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st\OneDrive\Documents\"/>
    </mc:Choice>
  </mc:AlternateContent>
  <xr:revisionPtr revIDLastSave="0" documentId="8_{AD7DEDF0-E69E-414F-95E2-F7A825DD4604}" xr6:coauthVersionLast="45" xr6:coauthVersionMax="45" xr10:uidLastSave="{00000000-0000-0000-0000-000000000000}"/>
  <bookViews>
    <workbookView xWindow="-110" yWindow="-110" windowWidth="19420" windowHeight="10420"/>
  </bookViews>
  <sheets>
    <sheet name="Task_1" sheetId="1" r:id="rId1"/>
    <sheet name="Graphs" sheetId="2" r:id="rId2"/>
    <sheet name="Task_2" sheetId="3" r:id="rId3"/>
    <sheet name="Graphs_2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724" i="3" l="1"/>
  <c r="I724" i="3"/>
  <c r="U723" i="3"/>
  <c r="I723" i="3"/>
  <c r="U722" i="3"/>
  <c r="J722" i="3"/>
  <c r="I722" i="3"/>
  <c r="U721" i="3"/>
  <c r="I721" i="3"/>
  <c r="J720" i="3" s="1"/>
  <c r="K719" i="3" s="1"/>
  <c r="U720" i="3"/>
  <c r="I720" i="3"/>
  <c r="J719" i="3" s="1"/>
  <c r="U719" i="3"/>
  <c r="I719" i="3"/>
  <c r="U718" i="3"/>
  <c r="K718" i="3"/>
  <c r="J718" i="3"/>
  <c r="I718" i="3"/>
  <c r="U717" i="3"/>
  <c r="I717" i="3"/>
  <c r="U716" i="3"/>
  <c r="I716" i="3"/>
  <c r="J715" i="3" s="1"/>
  <c r="K714" i="3" s="1"/>
  <c r="U715" i="3"/>
  <c r="I715" i="3"/>
  <c r="U714" i="3"/>
  <c r="J714" i="3"/>
  <c r="I714" i="3"/>
  <c r="U713" i="3"/>
  <c r="I713" i="3"/>
  <c r="J712" i="3" s="1"/>
  <c r="K711" i="3" s="1"/>
  <c r="U712" i="3"/>
  <c r="I712" i="3"/>
  <c r="J711" i="3" s="1"/>
  <c r="K710" i="3" s="1"/>
  <c r="U711" i="3"/>
  <c r="I711" i="3"/>
  <c r="U710" i="3"/>
  <c r="J710" i="3"/>
  <c r="I710" i="3"/>
  <c r="U709" i="3"/>
  <c r="I709" i="3"/>
  <c r="U708" i="3"/>
  <c r="I708" i="3"/>
  <c r="J707" i="3" s="1"/>
  <c r="K706" i="3" s="1"/>
  <c r="U707" i="3"/>
  <c r="I707" i="3"/>
  <c r="U706" i="3"/>
  <c r="J706" i="3"/>
  <c r="I706" i="3"/>
  <c r="U705" i="3"/>
  <c r="I705" i="3"/>
  <c r="J704" i="3" s="1"/>
  <c r="K703" i="3" s="1"/>
  <c r="U704" i="3"/>
  <c r="I704" i="3"/>
  <c r="J703" i="3" s="1"/>
  <c r="K702" i="3" s="1"/>
  <c r="U703" i="3"/>
  <c r="I703" i="3"/>
  <c r="U702" i="3"/>
  <c r="J702" i="3"/>
  <c r="I702" i="3"/>
  <c r="U701" i="3"/>
  <c r="I701" i="3"/>
  <c r="U700" i="3"/>
  <c r="I700" i="3"/>
  <c r="J699" i="3" s="1"/>
  <c r="K698" i="3" s="1"/>
  <c r="U699" i="3"/>
  <c r="I699" i="3"/>
  <c r="U698" i="3"/>
  <c r="J698" i="3"/>
  <c r="I698" i="3"/>
  <c r="U697" i="3"/>
  <c r="I697" i="3"/>
  <c r="J696" i="3" s="1"/>
  <c r="K695" i="3" s="1"/>
  <c r="U696" i="3"/>
  <c r="I696" i="3"/>
  <c r="J695" i="3" s="1"/>
  <c r="K694" i="3" s="1"/>
  <c r="U695" i="3"/>
  <c r="I695" i="3"/>
  <c r="U694" i="3"/>
  <c r="J694" i="3"/>
  <c r="I694" i="3"/>
  <c r="U693" i="3"/>
  <c r="I693" i="3"/>
  <c r="U692" i="3"/>
  <c r="I692" i="3"/>
  <c r="J691" i="3" s="1"/>
  <c r="K690" i="3" s="1"/>
  <c r="U691" i="3"/>
  <c r="I691" i="3"/>
  <c r="U690" i="3"/>
  <c r="J690" i="3"/>
  <c r="I690" i="3"/>
  <c r="U689" i="3"/>
  <c r="I689" i="3"/>
  <c r="J688" i="3" s="1"/>
  <c r="K687" i="3" s="1"/>
  <c r="U688" i="3"/>
  <c r="I688" i="3"/>
  <c r="U687" i="3"/>
  <c r="J687" i="3"/>
  <c r="I687" i="3"/>
  <c r="J686" i="3" s="1"/>
  <c r="U686" i="3"/>
  <c r="I686" i="3"/>
  <c r="U685" i="3"/>
  <c r="J685" i="3"/>
  <c r="K684" i="3" s="1"/>
  <c r="I685" i="3"/>
  <c r="U684" i="3"/>
  <c r="I684" i="3"/>
  <c r="J684" i="3" s="1"/>
  <c r="U683" i="3"/>
  <c r="I683" i="3"/>
  <c r="J682" i="3" s="1"/>
  <c r="U682" i="3"/>
  <c r="I682" i="3"/>
  <c r="U681" i="3"/>
  <c r="J681" i="3"/>
  <c r="I681" i="3"/>
  <c r="U680" i="3"/>
  <c r="I680" i="3"/>
  <c r="U679" i="3"/>
  <c r="I679" i="3"/>
  <c r="J678" i="3" s="1"/>
  <c r="U678" i="3"/>
  <c r="I678" i="3"/>
  <c r="U677" i="3"/>
  <c r="J677" i="3"/>
  <c r="K676" i="3" s="1"/>
  <c r="I677" i="3"/>
  <c r="U676" i="3"/>
  <c r="I676" i="3"/>
  <c r="J676" i="3" s="1"/>
  <c r="U675" i="3"/>
  <c r="I675" i="3"/>
  <c r="U674" i="3"/>
  <c r="I674" i="3"/>
  <c r="J673" i="3" s="1"/>
  <c r="K672" i="3" s="1"/>
  <c r="U673" i="3"/>
  <c r="I673" i="3"/>
  <c r="U672" i="3"/>
  <c r="I672" i="3"/>
  <c r="J672" i="3" s="1"/>
  <c r="U671" i="3"/>
  <c r="J671" i="3"/>
  <c r="K670" i="3" s="1"/>
  <c r="I671" i="3"/>
  <c r="J670" i="3" s="1"/>
  <c r="U670" i="3"/>
  <c r="I670" i="3"/>
  <c r="U669" i="3"/>
  <c r="K669" i="3"/>
  <c r="J669" i="3"/>
  <c r="I669" i="3"/>
  <c r="U668" i="3"/>
  <c r="I668" i="3"/>
  <c r="J668" i="3" s="1"/>
  <c r="U667" i="3"/>
  <c r="I667" i="3"/>
  <c r="J666" i="3" s="1"/>
  <c r="K665" i="3" s="1"/>
  <c r="U666" i="3"/>
  <c r="I666" i="3"/>
  <c r="U665" i="3"/>
  <c r="J665" i="3"/>
  <c r="K664" i="3" s="1"/>
  <c r="I665" i="3"/>
  <c r="U664" i="3"/>
  <c r="I664" i="3"/>
  <c r="J664" i="3" s="1"/>
  <c r="U663" i="3"/>
  <c r="I663" i="3"/>
  <c r="J662" i="3" s="1"/>
  <c r="K661" i="3" s="1"/>
  <c r="U662" i="3"/>
  <c r="I662" i="3"/>
  <c r="U661" i="3"/>
  <c r="J661" i="3"/>
  <c r="I661" i="3"/>
  <c r="U660" i="3"/>
  <c r="I660" i="3"/>
  <c r="J660" i="3" s="1"/>
  <c r="U659" i="3"/>
  <c r="I659" i="3"/>
  <c r="J658" i="3" s="1"/>
  <c r="K657" i="3" s="1"/>
  <c r="U658" i="3"/>
  <c r="I658" i="3"/>
  <c r="U657" i="3"/>
  <c r="J657" i="3"/>
  <c r="I657" i="3"/>
  <c r="U656" i="3"/>
  <c r="I656" i="3"/>
  <c r="J656" i="3" s="1"/>
  <c r="U655" i="3"/>
  <c r="I655" i="3"/>
  <c r="J654" i="3" s="1"/>
  <c r="K653" i="3" s="1"/>
  <c r="U654" i="3"/>
  <c r="I654" i="3"/>
  <c r="U653" i="3"/>
  <c r="J653" i="3"/>
  <c r="K652" i="3" s="1"/>
  <c r="I653" i="3"/>
  <c r="U652" i="3"/>
  <c r="I652" i="3"/>
  <c r="J652" i="3" s="1"/>
  <c r="U651" i="3"/>
  <c r="I651" i="3"/>
  <c r="J650" i="3" s="1"/>
  <c r="K649" i="3" s="1"/>
  <c r="U650" i="3"/>
  <c r="I650" i="3"/>
  <c r="U649" i="3"/>
  <c r="J649" i="3"/>
  <c r="I649" i="3"/>
  <c r="U648" i="3"/>
  <c r="I648" i="3"/>
  <c r="J648" i="3" s="1"/>
  <c r="U647" i="3"/>
  <c r="I647" i="3"/>
  <c r="J646" i="3" s="1"/>
  <c r="K645" i="3" s="1"/>
  <c r="U646" i="3"/>
  <c r="I646" i="3"/>
  <c r="U645" i="3"/>
  <c r="J645" i="3"/>
  <c r="K644" i="3" s="1"/>
  <c r="I645" i="3"/>
  <c r="J644" i="3" s="1"/>
  <c r="U644" i="3"/>
  <c r="I644" i="3"/>
  <c r="J643" i="3" s="1"/>
  <c r="U643" i="3"/>
  <c r="I643" i="3"/>
  <c r="U642" i="3"/>
  <c r="K642" i="3"/>
  <c r="J642" i="3"/>
  <c r="I642" i="3"/>
  <c r="U641" i="3"/>
  <c r="I641" i="3"/>
  <c r="J641" i="3" s="1"/>
  <c r="U640" i="3"/>
  <c r="J640" i="3"/>
  <c r="I640" i="3"/>
  <c r="U639" i="3"/>
  <c r="I639" i="3"/>
  <c r="J638" i="3" s="1"/>
  <c r="K637" i="3" s="1"/>
  <c r="U638" i="3"/>
  <c r="I638" i="3"/>
  <c r="U637" i="3"/>
  <c r="J637" i="3"/>
  <c r="I637" i="3"/>
  <c r="U636" i="3"/>
  <c r="I636" i="3"/>
  <c r="J635" i="3" s="1"/>
  <c r="U635" i="3"/>
  <c r="I635" i="3"/>
  <c r="J634" i="3" s="1"/>
  <c r="K633" i="3" s="1"/>
  <c r="U634" i="3"/>
  <c r="I634" i="3"/>
  <c r="U633" i="3"/>
  <c r="J633" i="3"/>
  <c r="I633" i="3"/>
  <c r="U632" i="3"/>
  <c r="I632" i="3"/>
  <c r="J631" i="3" s="1"/>
  <c r="K630" i="3" s="1"/>
  <c r="U631" i="3"/>
  <c r="I631" i="3"/>
  <c r="J630" i="3" s="1"/>
  <c r="K629" i="3" s="1"/>
  <c r="U630" i="3"/>
  <c r="I630" i="3"/>
  <c r="U629" i="3"/>
  <c r="J629" i="3"/>
  <c r="I629" i="3"/>
  <c r="U628" i="3"/>
  <c r="I628" i="3"/>
  <c r="J627" i="3" s="1"/>
  <c r="K626" i="3" s="1"/>
  <c r="U627" i="3"/>
  <c r="I627" i="3"/>
  <c r="J626" i="3" s="1"/>
  <c r="K625" i="3" s="1"/>
  <c r="U626" i="3"/>
  <c r="I626" i="3"/>
  <c r="U625" i="3"/>
  <c r="J625" i="3"/>
  <c r="I625" i="3"/>
  <c r="U624" i="3"/>
  <c r="I624" i="3"/>
  <c r="J623" i="3" s="1"/>
  <c r="U623" i="3"/>
  <c r="I623" i="3"/>
  <c r="J622" i="3" s="1"/>
  <c r="K621" i="3" s="1"/>
  <c r="U622" i="3"/>
  <c r="I622" i="3"/>
  <c r="U621" i="3"/>
  <c r="J621" i="3"/>
  <c r="I621" i="3"/>
  <c r="U620" i="3"/>
  <c r="I620" i="3"/>
  <c r="J619" i="3" s="1"/>
  <c r="U619" i="3"/>
  <c r="I619" i="3"/>
  <c r="J618" i="3" s="1"/>
  <c r="K617" i="3" s="1"/>
  <c r="U618" i="3"/>
  <c r="I618" i="3"/>
  <c r="U617" i="3"/>
  <c r="J617" i="3"/>
  <c r="I617" i="3"/>
  <c r="U616" i="3"/>
  <c r="I616" i="3"/>
  <c r="J615" i="3" s="1"/>
  <c r="K614" i="3" s="1"/>
  <c r="U615" i="3"/>
  <c r="I615" i="3"/>
  <c r="J614" i="3" s="1"/>
  <c r="K613" i="3" s="1"/>
  <c r="U614" i="3"/>
  <c r="I614" i="3"/>
  <c r="U613" i="3"/>
  <c r="J613" i="3"/>
  <c r="I613" i="3"/>
  <c r="U612" i="3"/>
  <c r="I612" i="3"/>
  <c r="J611" i="3" s="1"/>
  <c r="K610" i="3" s="1"/>
  <c r="U611" i="3"/>
  <c r="I611" i="3"/>
  <c r="J610" i="3" s="1"/>
  <c r="K609" i="3" s="1"/>
  <c r="U610" i="3"/>
  <c r="I610" i="3"/>
  <c r="U609" i="3"/>
  <c r="J609" i="3"/>
  <c r="I609" i="3"/>
  <c r="U608" i="3"/>
  <c r="I608" i="3"/>
  <c r="U607" i="3"/>
  <c r="I607" i="3"/>
  <c r="J606" i="3" s="1"/>
  <c r="K605" i="3" s="1"/>
  <c r="U606" i="3"/>
  <c r="I606" i="3"/>
  <c r="U605" i="3"/>
  <c r="J605" i="3"/>
  <c r="K604" i="3" s="1"/>
  <c r="I605" i="3"/>
  <c r="U604" i="3"/>
  <c r="I604" i="3"/>
  <c r="J604" i="3" s="1"/>
  <c r="U603" i="3"/>
  <c r="I603" i="3"/>
  <c r="U602" i="3"/>
  <c r="J602" i="3"/>
  <c r="K601" i="3" s="1"/>
  <c r="I602" i="3"/>
  <c r="U601" i="3"/>
  <c r="J601" i="3"/>
  <c r="I601" i="3"/>
  <c r="J600" i="3" s="1"/>
  <c r="K599" i="3" s="1"/>
  <c r="U600" i="3"/>
  <c r="I600" i="3"/>
  <c r="J599" i="3" s="1"/>
  <c r="K598" i="3" s="1"/>
  <c r="U599" i="3"/>
  <c r="I599" i="3"/>
  <c r="U598" i="3"/>
  <c r="J598" i="3"/>
  <c r="K597" i="3" s="1"/>
  <c r="I598" i="3"/>
  <c r="U597" i="3"/>
  <c r="J597" i="3"/>
  <c r="I597" i="3"/>
  <c r="J596" i="3" s="1"/>
  <c r="U596" i="3"/>
  <c r="I596" i="3"/>
  <c r="J595" i="3" s="1"/>
  <c r="K594" i="3" s="1"/>
  <c r="U595" i="3"/>
  <c r="I595" i="3"/>
  <c r="U594" i="3"/>
  <c r="J594" i="3"/>
  <c r="K593" i="3" s="1"/>
  <c r="I594" i="3"/>
  <c r="U593" i="3"/>
  <c r="J593" i="3"/>
  <c r="I593" i="3"/>
  <c r="J592" i="3" s="1"/>
  <c r="K591" i="3" s="1"/>
  <c r="U592" i="3"/>
  <c r="I592" i="3"/>
  <c r="J591" i="3" s="1"/>
  <c r="K590" i="3" s="1"/>
  <c r="U591" i="3"/>
  <c r="I591" i="3"/>
  <c r="U590" i="3"/>
  <c r="J590" i="3"/>
  <c r="K589" i="3" s="1"/>
  <c r="I590" i="3"/>
  <c r="U589" i="3"/>
  <c r="J589" i="3"/>
  <c r="I589" i="3"/>
  <c r="J588" i="3" s="1"/>
  <c r="U588" i="3"/>
  <c r="I588" i="3"/>
  <c r="J587" i="3" s="1"/>
  <c r="K586" i="3" s="1"/>
  <c r="U587" i="3"/>
  <c r="I587" i="3"/>
  <c r="U586" i="3"/>
  <c r="J586" i="3"/>
  <c r="K585" i="3" s="1"/>
  <c r="I586" i="3"/>
  <c r="U585" i="3"/>
  <c r="J585" i="3"/>
  <c r="I585" i="3"/>
  <c r="J584" i="3" s="1"/>
  <c r="K583" i="3" s="1"/>
  <c r="U584" i="3"/>
  <c r="I584" i="3"/>
  <c r="J583" i="3" s="1"/>
  <c r="K582" i="3" s="1"/>
  <c r="U583" i="3"/>
  <c r="I583" i="3"/>
  <c r="U582" i="3"/>
  <c r="J582" i="3"/>
  <c r="K581" i="3" s="1"/>
  <c r="I582" i="3"/>
  <c r="U581" i="3"/>
  <c r="J581" i="3"/>
  <c r="I581" i="3"/>
  <c r="J580" i="3" s="1"/>
  <c r="U580" i="3"/>
  <c r="I580" i="3"/>
  <c r="J579" i="3" s="1"/>
  <c r="K578" i="3" s="1"/>
  <c r="U579" i="3"/>
  <c r="I579" i="3"/>
  <c r="U578" i="3"/>
  <c r="J578" i="3"/>
  <c r="K577" i="3" s="1"/>
  <c r="I578" i="3"/>
  <c r="U577" i="3"/>
  <c r="J577" i="3"/>
  <c r="I577" i="3"/>
  <c r="U576" i="3"/>
  <c r="I576" i="3"/>
  <c r="J575" i="3" s="1"/>
  <c r="K574" i="3" s="1"/>
  <c r="U575" i="3"/>
  <c r="I575" i="3"/>
  <c r="U574" i="3"/>
  <c r="J574" i="3"/>
  <c r="K573" i="3" s="1"/>
  <c r="I574" i="3"/>
  <c r="U573" i="3"/>
  <c r="J573" i="3"/>
  <c r="I573" i="3"/>
  <c r="U572" i="3"/>
  <c r="I572" i="3"/>
  <c r="J571" i="3" s="1"/>
  <c r="K570" i="3" s="1"/>
  <c r="U571" i="3"/>
  <c r="I571" i="3"/>
  <c r="U570" i="3"/>
  <c r="J570" i="3"/>
  <c r="K569" i="3" s="1"/>
  <c r="I570" i="3"/>
  <c r="U569" i="3"/>
  <c r="J569" i="3"/>
  <c r="I569" i="3"/>
  <c r="U568" i="3"/>
  <c r="I568" i="3"/>
  <c r="J567" i="3" s="1"/>
  <c r="K566" i="3" s="1"/>
  <c r="U567" i="3"/>
  <c r="I567" i="3"/>
  <c r="U566" i="3"/>
  <c r="J566" i="3"/>
  <c r="K565" i="3" s="1"/>
  <c r="I566" i="3"/>
  <c r="U565" i="3"/>
  <c r="J565" i="3"/>
  <c r="I565" i="3"/>
  <c r="U564" i="3"/>
  <c r="I564" i="3"/>
  <c r="J563" i="3" s="1"/>
  <c r="K562" i="3" s="1"/>
  <c r="U563" i="3"/>
  <c r="I563" i="3"/>
  <c r="U562" i="3"/>
  <c r="J562" i="3"/>
  <c r="K561" i="3" s="1"/>
  <c r="I562" i="3"/>
  <c r="U561" i="3"/>
  <c r="J561" i="3"/>
  <c r="I561" i="3"/>
  <c r="U560" i="3"/>
  <c r="I560" i="3"/>
  <c r="J559" i="3" s="1"/>
  <c r="K558" i="3" s="1"/>
  <c r="U559" i="3"/>
  <c r="I559" i="3"/>
  <c r="U558" i="3"/>
  <c r="J558" i="3"/>
  <c r="K557" i="3" s="1"/>
  <c r="I558" i="3"/>
  <c r="U557" i="3"/>
  <c r="J557" i="3"/>
  <c r="I557" i="3"/>
  <c r="U556" i="3"/>
  <c r="I556" i="3"/>
  <c r="J555" i="3" s="1"/>
  <c r="K554" i="3" s="1"/>
  <c r="U555" i="3"/>
  <c r="I555" i="3"/>
  <c r="U554" i="3"/>
  <c r="J554" i="3"/>
  <c r="K553" i="3" s="1"/>
  <c r="I554" i="3"/>
  <c r="U553" i="3"/>
  <c r="J553" i="3"/>
  <c r="I553" i="3"/>
  <c r="U552" i="3"/>
  <c r="I552" i="3"/>
  <c r="J551" i="3" s="1"/>
  <c r="K550" i="3" s="1"/>
  <c r="U551" i="3"/>
  <c r="I551" i="3"/>
  <c r="U550" i="3"/>
  <c r="J550" i="3"/>
  <c r="K549" i="3" s="1"/>
  <c r="I550" i="3"/>
  <c r="U549" i="3"/>
  <c r="J549" i="3"/>
  <c r="I549" i="3"/>
  <c r="U548" i="3"/>
  <c r="I548" i="3"/>
  <c r="J547" i="3" s="1"/>
  <c r="K546" i="3" s="1"/>
  <c r="U547" i="3"/>
  <c r="I547" i="3"/>
  <c r="U546" i="3"/>
  <c r="J546" i="3"/>
  <c r="K545" i="3" s="1"/>
  <c r="I546" i="3"/>
  <c r="U545" i="3"/>
  <c r="J545" i="3"/>
  <c r="I545" i="3"/>
  <c r="U544" i="3"/>
  <c r="I544" i="3"/>
  <c r="J543" i="3" s="1"/>
  <c r="K542" i="3" s="1"/>
  <c r="U543" i="3"/>
  <c r="I543" i="3"/>
  <c r="U542" i="3"/>
  <c r="J542" i="3"/>
  <c r="I542" i="3"/>
  <c r="U541" i="3"/>
  <c r="I541" i="3"/>
  <c r="J540" i="3" s="1"/>
  <c r="K539" i="3" s="1"/>
  <c r="U540" i="3"/>
  <c r="I540" i="3"/>
  <c r="J539" i="3" s="1"/>
  <c r="K538" i="3" s="1"/>
  <c r="U539" i="3"/>
  <c r="I539" i="3"/>
  <c r="U538" i="3"/>
  <c r="J538" i="3"/>
  <c r="I538" i="3"/>
  <c r="U537" i="3"/>
  <c r="I537" i="3"/>
  <c r="U536" i="3"/>
  <c r="I536" i="3"/>
  <c r="J535" i="3" s="1"/>
  <c r="K534" i="3" s="1"/>
  <c r="U535" i="3"/>
  <c r="I535" i="3"/>
  <c r="U534" i="3"/>
  <c r="J534" i="3"/>
  <c r="I534" i="3"/>
  <c r="U533" i="3"/>
  <c r="I533" i="3"/>
  <c r="J532" i="3" s="1"/>
  <c r="K531" i="3" s="1"/>
  <c r="U532" i="3"/>
  <c r="I532" i="3"/>
  <c r="U531" i="3"/>
  <c r="J531" i="3"/>
  <c r="I531" i="3"/>
  <c r="J530" i="3" s="1"/>
  <c r="U530" i="3"/>
  <c r="I530" i="3"/>
  <c r="J529" i="3" s="1"/>
  <c r="U529" i="3"/>
  <c r="I529" i="3"/>
  <c r="U528" i="3"/>
  <c r="I528" i="3"/>
  <c r="J528" i="3" s="1"/>
  <c r="K527" i="3" s="1"/>
  <c r="U527" i="3"/>
  <c r="J527" i="3"/>
  <c r="K526" i="3" s="1"/>
  <c r="I527" i="3"/>
  <c r="J526" i="3" s="1"/>
  <c r="K525" i="3" s="1"/>
  <c r="U526" i="3"/>
  <c r="I526" i="3"/>
  <c r="J525" i="3" s="1"/>
  <c r="U525" i="3"/>
  <c r="I525" i="3"/>
  <c r="U524" i="3"/>
  <c r="I524" i="3"/>
  <c r="J524" i="3" s="1"/>
  <c r="K523" i="3" s="1"/>
  <c r="U523" i="3"/>
  <c r="J523" i="3"/>
  <c r="I523" i="3"/>
  <c r="J522" i="3" s="1"/>
  <c r="K521" i="3" s="1"/>
  <c r="U522" i="3"/>
  <c r="I522" i="3"/>
  <c r="J521" i="3" s="1"/>
  <c r="U521" i="3"/>
  <c r="I521" i="3"/>
  <c r="U520" i="3"/>
  <c r="I520" i="3"/>
  <c r="J520" i="3" s="1"/>
  <c r="K519" i="3" s="1"/>
  <c r="U519" i="3"/>
  <c r="J519" i="3"/>
  <c r="K518" i="3" s="1"/>
  <c r="I519" i="3"/>
  <c r="J518" i="3" s="1"/>
  <c r="U518" i="3"/>
  <c r="I518" i="3"/>
  <c r="J517" i="3" s="1"/>
  <c r="U517" i="3"/>
  <c r="I517" i="3"/>
  <c r="U516" i="3"/>
  <c r="I516" i="3"/>
  <c r="J516" i="3" s="1"/>
  <c r="K515" i="3" s="1"/>
  <c r="U515" i="3"/>
  <c r="J515" i="3"/>
  <c r="I515" i="3"/>
  <c r="J514" i="3" s="1"/>
  <c r="U514" i="3"/>
  <c r="I514" i="3"/>
  <c r="J513" i="3" s="1"/>
  <c r="U513" i="3"/>
  <c r="I513" i="3"/>
  <c r="U512" i="3"/>
  <c r="I512" i="3"/>
  <c r="J512" i="3" s="1"/>
  <c r="K511" i="3" s="1"/>
  <c r="U511" i="3"/>
  <c r="J511" i="3"/>
  <c r="I511" i="3"/>
  <c r="J510" i="3" s="1"/>
  <c r="K509" i="3" s="1"/>
  <c r="U510" i="3"/>
  <c r="I510" i="3"/>
  <c r="J509" i="3" s="1"/>
  <c r="U509" i="3"/>
  <c r="I509" i="3"/>
  <c r="U508" i="3"/>
  <c r="I508" i="3"/>
  <c r="J508" i="3" s="1"/>
  <c r="K507" i="3" s="1"/>
  <c r="U507" i="3"/>
  <c r="J507" i="3"/>
  <c r="I507" i="3"/>
  <c r="J506" i="3" s="1"/>
  <c r="K505" i="3" s="1"/>
  <c r="U506" i="3"/>
  <c r="I506" i="3"/>
  <c r="J505" i="3" s="1"/>
  <c r="U505" i="3"/>
  <c r="I505" i="3"/>
  <c r="U504" i="3"/>
  <c r="I504" i="3"/>
  <c r="J504" i="3" s="1"/>
  <c r="K503" i="3" s="1"/>
  <c r="U503" i="3"/>
  <c r="J503" i="3"/>
  <c r="K502" i="3" s="1"/>
  <c r="I503" i="3"/>
  <c r="J502" i="3" s="1"/>
  <c r="U502" i="3"/>
  <c r="I502" i="3"/>
  <c r="J501" i="3" s="1"/>
  <c r="U501" i="3"/>
  <c r="I501" i="3"/>
  <c r="U500" i="3"/>
  <c r="I500" i="3"/>
  <c r="J500" i="3" s="1"/>
  <c r="U499" i="3"/>
  <c r="J499" i="3"/>
  <c r="I499" i="3"/>
  <c r="U498" i="3"/>
  <c r="I498" i="3"/>
  <c r="J497" i="3" s="1"/>
  <c r="K496" i="3" s="1"/>
  <c r="U497" i="3"/>
  <c r="I497" i="3"/>
  <c r="U496" i="3"/>
  <c r="I496" i="3"/>
  <c r="J496" i="3" s="1"/>
  <c r="U495" i="3"/>
  <c r="J495" i="3"/>
  <c r="I495" i="3"/>
  <c r="U494" i="3"/>
  <c r="I494" i="3"/>
  <c r="J493" i="3" s="1"/>
  <c r="U493" i="3"/>
  <c r="I493" i="3"/>
  <c r="U492" i="3"/>
  <c r="K492" i="3"/>
  <c r="I492" i="3"/>
  <c r="J492" i="3" s="1"/>
  <c r="U491" i="3"/>
  <c r="J491" i="3"/>
  <c r="I491" i="3"/>
  <c r="U490" i="3"/>
  <c r="I490" i="3"/>
  <c r="J489" i="3" s="1"/>
  <c r="U489" i="3"/>
  <c r="I489" i="3"/>
  <c r="U488" i="3"/>
  <c r="K488" i="3"/>
  <c r="I488" i="3"/>
  <c r="J488" i="3" s="1"/>
  <c r="U487" i="3"/>
  <c r="J487" i="3"/>
  <c r="I487" i="3"/>
  <c r="U486" i="3"/>
  <c r="I486" i="3"/>
  <c r="J485" i="3" s="1"/>
  <c r="K484" i="3" s="1"/>
  <c r="U485" i="3"/>
  <c r="I485" i="3"/>
  <c r="U484" i="3"/>
  <c r="I484" i="3"/>
  <c r="J484" i="3" s="1"/>
  <c r="U483" i="3"/>
  <c r="J483" i="3"/>
  <c r="I483" i="3"/>
  <c r="U482" i="3"/>
  <c r="I482" i="3"/>
  <c r="J481" i="3" s="1"/>
  <c r="K480" i="3" s="1"/>
  <c r="U481" i="3"/>
  <c r="I481" i="3"/>
  <c r="U480" i="3"/>
  <c r="I480" i="3"/>
  <c r="J480" i="3" s="1"/>
  <c r="K479" i="3" s="1"/>
  <c r="U479" i="3"/>
  <c r="J479" i="3"/>
  <c r="I479" i="3"/>
  <c r="J478" i="3" s="1"/>
  <c r="K478" i="3" s="1"/>
  <c r="U478" i="3"/>
  <c r="I478" i="3"/>
  <c r="U477" i="3"/>
  <c r="J477" i="3"/>
  <c r="K476" i="3" s="1"/>
  <c r="I477" i="3"/>
  <c r="U476" i="3"/>
  <c r="I476" i="3"/>
  <c r="J476" i="3" s="1"/>
  <c r="U475" i="3"/>
  <c r="J475" i="3"/>
  <c r="I475" i="3"/>
  <c r="U474" i="3"/>
  <c r="I474" i="3"/>
  <c r="J473" i="3" s="1"/>
  <c r="K472" i="3" s="1"/>
  <c r="U473" i="3"/>
  <c r="I473" i="3"/>
  <c r="U472" i="3"/>
  <c r="J472" i="3"/>
  <c r="K471" i="3" s="1"/>
  <c r="I472" i="3"/>
  <c r="U471" i="3"/>
  <c r="J471" i="3"/>
  <c r="I471" i="3"/>
  <c r="U470" i="3"/>
  <c r="I470" i="3"/>
  <c r="U469" i="3"/>
  <c r="J469" i="3"/>
  <c r="I469" i="3"/>
  <c r="U468" i="3"/>
  <c r="K468" i="3"/>
  <c r="J468" i="3"/>
  <c r="K467" i="3" s="1"/>
  <c r="I468" i="3"/>
  <c r="U467" i="3"/>
  <c r="J467" i="3"/>
  <c r="K466" i="3" s="1"/>
  <c r="I467" i="3"/>
  <c r="J466" i="3" s="1"/>
  <c r="K465" i="3" s="1"/>
  <c r="U466" i="3"/>
  <c r="I466" i="3"/>
  <c r="J465" i="3" s="1"/>
  <c r="K464" i="3" s="1"/>
  <c r="U465" i="3"/>
  <c r="I465" i="3"/>
  <c r="U464" i="3"/>
  <c r="J464" i="3"/>
  <c r="K463" i="3" s="1"/>
  <c r="I464" i="3"/>
  <c r="U463" i="3"/>
  <c r="J463" i="3"/>
  <c r="K462" i="3" s="1"/>
  <c r="I463" i="3"/>
  <c r="J462" i="3" s="1"/>
  <c r="U462" i="3"/>
  <c r="I462" i="3"/>
  <c r="J461" i="3" s="1"/>
  <c r="K460" i="3" s="1"/>
  <c r="U461" i="3"/>
  <c r="I461" i="3"/>
  <c r="U460" i="3"/>
  <c r="J460" i="3"/>
  <c r="K459" i="3" s="1"/>
  <c r="I460" i="3"/>
  <c r="U459" i="3"/>
  <c r="J459" i="3"/>
  <c r="I459" i="3"/>
  <c r="J458" i="3" s="1"/>
  <c r="K457" i="3" s="1"/>
  <c r="U458" i="3"/>
  <c r="I458" i="3"/>
  <c r="J457" i="3" s="1"/>
  <c r="K456" i="3" s="1"/>
  <c r="U457" i="3"/>
  <c r="I457" i="3"/>
  <c r="U456" i="3"/>
  <c r="J456" i="3"/>
  <c r="K455" i="3" s="1"/>
  <c r="I456" i="3"/>
  <c r="U455" i="3"/>
  <c r="J455" i="3"/>
  <c r="K454" i="3" s="1"/>
  <c r="I455" i="3"/>
  <c r="J454" i="3" s="1"/>
  <c r="U454" i="3"/>
  <c r="I454" i="3"/>
  <c r="J453" i="3" s="1"/>
  <c r="K452" i="3" s="1"/>
  <c r="U453" i="3"/>
  <c r="I453" i="3"/>
  <c r="U452" i="3"/>
  <c r="J452" i="3"/>
  <c r="K451" i="3" s="1"/>
  <c r="I452" i="3"/>
  <c r="U451" i="3"/>
  <c r="J451" i="3"/>
  <c r="I451" i="3"/>
  <c r="J450" i="3" s="1"/>
  <c r="K449" i="3" s="1"/>
  <c r="U450" i="3"/>
  <c r="I450" i="3"/>
  <c r="J449" i="3" s="1"/>
  <c r="K448" i="3" s="1"/>
  <c r="U449" i="3"/>
  <c r="I449" i="3"/>
  <c r="U448" i="3"/>
  <c r="J448" i="3"/>
  <c r="K447" i="3" s="1"/>
  <c r="I448" i="3"/>
  <c r="U447" i="3"/>
  <c r="J447" i="3"/>
  <c r="K446" i="3" s="1"/>
  <c r="I447" i="3"/>
  <c r="J446" i="3" s="1"/>
  <c r="U446" i="3"/>
  <c r="I446" i="3"/>
  <c r="J445" i="3" s="1"/>
  <c r="K444" i="3" s="1"/>
  <c r="U445" i="3"/>
  <c r="I445" i="3"/>
  <c r="U444" i="3"/>
  <c r="J444" i="3"/>
  <c r="K443" i="3" s="1"/>
  <c r="I444" i="3"/>
  <c r="U443" i="3"/>
  <c r="J443" i="3"/>
  <c r="I443" i="3"/>
  <c r="J442" i="3" s="1"/>
  <c r="K441" i="3" s="1"/>
  <c r="U442" i="3"/>
  <c r="I442" i="3"/>
  <c r="J441" i="3" s="1"/>
  <c r="K440" i="3" s="1"/>
  <c r="U441" i="3"/>
  <c r="I441" i="3"/>
  <c r="U440" i="3"/>
  <c r="J440" i="3"/>
  <c r="K439" i="3" s="1"/>
  <c r="I440" i="3"/>
  <c r="U439" i="3"/>
  <c r="J439" i="3"/>
  <c r="K438" i="3" s="1"/>
  <c r="I439" i="3"/>
  <c r="J438" i="3" s="1"/>
  <c r="U438" i="3"/>
  <c r="I438" i="3"/>
  <c r="J437" i="3" s="1"/>
  <c r="K436" i="3" s="1"/>
  <c r="U437" i="3"/>
  <c r="I437" i="3"/>
  <c r="U436" i="3"/>
  <c r="J436" i="3"/>
  <c r="K435" i="3" s="1"/>
  <c r="I436" i="3"/>
  <c r="U435" i="3"/>
  <c r="J435" i="3"/>
  <c r="I435" i="3"/>
  <c r="J434" i="3" s="1"/>
  <c r="K433" i="3" s="1"/>
  <c r="U434" i="3"/>
  <c r="I434" i="3"/>
  <c r="J433" i="3" s="1"/>
  <c r="K432" i="3" s="1"/>
  <c r="U433" i="3"/>
  <c r="I433" i="3"/>
  <c r="U432" i="3"/>
  <c r="J432" i="3"/>
  <c r="K431" i="3" s="1"/>
  <c r="I432" i="3"/>
  <c r="U431" i="3"/>
  <c r="J431" i="3"/>
  <c r="I431" i="3"/>
  <c r="U430" i="3"/>
  <c r="I430" i="3"/>
  <c r="J429" i="3" s="1"/>
  <c r="K428" i="3" s="1"/>
  <c r="U429" i="3"/>
  <c r="I429" i="3"/>
  <c r="U428" i="3"/>
  <c r="J428" i="3"/>
  <c r="K427" i="3" s="1"/>
  <c r="I428" i="3"/>
  <c r="U427" i="3"/>
  <c r="J427" i="3"/>
  <c r="I427" i="3"/>
  <c r="U426" i="3"/>
  <c r="I426" i="3"/>
  <c r="J425" i="3" s="1"/>
  <c r="K424" i="3" s="1"/>
  <c r="U425" i="3"/>
  <c r="I425" i="3"/>
  <c r="U424" i="3"/>
  <c r="J424" i="3"/>
  <c r="K423" i="3" s="1"/>
  <c r="I424" i="3"/>
  <c r="U423" i="3"/>
  <c r="J423" i="3"/>
  <c r="I423" i="3"/>
  <c r="U422" i="3"/>
  <c r="I422" i="3"/>
  <c r="J421" i="3" s="1"/>
  <c r="K420" i="3" s="1"/>
  <c r="U421" i="3"/>
  <c r="I421" i="3"/>
  <c r="U420" i="3"/>
  <c r="J420" i="3"/>
  <c r="I420" i="3"/>
  <c r="U419" i="3"/>
  <c r="I419" i="3"/>
  <c r="U418" i="3"/>
  <c r="I418" i="3"/>
  <c r="J417" i="3" s="1"/>
  <c r="K416" i="3" s="1"/>
  <c r="U417" i="3"/>
  <c r="I417" i="3"/>
  <c r="U416" i="3"/>
  <c r="J416" i="3"/>
  <c r="I416" i="3"/>
  <c r="U415" i="3"/>
  <c r="I415" i="3"/>
  <c r="J414" i="3" s="1"/>
  <c r="K413" i="3" s="1"/>
  <c r="U414" i="3"/>
  <c r="I414" i="3"/>
  <c r="J413" i="3" s="1"/>
  <c r="K412" i="3" s="1"/>
  <c r="U413" i="3"/>
  <c r="I413" i="3"/>
  <c r="U412" i="3"/>
  <c r="I412" i="3"/>
  <c r="J412" i="3" s="1"/>
  <c r="K411" i="3" s="1"/>
  <c r="U411" i="3"/>
  <c r="J411" i="3"/>
  <c r="I411" i="3"/>
  <c r="U410" i="3"/>
  <c r="I410" i="3"/>
  <c r="U409" i="3"/>
  <c r="I409" i="3"/>
  <c r="U408" i="3"/>
  <c r="I408" i="3"/>
  <c r="J407" i="3" s="1"/>
  <c r="U407" i="3"/>
  <c r="I407" i="3"/>
  <c r="U406" i="3"/>
  <c r="J406" i="3"/>
  <c r="I406" i="3"/>
  <c r="U405" i="3"/>
  <c r="I405" i="3"/>
  <c r="U404" i="3"/>
  <c r="I404" i="3"/>
  <c r="J403" i="3" s="1"/>
  <c r="U403" i="3"/>
  <c r="I403" i="3"/>
  <c r="U402" i="3"/>
  <c r="J402" i="3"/>
  <c r="I402" i="3"/>
  <c r="U401" i="3"/>
  <c r="I401" i="3"/>
  <c r="U400" i="3"/>
  <c r="I400" i="3"/>
  <c r="J399" i="3" s="1"/>
  <c r="U399" i="3"/>
  <c r="I399" i="3"/>
  <c r="U398" i="3"/>
  <c r="J398" i="3"/>
  <c r="I398" i="3"/>
  <c r="U397" i="3"/>
  <c r="I397" i="3"/>
  <c r="U396" i="3"/>
  <c r="I396" i="3"/>
  <c r="J395" i="3" s="1"/>
  <c r="U395" i="3"/>
  <c r="I395" i="3"/>
  <c r="U394" i="3"/>
  <c r="J394" i="3"/>
  <c r="I394" i="3"/>
  <c r="U393" i="3"/>
  <c r="I393" i="3"/>
  <c r="U392" i="3"/>
  <c r="I392" i="3"/>
  <c r="J391" i="3" s="1"/>
  <c r="U391" i="3"/>
  <c r="I391" i="3"/>
  <c r="U390" i="3"/>
  <c r="J390" i="3"/>
  <c r="I390" i="3"/>
  <c r="U389" i="3"/>
  <c r="I389" i="3"/>
  <c r="U388" i="3"/>
  <c r="I388" i="3"/>
  <c r="J387" i="3" s="1"/>
  <c r="U387" i="3"/>
  <c r="I387" i="3"/>
  <c r="U386" i="3"/>
  <c r="J386" i="3"/>
  <c r="I386" i="3"/>
  <c r="U385" i="3"/>
  <c r="I385" i="3"/>
  <c r="U384" i="3"/>
  <c r="I384" i="3"/>
  <c r="J383" i="3" s="1"/>
  <c r="U383" i="3"/>
  <c r="I383" i="3"/>
  <c r="U382" i="3"/>
  <c r="J382" i="3"/>
  <c r="I382" i="3"/>
  <c r="U381" i="3"/>
  <c r="I381" i="3"/>
  <c r="U380" i="3"/>
  <c r="I380" i="3"/>
  <c r="J379" i="3" s="1"/>
  <c r="U379" i="3"/>
  <c r="I379" i="3"/>
  <c r="U378" i="3"/>
  <c r="J378" i="3"/>
  <c r="I378" i="3"/>
  <c r="U377" i="3"/>
  <c r="I377" i="3"/>
  <c r="U376" i="3"/>
  <c r="I376" i="3"/>
  <c r="J375" i="3" s="1"/>
  <c r="U375" i="3"/>
  <c r="I375" i="3"/>
  <c r="U374" i="3"/>
  <c r="J374" i="3"/>
  <c r="I374" i="3"/>
  <c r="U373" i="3"/>
  <c r="I373" i="3"/>
  <c r="U372" i="3"/>
  <c r="I372" i="3"/>
  <c r="J371" i="3" s="1"/>
  <c r="U371" i="3"/>
  <c r="I371" i="3"/>
  <c r="U370" i="3"/>
  <c r="J370" i="3"/>
  <c r="I370" i="3"/>
  <c r="U369" i="3"/>
  <c r="I369" i="3"/>
  <c r="U368" i="3"/>
  <c r="I368" i="3"/>
  <c r="J367" i="3" s="1"/>
  <c r="U367" i="3"/>
  <c r="I367" i="3"/>
  <c r="U366" i="3"/>
  <c r="J366" i="3"/>
  <c r="I366" i="3"/>
  <c r="U365" i="3"/>
  <c r="I365" i="3"/>
  <c r="U364" i="3"/>
  <c r="I364" i="3"/>
  <c r="J363" i="3" s="1"/>
  <c r="U363" i="3"/>
  <c r="I363" i="3"/>
  <c r="U362" i="3"/>
  <c r="J362" i="3"/>
  <c r="I362" i="3"/>
  <c r="U361" i="3"/>
  <c r="I361" i="3"/>
  <c r="U360" i="3"/>
  <c r="I360" i="3"/>
  <c r="J359" i="3" s="1"/>
  <c r="U359" i="3"/>
  <c r="I359" i="3"/>
  <c r="U358" i="3"/>
  <c r="J358" i="3"/>
  <c r="I358" i="3"/>
  <c r="U357" i="3"/>
  <c r="I357" i="3"/>
  <c r="U356" i="3"/>
  <c r="I356" i="3"/>
  <c r="J355" i="3" s="1"/>
  <c r="U355" i="3"/>
  <c r="I355" i="3"/>
  <c r="U354" i="3"/>
  <c r="J354" i="3"/>
  <c r="I354" i="3"/>
  <c r="U353" i="3"/>
  <c r="I353" i="3"/>
  <c r="U352" i="3"/>
  <c r="I352" i="3"/>
  <c r="U351" i="3"/>
  <c r="I351" i="3"/>
  <c r="J350" i="3" s="1"/>
  <c r="K349" i="3" s="1"/>
  <c r="U350" i="3"/>
  <c r="I350" i="3"/>
  <c r="U349" i="3"/>
  <c r="J349" i="3"/>
  <c r="I349" i="3"/>
  <c r="U348" i="3"/>
  <c r="I348" i="3"/>
  <c r="U347" i="3"/>
  <c r="I347" i="3"/>
  <c r="U346" i="3"/>
  <c r="J346" i="3"/>
  <c r="I346" i="3"/>
  <c r="U345" i="3"/>
  <c r="K345" i="3"/>
  <c r="J345" i="3"/>
  <c r="K344" i="3" s="1"/>
  <c r="I345" i="3"/>
  <c r="U344" i="3"/>
  <c r="J344" i="3"/>
  <c r="I344" i="3"/>
  <c r="U343" i="3"/>
  <c r="I343" i="3"/>
  <c r="J342" i="3" s="1"/>
  <c r="K341" i="3" s="1"/>
  <c r="U342" i="3"/>
  <c r="I342" i="3"/>
  <c r="U341" i="3"/>
  <c r="J341" i="3"/>
  <c r="K340" i="3" s="1"/>
  <c r="I341" i="3"/>
  <c r="U340" i="3"/>
  <c r="J340" i="3"/>
  <c r="I340" i="3"/>
  <c r="J339" i="3" s="1"/>
  <c r="K338" i="3" s="1"/>
  <c r="U339" i="3"/>
  <c r="I339" i="3"/>
  <c r="J338" i="3" s="1"/>
  <c r="K337" i="3" s="1"/>
  <c r="U338" i="3"/>
  <c r="I338" i="3"/>
  <c r="U337" i="3"/>
  <c r="J337" i="3"/>
  <c r="K336" i="3" s="1"/>
  <c r="I337" i="3"/>
  <c r="U336" i="3"/>
  <c r="J336" i="3"/>
  <c r="I336" i="3"/>
  <c r="U335" i="3"/>
  <c r="I335" i="3"/>
  <c r="J334" i="3" s="1"/>
  <c r="K333" i="3" s="1"/>
  <c r="U334" i="3"/>
  <c r="I334" i="3"/>
  <c r="U333" i="3"/>
  <c r="J333" i="3"/>
  <c r="K332" i="3" s="1"/>
  <c r="I333" i="3"/>
  <c r="U332" i="3"/>
  <c r="J332" i="3"/>
  <c r="I332" i="3"/>
  <c r="J331" i="3" s="1"/>
  <c r="K330" i="3" s="1"/>
  <c r="U331" i="3"/>
  <c r="I331" i="3"/>
  <c r="J330" i="3" s="1"/>
  <c r="K329" i="3" s="1"/>
  <c r="U330" i="3"/>
  <c r="I330" i="3"/>
  <c r="U329" i="3"/>
  <c r="J329" i="3"/>
  <c r="K328" i="3" s="1"/>
  <c r="I329" i="3"/>
  <c r="U328" i="3"/>
  <c r="J328" i="3"/>
  <c r="I328" i="3"/>
  <c r="U327" i="3"/>
  <c r="I327" i="3"/>
  <c r="J326" i="3" s="1"/>
  <c r="K325" i="3" s="1"/>
  <c r="U326" i="3"/>
  <c r="I326" i="3"/>
  <c r="U325" i="3"/>
  <c r="J325" i="3"/>
  <c r="K324" i="3" s="1"/>
  <c r="I325" i="3"/>
  <c r="U324" i="3"/>
  <c r="J324" i="3"/>
  <c r="I324" i="3"/>
  <c r="J323" i="3" s="1"/>
  <c r="K322" i="3" s="1"/>
  <c r="U323" i="3"/>
  <c r="I323" i="3"/>
  <c r="J322" i="3" s="1"/>
  <c r="K321" i="3" s="1"/>
  <c r="U322" i="3"/>
  <c r="I322" i="3"/>
  <c r="U321" i="3"/>
  <c r="J321" i="3"/>
  <c r="K320" i="3" s="1"/>
  <c r="I321" i="3"/>
  <c r="U320" i="3"/>
  <c r="J320" i="3"/>
  <c r="I320" i="3"/>
  <c r="U319" i="3"/>
  <c r="I319" i="3"/>
  <c r="J318" i="3" s="1"/>
  <c r="K317" i="3" s="1"/>
  <c r="U318" i="3"/>
  <c r="I318" i="3"/>
  <c r="U317" i="3"/>
  <c r="J317" i="3"/>
  <c r="K316" i="3" s="1"/>
  <c r="I317" i="3"/>
  <c r="U316" i="3"/>
  <c r="J316" i="3"/>
  <c r="I316" i="3"/>
  <c r="J315" i="3" s="1"/>
  <c r="K314" i="3" s="1"/>
  <c r="U315" i="3"/>
  <c r="I315" i="3"/>
  <c r="J314" i="3" s="1"/>
  <c r="K313" i="3" s="1"/>
  <c r="U314" i="3"/>
  <c r="I314" i="3"/>
  <c r="U313" i="3"/>
  <c r="J313" i="3"/>
  <c r="K312" i="3" s="1"/>
  <c r="I313" i="3"/>
  <c r="U312" i="3"/>
  <c r="J312" i="3"/>
  <c r="I312" i="3"/>
  <c r="U311" i="3"/>
  <c r="I311" i="3"/>
  <c r="J310" i="3" s="1"/>
  <c r="K309" i="3" s="1"/>
  <c r="U310" i="3"/>
  <c r="I310" i="3"/>
  <c r="U309" i="3"/>
  <c r="J309" i="3"/>
  <c r="K308" i="3" s="1"/>
  <c r="I309" i="3"/>
  <c r="U308" i="3"/>
  <c r="J308" i="3"/>
  <c r="I308" i="3"/>
  <c r="J307" i="3" s="1"/>
  <c r="K306" i="3" s="1"/>
  <c r="U307" i="3"/>
  <c r="I307" i="3"/>
  <c r="J306" i="3" s="1"/>
  <c r="K305" i="3" s="1"/>
  <c r="U306" i="3"/>
  <c r="I306" i="3"/>
  <c r="U305" i="3"/>
  <c r="J305" i="3"/>
  <c r="K304" i="3" s="1"/>
  <c r="I305" i="3"/>
  <c r="U304" i="3"/>
  <c r="J304" i="3"/>
  <c r="I304" i="3"/>
  <c r="U303" i="3"/>
  <c r="I303" i="3"/>
  <c r="J302" i="3" s="1"/>
  <c r="K301" i="3" s="1"/>
  <c r="U302" i="3"/>
  <c r="I302" i="3"/>
  <c r="U301" i="3"/>
  <c r="J301" i="3"/>
  <c r="K300" i="3" s="1"/>
  <c r="I301" i="3"/>
  <c r="U300" i="3"/>
  <c r="J300" i="3"/>
  <c r="I300" i="3"/>
  <c r="J299" i="3" s="1"/>
  <c r="K298" i="3" s="1"/>
  <c r="U299" i="3"/>
  <c r="I299" i="3"/>
  <c r="J298" i="3" s="1"/>
  <c r="K297" i="3" s="1"/>
  <c r="U298" i="3"/>
  <c r="I298" i="3"/>
  <c r="U297" i="3"/>
  <c r="J297" i="3"/>
  <c r="K296" i="3" s="1"/>
  <c r="I297" i="3"/>
  <c r="U296" i="3"/>
  <c r="J296" i="3"/>
  <c r="I296" i="3"/>
  <c r="U295" i="3"/>
  <c r="I295" i="3"/>
  <c r="J294" i="3" s="1"/>
  <c r="K293" i="3" s="1"/>
  <c r="U294" i="3"/>
  <c r="I294" i="3"/>
  <c r="U293" i="3"/>
  <c r="J293" i="3"/>
  <c r="K292" i="3" s="1"/>
  <c r="I293" i="3"/>
  <c r="U292" i="3"/>
  <c r="J292" i="3"/>
  <c r="I292" i="3"/>
  <c r="J291" i="3" s="1"/>
  <c r="K290" i="3" s="1"/>
  <c r="U291" i="3"/>
  <c r="I291" i="3"/>
  <c r="J290" i="3" s="1"/>
  <c r="K289" i="3" s="1"/>
  <c r="U290" i="3"/>
  <c r="I290" i="3"/>
  <c r="U289" i="3"/>
  <c r="J289" i="3"/>
  <c r="K288" i="3" s="1"/>
  <c r="I289" i="3"/>
  <c r="U288" i="3"/>
  <c r="J288" i="3"/>
  <c r="I288" i="3"/>
  <c r="U287" i="3"/>
  <c r="I287" i="3"/>
  <c r="J286" i="3" s="1"/>
  <c r="K285" i="3" s="1"/>
  <c r="U286" i="3"/>
  <c r="I286" i="3"/>
  <c r="U285" i="3"/>
  <c r="J285" i="3"/>
  <c r="K284" i="3" s="1"/>
  <c r="I285" i="3"/>
  <c r="U284" i="3"/>
  <c r="J284" i="3"/>
  <c r="I284" i="3"/>
  <c r="J283" i="3" s="1"/>
  <c r="K282" i="3" s="1"/>
  <c r="U283" i="3"/>
  <c r="I283" i="3"/>
  <c r="J282" i="3" s="1"/>
  <c r="K281" i="3" s="1"/>
  <c r="U282" i="3"/>
  <c r="I282" i="3"/>
  <c r="U281" i="3"/>
  <c r="J281" i="3"/>
  <c r="K280" i="3" s="1"/>
  <c r="I281" i="3"/>
  <c r="U280" i="3"/>
  <c r="J280" i="3"/>
  <c r="I280" i="3"/>
  <c r="U279" i="3"/>
  <c r="I279" i="3"/>
  <c r="J278" i="3" s="1"/>
  <c r="K277" i="3" s="1"/>
  <c r="U278" i="3"/>
  <c r="I278" i="3"/>
  <c r="U277" i="3"/>
  <c r="J277" i="3"/>
  <c r="K276" i="3" s="1"/>
  <c r="I277" i="3"/>
  <c r="U276" i="3"/>
  <c r="J276" i="3"/>
  <c r="I276" i="3"/>
  <c r="J275" i="3" s="1"/>
  <c r="K274" i="3" s="1"/>
  <c r="U275" i="3"/>
  <c r="I275" i="3"/>
  <c r="J274" i="3" s="1"/>
  <c r="K273" i="3" s="1"/>
  <c r="U274" i="3"/>
  <c r="I274" i="3"/>
  <c r="U273" i="3"/>
  <c r="J273" i="3"/>
  <c r="K272" i="3" s="1"/>
  <c r="I273" i="3"/>
  <c r="U272" i="3"/>
  <c r="J272" i="3"/>
  <c r="I272" i="3"/>
  <c r="U271" i="3"/>
  <c r="I271" i="3"/>
  <c r="J270" i="3" s="1"/>
  <c r="K269" i="3" s="1"/>
  <c r="U270" i="3"/>
  <c r="I270" i="3"/>
  <c r="U269" i="3"/>
  <c r="J269" i="3"/>
  <c r="K268" i="3" s="1"/>
  <c r="I269" i="3"/>
  <c r="U268" i="3"/>
  <c r="J268" i="3"/>
  <c r="I268" i="3"/>
  <c r="J267" i="3" s="1"/>
  <c r="K266" i="3" s="1"/>
  <c r="U267" i="3"/>
  <c r="I267" i="3"/>
  <c r="J266" i="3" s="1"/>
  <c r="K265" i="3" s="1"/>
  <c r="U266" i="3"/>
  <c r="I266" i="3"/>
  <c r="U265" i="3"/>
  <c r="J265" i="3"/>
  <c r="K264" i="3" s="1"/>
  <c r="I265" i="3"/>
  <c r="U264" i="3"/>
  <c r="J264" i="3"/>
  <c r="I264" i="3"/>
  <c r="U263" i="3"/>
  <c r="I263" i="3"/>
  <c r="J262" i="3" s="1"/>
  <c r="K261" i="3" s="1"/>
  <c r="U262" i="3"/>
  <c r="I262" i="3"/>
  <c r="U261" i="3"/>
  <c r="J261" i="3"/>
  <c r="K260" i="3" s="1"/>
  <c r="I261" i="3"/>
  <c r="U260" i="3"/>
  <c r="J260" i="3"/>
  <c r="I260" i="3"/>
  <c r="J259" i="3" s="1"/>
  <c r="K258" i="3" s="1"/>
  <c r="U259" i="3"/>
  <c r="I259" i="3"/>
  <c r="J258" i="3" s="1"/>
  <c r="K257" i="3" s="1"/>
  <c r="U258" i="3"/>
  <c r="I258" i="3"/>
  <c r="U257" i="3"/>
  <c r="J257" i="3"/>
  <c r="I257" i="3"/>
  <c r="U256" i="3"/>
  <c r="I256" i="3"/>
  <c r="U255" i="3"/>
  <c r="I255" i="3"/>
  <c r="J254" i="3" s="1"/>
  <c r="U254" i="3"/>
  <c r="I254" i="3"/>
  <c r="U253" i="3"/>
  <c r="J253" i="3"/>
  <c r="I253" i="3"/>
  <c r="U252" i="3"/>
  <c r="I252" i="3"/>
  <c r="U251" i="3"/>
  <c r="I251" i="3"/>
  <c r="J250" i="3" s="1"/>
  <c r="K249" i="3" s="1"/>
  <c r="U250" i="3"/>
  <c r="I250" i="3"/>
  <c r="U249" i="3"/>
  <c r="J249" i="3"/>
  <c r="I249" i="3"/>
  <c r="U248" i="3"/>
  <c r="I248" i="3"/>
  <c r="U247" i="3"/>
  <c r="I247" i="3"/>
  <c r="J246" i="3" s="1"/>
  <c r="K245" i="3" s="1"/>
  <c r="U246" i="3"/>
  <c r="I246" i="3"/>
  <c r="U245" i="3"/>
  <c r="J245" i="3"/>
  <c r="I245" i="3"/>
  <c r="U244" i="3"/>
  <c r="I244" i="3"/>
  <c r="U243" i="3"/>
  <c r="I243" i="3"/>
  <c r="J242" i="3" s="1"/>
  <c r="K241" i="3" s="1"/>
  <c r="U242" i="3"/>
  <c r="I242" i="3"/>
  <c r="U241" i="3"/>
  <c r="J241" i="3"/>
  <c r="I241" i="3"/>
  <c r="U240" i="3"/>
  <c r="I240" i="3"/>
  <c r="U239" i="3"/>
  <c r="I239" i="3"/>
  <c r="J238" i="3" s="1"/>
  <c r="U238" i="3"/>
  <c r="I238" i="3"/>
  <c r="U237" i="3"/>
  <c r="J237" i="3"/>
  <c r="I237" i="3"/>
  <c r="U236" i="3"/>
  <c r="I236" i="3"/>
  <c r="U235" i="3"/>
  <c r="I235" i="3"/>
  <c r="J234" i="3" s="1"/>
  <c r="K233" i="3" s="1"/>
  <c r="U234" i="3"/>
  <c r="I234" i="3"/>
  <c r="U233" i="3"/>
  <c r="J233" i="3"/>
  <c r="I233" i="3"/>
  <c r="U232" i="3"/>
  <c r="I232" i="3"/>
  <c r="U231" i="3"/>
  <c r="I231" i="3"/>
  <c r="J230" i="3" s="1"/>
  <c r="K229" i="3" s="1"/>
  <c r="U230" i="3"/>
  <c r="I230" i="3"/>
  <c r="U229" i="3"/>
  <c r="J229" i="3"/>
  <c r="I229" i="3"/>
  <c r="U228" i="3"/>
  <c r="I228" i="3"/>
  <c r="U227" i="3"/>
  <c r="I227" i="3"/>
  <c r="J226" i="3" s="1"/>
  <c r="K225" i="3" s="1"/>
  <c r="U226" i="3"/>
  <c r="I226" i="3"/>
  <c r="U225" i="3"/>
  <c r="J225" i="3"/>
  <c r="I225" i="3"/>
  <c r="U224" i="3"/>
  <c r="I224" i="3"/>
  <c r="U223" i="3"/>
  <c r="I223" i="3"/>
  <c r="J222" i="3" s="1"/>
  <c r="U222" i="3"/>
  <c r="I222" i="3"/>
  <c r="U221" i="3"/>
  <c r="J221" i="3"/>
  <c r="I221" i="3"/>
  <c r="U220" i="3"/>
  <c r="L220" i="3"/>
  <c r="M220" i="3" s="1"/>
  <c r="I220" i="3"/>
  <c r="U219" i="3"/>
  <c r="I219" i="3"/>
  <c r="U218" i="3"/>
  <c r="J218" i="3"/>
  <c r="I218" i="3"/>
  <c r="U217" i="3"/>
  <c r="I217" i="3"/>
  <c r="J217" i="3" s="1"/>
  <c r="U216" i="3"/>
  <c r="J216" i="3"/>
  <c r="I216" i="3"/>
  <c r="U215" i="3"/>
  <c r="I215" i="3"/>
  <c r="U214" i="3"/>
  <c r="I214" i="3"/>
  <c r="J214" i="3" s="1"/>
  <c r="U213" i="3"/>
  <c r="J213" i="3"/>
  <c r="I213" i="3"/>
  <c r="U212" i="3"/>
  <c r="I212" i="3"/>
  <c r="J211" i="3" s="1"/>
  <c r="K210" i="3" s="1"/>
  <c r="U211" i="3"/>
  <c r="I211" i="3"/>
  <c r="U210" i="3"/>
  <c r="I210" i="3"/>
  <c r="J210" i="3" s="1"/>
  <c r="U209" i="3"/>
  <c r="J209" i="3"/>
  <c r="I209" i="3"/>
  <c r="U208" i="3"/>
  <c r="I208" i="3"/>
  <c r="J207" i="3" s="1"/>
  <c r="U207" i="3"/>
  <c r="I207" i="3"/>
  <c r="U206" i="3"/>
  <c r="K206" i="3"/>
  <c r="I206" i="3"/>
  <c r="J206" i="3" s="1"/>
  <c r="U205" i="3"/>
  <c r="J205" i="3"/>
  <c r="I205" i="3"/>
  <c r="U204" i="3"/>
  <c r="I204" i="3"/>
  <c r="J203" i="3" s="1"/>
  <c r="U203" i="3"/>
  <c r="I203" i="3"/>
  <c r="U202" i="3"/>
  <c r="K202" i="3"/>
  <c r="I202" i="3"/>
  <c r="J202" i="3" s="1"/>
  <c r="U201" i="3"/>
  <c r="I201" i="3"/>
  <c r="J200" i="3" s="1"/>
  <c r="K199" i="3" s="1"/>
  <c r="U200" i="3"/>
  <c r="I200" i="3"/>
  <c r="U199" i="3"/>
  <c r="J199" i="3"/>
  <c r="K198" i="3" s="1"/>
  <c r="I199" i="3"/>
  <c r="U198" i="3"/>
  <c r="I198" i="3"/>
  <c r="J198" i="3" s="1"/>
  <c r="U197" i="3"/>
  <c r="J197" i="3"/>
  <c r="I197" i="3"/>
  <c r="U196" i="3"/>
  <c r="I196" i="3"/>
  <c r="J195" i="3" s="1"/>
  <c r="K194" i="3" s="1"/>
  <c r="U195" i="3"/>
  <c r="I195" i="3"/>
  <c r="U194" i="3"/>
  <c r="I194" i="3"/>
  <c r="J194" i="3" s="1"/>
  <c r="U193" i="3"/>
  <c r="I193" i="3"/>
  <c r="J192" i="3" s="1"/>
  <c r="U192" i="3"/>
  <c r="I192" i="3"/>
  <c r="U191" i="3"/>
  <c r="J191" i="3"/>
  <c r="K190" i="3" s="1"/>
  <c r="I191" i="3"/>
  <c r="U190" i="3"/>
  <c r="I190" i="3"/>
  <c r="J190" i="3" s="1"/>
  <c r="U189" i="3"/>
  <c r="J189" i="3"/>
  <c r="I189" i="3"/>
  <c r="U188" i="3"/>
  <c r="I188" i="3"/>
  <c r="J187" i="3" s="1"/>
  <c r="K186" i="3" s="1"/>
  <c r="U187" i="3"/>
  <c r="I187" i="3"/>
  <c r="U186" i="3"/>
  <c r="I186" i="3"/>
  <c r="J186" i="3" s="1"/>
  <c r="U185" i="3"/>
  <c r="I185" i="3"/>
  <c r="J184" i="3" s="1"/>
  <c r="K183" i="3" s="1"/>
  <c r="U184" i="3"/>
  <c r="I184" i="3"/>
  <c r="U183" i="3"/>
  <c r="J183" i="3"/>
  <c r="K182" i="3" s="1"/>
  <c r="I183" i="3"/>
  <c r="U182" i="3"/>
  <c r="I182" i="3"/>
  <c r="J182" i="3" s="1"/>
  <c r="U181" i="3"/>
  <c r="J181" i="3"/>
  <c r="I181" i="3"/>
  <c r="U180" i="3"/>
  <c r="I180" i="3"/>
  <c r="J179" i="3" s="1"/>
  <c r="K178" i="3" s="1"/>
  <c r="U179" i="3"/>
  <c r="I179" i="3"/>
  <c r="U178" i="3"/>
  <c r="I178" i="3"/>
  <c r="J178" i="3" s="1"/>
  <c r="U177" i="3"/>
  <c r="I177" i="3"/>
  <c r="J176" i="3" s="1"/>
  <c r="U176" i="3"/>
  <c r="I176" i="3"/>
  <c r="U175" i="3"/>
  <c r="J175" i="3"/>
  <c r="K174" i="3" s="1"/>
  <c r="I175" i="3"/>
  <c r="U174" i="3"/>
  <c r="I174" i="3"/>
  <c r="J174" i="3" s="1"/>
  <c r="U173" i="3"/>
  <c r="J173" i="3"/>
  <c r="I173" i="3"/>
  <c r="U172" i="3"/>
  <c r="I172" i="3"/>
  <c r="J171" i="3" s="1"/>
  <c r="K170" i="3" s="1"/>
  <c r="U171" i="3"/>
  <c r="I171" i="3"/>
  <c r="U170" i="3"/>
  <c r="I170" i="3"/>
  <c r="J170" i="3" s="1"/>
  <c r="U169" i="3"/>
  <c r="I169" i="3"/>
  <c r="J168" i="3" s="1"/>
  <c r="K167" i="3" s="1"/>
  <c r="U168" i="3"/>
  <c r="I168" i="3"/>
  <c r="U167" i="3"/>
  <c r="J167" i="3"/>
  <c r="K166" i="3" s="1"/>
  <c r="I167" i="3"/>
  <c r="U166" i="3"/>
  <c r="I166" i="3"/>
  <c r="J166" i="3" s="1"/>
  <c r="U165" i="3"/>
  <c r="J165" i="3"/>
  <c r="I165" i="3"/>
  <c r="U164" i="3"/>
  <c r="I164" i="3"/>
  <c r="J163" i="3" s="1"/>
  <c r="K162" i="3" s="1"/>
  <c r="U163" i="3"/>
  <c r="I163" i="3"/>
  <c r="U162" i="3"/>
  <c r="I162" i="3"/>
  <c r="J162" i="3" s="1"/>
  <c r="U161" i="3"/>
  <c r="I161" i="3"/>
  <c r="J160" i="3" s="1"/>
  <c r="U160" i="3"/>
  <c r="I160" i="3"/>
  <c r="U159" i="3"/>
  <c r="J159" i="3"/>
  <c r="K158" i="3" s="1"/>
  <c r="I159" i="3"/>
  <c r="U158" i="3"/>
  <c r="I158" i="3"/>
  <c r="J158" i="3" s="1"/>
  <c r="U157" i="3"/>
  <c r="J157" i="3"/>
  <c r="I157" i="3"/>
  <c r="U156" i="3"/>
  <c r="I156" i="3"/>
  <c r="J155" i="3" s="1"/>
  <c r="K154" i="3" s="1"/>
  <c r="U155" i="3"/>
  <c r="I155" i="3"/>
  <c r="U154" i="3"/>
  <c r="I154" i="3"/>
  <c r="J154" i="3" s="1"/>
  <c r="U153" i="3"/>
  <c r="I153" i="3"/>
  <c r="J152" i="3" s="1"/>
  <c r="K151" i="3" s="1"/>
  <c r="U152" i="3"/>
  <c r="I152" i="3"/>
  <c r="U151" i="3"/>
  <c r="J151" i="3"/>
  <c r="K150" i="3" s="1"/>
  <c r="I151" i="3"/>
  <c r="U150" i="3"/>
  <c r="I150" i="3"/>
  <c r="J150" i="3" s="1"/>
  <c r="U149" i="3"/>
  <c r="J149" i="3"/>
  <c r="I149" i="3"/>
  <c r="U148" i="3"/>
  <c r="I148" i="3"/>
  <c r="J147" i="3" s="1"/>
  <c r="K146" i="3" s="1"/>
  <c r="U147" i="3"/>
  <c r="I147" i="3"/>
  <c r="U146" i="3"/>
  <c r="I146" i="3"/>
  <c r="J146" i="3" s="1"/>
  <c r="U145" i="3"/>
  <c r="I145" i="3"/>
  <c r="J144" i="3" s="1"/>
  <c r="U144" i="3"/>
  <c r="I144" i="3"/>
  <c r="U143" i="3"/>
  <c r="J143" i="3"/>
  <c r="K142" i="3" s="1"/>
  <c r="I143" i="3"/>
  <c r="U142" i="3"/>
  <c r="I142" i="3"/>
  <c r="J142" i="3" s="1"/>
  <c r="U141" i="3"/>
  <c r="J141" i="3"/>
  <c r="I141" i="3"/>
  <c r="U140" i="3"/>
  <c r="I140" i="3"/>
  <c r="J139" i="3" s="1"/>
  <c r="K138" i="3" s="1"/>
  <c r="U139" i="3"/>
  <c r="I139" i="3"/>
  <c r="U138" i="3"/>
  <c r="I138" i="3"/>
  <c r="J138" i="3" s="1"/>
  <c r="U137" i="3"/>
  <c r="I137" i="3"/>
  <c r="J136" i="3" s="1"/>
  <c r="K135" i="3" s="1"/>
  <c r="U136" i="3"/>
  <c r="I136" i="3"/>
  <c r="U135" i="3"/>
  <c r="J135" i="3"/>
  <c r="K134" i="3" s="1"/>
  <c r="I135" i="3"/>
  <c r="U134" i="3"/>
  <c r="I134" i="3"/>
  <c r="J134" i="3" s="1"/>
  <c r="U133" i="3"/>
  <c r="J133" i="3"/>
  <c r="I133" i="3"/>
  <c r="U132" i="3"/>
  <c r="I132" i="3"/>
  <c r="J131" i="3" s="1"/>
  <c r="K130" i="3" s="1"/>
  <c r="U131" i="3"/>
  <c r="I131" i="3"/>
  <c r="U130" i="3"/>
  <c r="I130" i="3"/>
  <c r="J130" i="3" s="1"/>
  <c r="U129" i="3"/>
  <c r="I129" i="3"/>
  <c r="J128" i="3" s="1"/>
  <c r="U128" i="3"/>
  <c r="I128" i="3"/>
  <c r="U127" i="3"/>
  <c r="J127" i="3"/>
  <c r="K126" i="3" s="1"/>
  <c r="I127" i="3"/>
  <c r="U126" i="3"/>
  <c r="I126" i="3"/>
  <c r="J126" i="3" s="1"/>
  <c r="U125" i="3"/>
  <c r="J125" i="3"/>
  <c r="I125" i="3"/>
  <c r="U124" i="3"/>
  <c r="I124" i="3"/>
  <c r="J123" i="3" s="1"/>
  <c r="K122" i="3" s="1"/>
  <c r="U123" i="3"/>
  <c r="I123" i="3"/>
  <c r="U122" i="3"/>
  <c r="I122" i="3"/>
  <c r="J122" i="3" s="1"/>
  <c r="U121" i="3"/>
  <c r="I121" i="3"/>
  <c r="J120" i="3" s="1"/>
  <c r="K119" i="3" s="1"/>
  <c r="U120" i="3"/>
  <c r="I120" i="3"/>
  <c r="U119" i="3"/>
  <c r="J119" i="3"/>
  <c r="K118" i="3" s="1"/>
  <c r="I119" i="3"/>
  <c r="U118" i="3"/>
  <c r="I118" i="3"/>
  <c r="J118" i="3" s="1"/>
  <c r="U117" i="3"/>
  <c r="J117" i="3"/>
  <c r="I117" i="3"/>
  <c r="U116" i="3"/>
  <c r="I116" i="3"/>
  <c r="J115" i="3" s="1"/>
  <c r="U115" i="3"/>
  <c r="I115" i="3"/>
  <c r="U114" i="3"/>
  <c r="I114" i="3"/>
  <c r="J114" i="3" s="1"/>
  <c r="K113" i="3" s="1"/>
  <c r="U113" i="3"/>
  <c r="J113" i="3"/>
  <c r="I113" i="3"/>
  <c r="U112" i="3"/>
  <c r="I112" i="3"/>
  <c r="U111" i="3"/>
  <c r="J111" i="3"/>
  <c r="I111" i="3"/>
  <c r="U110" i="3"/>
  <c r="J110" i="3"/>
  <c r="I110" i="3"/>
  <c r="U109" i="3"/>
  <c r="I109" i="3"/>
  <c r="U108" i="3"/>
  <c r="I108" i="3"/>
  <c r="U107" i="3"/>
  <c r="J107" i="3"/>
  <c r="I107" i="3"/>
  <c r="U106" i="3"/>
  <c r="I106" i="3"/>
  <c r="J105" i="3" s="1"/>
  <c r="U105" i="3"/>
  <c r="L105" i="3"/>
  <c r="M105" i="3" s="1"/>
  <c r="I105" i="3"/>
  <c r="U104" i="3"/>
  <c r="K104" i="3"/>
  <c r="I104" i="3"/>
  <c r="J104" i="3" s="1"/>
  <c r="U103" i="3"/>
  <c r="J103" i="3"/>
  <c r="I103" i="3"/>
  <c r="U102" i="3"/>
  <c r="I102" i="3"/>
  <c r="J101" i="3" s="1"/>
  <c r="K100" i="3" s="1"/>
  <c r="U101" i="3"/>
  <c r="I101" i="3"/>
  <c r="U100" i="3"/>
  <c r="I100" i="3"/>
  <c r="J100" i="3" s="1"/>
  <c r="U99" i="3"/>
  <c r="J99" i="3"/>
  <c r="I99" i="3"/>
  <c r="U98" i="3"/>
  <c r="I98" i="3"/>
  <c r="J97" i="3" s="1"/>
  <c r="U97" i="3"/>
  <c r="I97" i="3"/>
  <c r="U96" i="3"/>
  <c r="K96" i="3"/>
  <c r="I96" i="3"/>
  <c r="J96" i="3" s="1"/>
  <c r="U95" i="3"/>
  <c r="J95" i="3"/>
  <c r="I95" i="3"/>
  <c r="U94" i="3"/>
  <c r="I94" i="3"/>
  <c r="J93" i="3" s="1"/>
  <c r="U93" i="3"/>
  <c r="I93" i="3"/>
  <c r="U92" i="3"/>
  <c r="I92" i="3"/>
  <c r="J92" i="3" s="1"/>
  <c r="K91" i="3" s="1"/>
  <c r="U91" i="3"/>
  <c r="J91" i="3"/>
  <c r="I91" i="3"/>
  <c r="U90" i="3"/>
  <c r="I90" i="3"/>
  <c r="J89" i="3" s="1"/>
  <c r="U89" i="3"/>
  <c r="L89" i="3"/>
  <c r="M89" i="3" s="1"/>
  <c r="I89" i="3"/>
  <c r="U88" i="3"/>
  <c r="K88" i="3"/>
  <c r="I88" i="3"/>
  <c r="J88" i="3" s="1"/>
  <c r="U87" i="3"/>
  <c r="J87" i="3"/>
  <c r="I87" i="3"/>
  <c r="U86" i="3"/>
  <c r="I86" i="3"/>
  <c r="J85" i="3" s="1"/>
  <c r="K84" i="3" s="1"/>
  <c r="U85" i="3"/>
  <c r="I85" i="3"/>
  <c r="U84" i="3"/>
  <c r="I84" i="3"/>
  <c r="J84" i="3" s="1"/>
  <c r="U83" i="3"/>
  <c r="J83" i="3"/>
  <c r="I83" i="3"/>
  <c r="U82" i="3"/>
  <c r="I82" i="3"/>
  <c r="J81" i="3" s="1"/>
  <c r="U81" i="3"/>
  <c r="I81" i="3"/>
  <c r="U80" i="3"/>
  <c r="K80" i="3"/>
  <c r="I80" i="3"/>
  <c r="J80" i="3" s="1"/>
  <c r="U79" i="3"/>
  <c r="J79" i="3"/>
  <c r="I79" i="3"/>
  <c r="U78" i="3"/>
  <c r="I78" i="3"/>
  <c r="J77" i="3" s="1"/>
  <c r="U77" i="3"/>
  <c r="I77" i="3"/>
  <c r="U76" i="3"/>
  <c r="I76" i="3"/>
  <c r="J76" i="3" s="1"/>
  <c r="K75" i="3" s="1"/>
  <c r="U75" i="3"/>
  <c r="J75" i="3"/>
  <c r="I75" i="3"/>
  <c r="U74" i="3"/>
  <c r="I74" i="3"/>
  <c r="J73" i="3" s="1"/>
  <c r="U73" i="3"/>
  <c r="L73" i="3"/>
  <c r="M73" i="3" s="1"/>
  <c r="I73" i="3"/>
  <c r="U72" i="3"/>
  <c r="K72" i="3"/>
  <c r="I72" i="3"/>
  <c r="J72" i="3" s="1"/>
  <c r="U71" i="3"/>
  <c r="J71" i="3"/>
  <c r="I71" i="3"/>
  <c r="U70" i="3"/>
  <c r="I70" i="3"/>
  <c r="J69" i="3" s="1"/>
  <c r="K68" i="3" s="1"/>
  <c r="U69" i="3"/>
  <c r="I69" i="3"/>
  <c r="U68" i="3"/>
  <c r="I68" i="3"/>
  <c r="J68" i="3" s="1"/>
  <c r="U67" i="3"/>
  <c r="J67" i="3"/>
  <c r="I67" i="3"/>
  <c r="U66" i="3"/>
  <c r="I66" i="3"/>
  <c r="J65" i="3" s="1"/>
  <c r="U65" i="3"/>
  <c r="I65" i="3"/>
  <c r="U64" i="3"/>
  <c r="K64" i="3"/>
  <c r="I64" i="3"/>
  <c r="J64" i="3" s="1"/>
  <c r="U63" i="3"/>
  <c r="J63" i="3"/>
  <c r="I63" i="3"/>
  <c r="J62" i="3" s="1"/>
  <c r="K61" i="3" s="1"/>
  <c r="U62" i="3"/>
  <c r="I62" i="3"/>
  <c r="J61" i="3" s="1"/>
  <c r="U61" i="3"/>
  <c r="I61" i="3"/>
  <c r="J60" i="3" s="1"/>
  <c r="U60" i="3"/>
  <c r="I60" i="3"/>
  <c r="U59" i="3"/>
  <c r="J59" i="3"/>
  <c r="I59" i="3"/>
  <c r="U58" i="3"/>
  <c r="I58" i="3"/>
  <c r="U57" i="3"/>
  <c r="L57" i="3"/>
  <c r="M57" i="3" s="1"/>
  <c r="I57" i="3"/>
  <c r="J56" i="3" s="1"/>
  <c r="U56" i="3"/>
  <c r="I56" i="3"/>
  <c r="U55" i="3"/>
  <c r="J55" i="3"/>
  <c r="I55" i="3"/>
  <c r="U54" i="3"/>
  <c r="I54" i="3"/>
  <c r="J53" i="3" s="1"/>
  <c r="K52" i="3" s="1"/>
  <c r="U53" i="3"/>
  <c r="I53" i="3"/>
  <c r="J52" i="3" s="1"/>
  <c r="U52" i="3"/>
  <c r="I52" i="3"/>
  <c r="U51" i="3"/>
  <c r="J51" i="3"/>
  <c r="I51" i="3"/>
  <c r="U50" i="3"/>
  <c r="I50" i="3"/>
  <c r="U49" i="3"/>
  <c r="L49" i="3"/>
  <c r="M49" i="3" s="1"/>
  <c r="I49" i="3"/>
  <c r="J48" i="3" s="1"/>
  <c r="U48" i="3"/>
  <c r="I48" i="3"/>
  <c r="U47" i="3"/>
  <c r="J47" i="3"/>
  <c r="I47" i="3"/>
  <c r="J46" i="3" s="1"/>
  <c r="K45" i="3" s="1"/>
  <c r="U46" i="3"/>
  <c r="I46" i="3"/>
  <c r="J45" i="3" s="1"/>
  <c r="U45" i="3"/>
  <c r="I45" i="3"/>
  <c r="J44" i="3" s="1"/>
  <c r="U44" i="3"/>
  <c r="I44" i="3"/>
  <c r="U43" i="3"/>
  <c r="J43" i="3"/>
  <c r="I43" i="3"/>
  <c r="U42" i="3"/>
  <c r="I42" i="3"/>
  <c r="J41" i="3" s="1"/>
  <c r="U41" i="3"/>
  <c r="L41" i="3"/>
  <c r="M41" i="3" s="1"/>
  <c r="I41" i="3"/>
  <c r="J40" i="3" s="1"/>
  <c r="U40" i="3"/>
  <c r="K40" i="3"/>
  <c r="I40" i="3"/>
  <c r="U39" i="3"/>
  <c r="J39" i="3"/>
  <c r="I39" i="3"/>
  <c r="U38" i="3"/>
  <c r="I38" i="3"/>
  <c r="J37" i="3" s="1"/>
  <c r="K36" i="3" s="1"/>
  <c r="U37" i="3"/>
  <c r="I37" i="3"/>
  <c r="J36" i="3" s="1"/>
  <c r="U36" i="3"/>
  <c r="I36" i="3"/>
  <c r="U35" i="3"/>
  <c r="J35" i="3"/>
  <c r="I35" i="3"/>
  <c r="U34" i="3"/>
  <c r="I34" i="3"/>
  <c r="J33" i="3" s="1"/>
  <c r="U33" i="3"/>
  <c r="L33" i="3"/>
  <c r="M33" i="3" s="1"/>
  <c r="I33" i="3"/>
  <c r="J32" i="3" s="1"/>
  <c r="U32" i="3"/>
  <c r="K32" i="3"/>
  <c r="I32" i="3"/>
  <c r="U31" i="3"/>
  <c r="J31" i="3"/>
  <c r="I31" i="3"/>
  <c r="U30" i="3"/>
  <c r="I30" i="3"/>
  <c r="J29" i="3" s="1"/>
  <c r="K28" i="3" s="1"/>
  <c r="U29" i="3"/>
  <c r="I29" i="3"/>
  <c r="U28" i="3"/>
  <c r="L28" i="3"/>
  <c r="M28" i="3" s="1"/>
  <c r="J28" i="3"/>
  <c r="I28" i="3"/>
  <c r="U27" i="3"/>
  <c r="I27" i="3"/>
  <c r="J27" i="3" s="1"/>
  <c r="U26" i="3"/>
  <c r="J26" i="3"/>
  <c r="I26" i="3"/>
  <c r="U25" i="3"/>
  <c r="I25" i="3"/>
  <c r="J24" i="3" s="1"/>
  <c r="U24" i="3"/>
  <c r="L24" i="3"/>
  <c r="M24" i="3" s="1"/>
  <c r="I24" i="3"/>
  <c r="U23" i="3"/>
  <c r="K23" i="3"/>
  <c r="I23" i="3"/>
  <c r="J23" i="3" s="1"/>
  <c r="U22" i="3"/>
  <c r="J22" i="3"/>
  <c r="K21" i="3" s="1"/>
  <c r="I22" i="3"/>
  <c r="J21" i="3" s="1"/>
  <c r="U21" i="3"/>
  <c r="I21" i="3"/>
  <c r="U20" i="3"/>
  <c r="L20" i="3"/>
  <c r="M20" i="3" s="1"/>
  <c r="J20" i="3"/>
  <c r="I20" i="3"/>
  <c r="U19" i="3"/>
  <c r="I19" i="3"/>
  <c r="U18" i="3"/>
  <c r="I18" i="3"/>
  <c r="U17" i="3"/>
  <c r="J17" i="3"/>
  <c r="I17" i="3"/>
  <c r="U16" i="3"/>
  <c r="I16" i="3"/>
  <c r="J15" i="3" s="1"/>
  <c r="U15" i="3"/>
  <c r="I15" i="3"/>
  <c r="U14" i="3"/>
  <c r="L14" i="3"/>
  <c r="M14" i="3" s="1"/>
  <c r="J14" i="3"/>
  <c r="I14" i="3"/>
  <c r="D14" i="3"/>
  <c r="B14" i="3"/>
  <c r="U13" i="3"/>
  <c r="I13" i="3"/>
  <c r="J13" i="3" s="1"/>
  <c r="U12" i="3"/>
  <c r="J12" i="3"/>
  <c r="K11" i="3" s="1"/>
  <c r="I12" i="3"/>
  <c r="U11" i="3"/>
  <c r="I11" i="3"/>
  <c r="J11" i="3" s="1"/>
  <c r="B11" i="3"/>
  <c r="D11" i="3" s="1"/>
  <c r="U10" i="3"/>
  <c r="J10" i="3"/>
  <c r="I10" i="3"/>
  <c r="U9" i="3"/>
  <c r="I9" i="3"/>
  <c r="J8" i="3" s="1"/>
  <c r="U8" i="3"/>
  <c r="L8" i="3"/>
  <c r="M8" i="3" s="1"/>
  <c r="I8" i="3"/>
  <c r="D8" i="3"/>
  <c r="L254" i="3" s="1"/>
  <c r="M254" i="3" s="1"/>
  <c r="B8" i="3"/>
  <c r="U7" i="3"/>
  <c r="I7" i="3"/>
  <c r="U6" i="3"/>
  <c r="L6" i="3"/>
  <c r="M6" i="3" s="1"/>
  <c r="I6" i="3"/>
  <c r="U5" i="3"/>
  <c r="I5" i="3"/>
  <c r="CF724" i="1"/>
  <c r="CE724" i="1"/>
  <c r="CD724" i="1"/>
  <c r="BV724" i="1"/>
  <c r="BU724" i="1"/>
  <c r="BT724" i="1"/>
  <c r="BL724" i="1"/>
  <c r="BK724" i="1"/>
  <c r="BJ724" i="1"/>
  <c r="BB724" i="1"/>
  <c r="BA724" i="1"/>
  <c r="AZ724" i="1"/>
  <c r="AR724" i="1"/>
  <c r="AQ724" i="1"/>
  <c r="AP724" i="1"/>
  <c r="AH724" i="1"/>
  <c r="AG724" i="1"/>
  <c r="AF724" i="1"/>
  <c r="X724" i="1"/>
  <c r="W724" i="1"/>
  <c r="V724" i="1"/>
  <c r="N724" i="1"/>
  <c r="M724" i="1"/>
  <c r="L724" i="1"/>
  <c r="H724" i="1"/>
  <c r="E724" i="1"/>
  <c r="D724" i="1"/>
  <c r="C724" i="1"/>
  <c r="CF723" i="1"/>
  <c r="CG722" i="1" s="1"/>
  <c r="CE723" i="1"/>
  <c r="CD723" i="1"/>
  <c r="CI723" i="1" s="1"/>
  <c r="BV723" i="1"/>
  <c r="BW722" i="1" s="1"/>
  <c r="BU723" i="1"/>
  <c r="BT723" i="1"/>
  <c r="BY723" i="1" s="1"/>
  <c r="BL723" i="1"/>
  <c r="BM722" i="1" s="1"/>
  <c r="BK723" i="1"/>
  <c r="BJ723" i="1"/>
  <c r="BO723" i="1" s="1"/>
  <c r="BB723" i="1"/>
  <c r="BC722" i="1" s="1"/>
  <c r="BA723" i="1"/>
  <c r="AZ723" i="1"/>
  <c r="BE723" i="1" s="1"/>
  <c r="AR723" i="1"/>
  <c r="AS722" i="1" s="1"/>
  <c r="AQ723" i="1"/>
  <c r="AP723" i="1"/>
  <c r="AU723" i="1" s="1"/>
  <c r="AH723" i="1"/>
  <c r="AI722" i="1" s="1"/>
  <c r="AG723" i="1"/>
  <c r="AF723" i="1"/>
  <c r="AK723" i="1" s="1"/>
  <c r="X723" i="1"/>
  <c r="Y722" i="1" s="1"/>
  <c r="W723" i="1"/>
  <c r="V723" i="1"/>
  <c r="AA723" i="1" s="1"/>
  <c r="N723" i="1"/>
  <c r="O722" i="1" s="1"/>
  <c r="M723" i="1"/>
  <c r="L723" i="1"/>
  <c r="Q723" i="1" s="1"/>
  <c r="H723" i="1"/>
  <c r="G723" i="1"/>
  <c r="E723" i="1"/>
  <c r="D723" i="1"/>
  <c r="C723" i="1"/>
  <c r="CF722" i="1"/>
  <c r="CE722" i="1"/>
  <c r="CD722" i="1"/>
  <c r="BV722" i="1"/>
  <c r="BU722" i="1"/>
  <c r="BT722" i="1"/>
  <c r="BL722" i="1"/>
  <c r="BK722" i="1"/>
  <c r="BJ722" i="1"/>
  <c r="BB722" i="1"/>
  <c r="BA722" i="1"/>
  <c r="AZ722" i="1"/>
  <c r="AR722" i="1"/>
  <c r="AQ722" i="1"/>
  <c r="AP722" i="1"/>
  <c r="AH722" i="1"/>
  <c r="AG722" i="1"/>
  <c r="AF722" i="1"/>
  <c r="X722" i="1"/>
  <c r="W722" i="1"/>
  <c r="V722" i="1"/>
  <c r="N722" i="1"/>
  <c r="M722" i="1"/>
  <c r="L722" i="1"/>
  <c r="H722" i="1"/>
  <c r="E722" i="1"/>
  <c r="F721" i="1" s="1"/>
  <c r="D722" i="1"/>
  <c r="C722" i="1"/>
  <c r="CF721" i="1"/>
  <c r="CG720" i="1" s="1"/>
  <c r="CE721" i="1"/>
  <c r="CD721" i="1"/>
  <c r="BV721" i="1"/>
  <c r="BW720" i="1" s="1"/>
  <c r="BU721" i="1"/>
  <c r="BT721" i="1"/>
  <c r="BL721" i="1"/>
  <c r="BM720" i="1" s="1"/>
  <c r="BK721" i="1"/>
  <c r="BJ721" i="1"/>
  <c r="BB721" i="1"/>
  <c r="BC720" i="1" s="1"/>
  <c r="BA721" i="1"/>
  <c r="AZ721" i="1"/>
  <c r="AR721" i="1"/>
  <c r="AS720" i="1" s="1"/>
  <c r="AQ721" i="1"/>
  <c r="AP721" i="1"/>
  <c r="AH721" i="1"/>
  <c r="AI720" i="1" s="1"/>
  <c r="AG721" i="1"/>
  <c r="AF721" i="1"/>
  <c r="X721" i="1"/>
  <c r="Y720" i="1" s="1"/>
  <c r="W721" i="1"/>
  <c r="V721" i="1"/>
  <c r="N721" i="1"/>
  <c r="O720" i="1" s="1"/>
  <c r="M721" i="1"/>
  <c r="L721" i="1"/>
  <c r="H721" i="1"/>
  <c r="G721" i="1"/>
  <c r="E721" i="1"/>
  <c r="D721" i="1"/>
  <c r="C721" i="1"/>
  <c r="CF720" i="1"/>
  <c r="CE720" i="1"/>
  <c r="CD720" i="1"/>
  <c r="BV720" i="1"/>
  <c r="BU720" i="1"/>
  <c r="BT720" i="1"/>
  <c r="BL720" i="1"/>
  <c r="BK720" i="1"/>
  <c r="BJ720" i="1"/>
  <c r="BB720" i="1"/>
  <c r="BA720" i="1"/>
  <c r="AZ720" i="1"/>
  <c r="AR720" i="1"/>
  <c r="AQ720" i="1"/>
  <c r="AP720" i="1"/>
  <c r="AH720" i="1"/>
  <c r="AG720" i="1"/>
  <c r="AF720" i="1"/>
  <c r="X720" i="1"/>
  <c r="W720" i="1"/>
  <c r="V720" i="1"/>
  <c r="N720" i="1"/>
  <c r="M720" i="1"/>
  <c r="L720" i="1"/>
  <c r="H720" i="1"/>
  <c r="E720" i="1"/>
  <c r="D720" i="1"/>
  <c r="C720" i="1"/>
  <c r="CF719" i="1"/>
  <c r="CG718" i="1" s="1"/>
  <c r="CE719" i="1"/>
  <c r="CD719" i="1"/>
  <c r="CI719" i="1" s="1"/>
  <c r="BV719" i="1"/>
  <c r="BW718" i="1" s="1"/>
  <c r="BU719" i="1"/>
  <c r="BT719" i="1"/>
  <c r="BY719" i="1" s="1"/>
  <c r="BL719" i="1"/>
  <c r="BM718" i="1" s="1"/>
  <c r="BK719" i="1"/>
  <c r="BJ719" i="1"/>
  <c r="BO719" i="1" s="1"/>
  <c r="BB719" i="1"/>
  <c r="BC718" i="1" s="1"/>
  <c r="BA719" i="1"/>
  <c r="AZ719" i="1"/>
  <c r="BE719" i="1" s="1"/>
  <c r="AR719" i="1"/>
  <c r="AS718" i="1" s="1"/>
  <c r="AQ719" i="1"/>
  <c r="AP719" i="1"/>
  <c r="AU719" i="1" s="1"/>
  <c r="AH719" i="1"/>
  <c r="AI718" i="1" s="1"/>
  <c r="AG719" i="1"/>
  <c r="AF719" i="1"/>
  <c r="AK719" i="1" s="1"/>
  <c r="X719" i="1"/>
  <c r="Y718" i="1" s="1"/>
  <c r="W719" i="1"/>
  <c r="V719" i="1"/>
  <c r="AA719" i="1" s="1"/>
  <c r="N719" i="1"/>
  <c r="O718" i="1" s="1"/>
  <c r="M719" i="1"/>
  <c r="L719" i="1"/>
  <c r="Q719" i="1" s="1"/>
  <c r="H719" i="1"/>
  <c r="G719" i="1"/>
  <c r="E719" i="1"/>
  <c r="D719" i="1"/>
  <c r="C719" i="1"/>
  <c r="CF718" i="1"/>
  <c r="CE718" i="1"/>
  <c r="CD718" i="1"/>
  <c r="BV718" i="1"/>
  <c r="BU718" i="1"/>
  <c r="BT718" i="1"/>
  <c r="BL718" i="1"/>
  <c r="BK718" i="1"/>
  <c r="BJ718" i="1"/>
  <c r="BB718" i="1"/>
  <c r="BA718" i="1"/>
  <c r="AZ718" i="1"/>
  <c r="AR718" i="1"/>
  <c r="AQ718" i="1"/>
  <c r="AP718" i="1"/>
  <c r="AH718" i="1"/>
  <c r="AG718" i="1"/>
  <c r="AF718" i="1"/>
  <c r="X718" i="1"/>
  <c r="W718" i="1"/>
  <c r="V718" i="1"/>
  <c r="N718" i="1"/>
  <c r="M718" i="1"/>
  <c r="L718" i="1"/>
  <c r="H718" i="1"/>
  <c r="E718" i="1"/>
  <c r="G718" i="1" s="1"/>
  <c r="D718" i="1"/>
  <c r="C718" i="1"/>
  <c r="CF717" i="1"/>
  <c r="CG716" i="1" s="1"/>
  <c r="CE717" i="1"/>
  <c r="CD717" i="1"/>
  <c r="BV717" i="1"/>
  <c r="BW716" i="1" s="1"/>
  <c r="BU717" i="1"/>
  <c r="BT717" i="1"/>
  <c r="BL717" i="1"/>
  <c r="BM716" i="1" s="1"/>
  <c r="BK717" i="1"/>
  <c r="BJ717" i="1"/>
  <c r="BB717" i="1"/>
  <c r="BC716" i="1" s="1"/>
  <c r="BA717" i="1"/>
  <c r="AZ717" i="1"/>
  <c r="AR717" i="1"/>
  <c r="AS716" i="1" s="1"/>
  <c r="AQ717" i="1"/>
  <c r="AP717" i="1"/>
  <c r="AH717" i="1"/>
  <c r="AG717" i="1"/>
  <c r="AF717" i="1"/>
  <c r="Y717" i="1"/>
  <c r="X717" i="1"/>
  <c r="W717" i="1"/>
  <c r="V717" i="1"/>
  <c r="N717" i="1"/>
  <c r="M717" i="1"/>
  <c r="L717" i="1"/>
  <c r="Q717" i="1" s="1"/>
  <c r="H717" i="1"/>
  <c r="G717" i="1"/>
  <c r="E717" i="1"/>
  <c r="F716" i="1" s="1"/>
  <c r="D717" i="1"/>
  <c r="C717" i="1"/>
  <c r="CF716" i="1"/>
  <c r="CE716" i="1"/>
  <c r="CD716" i="1"/>
  <c r="CI716" i="1" s="1"/>
  <c r="BV716" i="1"/>
  <c r="BW715" i="1" s="1"/>
  <c r="BU716" i="1"/>
  <c r="BT716" i="1"/>
  <c r="BN716" i="1"/>
  <c r="BL716" i="1"/>
  <c r="BK716" i="1"/>
  <c r="BJ716" i="1"/>
  <c r="BO716" i="1" s="1"/>
  <c r="BD716" i="1"/>
  <c r="BB716" i="1"/>
  <c r="BC715" i="1" s="1"/>
  <c r="BA716" i="1"/>
  <c r="AZ716" i="1"/>
  <c r="BE716" i="1" s="1"/>
  <c r="AR716" i="1"/>
  <c r="AQ716" i="1"/>
  <c r="AP716" i="1"/>
  <c r="AU716" i="1" s="1"/>
  <c r="AH716" i="1"/>
  <c r="AI715" i="1" s="1"/>
  <c r="AG716" i="1"/>
  <c r="AF716" i="1"/>
  <c r="Z716" i="1"/>
  <c r="X716" i="1"/>
  <c r="Y716" i="1" s="1"/>
  <c r="W716" i="1"/>
  <c r="V716" i="1"/>
  <c r="AA716" i="1" s="1"/>
  <c r="N716" i="1"/>
  <c r="O715" i="1" s="1"/>
  <c r="M716" i="1"/>
  <c r="L716" i="1"/>
  <c r="Q716" i="1" s="1"/>
  <c r="H716" i="1"/>
  <c r="G716" i="1"/>
  <c r="E716" i="1"/>
  <c r="D716" i="1"/>
  <c r="C716" i="1"/>
  <c r="CF715" i="1"/>
  <c r="CE715" i="1"/>
  <c r="CD715" i="1"/>
  <c r="CI715" i="1" s="1"/>
  <c r="BV715" i="1"/>
  <c r="BU715" i="1"/>
  <c r="BT715" i="1"/>
  <c r="BL715" i="1"/>
  <c r="BM714" i="1" s="1"/>
  <c r="BK715" i="1"/>
  <c r="BJ715" i="1"/>
  <c r="BB715" i="1"/>
  <c r="BA715" i="1"/>
  <c r="AZ715" i="1"/>
  <c r="AR715" i="1"/>
  <c r="AQ715" i="1"/>
  <c r="AP715" i="1"/>
  <c r="AU715" i="1" s="1"/>
  <c r="AH715" i="1"/>
  <c r="AI714" i="1" s="1"/>
  <c r="AG715" i="1"/>
  <c r="AF715" i="1"/>
  <c r="AK715" i="1" s="1"/>
  <c r="X715" i="1"/>
  <c r="Y714" i="1" s="1"/>
  <c r="W715" i="1"/>
  <c r="V715" i="1"/>
  <c r="N715" i="1"/>
  <c r="M715" i="1"/>
  <c r="L715" i="1"/>
  <c r="H715" i="1"/>
  <c r="E715" i="1"/>
  <c r="D715" i="1"/>
  <c r="C715" i="1"/>
  <c r="CF714" i="1"/>
  <c r="CE714" i="1"/>
  <c r="CD714" i="1"/>
  <c r="CI714" i="1" s="1"/>
  <c r="BV714" i="1"/>
  <c r="BW713" i="1" s="1"/>
  <c r="BU714" i="1"/>
  <c r="BT714" i="1"/>
  <c r="BY714" i="1" s="1"/>
  <c r="BL714" i="1"/>
  <c r="BK714" i="1"/>
  <c r="BJ714" i="1"/>
  <c r="BB714" i="1"/>
  <c r="BC713" i="1" s="1"/>
  <c r="BA714" i="1"/>
  <c r="AZ714" i="1"/>
  <c r="BE714" i="1" s="1"/>
  <c r="AR714" i="1"/>
  <c r="AQ714" i="1"/>
  <c r="AP714" i="1"/>
  <c r="AU714" i="1" s="1"/>
  <c r="AH714" i="1"/>
  <c r="AI713" i="1" s="1"/>
  <c r="AG714" i="1"/>
  <c r="AF714" i="1"/>
  <c r="AK714" i="1" s="1"/>
  <c r="X714" i="1"/>
  <c r="Y713" i="1" s="1"/>
  <c r="W714" i="1"/>
  <c r="V714" i="1"/>
  <c r="AA714" i="1" s="1"/>
  <c r="N714" i="1"/>
  <c r="O713" i="1" s="1"/>
  <c r="M714" i="1"/>
  <c r="L714" i="1"/>
  <c r="Q714" i="1" s="1"/>
  <c r="H714" i="1"/>
  <c r="G714" i="1"/>
  <c r="E714" i="1"/>
  <c r="F713" i="1" s="1"/>
  <c r="BX713" i="1" s="1"/>
  <c r="D714" i="1"/>
  <c r="C714" i="1"/>
  <c r="CF713" i="1"/>
  <c r="CG712" i="1" s="1"/>
  <c r="CE713" i="1"/>
  <c r="CD713" i="1"/>
  <c r="BV713" i="1"/>
  <c r="BU713" i="1"/>
  <c r="BT713" i="1"/>
  <c r="BL713" i="1"/>
  <c r="BM712" i="1" s="1"/>
  <c r="BK713" i="1"/>
  <c r="BJ713" i="1"/>
  <c r="BB713" i="1"/>
  <c r="BA713" i="1"/>
  <c r="AZ713" i="1"/>
  <c r="AR713" i="1"/>
  <c r="AS712" i="1" s="1"/>
  <c r="AQ713" i="1"/>
  <c r="AP713" i="1"/>
  <c r="AH713" i="1"/>
  <c r="AG713" i="1"/>
  <c r="AF713" i="1"/>
  <c r="X713" i="1"/>
  <c r="Y712" i="1" s="1"/>
  <c r="W713" i="1"/>
  <c r="V713" i="1"/>
  <c r="N713" i="1"/>
  <c r="M713" i="1"/>
  <c r="L713" i="1"/>
  <c r="H713" i="1"/>
  <c r="E713" i="1"/>
  <c r="D713" i="1"/>
  <c r="C713" i="1"/>
  <c r="CF712" i="1"/>
  <c r="CG711" i="1" s="1"/>
  <c r="CE712" i="1"/>
  <c r="CD712" i="1"/>
  <c r="CI712" i="1" s="1"/>
  <c r="BV712" i="1"/>
  <c r="BW711" i="1" s="1"/>
  <c r="BU712" i="1"/>
  <c r="BT712" i="1"/>
  <c r="BY712" i="1" s="1"/>
  <c r="BL712" i="1"/>
  <c r="BK712" i="1"/>
  <c r="BJ712" i="1"/>
  <c r="BO712" i="1" s="1"/>
  <c r="BB712" i="1"/>
  <c r="BC711" i="1" s="1"/>
  <c r="BA712" i="1"/>
  <c r="AZ712" i="1"/>
  <c r="BE712" i="1" s="1"/>
  <c r="AR712" i="1"/>
  <c r="AQ712" i="1"/>
  <c r="AP712" i="1"/>
  <c r="AH712" i="1"/>
  <c r="AI711" i="1" s="1"/>
  <c r="AG712" i="1"/>
  <c r="AF712" i="1"/>
  <c r="AK712" i="1" s="1"/>
  <c r="X712" i="1"/>
  <c r="W712" i="1"/>
  <c r="V712" i="1"/>
  <c r="AA712" i="1" s="1"/>
  <c r="N712" i="1"/>
  <c r="O711" i="1" s="1"/>
  <c r="M712" i="1"/>
  <c r="L712" i="1"/>
  <c r="Q712" i="1" s="1"/>
  <c r="H712" i="1"/>
  <c r="G712" i="1"/>
  <c r="E712" i="1"/>
  <c r="D712" i="1"/>
  <c r="C712" i="1"/>
  <c r="CF711" i="1"/>
  <c r="CG710" i="1" s="1"/>
  <c r="CE711" i="1"/>
  <c r="CD711" i="1"/>
  <c r="CI711" i="1" s="1"/>
  <c r="BV711" i="1"/>
  <c r="BU711" i="1"/>
  <c r="BT711" i="1"/>
  <c r="BY711" i="1" s="1"/>
  <c r="BL711" i="1"/>
  <c r="BM710" i="1" s="1"/>
  <c r="BK711" i="1"/>
  <c r="BJ711" i="1"/>
  <c r="BB711" i="1"/>
  <c r="BA711" i="1"/>
  <c r="AZ711" i="1"/>
  <c r="AR711" i="1"/>
  <c r="AS710" i="1" s="1"/>
  <c r="AQ711" i="1"/>
  <c r="AP711" i="1"/>
  <c r="AU711" i="1" s="1"/>
  <c r="AH711" i="1"/>
  <c r="AG711" i="1"/>
  <c r="AF711" i="1"/>
  <c r="X711" i="1"/>
  <c r="Y710" i="1" s="1"/>
  <c r="W711" i="1"/>
  <c r="V711" i="1"/>
  <c r="AA711" i="1" s="1"/>
  <c r="N711" i="1"/>
  <c r="M711" i="1"/>
  <c r="L711" i="1"/>
  <c r="Q711" i="1" s="1"/>
  <c r="H711" i="1"/>
  <c r="E711" i="1"/>
  <c r="D711" i="1"/>
  <c r="C711" i="1"/>
  <c r="CF710" i="1"/>
  <c r="CE710" i="1"/>
  <c r="CD710" i="1"/>
  <c r="CI710" i="1" s="1"/>
  <c r="BV710" i="1"/>
  <c r="BW709" i="1" s="1"/>
  <c r="BU710" i="1"/>
  <c r="BT710" i="1"/>
  <c r="BY710" i="1" s="1"/>
  <c r="BL710" i="1"/>
  <c r="BK710" i="1"/>
  <c r="BJ710" i="1"/>
  <c r="BO710" i="1" s="1"/>
  <c r="BB710" i="1"/>
  <c r="BC709" i="1" s="1"/>
  <c r="BA710" i="1"/>
  <c r="AZ710" i="1"/>
  <c r="BE710" i="1" s="1"/>
  <c r="AR710" i="1"/>
  <c r="AQ710" i="1"/>
  <c r="AP710" i="1"/>
  <c r="AU710" i="1" s="1"/>
  <c r="AH710" i="1"/>
  <c r="AI709" i="1" s="1"/>
  <c r="AG710" i="1"/>
  <c r="AF710" i="1"/>
  <c r="AK710" i="1" s="1"/>
  <c r="X710" i="1"/>
  <c r="W710" i="1"/>
  <c r="V710" i="1"/>
  <c r="N710" i="1"/>
  <c r="O709" i="1" s="1"/>
  <c r="M710" i="1"/>
  <c r="L710" i="1"/>
  <c r="Q710" i="1" s="1"/>
  <c r="H710" i="1"/>
  <c r="G710" i="1"/>
  <c r="E710" i="1"/>
  <c r="D710" i="1"/>
  <c r="C710" i="1"/>
  <c r="CF709" i="1"/>
  <c r="CG708" i="1" s="1"/>
  <c r="CE709" i="1"/>
  <c r="CD709" i="1"/>
  <c r="BV709" i="1"/>
  <c r="BU709" i="1"/>
  <c r="BT709" i="1"/>
  <c r="BL709" i="1"/>
  <c r="BM708" i="1" s="1"/>
  <c r="BK709" i="1"/>
  <c r="BJ709" i="1"/>
  <c r="BB709" i="1"/>
  <c r="BA709" i="1"/>
  <c r="AZ709" i="1"/>
  <c r="AR709" i="1"/>
  <c r="AS708" i="1" s="1"/>
  <c r="AQ709" i="1"/>
  <c r="AP709" i="1"/>
  <c r="AH709" i="1"/>
  <c r="AG709" i="1"/>
  <c r="AF709" i="1"/>
  <c r="X709" i="1"/>
  <c r="Y708" i="1" s="1"/>
  <c r="W709" i="1"/>
  <c r="V709" i="1"/>
  <c r="AA709" i="1" s="1"/>
  <c r="N709" i="1"/>
  <c r="M709" i="1"/>
  <c r="L709" i="1"/>
  <c r="H709" i="1"/>
  <c r="E709" i="1"/>
  <c r="D709" i="1"/>
  <c r="C709" i="1"/>
  <c r="CF708" i="1"/>
  <c r="CE708" i="1"/>
  <c r="CD708" i="1"/>
  <c r="BV708" i="1"/>
  <c r="BW707" i="1" s="1"/>
  <c r="BU708" i="1"/>
  <c r="BT708" i="1"/>
  <c r="BY708" i="1" s="1"/>
  <c r="BL708" i="1"/>
  <c r="BK708" i="1"/>
  <c r="BJ708" i="1"/>
  <c r="BO708" i="1" s="1"/>
  <c r="BB708" i="1"/>
  <c r="BC707" i="1" s="1"/>
  <c r="BA708" i="1"/>
  <c r="AZ708" i="1"/>
  <c r="BE708" i="1" s="1"/>
  <c r="AR708" i="1"/>
  <c r="AQ708" i="1"/>
  <c r="AP708" i="1"/>
  <c r="AU708" i="1" s="1"/>
  <c r="AH708" i="1"/>
  <c r="AI707" i="1" s="1"/>
  <c r="AG708" i="1"/>
  <c r="AF708" i="1"/>
  <c r="AK708" i="1" s="1"/>
  <c r="X708" i="1"/>
  <c r="W708" i="1"/>
  <c r="V708" i="1"/>
  <c r="AA708" i="1" s="1"/>
  <c r="N708" i="1"/>
  <c r="O707" i="1" s="1"/>
  <c r="M708" i="1"/>
  <c r="L708" i="1"/>
  <c r="Q708" i="1" s="1"/>
  <c r="H708" i="1"/>
  <c r="G708" i="1"/>
  <c r="E708" i="1"/>
  <c r="D708" i="1"/>
  <c r="C708" i="1"/>
  <c r="CF707" i="1"/>
  <c r="CG706" i="1" s="1"/>
  <c r="CE707" i="1"/>
  <c r="CD707" i="1"/>
  <c r="CI707" i="1" s="1"/>
  <c r="BV707" i="1"/>
  <c r="BU707" i="1"/>
  <c r="BT707" i="1"/>
  <c r="BL707" i="1"/>
  <c r="BM706" i="1" s="1"/>
  <c r="BK707" i="1"/>
  <c r="BJ707" i="1"/>
  <c r="BB707" i="1"/>
  <c r="BA707" i="1"/>
  <c r="AZ707" i="1"/>
  <c r="AR707" i="1"/>
  <c r="AS706" i="1" s="1"/>
  <c r="AQ707" i="1"/>
  <c r="AP707" i="1"/>
  <c r="AU707" i="1" s="1"/>
  <c r="AH707" i="1"/>
  <c r="AI706" i="1" s="1"/>
  <c r="AG707" i="1"/>
  <c r="AF707" i="1"/>
  <c r="AK707" i="1" s="1"/>
  <c r="X707" i="1"/>
  <c r="Y706" i="1" s="1"/>
  <c r="W707" i="1"/>
  <c r="V707" i="1"/>
  <c r="N707" i="1"/>
  <c r="M707" i="1"/>
  <c r="L707" i="1"/>
  <c r="H707" i="1"/>
  <c r="E707" i="1"/>
  <c r="D707" i="1"/>
  <c r="C707" i="1"/>
  <c r="CF706" i="1"/>
  <c r="CE706" i="1"/>
  <c r="CD706" i="1"/>
  <c r="CI706" i="1" s="1"/>
  <c r="BV706" i="1"/>
  <c r="BW705" i="1" s="1"/>
  <c r="BU706" i="1"/>
  <c r="BT706" i="1"/>
  <c r="BY706" i="1" s="1"/>
  <c r="BL706" i="1"/>
  <c r="BK706" i="1"/>
  <c r="BJ706" i="1"/>
  <c r="BB706" i="1"/>
  <c r="BC705" i="1" s="1"/>
  <c r="BA706" i="1"/>
  <c r="AZ706" i="1"/>
  <c r="BE706" i="1" s="1"/>
  <c r="AR706" i="1"/>
  <c r="AQ706" i="1"/>
  <c r="AP706" i="1"/>
  <c r="AU706" i="1" s="1"/>
  <c r="AH706" i="1"/>
  <c r="AI705" i="1" s="1"/>
  <c r="AG706" i="1"/>
  <c r="AF706" i="1"/>
  <c r="AK706" i="1" s="1"/>
  <c r="X706" i="1"/>
  <c r="Y705" i="1" s="1"/>
  <c r="W706" i="1"/>
  <c r="V706" i="1"/>
  <c r="AA706" i="1" s="1"/>
  <c r="N706" i="1"/>
  <c r="O705" i="1" s="1"/>
  <c r="M706" i="1"/>
  <c r="L706" i="1"/>
  <c r="Q706" i="1" s="1"/>
  <c r="H706" i="1"/>
  <c r="G706" i="1"/>
  <c r="E706" i="1"/>
  <c r="F705" i="1" s="1"/>
  <c r="BX705" i="1" s="1"/>
  <c r="D706" i="1"/>
  <c r="C706" i="1"/>
  <c r="CF705" i="1"/>
  <c r="CG704" i="1" s="1"/>
  <c r="CE705" i="1"/>
  <c r="CD705" i="1"/>
  <c r="BV705" i="1"/>
  <c r="BU705" i="1"/>
  <c r="BT705" i="1"/>
  <c r="BL705" i="1"/>
  <c r="BM704" i="1" s="1"/>
  <c r="BK705" i="1"/>
  <c r="BJ705" i="1"/>
  <c r="BB705" i="1"/>
  <c r="BA705" i="1"/>
  <c r="AZ705" i="1"/>
  <c r="AR705" i="1"/>
  <c r="AS704" i="1" s="1"/>
  <c r="AQ705" i="1"/>
  <c r="AP705" i="1"/>
  <c r="AH705" i="1"/>
  <c r="AG705" i="1"/>
  <c r="AF705" i="1"/>
  <c r="X705" i="1"/>
  <c r="Y704" i="1" s="1"/>
  <c r="W705" i="1"/>
  <c r="V705" i="1"/>
  <c r="N705" i="1"/>
  <c r="M705" i="1"/>
  <c r="L705" i="1"/>
  <c r="H705" i="1"/>
  <c r="E705" i="1"/>
  <c r="D705" i="1"/>
  <c r="C705" i="1"/>
  <c r="CF704" i="1"/>
  <c r="CG703" i="1" s="1"/>
  <c r="CE704" i="1"/>
  <c r="CD704" i="1"/>
  <c r="CI704" i="1" s="1"/>
  <c r="BV704" i="1"/>
  <c r="BW703" i="1" s="1"/>
  <c r="BU704" i="1"/>
  <c r="BT704" i="1"/>
  <c r="BY704" i="1" s="1"/>
  <c r="BL704" i="1"/>
  <c r="BK704" i="1"/>
  <c r="BJ704" i="1"/>
  <c r="BO704" i="1" s="1"/>
  <c r="BB704" i="1"/>
  <c r="BC703" i="1" s="1"/>
  <c r="BA704" i="1"/>
  <c r="AZ704" i="1"/>
  <c r="BE704" i="1" s="1"/>
  <c r="AR704" i="1"/>
  <c r="AQ704" i="1"/>
  <c r="AP704" i="1"/>
  <c r="AH704" i="1"/>
  <c r="AI703" i="1" s="1"/>
  <c r="AG704" i="1"/>
  <c r="AF704" i="1"/>
  <c r="AK704" i="1" s="1"/>
  <c r="X704" i="1"/>
  <c r="W704" i="1"/>
  <c r="V704" i="1"/>
  <c r="AA704" i="1" s="1"/>
  <c r="N704" i="1"/>
  <c r="O703" i="1" s="1"/>
  <c r="M704" i="1"/>
  <c r="L704" i="1"/>
  <c r="Q704" i="1" s="1"/>
  <c r="H704" i="1"/>
  <c r="G704" i="1"/>
  <c r="E704" i="1"/>
  <c r="D704" i="1"/>
  <c r="C704" i="1"/>
  <c r="CF703" i="1"/>
  <c r="CG702" i="1" s="1"/>
  <c r="CE703" i="1"/>
  <c r="CD703" i="1"/>
  <c r="CI703" i="1" s="1"/>
  <c r="BV703" i="1"/>
  <c r="BW702" i="1" s="1"/>
  <c r="BU703" i="1"/>
  <c r="BT703" i="1"/>
  <c r="BY703" i="1" s="1"/>
  <c r="BL703" i="1"/>
  <c r="BM702" i="1" s="1"/>
  <c r="BK703" i="1"/>
  <c r="BJ703" i="1"/>
  <c r="BB703" i="1"/>
  <c r="BA703" i="1"/>
  <c r="AZ703" i="1"/>
  <c r="AR703" i="1"/>
  <c r="AS702" i="1" s="1"/>
  <c r="AQ703" i="1"/>
  <c r="AP703" i="1"/>
  <c r="AU703" i="1" s="1"/>
  <c r="AH703" i="1"/>
  <c r="AG703" i="1"/>
  <c r="AF703" i="1"/>
  <c r="X703" i="1"/>
  <c r="Y702" i="1" s="1"/>
  <c r="W703" i="1"/>
  <c r="V703" i="1"/>
  <c r="AA703" i="1" s="1"/>
  <c r="N703" i="1"/>
  <c r="M703" i="1"/>
  <c r="L703" i="1"/>
  <c r="Q703" i="1" s="1"/>
  <c r="H703" i="1"/>
  <c r="E703" i="1"/>
  <c r="D703" i="1"/>
  <c r="C703" i="1"/>
  <c r="CF702" i="1"/>
  <c r="CE702" i="1"/>
  <c r="CD702" i="1"/>
  <c r="CI702" i="1" s="1"/>
  <c r="BV702" i="1"/>
  <c r="BW701" i="1" s="1"/>
  <c r="BU702" i="1"/>
  <c r="BT702" i="1"/>
  <c r="BY702" i="1" s="1"/>
  <c r="BL702" i="1"/>
  <c r="BK702" i="1"/>
  <c r="BJ702" i="1"/>
  <c r="BO702" i="1" s="1"/>
  <c r="BB702" i="1"/>
  <c r="BC701" i="1" s="1"/>
  <c r="BA702" i="1"/>
  <c r="AZ702" i="1"/>
  <c r="BE702" i="1" s="1"/>
  <c r="AR702" i="1"/>
  <c r="AQ702" i="1"/>
  <c r="AP702" i="1"/>
  <c r="AU702" i="1" s="1"/>
  <c r="AH702" i="1"/>
  <c r="AI701" i="1" s="1"/>
  <c r="AG702" i="1"/>
  <c r="AF702" i="1"/>
  <c r="AK702" i="1" s="1"/>
  <c r="X702" i="1"/>
  <c r="W702" i="1"/>
  <c r="V702" i="1"/>
  <c r="N702" i="1"/>
  <c r="O701" i="1" s="1"/>
  <c r="M702" i="1"/>
  <c r="L702" i="1"/>
  <c r="Q702" i="1" s="1"/>
  <c r="H702" i="1"/>
  <c r="G702" i="1"/>
  <c r="E702" i="1"/>
  <c r="D702" i="1"/>
  <c r="C702" i="1"/>
  <c r="CF701" i="1"/>
  <c r="CG700" i="1" s="1"/>
  <c r="CE701" i="1"/>
  <c r="CD701" i="1"/>
  <c r="BV701" i="1"/>
  <c r="BU701" i="1"/>
  <c r="BT701" i="1"/>
  <c r="BL701" i="1"/>
  <c r="BM700" i="1" s="1"/>
  <c r="BK701" i="1"/>
  <c r="BJ701" i="1"/>
  <c r="BB701" i="1"/>
  <c r="BA701" i="1"/>
  <c r="AZ701" i="1"/>
  <c r="AR701" i="1"/>
  <c r="AS700" i="1" s="1"/>
  <c r="AQ701" i="1"/>
  <c r="AP701" i="1"/>
  <c r="AH701" i="1"/>
  <c r="AG701" i="1"/>
  <c r="AF701" i="1"/>
  <c r="X701" i="1"/>
  <c r="Y700" i="1" s="1"/>
  <c r="W701" i="1"/>
  <c r="V701" i="1"/>
  <c r="AA701" i="1" s="1"/>
  <c r="N701" i="1"/>
  <c r="M701" i="1"/>
  <c r="L701" i="1"/>
  <c r="H701" i="1"/>
  <c r="E701" i="1"/>
  <c r="D701" i="1"/>
  <c r="C701" i="1"/>
  <c r="CF700" i="1"/>
  <c r="CE700" i="1"/>
  <c r="CD700" i="1"/>
  <c r="BV700" i="1"/>
  <c r="BW699" i="1" s="1"/>
  <c r="BU700" i="1"/>
  <c r="BT700" i="1"/>
  <c r="BY700" i="1" s="1"/>
  <c r="BL700" i="1"/>
  <c r="BK700" i="1"/>
  <c r="BJ700" i="1"/>
  <c r="BO700" i="1" s="1"/>
  <c r="BB700" i="1"/>
  <c r="BC699" i="1" s="1"/>
  <c r="BA700" i="1"/>
  <c r="AZ700" i="1"/>
  <c r="BE700" i="1" s="1"/>
  <c r="AR700" i="1"/>
  <c r="AQ700" i="1"/>
  <c r="AP700" i="1"/>
  <c r="AU700" i="1" s="1"/>
  <c r="AH700" i="1"/>
  <c r="AI699" i="1" s="1"/>
  <c r="AG700" i="1"/>
  <c r="AF700" i="1"/>
  <c r="AK700" i="1" s="1"/>
  <c r="X700" i="1"/>
  <c r="W700" i="1"/>
  <c r="V700" i="1"/>
  <c r="AA700" i="1" s="1"/>
  <c r="N700" i="1"/>
  <c r="O699" i="1" s="1"/>
  <c r="M700" i="1"/>
  <c r="L700" i="1"/>
  <c r="Q700" i="1" s="1"/>
  <c r="H700" i="1"/>
  <c r="G700" i="1"/>
  <c r="E700" i="1"/>
  <c r="D700" i="1"/>
  <c r="C700" i="1"/>
  <c r="CF699" i="1"/>
  <c r="CG698" i="1" s="1"/>
  <c r="CE699" i="1"/>
  <c r="CD699" i="1"/>
  <c r="CI699" i="1" s="1"/>
  <c r="BV699" i="1"/>
  <c r="BU699" i="1"/>
  <c r="BT699" i="1"/>
  <c r="BL699" i="1"/>
  <c r="BM698" i="1" s="1"/>
  <c r="BK699" i="1"/>
  <c r="BJ699" i="1"/>
  <c r="BB699" i="1"/>
  <c r="BA699" i="1"/>
  <c r="AZ699" i="1"/>
  <c r="AR699" i="1"/>
  <c r="AS698" i="1" s="1"/>
  <c r="AQ699" i="1"/>
  <c r="AP699" i="1"/>
  <c r="AU699" i="1" s="1"/>
  <c r="AH699" i="1"/>
  <c r="AI698" i="1" s="1"/>
  <c r="AG699" i="1"/>
  <c r="AF699" i="1"/>
  <c r="AK699" i="1" s="1"/>
  <c r="X699" i="1"/>
  <c r="Y698" i="1" s="1"/>
  <c r="W699" i="1"/>
  <c r="V699" i="1"/>
  <c r="N699" i="1"/>
  <c r="M699" i="1"/>
  <c r="L699" i="1"/>
  <c r="H699" i="1"/>
  <c r="E699" i="1"/>
  <c r="D699" i="1"/>
  <c r="C699" i="1"/>
  <c r="CF698" i="1"/>
  <c r="CE698" i="1"/>
  <c r="CD698" i="1"/>
  <c r="CI698" i="1" s="1"/>
  <c r="BV698" i="1"/>
  <c r="BW697" i="1" s="1"/>
  <c r="BU698" i="1"/>
  <c r="BT698" i="1"/>
  <c r="BY698" i="1" s="1"/>
  <c r="BL698" i="1"/>
  <c r="BK698" i="1"/>
  <c r="BJ698" i="1"/>
  <c r="BB698" i="1"/>
  <c r="BC697" i="1" s="1"/>
  <c r="BA698" i="1"/>
  <c r="AZ698" i="1"/>
  <c r="BE698" i="1" s="1"/>
  <c r="AR698" i="1"/>
  <c r="AQ698" i="1"/>
  <c r="AP698" i="1"/>
  <c r="AU698" i="1" s="1"/>
  <c r="AH698" i="1"/>
  <c r="AI697" i="1" s="1"/>
  <c r="AG698" i="1"/>
  <c r="AF698" i="1"/>
  <c r="AK698" i="1" s="1"/>
  <c r="X698" i="1"/>
  <c r="Y697" i="1" s="1"/>
  <c r="W698" i="1"/>
  <c r="V698" i="1"/>
  <c r="AA698" i="1" s="1"/>
  <c r="N698" i="1"/>
  <c r="O697" i="1" s="1"/>
  <c r="M698" i="1"/>
  <c r="L698" i="1"/>
  <c r="Q698" i="1" s="1"/>
  <c r="H698" i="1"/>
  <c r="G698" i="1"/>
  <c r="E698" i="1"/>
  <c r="F697" i="1" s="1"/>
  <c r="BX697" i="1" s="1"/>
  <c r="D698" i="1"/>
  <c r="C698" i="1"/>
  <c r="CF697" i="1"/>
  <c r="CG696" i="1" s="1"/>
  <c r="CE697" i="1"/>
  <c r="CD697" i="1"/>
  <c r="BV697" i="1"/>
  <c r="BU697" i="1"/>
  <c r="BT697" i="1"/>
  <c r="BL697" i="1"/>
  <c r="BM696" i="1" s="1"/>
  <c r="BK697" i="1"/>
  <c r="BJ697" i="1"/>
  <c r="BB697" i="1"/>
  <c r="BA697" i="1"/>
  <c r="AZ697" i="1"/>
  <c r="AR697" i="1"/>
  <c r="AS696" i="1" s="1"/>
  <c r="AQ697" i="1"/>
  <c r="AP697" i="1"/>
  <c r="AH697" i="1"/>
  <c r="AG697" i="1"/>
  <c r="AF697" i="1"/>
  <c r="X697" i="1"/>
  <c r="Y696" i="1" s="1"/>
  <c r="W697" i="1"/>
  <c r="V697" i="1"/>
  <c r="N697" i="1"/>
  <c r="M697" i="1"/>
  <c r="L697" i="1"/>
  <c r="H697" i="1"/>
  <c r="E697" i="1"/>
  <c r="D697" i="1"/>
  <c r="C697" i="1"/>
  <c r="CF696" i="1"/>
  <c r="CG695" i="1" s="1"/>
  <c r="CE696" i="1"/>
  <c r="CD696" i="1"/>
  <c r="CI696" i="1" s="1"/>
  <c r="BV696" i="1"/>
  <c r="BW695" i="1" s="1"/>
  <c r="BU696" i="1"/>
  <c r="BT696" i="1"/>
  <c r="BY696" i="1" s="1"/>
  <c r="BL696" i="1"/>
  <c r="BK696" i="1"/>
  <c r="BJ696" i="1"/>
  <c r="BO696" i="1" s="1"/>
  <c r="BB696" i="1"/>
  <c r="BC695" i="1" s="1"/>
  <c r="BA696" i="1"/>
  <c r="AZ696" i="1"/>
  <c r="BE696" i="1" s="1"/>
  <c r="AR696" i="1"/>
  <c r="AQ696" i="1"/>
  <c r="AP696" i="1"/>
  <c r="AH696" i="1"/>
  <c r="AI695" i="1" s="1"/>
  <c r="AG696" i="1"/>
  <c r="AF696" i="1"/>
  <c r="AK696" i="1" s="1"/>
  <c r="X696" i="1"/>
  <c r="W696" i="1"/>
  <c r="V696" i="1"/>
  <c r="AA696" i="1" s="1"/>
  <c r="N696" i="1"/>
  <c r="O695" i="1" s="1"/>
  <c r="M696" i="1"/>
  <c r="L696" i="1"/>
  <c r="Q696" i="1" s="1"/>
  <c r="H696" i="1"/>
  <c r="G696" i="1"/>
  <c r="E696" i="1"/>
  <c r="D696" i="1"/>
  <c r="C696" i="1"/>
  <c r="CF695" i="1"/>
  <c r="CG694" i="1" s="1"/>
  <c r="CE695" i="1"/>
  <c r="CD695" i="1"/>
  <c r="CI695" i="1" s="1"/>
  <c r="BV695" i="1"/>
  <c r="BW694" i="1" s="1"/>
  <c r="BU695" i="1"/>
  <c r="BT695" i="1"/>
  <c r="BY695" i="1" s="1"/>
  <c r="BL695" i="1"/>
  <c r="BM694" i="1" s="1"/>
  <c r="BK695" i="1"/>
  <c r="BJ695" i="1"/>
  <c r="BB695" i="1"/>
  <c r="BA695" i="1"/>
  <c r="AZ695" i="1"/>
  <c r="AR695" i="1"/>
  <c r="AS694" i="1" s="1"/>
  <c r="AQ695" i="1"/>
  <c r="AP695" i="1"/>
  <c r="AU695" i="1" s="1"/>
  <c r="AH695" i="1"/>
  <c r="AG695" i="1"/>
  <c r="AF695" i="1"/>
  <c r="X695" i="1"/>
  <c r="Y694" i="1" s="1"/>
  <c r="W695" i="1"/>
  <c r="V695" i="1"/>
  <c r="AA695" i="1" s="1"/>
  <c r="N695" i="1"/>
  <c r="M695" i="1"/>
  <c r="L695" i="1"/>
  <c r="Q695" i="1" s="1"/>
  <c r="H695" i="1"/>
  <c r="E695" i="1"/>
  <c r="D695" i="1"/>
  <c r="C695" i="1"/>
  <c r="CF694" i="1"/>
  <c r="CE694" i="1"/>
  <c r="CD694" i="1"/>
  <c r="CI694" i="1" s="1"/>
  <c r="BV694" i="1"/>
  <c r="BW693" i="1" s="1"/>
  <c r="BU694" i="1"/>
  <c r="BT694" i="1"/>
  <c r="BY694" i="1" s="1"/>
  <c r="BL694" i="1"/>
  <c r="BK694" i="1"/>
  <c r="BJ694" i="1"/>
  <c r="BO694" i="1" s="1"/>
  <c r="BB694" i="1"/>
  <c r="BC693" i="1" s="1"/>
  <c r="BA694" i="1"/>
  <c r="AZ694" i="1"/>
  <c r="BE694" i="1" s="1"/>
  <c r="AR694" i="1"/>
  <c r="AQ694" i="1"/>
  <c r="AP694" i="1"/>
  <c r="AU694" i="1" s="1"/>
  <c r="AH694" i="1"/>
  <c r="AI693" i="1" s="1"/>
  <c r="AG694" i="1"/>
  <c r="AF694" i="1"/>
  <c r="AK694" i="1" s="1"/>
  <c r="X694" i="1"/>
  <c r="W694" i="1"/>
  <c r="V694" i="1"/>
  <c r="N694" i="1"/>
  <c r="O693" i="1" s="1"/>
  <c r="M694" i="1"/>
  <c r="L694" i="1"/>
  <c r="Q694" i="1" s="1"/>
  <c r="H694" i="1"/>
  <c r="G694" i="1"/>
  <c r="E694" i="1"/>
  <c r="D694" i="1"/>
  <c r="C694" i="1"/>
  <c r="CF693" i="1"/>
  <c r="CG692" i="1" s="1"/>
  <c r="CE693" i="1"/>
  <c r="CD693" i="1"/>
  <c r="BV693" i="1"/>
  <c r="BU693" i="1"/>
  <c r="BT693" i="1"/>
  <c r="BL693" i="1"/>
  <c r="BM692" i="1" s="1"/>
  <c r="BK693" i="1"/>
  <c r="BJ693" i="1"/>
  <c r="BB693" i="1"/>
  <c r="BA693" i="1"/>
  <c r="AZ693" i="1"/>
  <c r="AR693" i="1"/>
  <c r="AS692" i="1" s="1"/>
  <c r="AQ693" i="1"/>
  <c r="AP693" i="1"/>
  <c r="AH693" i="1"/>
  <c r="AG693" i="1"/>
  <c r="AF693" i="1"/>
  <c r="X693" i="1"/>
  <c r="Y692" i="1" s="1"/>
  <c r="W693" i="1"/>
  <c r="V693" i="1"/>
  <c r="AA693" i="1" s="1"/>
  <c r="N693" i="1"/>
  <c r="M693" i="1"/>
  <c r="L693" i="1"/>
  <c r="H693" i="1"/>
  <c r="E693" i="1"/>
  <c r="D693" i="1"/>
  <c r="C693" i="1"/>
  <c r="CF692" i="1"/>
  <c r="CE692" i="1"/>
  <c r="CD692" i="1"/>
  <c r="BV692" i="1"/>
  <c r="BW691" i="1" s="1"/>
  <c r="BU692" i="1"/>
  <c r="BT692" i="1"/>
  <c r="BY692" i="1" s="1"/>
  <c r="BL692" i="1"/>
  <c r="BK692" i="1"/>
  <c r="BJ692" i="1"/>
  <c r="BO692" i="1" s="1"/>
  <c r="BB692" i="1"/>
  <c r="BC691" i="1" s="1"/>
  <c r="BA692" i="1"/>
  <c r="AZ692" i="1"/>
  <c r="BE692" i="1" s="1"/>
  <c r="AR692" i="1"/>
  <c r="AQ692" i="1"/>
  <c r="AP692" i="1"/>
  <c r="AU692" i="1" s="1"/>
  <c r="AH692" i="1"/>
  <c r="AI691" i="1" s="1"/>
  <c r="AG692" i="1"/>
  <c r="AF692" i="1"/>
  <c r="AK692" i="1" s="1"/>
  <c r="X692" i="1"/>
  <c r="W692" i="1"/>
  <c r="V692" i="1"/>
  <c r="AA692" i="1" s="1"/>
  <c r="N692" i="1"/>
  <c r="O691" i="1" s="1"/>
  <c r="M692" i="1"/>
  <c r="L692" i="1"/>
  <c r="Q692" i="1" s="1"/>
  <c r="H692" i="1"/>
  <c r="G692" i="1"/>
  <c r="E692" i="1"/>
  <c r="D692" i="1"/>
  <c r="C692" i="1"/>
  <c r="CF691" i="1"/>
  <c r="CG690" i="1" s="1"/>
  <c r="CE691" i="1"/>
  <c r="CD691" i="1"/>
  <c r="CI691" i="1" s="1"/>
  <c r="BV691" i="1"/>
  <c r="BU691" i="1"/>
  <c r="BT691" i="1"/>
  <c r="BL691" i="1"/>
  <c r="BM690" i="1" s="1"/>
  <c r="BK691" i="1"/>
  <c r="BJ691" i="1"/>
  <c r="BB691" i="1"/>
  <c r="BA691" i="1"/>
  <c r="AZ691" i="1"/>
  <c r="AR691" i="1"/>
  <c r="AS690" i="1" s="1"/>
  <c r="AQ691" i="1"/>
  <c r="AP691" i="1"/>
  <c r="AU691" i="1" s="1"/>
  <c r="AH691" i="1"/>
  <c r="AI690" i="1" s="1"/>
  <c r="AG691" i="1"/>
  <c r="AF691" i="1"/>
  <c r="AK691" i="1" s="1"/>
  <c r="X691" i="1"/>
  <c r="Y690" i="1" s="1"/>
  <c r="W691" i="1"/>
  <c r="V691" i="1"/>
  <c r="N691" i="1"/>
  <c r="M691" i="1"/>
  <c r="L691" i="1"/>
  <c r="H691" i="1"/>
  <c r="E691" i="1"/>
  <c r="D691" i="1"/>
  <c r="C691" i="1"/>
  <c r="CF690" i="1"/>
  <c r="CE690" i="1"/>
  <c r="CD690" i="1"/>
  <c r="CI690" i="1" s="1"/>
  <c r="BV690" i="1"/>
  <c r="BW689" i="1" s="1"/>
  <c r="BU690" i="1"/>
  <c r="BT690" i="1"/>
  <c r="BY690" i="1" s="1"/>
  <c r="BL690" i="1"/>
  <c r="BK690" i="1"/>
  <c r="BJ690" i="1"/>
  <c r="BB690" i="1"/>
  <c r="BC689" i="1" s="1"/>
  <c r="BA690" i="1"/>
  <c r="AZ690" i="1"/>
  <c r="BE690" i="1" s="1"/>
  <c r="AR690" i="1"/>
  <c r="AQ690" i="1"/>
  <c r="AP690" i="1"/>
  <c r="AU690" i="1" s="1"/>
  <c r="AH690" i="1"/>
  <c r="AI689" i="1" s="1"/>
  <c r="AG690" i="1"/>
  <c r="AF690" i="1"/>
  <c r="AK690" i="1" s="1"/>
  <c r="X690" i="1"/>
  <c r="Y689" i="1" s="1"/>
  <c r="W690" i="1"/>
  <c r="V690" i="1"/>
  <c r="AA690" i="1" s="1"/>
  <c r="N690" i="1"/>
  <c r="O689" i="1" s="1"/>
  <c r="M690" i="1"/>
  <c r="L690" i="1"/>
  <c r="Q690" i="1" s="1"/>
  <c r="H690" i="1"/>
  <c r="G690" i="1"/>
  <c r="E690" i="1"/>
  <c r="F689" i="1" s="1"/>
  <c r="BX689" i="1" s="1"/>
  <c r="D690" i="1"/>
  <c r="C690" i="1"/>
  <c r="CF689" i="1"/>
  <c r="CG688" i="1" s="1"/>
  <c r="CE689" i="1"/>
  <c r="CD689" i="1"/>
  <c r="BV689" i="1"/>
  <c r="BU689" i="1"/>
  <c r="BT689" i="1"/>
  <c r="BL689" i="1"/>
  <c r="BM688" i="1" s="1"/>
  <c r="BK689" i="1"/>
  <c r="BJ689" i="1"/>
  <c r="BB689" i="1"/>
  <c r="BA689" i="1"/>
  <c r="AZ689" i="1"/>
  <c r="AR689" i="1"/>
  <c r="AS688" i="1" s="1"/>
  <c r="AQ689" i="1"/>
  <c r="AP689" i="1"/>
  <c r="AH689" i="1"/>
  <c r="AG689" i="1"/>
  <c r="AF689" i="1"/>
  <c r="X689" i="1"/>
  <c r="Y688" i="1" s="1"/>
  <c r="W689" i="1"/>
  <c r="V689" i="1"/>
  <c r="N689" i="1"/>
  <c r="M689" i="1"/>
  <c r="L689" i="1"/>
  <c r="H689" i="1"/>
  <c r="E689" i="1"/>
  <c r="D689" i="1"/>
  <c r="C689" i="1"/>
  <c r="CF688" i="1"/>
  <c r="CG687" i="1" s="1"/>
  <c r="CE688" i="1"/>
  <c r="CD688" i="1"/>
  <c r="CI688" i="1" s="1"/>
  <c r="BV688" i="1"/>
  <c r="BW687" i="1" s="1"/>
  <c r="BU688" i="1"/>
  <c r="BT688" i="1"/>
  <c r="BY688" i="1" s="1"/>
  <c r="BL688" i="1"/>
  <c r="BK688" i="1"/>
  <c r="BJ688" i="1"/>
  <c r="BO688" i="1" s="1"/>
  <c r="BB688" i="1"/>
  <c r="BC687" i="1" s="1"/>
  <c r="BA688" i="1"/>
  <c r="AZ688" i="1"/>
  <c r="BE688" i="1" s="1"/>
  <c r="AR688" i="1"/>
  <c r="AQ688" i="1"/>
  <c r="AP688" i="1"/>
  <c r="AH688" i="1"/>
  <c r="AI687" i="1" s="1"/>
  <c r="AG688" i="1"/>
  <c r="AF688" i="1"/>
  <c r="AK688" i="1" s="1"/>
  <c r="X688" i="1"/>
  <c r="W688" i="1"/>
  <c r="V688" i="1"/>
  <c r="AA688" i="1" s="1"/>
  <c r="N688" i="1"/>
  <c r="O687" i="1" s="1"/>
  <c r="M688" i="1"/>
  <c r="L688" i="1"/>
  <c r="Q688" i="1" s="1"/>
  <c r="H688" i="1"/>
  <c r="G688" i="1"/>
  <c r="E688" i="1"/>
  <c r="D688" i="1"/>
  <c r="C688" i="1"/>
  <c r="CF687" i="1"/>
  <c r="CG686" i="1" s="1"/>
  <c r="CE687" i="1"/>
  <c r="CD687" i="1"/>
  <c r="CI687" i="1" s="1"/>
  <c r="BV687" i="1"/>
  <c r="BW686" i="1" s="1"/>
  <c r="BU687" i="1"/>
  <c r="BT687" i="1"/>
  <c r="BY687" i="1" s="1"/>
  <c r="BL687" i="1"/>
  <c r="BM686" i="1" s="1"/>
  <c r="BK687" i="1"/>
  <c r="BJ687" i="1"/>
  <c r="BB687" i="1"/>
  <c r="BA687" i="1"/>
  <c r="AZ687" i="1"/>
  <c r="AR687" i="1"/>
  <c r="AS686" i="1" s="1"/>
  <c r="AQ687" i="1"/>
  <c r="AP687" i="1"/>
  <c r="AU687" i="1" s="1"/>
  <c r="AH687" i="1"/>
  <c r="AG687" i="1"/>
  <c r="AF687" i="1"/>
  <c r="X687" i="1"/>
  <c r="Y686" i="1" s="1"/>
  <c r="W687" i="1"/>
  <c r="V687" i="1"/>
  <c r="AA687" i="1" s="1"/>
  <c r="N687" i="1"/>
  <c r="M687" i="1"/>
  <c r="L687" i="1"/>
  <c r="Q687" i="1" s="1"/>
  <c r="H687" i="1"/>
  <c r="E687" i="1"/>
  <c r="D687" i="1"/>
  <c r="C687" i="1"/>
  <c r="CF686" i="1"/>
  <c r="CE686" i="1"/>
  <c r="CD686" i="1"/>
  <c r="CI686" i="1" s="1"/>
  <c r="BV686" i="1"/>
  <c r="BW685" i="1" s="1"/>
  <c r="BU686" i="1"/>
  <c r="BT686" i="1"/>
  <c r="BY686" i="1" s="1"/>
  <c r="BL686" i="1"/>
  <c r="BK686" i="1"/>
  <c r="BJ686" i="1"/>
  <c r="BO686" i="1" s="1"/>
  <c r="BB686" i="1"/>
  <c r="BC685" i="1" s="1"/>
  <c r="BA686" i="1"/>
  <c r="AZ686" i="1"/>
  <c r="BE686" i="1" s="1"/>
  <c r="AR686" i="1"/>
  <c r="AQ686" i="1"/>
  <c r="AP686" i="1"/>
  <c r="AU686" i="1" s="1"/>
  <c r="AH686" i="1"/>
  <c r="AI685" i="1" s="1"/>
  <c r="AG686" i="1"/>
  <c r="AF686" i="1"/>
  <c r="AK686" i="1" s="1"/>
  <c r="X686" i="1"/>
  <c r="W686" i="1"/>
  <c r="V686" i="1"/>
  <c r="N686" i="1"/>
  <c r="O685" i="1" s="1"/>
  <c r="M686" i="1"/>
  <c r="L686" i="1"/>
  <c r="Q686" i="1" s="1"/>
  <c r="H686" i="1"/>
  <c r="G686" i="1"/>
  <c r="E686" i="1"/>
  <c r="D686" i="1"/>
  <c r="C686" i="1"/>
  <c r="CF685" i="1"/>
  <c r="CG684" i="1" s="1"/>
  <c r="CE685" i="1"/>
  <c r="CD685" i="1"/>
  <c r="BV685" i="1"/>
  <c r="BU685" i="1"/>
  <c r="BT685" i="1"/>
  <c r="BL685" i="1"/>
  <c r="BM684" i="1" s="1"/>
  <c r="BK685" i="1"/>
  <c r="BJ685" i="1"/>
  <c r="BB685" i="1"/>
  <c r="BA685" i="1"/>
  <c r="AZ685" i="1"/>
  <c r="AR685" i="1"/>
  <c r="AS684" i="1" s="1"/>
  <c r="AQ685" i="1"/>
  <c r="AP685" i="1"/>
  <c r="AH685" i="1"/>
  <c r="AG685" i="1"/>
  <c r="AF685" i="1"/>
  <c r="X685" i="1"/>
  <c r="Y684" i="1" s="1"/>
  <c r="W685" i="1"/>
  <c r="V685" i="1"/>
  <c r="AA685" i="1" s="1"/>
  <c r="N685" i="1"/>
  <c r="M685" i="1"/>
  <c r="L685" i="1"/>
  <c r="H685" i="1"/>
  <c r="E685" i="1"/>
  <c r="D685" i="1"/>
  <c r="C685" i="1"/>
  <c r="CF684" i="1"/>
  <c r="CE684" i="1"/>
  <c r="CD684" i="1"/>
  <c r="BV684" i="1"/>
  <c r="BW683" i="1" s="1"/>
  <c r="BU684" i="1"/>
  <c r="BT684" i="1"/>
  <c r="BY684" i="1" s="1"/>
  <c r="BL684" i="1"/>
  <c r="BK684" i="1"/>
  <c r="BJ684" i="1"/>
  <c r="BO684" i="1" s="1"/>
  <c r="BB684" i="1"/>
  <c r="BC683" i="1" s="1"/>
  <c r="BA684" i="1"/>
  <c r="AZ684" i="1"/>
  <c r="BE684" i="1" s="1"/>
  <c r="AR684" i="1"/>
  <c r="AQ684" i="1"/>
  <c r="AP684" i="1"/>
  <c r="AU684" i="1" s="1"/>
  <c r="AH684" i="1"/>
  <c r="AI683" i="1" s="1"/>
  <c r="AG684" i="1"/>
  <c r="AF684" i="1"/>
  <c r="AK684" i="1" s="1"/>
  <c r="X684" i="1"/>
  <c r="W684" i="1"/>
  <c r="V684" i="1"/>
  <c r="AA684" i="1" s="1"/>
  <c r="N684" i="1"/>
  <c r="O683" i="1" s="1"/>
  <c r="M684" i="1"/>
  <c r="L684" i="1"/>
  <c r="Q684" i="1" s="1"/>
  <c r="H684" i="1"/>
  <c r="G684" i="1"/>
  <c r="E684" i="1"/>
  <c r="D684" i="1"/>
  <c r="C684" i="1"/>
  <c r="CF683" i="1"/>
  <c r="CG682" i="1" s="1"/>
  <c r="CE683" i="1"/>
  <c r="CD683" i="1"/>
  <c r="CI683" i="1" s="1"/>
  <c r="BV683" i="1"/>
  <c r="BU683" i="1"/>
  <c r="BT683" i="1"/>
  <c r="BL683" i="1"/>
  <c r="BM682" i="1" s="1"/>
  <c r="BK683" i="1"/>
  <c r="BJ683" i="1"/>
  <c r="BB683" i="1"/>
  <c r="BA683" i="1"/>
  <c r="AZ683" i="1"/>
  <c r="AR683" i="1"/>
  <c r="AS682" i="1" s="1"/>
  <c r="AQ683" i="1"/>
  <c r="AP683" i="1"/>
  <c r="AU683" i="1" s="1"/>
  <c r="AH683" i="1"/>
  <c r="AI682" i="1" s="1"/>
  <c r="AG683" i="1"/>
  <c r="AF683" i="1"/>
  <c r="AK683" i="1" s="1"/>
  <c r="X683" i="1"/>
  <c r="Y682" i="1" s="1"/>
  <c r="W683" i="1"/>
  <c r="V683" i="1"/>
  <c r="N683" i="1"/>
  <c r="M683" i="1"/>
  <c r="L683" i="1"/>
  <c r="H683" i="1"/>
  <c r="E683" i="1"/>
  <c r="D683" i="1"/>
  <c r="C683" i="1"/>
  <c r="CF682" i="1"/>
  <c r="CE682" i="1"/>
  <c r="CD682" i="1"/>
  <c r="CI682" i="1" s="1"/>
  <c r="BV682" i="1"/>
  <c r="BW681" i="1" s="1"/>
  <c r="BU682" i="1"/>
  <c r="BT682" i="1"/>
  <c r="BY682" i="1" s="1"/>
  <c r="BL682" i="1"/>
  <c r="BK682" i="1"/>
  <c r="BJ682" i="1"/>
  <c r="BB682" i="1"/>
  <c r="BC681" i="1" s="1"/>
  <c r="BA682" i="1"/>
  <c r="AZ682" i="1"/>
  <c r="BE682" i="1" s="1"/>
  <c r="AR682" i="1"/>
  <c r="AQ682" i="1"/>
  <c r="AP682" i="1"/>
  <c r="AU682" i="1" s="1"/>
  <c r="AH682" i="1"/>
  <c r="AI681" i="1" s="1"/>
  <c r="AG682" i="1"/>
  <c r="AF682" i="1"/>
  <c r="AK682" i="1" s="1"/>
  <c r="X682" i="1"/>
  <c r="Y681" i="1" s="1"/>
  <c r="W682" i="1"/>
  <c r="V682" i="1"/>
  <c r="AA682" i="1" s="1"/>
  <c r="N682" i="1"/>
  <c r="O681" i="1" s="1"/>
  <c r="M682" i="1"/>
  <c r="L682" i="1"/>
  <c r="Q682" i="1" s="1"/>
  <c r="H682" i="1"/>
  <c r="G682" i="1"/>
  <c r="E682" i="1"/>
  <c r="F681" i="1" s="1"/>
  <c r="BX681" i="1" s="1"/>
  <c r="D682" i="1"/>
  <c r="C682" i="1"/>
  <c r="CF681" i="1"/>
  <c r="CG680" i="1" s="1"/>
  <c r="CE681" i="1"/>
  <c r="CD681" i="1"/>
  <c r="BV681" i="1"/>
  <c r="BU681" i="1"/>
  <c r="BT681" i="1"/>
  <c r="BL681" i="1"/>
  <c r="BM680" i="1" s="1"/>
  <c r="BK681" i="1"/>
  <c r="BJ681" i="1"/>
  <c r="BB681" i="1"/>
  <c r="BA681" i="1"/>
  <c r="AZ681" i="1"/>
  <c r="AR681" i="1"/>
  <c r="AS680" i="1" s="1"/>
  <c r="AQ681" i="1"/>
  <c r="AP681" i="1"/>
  <c r="AH681" i="1"/>
  <c r="AG681" i="1"/>
  <c r="AF681" i="1"/>
  <c r="X681" i="1"/>
  <c r="Y680" i="1" s="1"/>
  <c r="W681" i="1"/>
  <c r="V681" i="1"/>
  <c r="N681" i="1"/>
  <c r="M681" i="1"/>
  <c r="L681" i="1"/>
  <c r="H681" i="1"/>
  <c r="E681" i="1"/>
  <c r="D681" i="1"/>
  <c r="C681" i="1"/>
  <c r="CF680" i="1"/>
  <c r="CG679" i="1" s="1"/>
  <c r="CE680" i="1"/>
  <c r="CD680" i="1"/>
  <c r="CI680" i="1" s="1"/>
  <c r="BV680" i="1"/>
  <c r="BW679" i="1" s="1"/>
  <c r="BU680" i="1"/>
  <c r="BT680" i="1"/>
  <c r="BY680" i="1" s="1"/>
  <c r="BL680" i="1"/>
  <c r="BK680" i="1"/>
  <c r="BJ680" i="1"/>
  <c r="BO680" i="1" s="1"/>
  <c r="BB680" i="1"/>
  <c r="BC679" i="1" s="1"/>
  <c r="BA680" i="1"/>
  <c r="AZ680" i="1"/>
  <c r="BE680" i="1" s="1"/>
  <c r="AR680" i="1"/>
  <c r="AQ680" i="1"/>
  <c r="AP680" i="1"/>
  <c r="AH680" i="1"/>
  <c r="AI679" i="1" s="1"/>
  <c r="AG680" i="1"/>
  <c r="AF680" i="1"/>
  <c r="AK680" i="1" s="1"/>
  <c r="X680" i="1"/>
  <c r="W680" i="1"/>
  <c r="V680" i="1"/>
  <c r="AA680" i="1" s="1"/>
  <c r="N680" i="1"/>
  <c r="O679" i="1" s="1"/>
  <c r="M680" i="1"/>
  <c r="L680" i="1"/>
  <c r="Q680" i="1" s="1"/>
  <c r="H680" i="1"/>
  <c r="G680" i="1"/>
  <c r="E680" i="1"/>
  <c r="D680" i="1"/>
  <c r="C680" i="1"/>
  <c r="CF679" i="1"/>
  <c r="CG678" i="1" s="1"/>
  <c r="CE679" i="1"/>
  <c r="CD679" i="1"/>
  <c r="CI679" i="1" s="1"/>
  <c r="BV679" i="1"/>
  <c r="BW678" i="1" s="1"/>
  <c r="BU679" i="1"/>
  <c r="BT679" i="1"/>
  <c r="BY679" i="1" s="1"/>
  <c r="BL679" i="1"/>
  <c r="BM678" i="1" s="1"/>
  <c r="BK679" i="1"/>
  <c r="BJ679" i="1"/>
  <c r="BB679" i="1"/>
  <c r="BA679" i="1"/>
  <c r="AZ679" i="1"/>
  <c r="AR679" i="1"/>
  <c r="AS678" i="1" s="1"/>
  <c r="AQ679" i="1"/>
  <c r="AP679" i="1"/>
  <c r="AU679" i="1" s="1"/>
  <c r="AH679" i="1"/>
  <c r="AG679" i="1"/>
  <c r="AF679" i="1"/>
  <c r="X679" i="1"/>
  <c r="Y678" i="1" s="1"/>
  <c r="W679" i="1"/>
  <c r="V679" i="1"/>
  <c r="AA679" i="1" s="1"/>
  <c r="N679" i="1"/>
  <c r="M679" i="1"/>
  <c r="L679" i="1"/>
  <c r="Q679" i="1" s="1"/>
  <c r="H679" i="1"/>
  <c r="E679" i="1"/>
  <c r="D679" i="1"/>
  <c r="C679" i="1"/>
  <c r="CF678" i="1"/>
  <c r="CE678" i="1"/>
  <c r="CD678" i="1"/>
  <c r="CI678" i="1" s="1"/>
  <c r="BV678" i="1"/>
  <c r="BW677" i="1" s="1"/>
  <c r="BU678" i="1"/>
  <c r="BT678" i="1"/>
  <c r="BY678" i="1" s="1"/>
  <c r="BL678" i="1"/>
  <c r="BK678" i="1"/>
  <c r="BJ678" i="1"/>
  <c r="BO678" i="1" s="1"/>
  <c r="BB678" i="1"/>
  <c r="BC677" i="1" s="1"/>
  <c r="BA678" i="1"/>
  <c r="AZ678" i="1"/>
  <c r="BE678" i="1" s="1"/>
  <c r="AR678" i="1"/>
  <c r="AQ678" i="1"/>
  <c r="AP678" i="1"/>
  <c r="AU678" i="1" s="1"/>
  <c r="AH678" i="1"/>
  <c r="AI677" i="1" s="1"/>
  <c r="AG678" i="1"/>
  <c r="AF678" i="1"/>
  <c r="AK678" i="1" s="1"/>
  <c r="X678" i="1"/>
  <c r="W678" i="1"/>
  <c r="V678" i="1"/>
  <c r="N678" i="1"/>
  <c r="O677" i="1" s="1"/>
  <c r="M678" i="1"/>
  <c r="L678" i="1"/>
  <c r="Q678" i="1" s="1"/>
  <c r="H678" i="1"/>
  <c r="G678" i="1"/>
  <c r="E678" i="1"/>
  <c r="D678" i="1"/>
  <c r="C678" i="1"/>
  <c r="CF677" i="1"/>
  <c r="CG676" i="1" s="1"/>
  <c r="CE677" i="1"/>
  <c r="CD677" i="1"/>
  <c r="BV677" i="1"/>
  <c r="BU677" i="1"/>
  <c r="BT677" i="1"/>
  <c r="BL677" i="1"/>
  <c r="BM676" i="1" s="1"/>
  <c r="BK677" i="1"/>
  <c r="BJ677" i="1"/>
  <c r="BB677" i="1"/>
  <c r="BA677" i="1"/>
  <c r="AZ677" i="1"/>
  <c r="AR677" i="1"/>
  <c r="AS676" i="1" s="1"/>
  <c r="AQ677" i="1"/>
  <c r="AP677" i="1"/>
  <c r="AH677" i="1"/>
  <c r="AG677" i="1"/>
  <c r="AF677" i="1"/>
  <c r="X677" i="1"/>
  <c r="Y676" i="1" s="1"/>
  <c r="W677" i="1"/>
  <c r="V677" i="1"/>
  <c r="AA677" i="1" s="1"/>
  <c r="N677" i="1"/>
  <c r="M677" i="1"/>
  <c r="L677" i="1"/>
  <c r="H677" i="1"/>
  <c r="E677" i="1"/>
  <c r="D677" i="1"/>
  <c r="C677" i="1"/>
  <c r="CF676" i="1"/>
  <c r="CE676" i="1"/>
  <c r="CD676" i="1"/>
  <c r="BV676" i="1"/>
  <c r="BW675" i="1" s="1"/>
  <c r="BU676" i="1"/>
  <c r="BT676" i="1"/>
  <c r="BY676" i="1" s="1"/>
  <c r="BL676" i="1"/>
  <c r="BK676" i="1"/>
  <c r="BJ676" i="1"/>
  <c r="BO676" i="1" s="1"/>
  <c r="BB676" i="1"/>
  <c r="BC675" i="1" s="1"/>
  <c r="BA676" i="1"/>
  <c r="AZ676" i="1"/>
  <c r="BE676" i="1" s="1"/>
  <c r="AR676" i="1"/>
  <c r="AQ676" i="1"/>
  <c r="AP676" i="1"/>
  <c r="AU676" i="1" s="1"/>
  <c r="AH676" i="1"/>
  <c r="AI675" i="1" s="1"/>
  <c r="AG676" i="1"/>
  <c r="AF676" i="1"/>
  <c r="AK676" i="1" s="1"/>
  <c r="X676" i="1"/>
  <c r="W676" i="1"/>
  <c r="V676" i="1"/>
  <c r="AA676" i="1" s="1"/>
  <c r="N676" i="1"/>
  <c r="O675" i="1" s="1"/>
  <c r="M676" i="1"/>
  <c r="L676" i="1"/>
  <c r="Q676" i="1" s="1"/>
  <c r="H676" i="1"/>
  <c r="G676" i="1"/>
  <c r="E676" i="1"/>
  <c r="D676" i="1"/>
  <c r="C676" i="1"/>
  <c r="CF675" i="1"/>
  <c r="CG674" i="1" s="1"/>
  <c r="CE675" i="1"/>
  <c r="CD675" i="1"/>
  <c r="CI675" i="1" s="1"/>
  <c r="BV675" i="1"/>
  <c r="BU675" i="1"/>
  <c r="BT675" i="1"/>
  <c r="BL675" i="1"/>
  <c r="BM674" i="1" s="1"/>
  <c r="BK675" i="1"/>
  <c r="BJ675" i="1"/>
  <c r="BB675" i="1"/>
  <c r="BA675" i="1"/>
  <c r="AZ675" i="1"/>
  <c r="AR675" i="1"/>
  <c r="AS674" i="1" s="1"/>
  <c r="AQ675" i="1"/>
  <c r="AP675" i="1"/>
  <c r="AU675" i="1" s="1"/>
  <c r="AH675" i="1"/>
  <c r="AI674" i="1" s="1"/>
  <c r="AG675" i="1"/>
  <c r="AF675" i="1"/>
  <c r="AK675" i="1" s="1"/>
  <c r="X675" i="1"/>
  <c r="Y674" i="1" s="1"/>
  <c r="W675" i="1"/>
  <c r="V675" i="1"/>
  <c r="N675" i="1"/>
  <c r="M675" i="1"/>
  <c r="L675" i="1"/>
  <c r="H675" i="1"/>
  <c r="E675" i="1"/>
  <c r="D675" i="1"/>
  <c r="C675" i="1"/>
  <c r="CF674" i="1"/>
  <c r="CE674" i="1"/>
  <c r="CD674" i="1"/>
  <c r="CI674" i="1" s="1"/>
  <c r="BV674" i="1"/>
  <c r="BW673" i="1" s="1"/>
  <c r="BU674" i="1"/>
  <c r="BT674" i="1"/>
  <c r="BY674" i="1" s="1"/>
  <c r="BL674" i="1"/>
  <c r="BK674" i="1"/>
  <c r="BJ674" i="1"/>
  <c r="BB674" i="1"/>
  <c r="BC673" i="1" s="1"/>
  <c r="BA674" i="1"/>
  <c r="AZ674" i="1"/>
  <c r="BE674" i="1" s="1"/>
  <c r="AR674" i="1"/>
  <c r="AQ674" i="1"/>
  <c r="AP674" i="1"/>
  <c r="AU674" i="1" s="1"/>
  <c r="AH674" i="1"/>
  <c r="AI673" i="1" s="1"/>
  <c r="AG674" i="1"/>
  <c r="AF674" i="1"/>
  <c r="AK674" i="1" s="1"/>
  <c r="X674" i="1"/>
  <c r="Y673" i="1" s="1"/>
  <c r="W674" i="1"/>
  <c r="V674" i="1"/>
  <c r="AA674" i="1" s="1"/>
  <c r="N674" i="1"/>
  <c r="O673" i="1" s="1"/>
  <c r="M674" i="1"/>
  <c r="L674" i="1"/>
  <c r="Q674" i="1" s="1"/>
  <c r="H674" i="1"/>
  <c r="G674" i="1"/>
  <c r="E674" i="1"/>
  <c r="F673" i="1" s="1"/>
  <c r="BX673" i="1" s="1"/>
  <c r="D674" i="1"/>
  <c r="C674" i="1"/>
  <c r="CF673" i="1"/>
  <c r="CG672" i="1" s="1"/>
  <c r="CE673" i="1"/>
  <c r="CD673" i="1"/>
  <c r="BV673" i="1"/>
  <c r="BU673" i="1"/>
  <c r="BT673" i="1"/>
  <c r="BL673" i="1"/>
  <c r="BM672" i="1" s="1"/>
  <c r="BK673" i="1"/>
  <c r="BJ673" i="1"/>
  <c r="BB673" i="1"/>
  <c r="BA673" i="1"/>
  <c r="AZ673" i="1"/>
  <c r="AR673" i="1"/>
  <c r="AS672" i="1" s="1"/>
  <c r="AQ673" i="1"/>
  <c r="AP673" i="1"/>
  <c r="AH673" i="1"/>
  <c r="AG673" i="1"/>
  <c r="AF673" i="1"/>
  <c r="X673" i="1"/>
  <c r="Y672" i="1" s="1"/>
  <c r="W673" i="1"/>
  <c r="V673" i="1"/>
  <c r="N673" i="1"/>
  <c r="M673" i="1"/>
  <c r="L673" i="1"/>
  <c r="H673" i="1"/>
  <c r="E673" i="1"/>
  <c r="D673" i="1"/>
  <c r="C673" i="1"/>
  <c r="CF672" i="1"/>
  <c r="CG671" i="1" s="1"/>
  <c r="CE672" i="1"/>
  <c r="CD672" i="1"/>
  <c r="CI672" i="1" s="1"/>
  <c r="BV672" i="1"/>
  <c r="BW671" i="1" s="1"/>
  <c r="BU672" i="1"/>
  <c r="BT672" i="1"/>
  <c r="BY672" i="1" s="1"/>
  <c r="BL672" i="1"/>
  <c r="BK672" i="1"/>
  <c r="BJ672" i="1"/>
  <c r="BO672" i="1" s="1"/>
  <c r="BB672" i="1"/>
  <c r="BC671" i="1" s="1"/>
  <c r="BA672" i="1"/>
  <c r="AZ672" i="1"/>
  <c r="BE672" i="1" s="1"/>
  <c r="AR672" i="1"/>
  <c r="AQ672" i="1"/>
  <c r="AP672" i="1"/>
  <c r="AH672" i="1"/>
  <c r="AI671" i="1" s="1"/>
  <c r="AG672" i="1"/>
  <c r="AF672" i="1"/>
  <c r="AK672" i="1" s="1"/>
  <c r="X672" i="1"/>
  <c r="W672" i="1"/>
  <c r="V672" i="1"/>
  <c r="AA672" i="1" s="1"/>
  <c r="N672" i="1"/>
  <c r="O671" i="1" s="1"/>
  <c r="M672" i="1"/>
  <c r="L672" i="1"/>
  <c r="Q672" i="1" s="1"/>
  <c r="H672" i="1"/>
  <c r="G672" i="1"/>
  <c r="E672" i="1"/>
  <c r="D672" i="1"/>
  <c r="C672" i="1"/>
  <c r="CF671" i="1"/>
  <c r="CG670" i="1" s="1"/>
  <c r="CE671" i="1"/>
  <c r="CD671" i="1"/>
  <c r="CI671" i="1" s="1"/>
  <c r="BV671" i="1"/>
  <c r="BW670" i="1" s="1"/>
  <c r="BU671" i="1"/>
  <c r="BT671" i="1"/>
  <c r="BY671" i="1" s="1"/>
  <c r="BL671" i="1"/>
  <c r="BM670" i="1" s="1"/>
  <c r="BK671" i="1"/>
  <c r="BJ671" i="1"/>
  <c r="BB671" i="1"/>
  <c r="BA671" i="1"/>
  <c r="AZ671" i="1"/>
  <c r="AR671" i="1"/>
  <c r="AS670" i="1" s="1"/>
  <c r="AQ671" i="1"/>
  <c r="AP671" i="1"/>
  <c r="AU671" i="1" s="1"/>
  <c r="AH671" i="1"/>
  <c r="AG671" i="1"/>
  <c r="AF671" i="1"/>
  <c r="X671" i="1"/>
  <c r="Y670" i="1" s="1"/>
  <c r="W671" i="1"/>
  <c r="V671" i="1"/>
  <c r="AA671" i="1" s="1"/>
  <c r="N671" i="1"/>
  <c r="M671" i="1"/>
  <c r="L671" i="1"/>
  <c r="Q671" i="1" s="1"/>
  <c r="H671" i="1"/>
  <c r="E671" i="1"/>
  <c r="D671" i="1"/>
  <c r="C671" i="1"/>
  <c r="CF670" i="1"/>
  <c r="CE670" i="1"/>
  <c r="CD670" i="1"/>
  <c r="CI670" i="1" s="1"/>
  <c r="BV670" i="1"/>
  <c r="BW669" i="1" s="1"/>
  <c r="BU670" i="1"/>
  <c r="BT670" i="1"/>
  <c r="BY670" i="1" s="1"/>
  <c r="BL670" i="1"/>
  <c r="BK670" i="1"/>
  <c r="BJ670" i="1"/>
  <c r="BO670" i="1" s="1"/>
  <c r="BB670" i="1"/>
  <c r="BC669" i="1" s="1"/>
  <c r="BA670" i="1"/>
  <c r="AZ670" i="1"/>
  <c r="BE670" i="1" s="1"/>
  <c r="AR670" i="1"/>
  <c r="AQ670" i="1"/>
  <c r="AP670" i="1"/>
  <c r="AU670" i="1" s="1"/>
  <c r="AH670" i="1"/>
  <c r="AI669" i="1" s="1"/>
  <c r="AG670" i="1"/>
  <c r="AF670" i="1"/>
  <c r="AK670" i="1" s="1"/>
  <c r="X670" i="1"/>
  <c r="W670" i="1"/>
  <c r="V670" i="1"/>
  <c r="N670" i="1"/>
  <c r="O669" i="1" s="1"/>
  <c r="M670" i="1"/>
  <c r="L670" i="1"/>
  <c r="Q670" i="1" s="1"/>
  <c r="H670" i="1"/>
  <c r="G670" i="1"/>
  <c r="E670" i="1"/>
  <c r="D670" i="1"/>
  <c r="C670" i="1"/>
  <c r="CF669" i="1"/>
  <c r="CG668" i="1" s="1"/>
  <c r="CE669" i="1"/>
  <c r="CD669" i="1"/>
  <c r="BV669" i="1"/>
  <c r="BU669" i="1"/>
  <c r="BT669" i="1"/>
  <c r="BL669" i="1"/>
  <c r="BM668" i="1" s="1"/>
  <c r="BK669" i="1"/>
  <c r="BJ669" i="1"/>
  <c r="BB669" i="1"/>
  <c r="BA669" i="1"/>
  <c r="AZ669" i="1"/>
  <c r="AR669" i="1"/>
  <c r="AS668" i="1" s="1"/>
  <c r="AQ669" i="1"/>
  <c r="AP669" i="1"/>
  <c r="AH669" i="1"/>
  <c r="AG669" i="1"/>
  <c r="AF669" i="1"/>
  <c r="X669" i="1"/>
  <c r="Y668" i="1" s="1"/>
  <c r="W669" i="1"/>
  <c r="V669" i="1"/>
  <c r="AA669" i="1" s="1"/>
  <c r="N669" i="1"/>
  <c r="M669" i="1"/>
  <c r="L669" i="1"/>
  <c r="H669" i="1"/>
  <c r="E669" i="1"/>
  <c r="D669" i="1"/>
  <c r="C669" i="1"/>
  <c r="CF668" i="1"/>
  <c r="CE668" i="1"/>
  <c r="CD668" i="1"/>
  <c r="BV668" i="1"/>
  <c r="BW667" i="1" s="1"/>
  <c r="BU668" i="1"/>
  <c r="BT668" i="1"/>
  <c r="BY668" i="1" s="1"/>
  <c r="BL668" i="1"/>
  <c r="BK668" i="1"/>
  <c r="BJ668" i="1"/>
  <c r="BO668" i="1" s="1"/>
  <c r="BB668" i="1"/>
  <c r="BC667" i="1" s="1"/>
  <c r="BA668" i="1"/>
  <c r="AZ668" i="1"/>
  <c r="BE668" i="1" s="1"/>
  <c r="AR668" i="1"/>
  <c r="AQ668" i="1"/>
  <c r="AP668" i="1"/>
  <c r="AU668" i="1" s="1"/>
  <c r="AH668" i="1"/>
  <c r="AI667" i="1" s="1"/>
  <c r="AG668" i="1"/>
  <c r="AF668" i="1"/>
  <c r="AK668" i="1" s="1"/>
  <c r="X668" i="1"/>
  <c r="W668" i="1"/>
  <c r="V668" i="1"/>
  <c r="AA668" i="1" s="1"/>
  <c r="N668" i="1"/>
  <c r="O667" i="1" s="1"/>
  <c r="M668" i="1"/>
  <c r="L668" i="1"/>
  <c r="Q668" i="1" s="1"/>
  <c r="H668" i="1"/>
  <c r="G668" i="1"/>
  <c r="E668" i="1"/>
  <c r="D668" i="1"/>
  <c r="C668" i="1"/>
  <c r="CF667" i="1"/>
  <c r="CG666" i="1" s="1"/>
  <c r="CE667" i="1"/>
  <c r="CD667" i="1"/>
  <c r="CI667" i="1" s="1"/>
  <c r="BV667" i="1"/>
  <c r="BU667" i="1"/>
  <c r="BT667" i="1"/>
  <c r="BL667" i="1"/>
  <c r="BM666" i="1" s="1"/>
  <c r="BK667" i="1"/>
  <c r="BJ667" i="1"/>
  <c r="BB667" i="1"/>
  <c r="BA667" i="1"/>
  <c r="AZ667" i="1"/>
  <c r="AR667" i="1"/>
  <c r="AS666" i="1" s="1"/>
  <c r="AQ667" i="1"/>
  <c r="AP667" i="1"/>
  <c r="AU667" i="1" s="1"/>
  <c r="AH667" i="1"/>
  <c r="AI666" i="1" s="1"/>
  <c r="AG667" i="1"/>
  <c r="AF667" i="1"/>
  <c r="AK667" i="1" s="1"/>
  <c r="X667" i="1"/>
  <c r="Y666" i="1" s="1"/>
  <c r="W667" i="1"/>
  <c r="V667" i="1"/>
  <c r="N667" i="1"/>
  <c r="M667" i="1"/>
  <c r="L667" i="1"/>
  <c r="H667" i="1"/>
  <c r="E667" i="1"/>
  <c r="D667" i="1"/>
  <c r="C667" i="1"/>
  <c r="CF666" i="1"/>
  <c r="CE666" i="1"/>
  <c r="CD666" i="1"/>
  <c r="CI666" i="1" s="1"/>
  <c r="BV666" i="1"/>
  <c r="BW665" i="1" s="1"/>
  <c r="BU666" i="1"/>
  <c r="BT666" i="1"/>
  <c r="BY666" i="1" s="1"/>
  <c r="BL666" i="1"/>
  <c r="BK666" i="1"/>
  <c r="BJ666" i="1"/>
  <c r="BB666" i="1"/>
  <c r="BC665" i="1" s="1"/>
  <c r="BA666" i="1"/>
  <c r="AZ666" i="1"/>
  <c r="BE666" i="1" s="1"/>
  <c r="AR666" i="1"/>
  <c r="AQ666" i="1"/>
  <c r="AP666" i="1"/>
  <c r="AU666" i="1" s="1"/>
  <c r="AH666" i="1"/>
  <c r="AI665" i="1" s="1"/>
  <c r="AG666" i="1"/>
  <c r="AF666" i="1"/>
  <c r="AK666" i="1" s="1"/>
  <c r="X666" i="1"/>
  <c r="Y665" i="1" s="1"/>
  <c r="W666" i="1"/>
  <c r="V666" i="1"/>
  <c r="AA666" i="1" s="1"/>
  <c r="N666" i="1"/>
  <c r="O665" i="1" s="1"/>
  <c r="M666" i="1"/>
  <c r="L666" i="1"/>
  <c r="Q666" i="1" s="1"/>
  <c r="H666" i="1"/>
  <c r="G666" i="1"/>
  <c r="E666" i="1"/>
  <c r="F665" i="1" s="1"/>
  <c r="BX665" i="1" s="1"/>
  <c r="D666" i="1"/>
  <c r="C666" i="1"/>
  <c r="CF665" i="1"/>
  <c r="CG664" i="1" s="1"/>
  <c r="CE665" i="1"/>
  <c r="CD665" i="1"/>
  <c r="BV665" i="1"/>
  <c r="BU665" i="1"/>
  <c r="BT665" i="1"/>
  <c r="BL665" i="1"/>
  <c r="BM664" i="1" s="1"/>
  <c r="BK665" i="1"/>
  <c r="BJ665" i="1"/>
  <c r="BB665" i="1"/>
  <c r="BA665" i="1"/>
  <c r="AZ665" i="1"/>
  <c r="AR665" i="1"/>
  <c r="AS664" i="1" s="1"/>
  <c r="AQ665" i="1"/>
  <c r="AP665" i="1"/>
  <c r="AH665" i="1"/>
  <c r="AG665" i="1"/>
  <c r="AF665" i="1"/>
  <c r="X665" i="1"/>
  <c r="Y664" i="1" s="1"/>
  <c r="W665" i="1"/>
  <c r="V665" i="1"/>
  <c r="N665" i="1"/>
  <c r="M665" i="1"/>
  <c r="L665" i="1"/>
  <c r="H665" i="1"/>
  <c r="E665" i="1"/>
  <c r="D665" i="1"/>
  <c r="C665" i="1"/>
  <c r="CF664" i="1"/>
  <c r="CG663" i="1" s="1"/>
  <c r="CE664" i="1"/>
  <c r="CD664" i="1"/>
  <c r="CI664" i="1" s="1"/>
  <c r="BV664" i="1"/>
  <c r="BW663" i="1" s="1"/>
  <c r="BU664" i="1"/>
  <c r="BT664" i="1"/>
  <c r="BY664" i="1" s="1"/>
  <c r="BL664" i="1"/>
  <c r="BK664" i="1"/>
  <c r="BJ664" i="1"/>
  <c r="BO664" i="1" s="1"/>
  <c r="BB664" i="1"/>
  <c r="BC663" i="1" s="1"/>
  <c r="BA664" i="1"/>
  <c r="AZ664" i="1"/>
  <c r="BE664" i="1" s="1"/>
  <c r="AR664" i="1"/>
  <c r="AQ664" i="1"/>
  <c r="AP664" i="1"/>
  <c r="AH664" i="1"/>
  <c r="AI663" i="1" s="1"/>
  <c r="AG664" i="1"/>
  <c r="AF664" i="1"/>
  <c r="AK664" i="1" s="1"/>
  <c r="X664" i="1"/>
  <c r="W664" i="1"/>
  <c r="V664" i="1"/>
  <c r="AA664" i="1" s="1"/>
  <c r="N664" i="1"/>
  <c r="O663" i="1" s="1"/>
  <c r="M664" i="1"/>
  <c r="L664" i="1"/>
  <c r="Q664" i="1" s="1"/>
  <c r="H664" i="1"/>
  <c r="G664" i="1"/>
  <c r="E664" i="1"/>
  <c r="D664" i="1"/>
  <c r="C664" i="1"/>
  <c r="CF663" i="1"/>
  <c r="CG662" i="1" s="1"/>
  <c r="CE663" i="1"/>
  <c r="CD663" i="1"/>
  <c r="CI663" i="1" s="1"/>
  <c r="BV663" i="1"/>
  <c r="BW662" i="1" s="1"/>
  <c r="BU663" i="1"/>
  <c r="BT663" i="1"/>
  <c r="BY663" i="1" s="1"/>
  <c r="BL663" i="1"/>
  <c r="BM662" i="1" s="1"/>
  <c r="BK663" i="1"/>
  <c r="BJ663" i="1"/>
  <c r="BB663" i="1"/>
  <c r="BA663" i="1"/>
  <c r="AZ663" i="1"/>
  <c r="AR663" i="1"/>
  <c r="AS662" i="1" s="1"/>
  <c r="AQ663" i="1"/>
  <c r="AP663" i="1"/>
  <c r="AU663" i="1" s="1"/>
  <c r="AH663" i="1"/>
  <c r="AG663" i="1"/>
  <c r="AF663" i="1"/>
  <c r="X663" i="1"/>
  <c r="Y662" i="1" s="1"/>
  <c r="W663" i="1"/>
  <c r="V663" i="1"/>
  <c r="AA663" i="1" s="1"/>
  <c r="N663" i="1"/>
  <c r="M663" i="1"/>
  <c r="L663" i="1"/>
  <c r="Q663" i="1" s="1"/>
  <c r="H663" i="1"/>
  <c r="E663" i="1"/>
  <c r="D663" i="1"/>
  <c r="C663" i="1"/>
  <c r="CF662" i="1"/>
  <c r="CE662" i="1"/>
  <c r="CD662" i="1"/>
  <c r="CI662" i="1" s="1"/>
  <c r="BV662" i="1"/>
  <c r="BW661" i="1" s="1"/>
  <c r="BU662" i="1"/>
  <c r="BT662" i="1"/>
  <c r="BY662" i="1" s="1"/>
  <c r="BL662" i="1"/>
  <c r="BK662" i="1"/>
  <c r="BJ662" i="1"/>
  <c r="BO662" i="1" s="1"/>
  <c r="BB662" i="1"/>
  <c r="BC661" i="1" s="1"/>
  <c r="BA662" i="1"/>
  <c r="AZ662" i="1"/>
  <c r="BE662" i="1" s="1"/>
  <c r="AR662" i="1"/>
  <c r="AQ662" i="1"/>
  <c r="AP662" i="1"/>
  <c r="AU662" i="1" s="1"/>
  <c r="AH662" i="1"/>
  <c r="AI661" i="1" s="1"/>
  <c r="AG662" i="1"/>
  <c r="AF662" i="1"/>
  <c r="AK662" i="1" s="1"/>
  <c r="X662" i="1"/>
  <c r="W662" i="1"/>
  <c r="V662" i="1"/>
  <c r="N662" i="1"/>
  <c r="O661" i="1" s="1"/>
  <c r="M662" i="1"/>
  <c r="L662" i="1"/>
  <c r="Q662" i="1" s="1"/>
  <c r="H662" i="1"/>
  <c r="G662" i="1"/>
  <c r="E662" i="1"/>
  <c r="D662" i="1"/>
  <c r="C662" i="1"/>
  <c r="CF661" i="1"/>
  <c r="CG660" i="1" s="1"/>
  <c r="CE661" i="1"/>
  <c r="CD661" i="1"/>
  <c r="BV661" i="1"/>
  <c r="BU661" i="1"/>
  <c r="BT661" i="1"/>
  <c r="BL661" i="1"/>
  <c r="BM660" i="1" s="1"/>
  <c r="BK661" i="1"/>
  <c r="BJ661" i="1"/>
  <c r="BB661" i="1"/>
  <c r="BA661" i="1"/>
  <c r="AZ661" i="1"/>
  <c r="AR661" i="1"/>
  <c r="AS660" i="1" s="1"/>
  <c r="AQ661" i="1"/>
  <c r="AP661" i="1"/>
  <c r="AH661" i="1"/>
  <c r="AG661" i="1"/>
  <c r="AF661" i="1"/>
  <c r="X661" i="1"/>
  <c r="Y660" i="1" s="1"/>
  <c r="W661" i="1"/>
  <c r="V661" i="1"/>
  <c r="AA661" i="1" s="1"/>
  <c r="N661" i="1"/>
  <c r="M661" i="1"/>
  <c r="L661" i="1"/>
  <c r="H661" i="1"/>
  <c r="E661" i="1"/>
  <c r="D661" i="1"/>
  <c r="C661" i="1"/>
  <c r="CF660" i="1"/>
  <c r="CE660" i="1"/>
  <c r="CD660" i="1"/>
  <c r="BV660" i="1"/>
  <c r="BW659" i="1" s="1"/>
  <c r="BU660" i="1"/>
  <c r="BT660" i="1"/>
  <c r="BY660" i="1" s="1"/>
  <c r="BL660" i="1"/>
  <c r="BK660" i="1"/>
  <c r="BJ660" i="1"/>
  <c r="BO660" i="1" s="1"/>
  <c r="BB660" i="1"/>
  <c r="BC659" i="1" s="1"/>
  <c r="BA660" i="1"/>
  <c r="AZ660" i="1"/>
  <c r="BE660" i="1" s="1"/>
  <c r="AR660" i="1"/>
  <c r="AQ660" i="1"/>
  <c r="AP660" i="1"/>
  <c r="AU660" i="1" s="1"/>
  <c r="AH660" i="1"/>
  <c r="AI659" i="1" s="1"/>
  <c r="AG660" i="1"/>
  <c r="AF660" i="1"/>
  <c r="AK660" i="1" s="1"/>
  <c r="X660" i="1"/>
  <c r="W660" i="1"/>
  <c r="V660" i="1"/>
  <c r="AA660" i="1" s="1"/>
  <c r="N660" i="1"/>
  <c r="O659" i="1" s="1"/>
  <c r="M660" i="1"/>
  <c r="L660" i="1"/>
  <c r="Q660" i="1" s="1"/>
  <c r="H660" i="1"/>
  <c r="G660" i="1"/>
  <c r="E660" i="1"/>
  <c r="D660" i="1"/>
  <c r="C660" i="1"/>
  <c r="CF659" i="1"/>
  <c r="CG658" i="1" s="1"/>
  <c r="CE659" i="1"/>
  <c r="CD659" i="1"/>
  <c r="CI659" i="1" s="1"/>
  <c r="BV659" i="1"/>
  <c r="BU659" i="1"/>
  <c r="BT659" i="1"/>
  <c r="BL659" i="1"/>
  <c r="BM658" i="1" s="1"/>
  <c r="BK659" i="1"/>
  <c r="BJ659" i="1"/>
  <c r="BB659" i="1"/>
  <c r="BA659" i="1"/>
  <c r="AZ659" i="1"/>
  <c r="AR659" i="1"/>
  <c r="AS658" i="1" s="1"/>
  <c r="AQ659" i="1"/>
  <c r="AP659" i="1"/>
  <c r="AU659" i="1" s="1"/>
  <c r="AH659" i="1"/>
  <c r="AI658" i="1" s="1"/>
  <c r="AG659" i="1"/>
  <c r="AF659" i="1"/>
  <c r="AK659" i="1" s="1"/>
  <c r="X659" i="1"/>
  <c r="Y658" i="1" s="1"/>
  <c r="W659" i="1"/>
  <c r="V659" i="1"/>
  <c r="N659" i="1"/>
  <c r="M659" i="1"/>
  <c r="L659" i="1"/>
  <c r="H659" i="1"/>
  <c r="E659" i="1"/>
  <c r="D659" i="1"/>
  <c r="C659" i="1"/>
  <c r="CF658" i="1"/>
  <c r="CE658" i="1"/>
  <c r="CD658" i="1"/>
  <c r="CI658" i="1" s="1"/>
  <c r="BV658" i="1"/>
  <c r="BW657" i="1" s="1"/>
  <c r="BU658" i="1"/>
  <c r="BT658" i="1"/>
  <c r="BY658" i="1" s="1"/>
  <c r="BL658" i="1"/>
  <c r="BK658" i="1"/>
  <c r="BJ658" i="1"/>
  <c r="BB658" i="1"/>
  <c r="BC657" i="1" s="1"/>
  <c r="BA658" i="1"/>
  <c r="AZ658" i="1"/>
  <c r="BE658" i="1" s="1"/>
  <c r="AR658" i="1"/>
  <c r="AQ658" i="1"/>
  <c r="AP658" i="1"/>
  <c r="AU658" i="1" s="1"/>
  <c r="AH658" i="1"/>
  <c r="AI657" i="1" s="1"/>
  <c r="AG658" i="1"/>
  <c r="AF658" i="1"/>
  <c r="AK658" i="1" s="1"/>
  <c r="X658" i="1"/>
  <c r="Y657" i="1" s="1"/>
  <c r="W658" i="1"/>
  <c r="V658" i="1"/>
  <c r="AA658" i="1" s="1"/>
  <c r="N658" i="1"/>
  <c r="O657" i="1" s="1"/>
  <c r="M658" i="1"/>
  <c r="L658" i="1"/>
  <c r="Q658" i="1" s="1"/>
  <c r="H658" i="1"/>
  <c r="G658" i="1"/>
  <c r="E658" i="1"/>
  <c r="F657" i="1" s="1"/>
  <c r="BX657" i="1" s="1"/>
  <c r="D658" i="1"/>
  <c r="C658" i="1"/>
  <c r="CF657" i="1"/>
  <c r="CG656" i="1" s="1"/>
  <c r="CE657" i="1"/>
  <c r="CD657" i="1"/>
  <c r="BV657" i="1"/>
  <c r="BU657" i="1"/>
  <c r="BT657" i="1"/>
  <c r="BL657" i="1"/>
  <c r="BM656" i="1" s="1"/>
  <c r="BK657" i="1"/>
  <c r="BJ657" i="1"/>
  <c r="BB657" i="1"/>
  <c r="BA657" i="1"/>
  <c r="AZ657" i="1"/>
  <c r="AR657" i="1"/>
  <c r="AS656" i="1" s="1"/>
  <c r="AQ657" i="1"/>
  <c r="AP657" i="1"/>
  <c r="AH657" i="1"/>
  <c r="AG657" i="1"/>
  <c r="AF657" i="1"/>
  <c r="X657" i="1"/>
  <c r="Y656" i="1" s="1"/>
  <c r="W657" i="1"/>
  <c r="V657" i="1"/>
  <c r="N657" i="1"/>
  <c r="M657" i="1"/>
  <c r="L657" i="1"/>
  <c r="H657" i="1"/>
  <c r="E657" i="1"/>
  <c r="D657" i="1"/>
  <c r="C657" i="1"/>
  <c r="CF656" i="1"/>
  <c r="CE656" i="1"/>
  <c r="CD656" i="1"/>
  <c r="CI656" i="1" s="1"/>
  <c r="BV656" i="1"/>
  <c r="BW655" i="1" s="1"/>
  <c r="BU656" i="1"/>
  <c r="BT656" i="1"/>
  <c r="BL656" i="1"/>
  <c r="BK656" i="1"/>
  <c r="BJ656" i="1"/>
  <c r="BB656" i="1"/>
  <c r="BC655" i="1" s="1"/>
  <c r="BA656" i="1"/>
  <c r="AZ656" i="1"/>
  <c r="BE656" i="1" s="1"/>
  <c r="AR656" i="1"/>
  <c r="AQ656" i="1"/>
  <c r="AP656" i="1"/>
  <c r="AH656" i="1"/>
  <c r="AG656" i="1"/>
  <c r="AF656" i="1"/>
  <c r="AK656" i="1" s="1"/>
  <c r="X656" i="1"/>
  <c r="W656" i="1"/>
  <c r="V656" i="1"/>
  <c r="AA656" i="1" s="1"/>
  <c r="N656" i="1"/>
  <c r="O655" i="1" s="1"/>
  <c r="M656" i="1"/>
  <c r="L656" i="1"/>
  <c r="Q656" i="1" s="1"/>
  <c r="H656" i="1"/>
  <c r="G656" i="1"/>
  <c r="E656" i="1"/>
  <c r="D656" i="1"/>
  <c r="C656" i="1"/>
  <c r="CF655" i="1"/>
  <c r="CE655" i="1"/>
  <c r="CD655" i="1"/>
  <c r="BV655" i="1"/>
  <c r="BU655" i="1"/>
  <c r="BT655" i="1"/>
  <c r="BL655" i="1"/>
  <c r="BK655" i="1"/>
  <c r="BJ655" i="1"/>
  <c r="BB655" i="1"/>
  <c r="BA655" i="1"/>
  <c r="AZ655" i="1"/>
  <c r="AR655" i="1"/>
  <c r="AQ655" i="1"/>
  <c r="AP655" i="1"/>
  <c r="AU655" i="1" s="1"/>
  <c r="AH655" i="1"/>
  <c r="AI655" i="1" s="1"/>
  <c r="AG655" i="1"/>
  <c r="AF655" i="1"/>
  <c r="AK655" i="1" s="1"/>
  <c r="X655" i="1"/>
  <c r="W655" i="1"/>
  <c r="V655" i="1"/>
  <c r="N655" i="1"/>
  <c r="M655" i="1"/>
  <c r="L655" i="1"/>
  <c r="H655" i="1"/>
  <c r="E655" i="1"/>
  <c r="D655" i="1"/>
  <c r="C655" i="1"/>
  <c r="CF654" i="1"/>
  <c r="CG654" i="1" s="1"/>
  <c r="CE654" i="1"/>
  <c r="CD654" i="1"/>
  <c r="CI654" i="1" s="1"/>
  <c r="BV654" i="1"/>
  <c r="BU654" i="1"/>
  <c r="BT654" i="1"/>
  <c r="BY654" i="1" s="1"/>
  <c r="BL654" i="1"/>
  <c r="BM654" i="1" s="1"/>
  <c r="BK654" i="1"/>
  <c r="BJ654" i="1"/>
  <c r="BO654" i="1" s="1"/>
  <c r="BB654" i="1"/>
  <c r="BC653" i="1" s="1"/>
  <c r="BA654" i="1"/>
  <c r="AZ654" i="1"/>
  <c r="BE654" i="1" s="1"/>
  <c r="AR654" i="1"/>
  <c r="AQ654" i="1"/>
  <c r="AP654" i="1"/>
  <c r="AU654" i="1" s="1"/>
  <c r="AH654" i="1"/>
  <c r="AI653" i="1" s="1"/>
  <c r="AG654" i="1"/>
  <c r="AF654" i="1"/>
  <c r="AK654" i="1" s="1"/>
  <c r="X654" i="1"/>
  <c r="W654" i="1"/>
  <c r="V654" i="1"/>
  <c r="AA654" i="1" s="1"/>
  <c r="N654" i="1"/>
  <c r="O653" i="1" s="1"/>
  <c r="M654" i="1"/>
  <c r="L654" i="1"/>
  <c r="Q654" i="1" s="1"/>
  <c r="H654" i="1"/>
  <c r="G654" i="1"/>
  <c r="E654" i="1"/>
  <c r="D654" i="1"/>
  <c r="C654" i="1"/>
  <c r="CF653" i="1"/>
  <c r="CG652" i="1" s="1"/>
  <c r="CE653" i="1"/>
  <c r="CD653" i="1"/>
  <c r="BV653" i="1"/>
  <c r="BU653" i="1"/>
  <c r="BT653" i="1"/>
  <c r="BL653" i="1"/>
  <c r="BM652" i="1" s="1"/>
  <c r="BK653" i="1"/>
  <c r="BJ653" i="1"/>
  <c r="BB653" i="1"/>
  <c r="BA653" i="1"/>
  <c r="AZ653" i="1"/>
  <c r="AR653" i="1"/>
  <c r="AS652" i="1" s="1"/>
  <c r="AQ653" i="1"/>
  <c r="AP653" i="1"/>
  <c r="AU653" i="1" s="1"/>
  <c r="AH653" i="1"/>
  <c r="AG653" i="1"/>
  <c r="AF653" i="1"/>
  <c r="AK653" i="1" s="1"/>
  <c r="X653" i="1"/>
  <c r="Y652" i="1" s="1"/>
  <c r="W653" i="1"/>
  <c r="V653" i="1"/>
  <c r="AA653" i="1" s="1"/>
  <c r="N653" i="1"/>
  <c r="M653" i="1"/>
  <c r="L653" i="1"/>
  <c r="Q653" i="1" s="1"/>
  <c r="H653" i="1"/>
  <c r="E653" i="1"/>
  <c r="D653" i="1"/>
  <c r="C653" i="1"/>
  <c r="CF652" i="1"/>
  <c r="CE652" i="1"/>
  <c r="CD652" i="1"/>
  <c r="CI652" i="1" s="1"/>
  <c r="BV652" i="1"/>
  <c r="BW651" i="1" s="1"/>
  <c r="BU652" i="1"/>
  <c r="BT652" i="1"/>
  <c r="BY652" i="1" s="1"/>
  <c r="BL652" i="1"/>
  <c r="BK652" i="1"/>
  <c r="BJ652" i="1"/>
  <c r="BO652" i="1" s="1"/>
  <c r="BB652" i="1"/>
  <c r="BC651" i="1" s="1"/>
  <c r="BA652" i="1"/>
  <c r="AZ652" i="1"/>
  <c r="BE652" i="1" s="1"/>
  <c r="AR652" i="1"/>
  <c r="AQ652" i="1"/>
  <c r="AP652" i="1"/>
  <c r="AU652" i="1" s="1"/>
  <c r="AH652" i="1"/>
  <c r="AI651" i="1" s="1"/>
  <c r="AG652" i="1"/>
  <c r="AF652" i="1"/>
  <c r="AK652" i="1" s="1"/>
  <c r="X652" i="1"/>
  <c r="W652" i="1"/>
  <c r="V652" i="1"/>
  <c r="AA652" i="1" s="1"/>
  <c r="N652" i="1"/>
  <c r="O651" i="1" s="1"/>
  <c r="M652" i="1"/>
  <c r="L652" i="1"/>
  <c r="Q652" i="1" s="1"/>
  <c r="H652" i="1"/>
  <c r="G652" i="1"/>
  <c r="E652" i="1"/>
  <c r="D652" i="1"/>
  <c r="C652" i="1"/>
  <c r="CF651" i="1"/>
  <c r="CG650" i="1" s="1"/>
  <c r="CE651" i="1"/>
  <c r="CD651" i="1"/>
  <c r="CI651" i="1" s="1"/>
  <c r="BV651" i="1"/>
  <c r="BU651" i="1"/>
  <c r="BT651" i="1"/>
  <c r="BY651" i="1" s="1"/>
  <c r="BL651" i="1"/>
  <c r="BM650" i="1" s="1"/>
  <c r="BK651" i="1"/>
  <c r="BJ651" i="1"/>
  <c r="BB651" i="1"/>
  <c r="BA651" i="1"/>
  <c r="AZ651" i="1"/>
  <c r="AR651" i="1"/>
  <c r="AS650" i="1" s="1"/>
  <c r="AQ651" i="1"/>
  <c r="AP651" i="1"/>
  <c r="AU651" i="1" s="1"/>
  <c r="AH651" i="1"/>
  <c r="AG651" i="1"/>
  <c r="AF651" i="1"/>
  <c r="AK651" i="1" s="1"/>
  <c r="X651" i="1"/>
  <c r="Y650" i="1" s="1"/>
  <c r="W651" i="1"/>
  <c r="V651" i="1"/>
  <c r="AA651" i="1" s="1"/>
  <c r="N651" i="1"/>
  <c r="M651" i="1"/>
  <c r="L651" i="1"/>
  <c r="Q651" i="1" s="1"/>
  <c r="H651" i="1"/>
  <c r="E651" i="1"/>
  <c r="D651" i="1"/>
  <c r="C651" i="1"/>
  <c r="CF650" i="1"/>
  <c r="CE650" i="1"/>
  <c r="CD650" i="1"/>
  <c r="CI650" i="1" s="1"/>
  <c r="BV650" i="1"/>
  <c r="BW649" i="1" s="1"/>
  <c r="BU650" i="1"/>
  <c r="BT650" i="1"/>
  <c r="BY650" i="1" s="1"/>
  <c r="BL650" i="1"/>
  <c r="BK650" i="1"/>
  <c r="BJ650" i="1"/>
  <c r="BO650" i="1" s="1"/>
  <c r="BB650" i="1"/>
  <c r="BC649" i="1" s="1"/>
  <c r="BA650" i="1"/>
  <c r="AZ650" i="1"/>
  <c r="BE650" i="1" s="1"/>
  <c r="AR650" i="1"/>
  <c r="AQ650" i="1"/>
  <c r="AP650" i="1"/>
  <c r="AU650" i="1" s="1"/>
  <c r="AH650" i="1"/>
  <c r="AI649" i="1" s="1"/>
  <c r="AG650" i="1"/>
  <c r="AF650" i="1"/>
  <c r="AK650" i="1" s="1"/>
  <c r="X650" i="1"/>
  <c r="W650" i="1"/>
  <c r="V650" i="1"/>
  <c r="AA650" i="1" s="1"/>
  <c r="N650" i="1"/>
  <c r="O649" i="1" s="1"/>
  <c r="M650" i="1"/>
  <c r="L650" i="1"/>
  <c r="Q650" i="1" s="1"/>
  <c r="H650" i="1"/>
  <c r="G650" i="1"/>
  <c r="E650" i="1"/>
  <c r="D650" i="1"/>
  <c r="C650" i="1"/>
  <c r="CF649" i="1"/>
  <c r="CG648" i="1" s="1"/>
  <c r="CE649" i="1"/>
  <c r="CD649" i="1"/>
  <c r="CI649" i="1" s="1"/>
  <c r="BV649" i="1"/>
  <c r="BU649" i="1"/>
  <c r="BT649" i="1"/>
  <c r="BY649" i="1" s="1"/>
  <c r="BL649" i="1"/>
  <c r="BM648" i="1" s="1"/>
  <c r="BK649" i="1"/>
  <c r="BJ649" i="1"/>
  <c r="BB649" i="1"/>
  <c r="BA649" i="1"/>
  <c r="AZ649" i="1"/>
  <c r="AR649" i="1"/>
  <c r="AS648" i="1" s="1"/>
  <c r="AQ649" i="1"/>
  <c r="AP649" i="1"/>
  <c r="AH649" i="1"/>
  <c r="AG649" i="1"/>
  <c r="AF649" i="1"/>
  <c r="X649" i="1"/>
  <c r="Y648" i="1" s="1"/>
  <c r="W649" i="1"/>
  <c r="V649" i="1"/>
  <c r="N649" i="1"/>
  <c r="M649" i="1"/>
  <c r="L649" i="1"/>
  <c r="H649" i="1"/>
  <c r="E649" i="1"/>
  <c r="D649" i="1"/>
  <c r="C649" i="1"/>
  <c r="CF648" i="1"/>
  <c r="CE648" i="1"/>
  <c r="CD648" i="1"/>
  <c r="CI648" i="1" s="1"/>
  <c r="BV648" i="1"/>
  <c r="BW647" i="1" s="1"/>
  <c r="BU648" i="1"/>
  <c r="BT648" i="1"/>
  <c r="BY648" i="1" s="1"/>
  <c r="BL648" i="1"/>
  <c r="BK648" i="1"/>
  <c r="BJ648" i="1"/>
  <c r="BO648" i="1" s="1"/>
  <c r="BB648" i="1"/>
  <c r="BC647" i="1" s="1"/>
  <c r="BA648" i="1"/>
  <c r="AZ648" i="1"/>
  <c r="BE648" i="1" s="1"/>
  <c r="AR648" i="1"/>
  <c r="AQ648" i="1"/>
  <c r="AP648" i="1"/>
  <c r="AU648" i="1" s="1"/>
  <c r="AH648" i="1"/>
  <c r="AI647" i="1" s="1"/>
  <c r="AG648" i="1"/>
  <c r="AF648" i="1"/>
  <c r="AK648" i="1" s="1"/>
  <c r="X648" i="1"/>
  <c r="W648" i="1"/>
  <c r="V648" i="1"/>
  <c r="AA648" i="1" s="1"/>
  <c r="N648" i="1"/>
  <c r="O647" i="1" s="1"/>
  <c r="M648" i="1"/>
  <c r="L648" i="1"/>
  <c r="Q648" i="1" s="1"/>
  <c r="H648" i="1"/>
  <c r="G648" i="1"/>
  <c r="E648" i="1"/>
  <c r="D648" i="1"/>
  <c r="C648" i="1"/>
  <c r="CF647" i="1"/>
  <c r="CG646" i="1" s="1"/>
  <c r="CE647" i="1"/>
  <c r="CD647" i="1"/>
  <c r="BV647" i="1"/>
  <c r="BU647" i="1"/>
  <c r="BT647" i="1"/>
  <c r="BL647" i="1"/>
  <c r="BM646" i="1" s="1"/>
  <c r="BK647" i="1"/>
  <c r="BJ647" i="1"/>
  <c r="BB647" i="1"/>
  <c r="BA647" i="1"/>
  <c r="AZ647" i="1"/>
  <c r="AR647" i="1"/>
  <c r="AS646" i="1" s="1"/>
  <c r="AQ647" i="1"/>
  <c r="AP647" i="1"/>
  <c r="AH647" i="1"/>
  <c r="AG647" i="1"/>
  <c r="AF647" i="1"/>
  <c r="X647" i="1"/>
  <c r="Y646" i="1" s="1"/>
  <c r="W647" i="1"/>
  <c r="V647" i="1"/>
  <c r="N647" i="1"/>
  <c r="M647" i="1"/>
  <c r="L647" i="1"/>
  <c r="H647" i="1"/>
  <c r="E647" i="1"/>
  <c r="D647" i="1"/>
  <c r="C647" i="1"/>
  <c r="CF646" i="1"/>
  <c r="CE646" i="1"/>
  <c r="CD646" i="1"/>
  <c r="CI646" i="1" s="1"/>
  <c r="BV646" i="1"/>
  <c r="BW645" i="1" s="1"/>
  <c r="BU646" i="1"/>
  <c r="BT646" i="1"/>
  <c r="BY646" i="1" s="1"/>
  <c r="BL646" i="1"/>
  <c r="BK646" i="1"/>
  <c r="BJ646" i="1"/>
  <c r="BO646" i="1" s="1"/>
  <c r="BB646" i="1"/>
  <c r="BC645" i="1" s="1"/>
  <c r="BA646" i="1"/>
  <c r="AZ646" i="1"/>
  <c r="BE646" i="1" s="1"/>
  <c r="AR646" i="1"/>
  <c r="AQ646" i="1"/>
  <c r="AP646" i="1"/>
  <c r="AU646" i="1" s="1"/>
  <c r="AH646" i="1"/>
  <c r="AI645" i="1" s="1"/>
  <c r="AG646" i="1"/>
  <c r="AF646" i="1"/>
  <c r="AK646" i="1" s="1"/>
  <c r="X646" i="1"/>
  <c r="W646" i="1"/>
  <c r="V646" i="1"/>
  <c r="AA646" i="1" s="1"/>
  <c r="N646" i="1"/>
  <c r="O645" i="1" s="1"/>
  <c r="M646" i="1"/>
  <c r="L646" i="1"/>
  <c r="Q646" i="1" s="1"/>
  <c r="H646" i="1"/>
  <c r="G646" i="1"/>
  <c r="E646" i="1"/>
  <c r="D646" i="1"/>
  <c r="C646" i="1"/>
  <c r="CF645" i="1"/>
  <c r="CG644" i="1" s="1"/>
  <c r="CE645" i="1"/>
  <c r="CD645" i="1"/>
  <c r="BV645" i="1"/>
  <c r="BU645" i="1"/>
  <c r="BT645" i="1"/>
  <c r="BL645" i="1"/>
  <c r="BM644" i="1" s="1"/>
  <c r="BK645" i="1"/>
  <c r="BJ645" i="1"/>
  <c r="BB645" i="1"/>
  <c r="BA645" i="1"/>
  <c r="AZ645" i="1"/>
  <c r="AR645" i="1"/>
  <c r="AS644" i="1" s="1"/>
  <c r="AQ645" i="1"/>
  <c r="AP645" i="1"/>
  <c r="AU645" i="1" s="1"/>
  <c r="AH645" i="1"/>
  <c r="AG645" i="1"/>
  <c r="AF645" i="1"/>
  <c r="AK645" i="1" s="1"/>
  <c r="X645" i="1"/>
  <c r="Y644" i="1" s="1"/>
  <c r="W645" i="1"/>
  <c r="V645" i="1"/>
  <c r="AA645" i="1" s="1"/>
  <c r="N645" i="1"/>
  <c r="M645" i="1"/>
  <c r="L645" i="1"/>
  <c r="Q645" i="1" s="1"/>
  <c r="H645" i="1"/>
  <c r="E645" i="1"/>
  <c r="D645" i="1"/>
  <c r="C645" i="1"/>
  <c r="CF644" i="1"/>
  <c r="CE644" i="1"/>
  <c r="CD644" i="1"/>
  <c r="CI644" i="1" s="1"/>
  <c r="BV644" i="1"/>
  <c r="BW643" i="1" s="1"/>
  <c r="BU644" i="1"/>
  <c r="BT644" i="1"/>
  <c r="BY644" i="1" s="1"/>
  <c r="BL644" i="1"/>
  <c r="BK644" i="1"/>
  <c r="BJ644" i="1"/>
  <c r="BO644" i="1" s="1"/>
  <c r="BB644" i="1"/>
  <c r="BC643" i="1" s="1"/>
  <c r="BA644" i="1"/>
  <c r="AZ644" i="1"/>
  <c r="BE644" i="1" s="1"/>
  <c r="AR644" i="1"/>
  <c r="AQ644" i="1"/>
  <c r="AP644" i="1"/>
  <c r="AU644" i="1" s="1"/>
  <c r="AH644" i="1"/>
  <c r="AI643" i="1" s="1"/>
  <c r="AG644" i="1"/>
  <c r="AF644" i="1"/>
  <c r="AK644" i="1" s="1"/>
  <c r="X644" i="1"/>
  <c r="W644" i="1"/>
  <c r="V644" i="1"/>
  <c r="AA644" i="1" s="1"/>
  <c r="N644" i="1"/>
  <c r="O643" i="1" s="1"/>
  <c r="M644" i="1"/>
  <c r="L644" i="1"/>
  <c r="Q644" i="1" s="1"/>
  <c r="H644" i="1"/>
  <c r="G644" i="1"/>
  <c r="E644" i="1"/>
  <c r="D644" i="1"/>
  <c r="C644" i="1"/>
  <c r="CF643" i="1"/>
  <c r="CG642" i="1" s="1"/>
  <c r="CE643" i="1"/>
  <c r="CD643" i="1"/>
  <c r="CI643" i="1" s="1"/>
  <c r="BV643" i="1"/>
  <c r="BU643" i="1"/>
  <c r="BT643" i="1"/>
  <c r="BY643" i="1" s="1"/>
  <c r="BL643" i="1"/>
  <c r="BM642" i="1" s="1"/>
  <c r="BK643" i="1"/>
  <c r="BJ643" i="1"/>
  <c r="BB643" i="1"/>
  <c r="BA643" i="1"/>
  <c r="AZ643" i="1"/>
  <c r="AR643" i="1"/>
  <c r="AS642" i="1" s="1"/>
  <c r="AQ643" i="1"/>
  <c r="AP643" i="1"/>
  <c r="AU643" i="1" s="1"/>
  <c r="AH643" i="1"/>
  <c r="AG643" i="1"/>
  <c r="AF643" i="1"/>
  <c r="AK643" i="1" s="1"/>
  <c r="X643" i="1"/>
  <c r="Y642" i="1" s="1"/>
  <c r="W643" i="1"/>
  <c r="V643" i="1"/>
  <c r="AA643" i="1" s="1"/>
  <c r="N643" i="1"/>
  <c r="M643" i="1"/>
  <c r="L643" i="1"/>
  <c r="Q643" i="1" s="1"/>
  <c r="H643" i="1"/>
  <c r="E643" i="1"/>
  <c r="D643" i="1"/>
  <c r="C643" i="1"/>
  <c r="CF642" i="1"/>
  <c r="CE642" i="1"/>
  <c r="CD642" i="1"/>
  <c r="CI642" i="1" s="1"/>
  <c r="BV642" i="1"/>
  <c r="BW641" i="1" s="1"/>
  <c r="BU642" i="1"/>
  <c r="BT642" i="1"/>
  <c r="BY642" i="1" s="1"/>
  <c r="BL642" i="1"/>
  <c r="BK642" i="1"/>
  <c r="BJ642" i="1"/>
  <c r="BO642" i="1" s="1"/>
  <c r="BB642" i="1"/>
  <c r="BC641" i="1" s="1"/>
  <c r="BA642" i="1"/>
  <c r="AZ642" i="1"/>
  <c r="BE642" i="1" s="1"/>
  <c r="AR642" i="1"/>
  <c r="AQ642" i="1"/>
  <c r="AP642" i="1"/>
  <c r="AU642" i="1" s="1"/>
  <c r="AH642" i="1"/>
  <c r="AI641" i="1" s="1"/>
  <c r="AG642" i="1"/>
  <c r="AF642" i="1"/>
  <c r="AK642" i="1" s="1"/>
  <c r="X642" i="1"/>
  <c r="W642" i="1"/>
  <c r="V642" i="1"/>
  <c r="AA642" i="1" s="1"/>
  <c r="N642" i="1"/>
  <c r="O641" i="1" s="1"/>
  <c r="M642" i="1"/>
  <c r="L642" i="1"/>
  <c r="Q642" i="1" s="1"/>
  <c r="H642" i="1"/>
  <c r="G642" i="1"/>
  <c r="E642" i="1"/>
  <c r="D642" i="1"/>
  <c r="C642" i="1"/>
  <c r="CF641" i="1"/>
  <c r="CG640" i="1" s="1"/>
  <c r="CE641" i="1"/>
  <c r="CD641" i="1"/>
  <c r="CI641" i="1" s="1"/>
  <c r="BV641" i="1"/>
  <c r="BU641" i="1"/>
  <c r="BT641" i="1"/>
  <c r="BY641" i="1" s="1"/>
  <c r="BL641" i="1"/>
  <c r="BM640" i="1" s="1"/>
  <c r="BK641" i="1"/>
  <c r="BJ641" i="1"/>
  <c r="BB641" i="1"/>
  <c r="BA641" i="1"/>
  <c r="AZ641" i="1"/>
  <c r="AR641" i="1"/>
  <c r="AS640" i="1" s="1"/>
  <c r="AQ641" i="1"/>
  <c r="AP641" i="1"/>
  <c r="AH641" i="1"/>
  <c r="AG641" i="1"/>
  <c r="AF641" i="1"/>
  <c r="X641" i="1"/>
  <c r="Y640" i="1" s="1"/>
  <c r="W641" i="1"/>
  <c r="V641" i="1"/>
  <c r="N641" i="1"/>
  <c r="M641" i="1"/>
  <c r="L641" i="1"/>
  <c r="H641" i="1"/>
  <c r="E641" i="1"/>
  <c r="D641" i="1"/>
  <c r="C641" i="1"/>
  <c r="CF640" i="1"/>
  <c r="CE640" i="1"/>
  <c r="CD640" i="1"/>
  <c r="CI640" i="1" s="1"/>
  <c r="BV640" i="1"/>
  <c r="BW639" i="1" s="1"/>
  <c r="BU640" i="1"/>
  <c r="BT640" i="1"/>
  <c r="BY640" i="1" s="1"/>
  <c r="BL640" i="1"/>
  <c r="BK640" i="1"/>
  <c r="BJ640" i="1"/>
  <c r="BO640" i="1" s="1"/>
  <c r="BB640" i="1"/>
  <c r="BC639" i="1" s="1"/>
  <c r="BA640" i="1"/>
  <c r="AZ640" i="1"/>
  <c r="BE640" i="1" s="1"/>
  <c r="AR640" i="1"/>
  <c r="AQ640" i="1"/>
  <c r="AP640" i="1"/>
  <c r="AU640" i="1" s="1"/>
  <c r="AH640" i="1"/>
  <c r="AI639" i="1" s="1"/>
  <c r="AG640" i="1"/>
  <c r="AF640" i="1"/>
  <c r="AK640" i="1" s="1"/>
  <c r="X640" i="1"/>
  <c r="W640" i="1"/>
  <c r="V640" i="1"/>
  <c r="AA640" i="1" s="1"/>
  <c r="N640" i="1"/>
  <c r="O639" i="1" s="1"/>
  <c r="M640" i="1"/>
  <c r="L640" i="1"/>
  <c r="Q640" i="1" s="1"/>
  <c r="H640" i="1"/>
  <c r="G640" i="1"/>
  <c r="E640" i="1"/>
  <c r="D640" i="1"/>
  <c r="C640" i="1"/>
  <c r="CF639" i="1"/>
  <c r="CG638" i="1" s="1"/>
  <c r="CE639" i="1"/>
  <c r="CD639" i="1"/>
  <c r="BV639" i="1"/>
  <c r="BU639" i="1"/>
  <c r="BT639" i="1"/>
  <c r="BL639" i="1"/>
  <c r="BM638" i="1" s="1"/>
  <c r="BK639" i="1"/>
  <c r="BJ639" i="1"/>
  <c r="BB639" i="1"/>
  <c r="BA639" i="1"/>
  <c r="AZ639" i="1"/>
  <c r="AR639" i="1"/>
  <c r="AS638" i="1" s="1"/>
  <c r="AQ639" i="1"/>
  <c r="AP639" i="1"/>
  <c r="AH639" i="1"/>
  <c r="AG639" i="1"/>
  <c r="AF639" i="1"/>
  <c r="X639" i="1"/>
  <c r="Y638" i="1" s="1"/>
  <c r="W639" i="1"/>
  <c r="V639" i="1"/>
  <c r="N639" i="1"/>
  <c r="M639" i="1"/>
  <c r="L639" i="1"/>
  <c r="H639" i="1"/>
  <c r="E639" i="1"/>
  <c r="D639" i="1"/>
  <c r="C639" i="1"/>
  <c r="CF638" i="1"/>
  <c r="CE638" i="1"/>
  <c r="CD638" i="1"/>
  <c r="CI638" i="1" s="1"/>
  <c r="BV638" i="1"/>
  <c r="BW637" i="1" s="1"/>
  <c r="BU638" i="1"/>
  <c r="BT638" i="1"/>
  <c r="BY638" i="1" s="1"/>
  <c r="BL638" i="1"/>
  <c r="BK638" i="1"/>
  <c r="BJ638" i="1"/>
  <c r="BO638" i="1" s="1"/>
  <c r="BB638" i="1"/>
  <c r="BC637" i="1" s="1"/>
  <c r="BA638" i="1"/>
  <c r="AZ638" i="1"/>
  <c r="BE638" i="1" s="1"/>
  <c r="AR638" i="1"/>
  <c r="AQ638" i="1"/>
  <c r="AP638" i="1"/>
  <c r="AU638" i="1" s="1"/>
  <c r="AH638" i="1"/>
  <c r="AI637" i="1" s="1"/>
  <c r="AG638" i="1"/>
  <c r="AF638" i="1"/>
  <c r="AK638" i="1" s="1"/>
  <c r="X638" i="1"/>
  <c r="W638" i="1"/>
  <c r="V638" i="1"/>
  <c r="AA638" i="1" s="1"/>
  <c r="N638" i="1"/>
  <c r="O637" i="1" s="1"/>
  <c r="M638" i="1"/>
  <c r="L638" i="1"/>
  <c r="Q638" i="1" s="1"/>
  <c r="H638" i="1"/>
  <c r="G638" i="1"/>
  <c r="E638" i="1"/>
  <c r="D638" i="1"/>
  <c r="C638" i="1"/>
  <c r="CF637" i="1"/>
  <c r="CG636" i="1" s="1"/>
  <c r="CE637" i="1"/>
  <c r="CD637" i="1"/>
  <c r="BV637" i="1"/>
  <c r="BU637" i="1"/>
  <c r="BT637" i="1"/>
  <c r="BL637" i="1"/>
  <c r="BM636" i="1" s="1"/>
  <c r="BK637" i="1"/>
  <c r="BJ637" i="1"/>
  <c r="BB637" i="1"/>
  <c r="BA637" i="1"/>
  <c r="AZ637" i="1"/>
  <c r="AR637" i="1"/>
  <c r="AS636" i="1" s="1"/>
  <c r="AQ637" i="1"/>
  <c r="AP637" i="1"/>
  <c r="AU637" i="1" s="1"/>
  <c r="AH637" i="1"/>
  <c r="AG637" i="1"/>
  <c r="AF637" i="1"/>
  <c r="AK637" i="1" s="1"/>
  <c r="X637" i="1"/>
  <c r="Y636" i="1" s="1"/>
  <c r="W637" i="1"/>
  <c r="V637" i="1"/>
  <c r="AA637" i="1" s="1"/>
  <c r="N637" i="1"/>
  <c r="M637" i="1"/>
  <c r="L637" i="1"/>
  <c r="Q637" i="1" s="1"/>
  <c r="H637" i="1"/>
  <c r="E637" i="1"/>
  <c r="D637" i="1"/>
  <c r="C637" i="1"/>
  <c r="CF636" i="1"/>
  <c r="CE636" i="1"/>
  <c r="CD636" i="1"/>
  <c r="CI636" i="1" s="1"/>
  <c r="BV636" i="1"/>
  <c r="BW635" i="1" s="1"/>
  <c r="BU636" i="1"/>
  <c r="BT636" i="1"/>
  <c r="BY636" i="1" s="1"/>
  <c r="BL636" i="1"/>
  <c r="BK636" i="1"/>
  <c r="BJ636" i="1"/>
  <c r="BO636" i="1" s="1"/>
  <c r="BB636" i="1"/>
  <c r="BC635" i="1" s="1"/>
  <c r="BA636" i="1"/>
  <c r="AZ636" i="1"/>
  <c r="BE636" i="1" s="1"/>
  <c r="AR636" i="1"/>
  <c r="AQ636" i="1"/>
  <c r="AP636" i="1"/>
  <c r="AU636" i="1" s="1"/>
  <c r="AH636" i="1"/>
  <c r="AI635" i="1" s="1"/>
  <c r="AG636" i="1"/>
  <c r="AF636" i="1"/>
  <c r="AK636" i="1" s="1"/>
  <c r="X636" i="1"/>
  <c r="W636" i="1"/>
  <c r="V636" i="1"/>
  <c r="AA636" i="1" s="1"/>
  <c r="N636" i="1"/>
  <c r="O635" i="1" s="1"/>
  <c r="M636" i="1"/>
  <c r="L636" i="1"/>
  <c r="Q636" i="1" s="1"/>
  <c r="H636" i="1"/>
  <c r="G636" i="1"/>
  <c r="E636" i="1"/>
  <c r="D636" i="1"/>
  <c r="C636" i="1"/>
  <c r="CF635" i="1"/>
  <c r="CG634" i="1" s="1"/>
  <c r="CE635" i="1"/>
  <c r="CD635" i="1"/>
  <c r="CI635" i="1" s="1"/>
  <c r="BV635" i="1"/>
  <c r="BU635" i="1"/>
  <c r="BT635" i="1"/>
  <c r="BY635" i="1" s="1"/>
  <c r="BL635" i="1"/>
  <c r="BM634" i="1" s="1"/>
  <c r="BK635" i="1"/>
  <c r="BJ635" i="1"/>
  <c r="BB635" i="1"/>
  <c r="BA635" i="1"/>
  <c r="AZ635" i="1"/>
  <c r="AR635" i="1"/>
  <c r="AS634" i="1" s="1"/>
  <c r="AQ635" i="1"/>
  <c r="AP635" i="1"/>
  <c r="AU635" i="1" s="1"/>
  <c r="AH635" i="1"/>
  <c r="AG635" i="1"/>
  <c r="AF635" i="1"/>
  <c r="AK635" i="1" s="1"/>
  <c r="X635" i="1"/>
  <c r="Y634" i="1" s="1"/>
  <c r="W635" i="1"/>
  <c r="V635" i="1"/>
  <c r="AA635" i="1" s="1"/>
  <c r="N635" i="1"/>
  <c r="M635" i="1"/>
  <c r="L635" i="1"/>
  <c r="Q635" i="1" s="1"/>
  <c r="H635" i="1"/>
  <c r="E635" i="1"/>
  <c r="D635" i="1"/>
  <c r="C635" i="1"/>
  <c r="CF634" i="1"/>
  <c r="CE634" i="1"/>
  <c r="CD634" i="1"/>
  <c r="CI634" i="1" s="1"/>
  <c r="BV634" i="1"/>
  <c r="BW633" i="1" s="1"/>
  <c r="BU634" i="1"/>
  <c r="BT634" i="1"/>
  <c r="BY634" i="1" s="1"/>
  <c r="BL634" i="1"/>
  <c r="BK634" i="1"/>
  <c r="BJ634" i="1"/>
  <c r="BO634" i="1" s="1"/>
  <c r="BB634" i="1"/>
  <c r="BC633" i="1" s="1"/>
  <c r="BA634" i="1"/>
  <c r="AZ634" i="1"/>
  <c r="BE634" i="1" s="1"/>
  <c r="AR634" i="1"/>
  <c r="AQ634" i="1"/>
  <c r="AP634" i="1"/>
  <c r="AU634" i="1" s="1"/>
  <c r="AH634" i="1"/>
  <c r="AI633" i="1" s="1"/>
  <c r="AG634" i="1"/>
  <c r="AF634" i="1"/>
  <c r="AK634" i="1" s="1"/>
  <c r="X634" i="1"/>
  <c r="W634" i="1"/>
  <c r="V634" i="1"/>
  <c r="AA634" i="1" s="1"/>
  <c r="N634" i="1"/>
  <c r="O633" i="1" s="1"/>
  <c r="M634" i="1"/>
  <c r="L634" i="1"/>
  <c r="Q634" i="1" s="1"/>
  <c r="H634" i="1"/>
  <c r="G634" i="1"/>
  <c r="E634" i="1"/>
  <c r="D634" i="1"/>
  <c r="C634" i="1"/>
  <c r="CF633" i="1"/>
  <c r="CG632" i="1" s="1"/>
  <c r="CE633" i="1"/>
  <c r="CD633" i="1"/>
  <c r="CI633" i="1" s="1"/>
  <c r="BV633" i="1"/>
  <c r="BU633" i="1"/>
  <c r="BT633" i="1"/>
  <c r="BY633" i="1" s="1"/>
  <c r="BL633" i="1"/>
  <c r="BM632" i="1" s="1"/>
  <c r="BK633" i="1"/>
  <c r="BJ633" i="1"/>
  <c r="BB633" i="1"/>
  <c r="BA633" i="1"/>
  <c r="AZ633" i="1"/>
  <c r="AR633" i="1"/>
  <c r="AS632" i="1" s="1"/>
  <c r="AQ633" i="1"/>
  <c r="AP633" i="1"/>
  <c r="AH633" i="1"/>
  <c r="AG633" i="1"/>
  <c r="AF633" i="1"/>
  <c r="X633" i="1"/>
  <c r="Y632" i="1" s="1"/>
  <c r="W633" i="1"/>
  <c r="V633" i="1"/>
  <c r="N633" i="1"/>
  <c r="M633" i="1"/>
  <c r="L633" i="1"/>
  <c r="H633" i="1"/>
  <c r="E633" i="1"/>
  <c r="D633" i="1"/>
  <c r="C633" i="1"/>
  <c r="CF632" i="1"/>
  <c r="CE632" i="1"/>
  <c r="CD632" i="1"/>
  <c r="CI632" i="1" s="1"/>
  <c r="BV632" i="1"/>
  <c r="BW631" i="1" s="1"/>
  <c r="BU632" i="1"/>
  <c r="BT632" i="1"/>
  <c r="BY632" i="1" s="1"/>
  <c r="BL632" i="1"/>
  <c r="BK632" i="1"/>
  <c r="BJ632" i="1"/>
  <c r="BO632" i="1" s="1"/>
  <c r="BB632" i="1"/>
  <c r="BC631" i="1" s="1"/>
  <c r="BA632" i="1"/>
  <c r="AZ632" i="1"/>
  <c r="BE632" i="1" s="1"/>
  <c r="AR632" i="1"/>
  <c r="AQ632" i="1"/>
  <c r="AP632" i="1"/>
  <c r="AU632" i="1" s="1"/>
  <c r="AH632" i="1"/>
  <c r="AI631" i="1" s="1"/>
  <c r="AG632" i="1"/>
  <c r="AF632" i="1"/>
  <c r="AK632" i="1" s="1"/>
  <c r="X632" i="1"/>
  <c r="W632" i="1"/>
  <c r="V632" i="1"/>
  <c r="AA632" i="1" s="1"/>
  <c r="N632" i="1"/>
  <c r="O631" i="1" s="1"/>
  <c r="M632" i="1"/>
  <c r="L632" i="1"/>
  <c r="Q632" i="1" s="1"/>
  <c r="H632" i="1"/>
  <c r="G632" i="1"/>
  <c r="E632" i="1"/>
  <c r="D632" i="1"/>
  <c r="C632" i="1"/>
  <c r="CF631" i="1"/>
  <c r="CG630" i="1" s="1"/>
  <c r="CE631" i="1"/>
  <c r="CD631" i="1"/>
  <c r="BV631" i="1"/>
  <c r="BU631" i="1"/>
  <c r="BT631" i="1"/>
  <c r="BL631" i="1"/>
  <c r="BM630" i="1" s="1"/>
  <c r="BK631" i="1"/>
  <c r="BJ631" i="1"/>
  <c r="BB631" i="1"/>
  <c r="BA631" i="1"/>
  <c r="AZ631" i="1"/>
  <c r="AR631" i="1"/>
  <c r="AS630" i="1" s="1"/>
  <c r="AQ631" i="1"/>
  <c r="AP631" i="1"/>
  <c r="AH631" i="1"/>
  <c r="AG631" i="1"/>
  <c r="AF631" i="1"/>
  <c r="X631" i="1"/>
  <c r="Y630" i="1" s="1"/>
  <c r="W631" i="1"/>
  <c r="V631" i="1"/>
  <c r="N631" i="1"/>
  <c r="M631" i="1"/>
  <c r="L631" i="1"/>
  <c r="H631" i="1"/>
  <c r="E631" i="1"/>
  <c r="D631" i="1"/>
  <c r="C631" i="1"/>
  <c r="CF630" i="1"/>
  <c r="CE630" i="1"/>
  <c r="CD630" i="1"/>
  <c r="CI630" i="1" s="1"/>
  <c r="BV630" i="1"/>
  <c r="BW629" i="1" s="1"/>
  <c r="BU630" i="1"/>
  <c r="BT630" i="1"/>
  <c r="BY630" i="1" s="1"/>
  <c r="BL630" i="1"/>
  <c r="BK630" i="1"/>
  <c r="BJ630" i="1"/>
  <c r="BO630" i="1" s="1"/>
  <c r="BB630" i="1"/>
  <c r="BC629" i="1" s="1"/>
  <c r="BA630" i="1"/>
  <c r="AZ630" i="1"/>
  <c r="BE630" i="1" s="1"/>
  <c r="AR630" i="1"/>
  <c r="AQ630" i="1"/>
  <c r="AP630" i="1"/>
  <c r="AU630" i="1" s="1"/>
  <c r="AH630" i="1"/>
  <c r="AI629" i="1" s="1"/>
  <c r="AG630" i="1"/>
  <c r="AF630" i="1"/>
  <c r="AK630" i="1" s="1"/>
  <c r="X630" i="1"/>
  <c r="W630" i="1"/>
  <c r="V630" i="1"/>
  <c r="AA630" i="1" s="1"/>
  <c r="N630" i="1"/>
  <c r="O629" i="1" s="1"/>
  <c r="M630" i="1"/>
  <c r="L630" i="1"/>
  <c r="Q630" i="1" s="1"/>
  <c r="H630" i="1"/>
  <c r="G630" i="1"/>
  <c r="E630" i="1"/>
  <c r="D630" i="1"/>
  <c r="C630" i="1"/>
  <c r="CF629" i="1"/>
  <c r="CG628" i="1" s="1"/>
  <c r="CE629" i="1"/>
  <c r="CD629" i="1"/>
  <c r="BV629" i="1"/>
  <c r="BU629" i="1"/>
  <c r="BT629" i="1"/>
  <c r="BL629" i="1"/>
  <c r="BM628" i="1" s="1"/>
  <c r="BK629" i="1"/>
  <c r="BJ629" i="1"/>
  <c r="BB629" i="1"/>
  <c r="BA629" i="1"/>
  <c r="AZ629" i="1"/>
  <c r="AR629" i="1"/>
  <c r="AS628" i="1" s="1"/>
  <c r="AQ629" i="1"/>
  <c r="AP629" i="1"/>
  <c r="AU629" i="1" s="1"/>
  <c r="AH629" i="1"/>
  <c r="AG629" i="1"/>
  <c r="AF629" i="1"/>
  <c r="AK629" i="1" s="1"/>
  <c r="X629" i="1"/>
  <c r="Y628" i="1" s="1"/>
  <c r="W629" i="1"/>
  <c r="V629" i="1"/>
  <c r="AA629" i="1" s="1"/>
  <c r="N629" i="1"/>
  <c r="M629" i="1"/>
  <c r="L629" i="1"/>
  <c r="Q629" i="1" s="1"/>
  <c r="H629" i="1"/>
  <c r="E629" i="1"/>
  <c r="D629" i="1"/>
  <c r="C629" i="1"/>
  <c r="CF628" i="1"/>
  <c r="CE628" i="1"/>
  <c r="CD628" i="1"/>
  <c r="CI628" i="1" s="1"/>
  <c r="BV628" i="1"/>
  <c r="BW627" i="1" s="1"/>
  <c r="BU628" i="1"/>
  <c r="BT628" i="1"/>
  <c r="BY628" i="1" s="1"/>
  <c r="BL628" i="1"/>
  <c r="BK628" i="1"/>
  <c r="BJ628" i="1"/>
  <c r="BO628" i="1" s="1"/>
  <c r="BB628" i="1"/>
  <c r="BC627" i="1" s="1"/>
  <c r="BA628" i="1"/>
  <c r="AZ628" i="1"/>
  <c r="BE628" i="1" s="1"/>
  <c r="AR628" i="1"/>
  <c r="AQ628" i="1"/>
  <c r="AP628" i="1"/>
  <c r="AU628" i="1" s="1"/>
  <c r="AH628" i="1"/>
  <c r="AI627" i="1" s="1"/>
  <c r="AG628" i="1"/>
  <c r="AF628" i="1"/>
  <c r="AK628" i="1" s="1"/>
  <c r="X628" i="1"/>
  <c r="W628" i="1"/>
  <c r="V628" i="1"/>
  <c r="AA628" i="1" s="1"/>
  <c r="N628" i="1"/>
  <c r="O627" i="1" s="1"/>
  <c r="M628" i="1"/>
  <c r="L628" i="1"/>
  <c r="Q628" i="1" s="1"/>
  <c r="H628" i="1"/>
  <c r="G628" i="1"/>
  <c r="E628" i="1"/>
  <c r="D628" i="1"/>
  <c r="C628" i="1"/>
  <c r="CF627" i="1"/>
  <c r="CG626" i="1" s="1"/>
  <c r="CE627" i="1"/>
  <c r="CD627" i="1"/>
  <c r="CI627" i="1" s="1"/>
  <c r="BV627" i="1"/>
  <c r="BU627" i="1"/>
  <c r="BT627" i="1"/>
  <c r="BY627" i="1" s="1"/>
  <c r="BL627" i="1"/>
  <c r="BM626" i="1" s="1"/>
  <c r="BK627" i="1"/>
  <c r="BJ627" i="1"/>
  <c r="BB627" i="1"/>
  <c r="BA627" i="1"/>
  <c r="AZ627" i="1"/>
  <c r="AR627" i="1"/>
  <c r="AS626" i="1" s="1"/>
  <c r="AQ627" i="1"/>
  <c r="AP627" i="1"/>
  <c r="AU627" i="1" s="1"/>
  <c r="AH627" i="1"/>
  <c r="AG627" i="1"/>
  <c r="AF627" i="1"/>
  <c r="AK627" i="1" s="1"/>
  <c r="X627" i="1"/>
  <c r="Y626" i="1" s="1"/>
  <c r="W627" i="1"/>
  <c r="V627" i="1"/>
  <c r="AA627" i="1" s="1"/>
  <c r="N627" i="1"/>
  <c r="M627" i="1"/>
  <c r="L627" i="1"/>
  <c r="Q627" i="1" s="1"/>
  <c r="H627" i="1"/>
  <c r="E627" i="1"/>
  <c r="D627" i="1"/>
  <c r="C627" i="1"/>
  <c r="CF626" i="1"/>
  <c r="CE626" i="1"/>
  <c r="CD626" i="1"/>
  <c r="CI626" i="1" s="1"/>
  <c r="BV626" i="1"/>
  <c r="BW625" i="1" s="1"/>
  <c r="BU626" i="1"/>
  <c r="BT626" i="1"/>
  <c r="BY626" i="1" s="1"/>
  <c r="BL626" i="1"/>
  <c r="BK626" i="1"/>
  <c r="BJ626" i="1"/>
  <c r="BO626" i="1" s="1"/>
  <c r="BB626" i="1"/>
  <c r="BC625" i="1" s="1"/>
  <c r="BA626" i="1"/>
  <c r="AZ626" i="1"/>
  <c r="BE626" i="1" s="1"/>
  <c r="AR626" i="1"/>
  <c r="AQ626" i="1"/>
  <c r="AP626" i="1"/>
  <c r="AU626" i="1" s="1"/>
  <c r="AH626" i="1"/>
  <c r="AI625" i="1" s="1"/>
  <c r="AG626" i="1"/>
  <c r="AF626" i="1"/>
  <c r="AK626" i="1" s="1"/>
  <c r="X626" i="1"/>
  <c r="W626" i="1"/>
  <c r="V626" i="1"/>
  <c r="AA626" i="1" s="1"/>
  <c r="N626" i="1"/>
  <c r="O625" i="1" s="1"/>
  <c r="M626" i="1"/>
  <c r="L626" i="1"/>
  <c r="Q626" i="1" s="1"/>
  <c r="H626" i="1"/>
  <c r="G626" i="1"/>
  <c r="E626" i="1"/>
  <c r="D626" i="1"/>
  <c r="C626" i="1"/>
  <c r="CF625" i="1"/>
  <c r="CG624" i="1" s="1"/>
  <c r="CE625" i="1"/>
  <c r="CD625" i="1"/>
  <c r="CI625" i="1" s="1"/>
  <c r="BV625" i="1"/>
  <c r="BU625" i="1"/>
  <c r="BT625" i="1"/>
  <c r="BY625" i="1" s="1"/>
  <c r="BL625" i="1"/>
  <c r="BM624" i="1" s="1"/>
  <c r="BK625" i="1"/>
  <c r="BJ625" i="1"/>
  <c r="BB625" i="1"/>
  <c r="BA625" i="1"/>
  <c r="AZ625" i="1"/>
  <c r="AR625" i="1"/>
  <c r="AS624" i="1" s="1"/>
  <c r="AQ625" i="1"/>
  <c r="AP625" i="1"/>
  <c r="AH625" i="1"/>
  <c r="AG625" i="1"/>
  <c r="AF625" i="1"/>
  <c r="X625" i="1"/>
  <c r="Y624" i="1" s="1"/>
  <c r="W625" i="1"/>
  <c r="V625" i="1"/>
  <c r="N625" i="1"/>
  <c r="M625" i="1"/>
  <c r="L625" i="1"/>
  <c r="H625" i="1"/>
  <c r="E625" i="1"/>
  <c r="D625" i="1"/>
  <c r="C625" i="1"/>
  <c r="CF624" i="1"/>
  <c r="CE624" i="1"/>
  <c r="CD624" i="1"/>
  <c r="CI624" i="1" s="1"/>
  <c r="BV624" i="1"/>
  <c r="BW623" i="1" s="1"/>
  <c r="BU624" i="1"/>
  <c r="BT624" i="1"/>
  <c r="BY624" i="1" s="1"/>
  <c r="BL624" i="1"/>
  <c r="BK624" i="1"/>
  <c r="BJ624" i="1"/>
  <c r="BO624" i="1" s="1"/>
  <c r="BB624" i="1"/>
  <c r="BC623" i="1" s="1"/>
  <c r="BA624" i="1"/>
  <c r="AZ624" i="1"/>
  <c r="BE624" i="1" s="1"/>
  <c r="AR624" i="1"/>
  <c r="AQ624" i="1"/>
  <c r="AP624" i="1"/>
  <c r="AU624" i="1" s="1"/>
  <c r="AH624" i="1"/>
  <c r="AI623" i="1" s="1"/>
  <c r="AG624" i="1"/>
  <c r="AF624" i="1"/>
  <c r="AK624" i="1" s="1"/>
  <c r="X624" i="1"/>
  <c r="W624" i="1"/>
  <c r="V624" i="1"/>
  <c r="AA624" i="1" s="1"/>
  <c r="N624" i="1"/>
  <c r="O623" i="1" s="1"/>
  <c r="M624" i="1"/>
  <c r="L624" i="1"/>
  <c r="Q624" i="1" s="1"/>
  <c r="H624" i="1"/>
  <c r="G624" i="1"/>
  <c r="E624" i="1"/>
  <c r="D624" i="1"/>
  <c r="C624" i="1"/>
  <c r="CF623" i="1"/>
  <c r="CG622" i="1" s="1"/>
  <c r="CE623" i="1"/>
  <c r="CD623" i="1"/>
  <c r="BV623" i="1"/>
  <c r="BU623" i="1"/>
  <c r="BT623" i="1"/>
  <c r="BL623" i="1"/>
  <c r="BM622" i="1" s="1"/>
  <c r="BK623" i="1"/>
  <c r="BJ623" i="1"/>
  <c r="BB623" i="1"/>
  <c r="BA623" i="1"/>
  <c r="AZ623" i="1"/>
  <c r="AR623" i="1"/>
  <c r="AS622" i="1" s="1"/>
  <c r="AQ623" i="1"/>
  <c r="AP623" i="1"/>
  <c r="AH623" i="1"/>
  <c r="AG623" i="1"/>
  <c r="AF623" i="1"/>
  <c r="X623" i="1"/>
  <c r="Y622" i="1" s="1"/>
  <c r="W623" i="1"/>
  <c r="V623" i="1"/>
  <c r="N623" i="1"/>
  <c r="M623" i="1"/>
  <c r="L623" i="1"/>
  <c r="H623" i="1"/>
  <c r="E623" i="1"/>
  <c r="D623" i="1"/>
  <c r="C623" i="1"/>
  <c r="CF622" i="1"/>
  <c r="CE622" i="1"/>
  <c r="CD622" i="1"/>
  <c r="CI622" i="1" s="1"/>
  <c r="BV622" i="1"/>
  <c r="BW621" i="1" s="1"/>
  <c r="BU622" i="1"/>
  <c r="BT622" i="1"/>
  <c r="BY622" i="1" s="1"/>
  <c r="BL622" i="1"/>
  <c r="BK622" i="1"/>
  <c r="BJ622" i="1"/>
  <c r="BO622" i="1" s="1"/>
  <c r="BB622" i="1"/>
  <c r="BC621" i="1" s="1"/>
  <c r="BA622" i="1"/>
  <c r="AZ622" i="1"/>
  <c r="BE622" i="1" s="1"/>
  <c r="AR622" i="1"/>
  <c r="AQ622" i="1"/>
  <c r="AP622" i="1"/>
  <c r="AU622" i="1" s="1"/>
  <c r="AH622" i="1"/>
  <c r="AI621" i="1" s="1"/>
  <c r="AG622" i="1"/>
  <c r="AF622" i="1"/>
  <c r="AK622" i="1" s="1"/>
  <c r="X622" i="1"/>
  <c r="W622" i="1"/>
  <c r="V622" i="1"/>
  <c r="AA622" i="1" s="1"/>
  <c r="N622" i="1"/>
  <c r="O621" i="1" s="1"/>
  <c r="M622" i="1"/>
  <c r="L622" i="1"/>
  <c r="Q622" i="1" s="1"/>
  <c r="H622" i="1"/>
  <c r="G622" i="1"/>
  <c r="E622" i="1"/>
  <c r="D622" i="1"/>
  <c r="C622" i="1"/>
  <c r="CF621" i="1"/>
  <c r="CG620" i="1" s="1"/>
  <c r="CE621" i="1"/>
  <c r="CD621" i="1"/>
  <c r="BV621" i="1"/>
  <c r="BW620" i="1" s="1"/>
  <c r="BU621" i="1"/>
  <c r="BT621" i="1"/>
  <c r="BL621" i="1"/>
  <c r="BM620" i="1" s="1"/>
  <c r="BK621" i="1"/>
  <c r="BJ621" i="1"/>
  <c r="BB621" i="1"/>
  <c r="BC620" i="1" s="1"/>
  <c r="BA621" i="1"/>
  <c r="AZ621" i="1"/>
  <c r="AR621" i="1"/>
  <c r="AS620" i="1" s="1"/>
  <c r="AQ621" i="1"/>
  <c r="AP621" i="1"/>
  <c r="AU621" i="1" s="1"/>
  <c r="AH621" i="1"/>
  <c r="AG621" i="1"/>
  <c r="AF621" i="1"/>
  <c r="AK621" i="1" s="1"/>
  <c r="X621" i="1"/>
  <c r="Y620" i="1" s="1"/>
  <c r="W621" i="1"/>
  <c r="V621" i="1"/>
  <c r="AA621" i="1" s="1"/>
  <c r="N621" i="1"/>
  <c r="M621" i="1"/>
  <c r="L621" i="1"/>
  <c r="Q621" i="1" s="1"/>
  <c r="H621" i="1"/>
  <c r="E621" i="1"/>
  <c r="D621" i="1"/>
  <c r="C621" i="1"/>
  <c r="CF620" i="1"/>
  <c r="CE620" i="1"/>
  <c r="CD620" i="1"/>
  <c r="CI620" i="1" s="1"/>
  <c r="BY620" i="1"/>
  <c r="BV620" i="1"/>
  <c r="BW619" i="1" s="1"/>
  <c r="BU620" i="1"/>
  <c r="BT620" i="1"/>
  <c r="BL620" i="1"/>
  <c r="BK620" i="1"/>
  <c r="BJ620" i="1"/>
  <c r="BO620" i="1" s="1"/>
  <c r="BE620" i="1"/>
  <c r="BB620" i="1"/>
  <c r="BC619" i="1" s="1"/>
  <c r="BA620" i="1"/>
  <c r="AZ620" i="1"/>
  <c r="AR620" i="1"/>
  <c r="AQ620" i="1"/>
  <c r="AP620" i="1"/>
  <c r="AU620" i="1" s="1"/>
  <c r="AK620" i="1"/>
  <c r="AH620" i="1"/>
  <c r="AI619" i="1" s="1"/>
  <c r="AG620" i="1"/>
  <c r="AF620" i="1"/>
  <c r="X620" i="1"/>
  <c r="Y619" i="1" s="1"/>
  <c r="W620" i="1"/>
  <c r="V620" i="1"/>
  <c r="AA620" i="1" s="1"/>
  <c r="Q620" i="1"/>
  <c r="N620" i="1"/>
  <c r="O619" i="1" s="1"/>
  <c r="M620" i="1"/>
  <c r="L620" i="1"/>
  <c r="H620" i="1"/>
  <c r="G620" i="1"/>
  <c r="E620" i="1"/>
  <c r="D620" i="1"/>
  <c r="C620" i="1"/>
  <c r="CF619" i="1"/>
  <c r="CG618" i="1" s="1"/>
  <c r="CE619" i="1"/>
  <c r="CD619" i="1"/>
  <c r="BV619" i="1"/>
  <c r="BW618" i="1" s="1"/>
  <c r="BU619" i="1"/>
  <c r="BT619" i="1"/>
  <c r="BY619" i="1" s="1"/>
  <c r="BL619" i="1"/>
  <c r="BM618" i="1" s="1"/>
  <c r="BK619" i="1"/>
  <c r="BJ619" i="1"/>
  <c r="BB619" i="1"/>
  <c r="BC618" i="1" s="1"/>
  <c r="BA619" i="1"/>
  <c r="AZ619" i="1"/>
  <c r="AR619" i="1"/>
  <c r="AS618" i="1" s="1"/>
  <c r="AQ619" i="1"/>
  <c r="AP619" i="1"/>
  <c r="AH619" i="1"/>
  <c r="AI618" i="1" s="1"/>
  <c r="AG619" i="1"/>
  <c r="AF619" i="1"/>
  <c r="AK619" i="1" s="1"/>
  <c r="X619" i="1"/>
  <c r="Y618" i="1" s="1"/>
  <c r="W619" i="1"/>
  <c r="V619" i="1"/>
  <c r="N619" i="1"/>
  <c r="M619" i="1"/>
  <c r="L619" i="1"/>
  <c r="Q619" i="1" s="1"/>
  <c r="H619" i="1"/>
  <c r="E619" i="1"/>
  <c r="D619" i="1"/>
  <c r="C619" i="1"/>
  <c r="CF618" i="1"/>
  <c r="CE618" i="1"/>
  <c r="CD618" i="1"/>
  <c r="CI618" i="1" s="1"/>
  <c r="BY618" i="1"/>
  <c r="BV618" i="1"/>
  <c r="BW617" i="1" s="1"/>
  <c r="BU618" i="1"/>
  <c r="BT618" i="1"/>
  <c r="BL618" i="1"/>
  <c r="BK618" i="1"/>
  <c r="BJ618" i="1"/>
  <c r="BO618" i="1" s="1"/>
  <c r="BE618" i="1"/>
  <c r="BB618" i="1"/>
  <c r="BC617" i="1" s="1"/>
  <c r="BA618" i="1"/>
  <c r="AZ618" i="1"/>
  <c r="AR618" i="1"/>
  <c r="AQ618" i="1"/>
  <c r="AP618" i="1"/>
  <c r="AU618" i="1" s="1"/>
  <c r="AK618" i="1"/>
  <c r="AH618" i="1"/>
  <c r="AI617" i="1" s="1"/>
  <c r="AG618" i="1"/>
  <c r="AF618" i="1"/>
  <c r="X618" i="1"/>
  <c r="W618" i="1"/>
  <c r="V618" i="1"/>
  <c r="AA618" i="1" s="1"/>
  <c r="Q618" i="1"/>
  <c r="N618" i="1"/>
  <c r="O617" i="1" s="1"/>
  <c r="M618" i="1"/>
  <c r="L618" i="1"/>
  <c r="H618" i="1"/>
  <c r="G618" i="1"/>
  <c r="E618" i="1"/>
  <c r="D618" i="1"/>
  <c r="C618" i="1"/>
  <c r="CF617" i="1"/>
  <c r="CG616" i="1" s="1"/>
  <c r="CE617" i="1"/>
  <c r="CD617" i="1"/>
  <c r="BV617" i="1"/>
  <c r="BU617" i="1"/>
  <c r="BT617" i="1"/>
  <c r="BY617" i="1" s="1"/>
  <c r="BL617" i="1"/>
  <c r="BK617" i="1"/>
  <c r="BJ617" i="1"/>
  <c r="BB617" i="1"/>
  <c r="BA617" i="1"/>
  <c r="AZ617" i="1"/>
  <c r="AR617" i="1"/>
  <c r="AQ617" i="1"/>
  <c r="AP617" i="1"/>
  <c r="AH617" i="1"/>
  <c r="AI616" i="1" s="1"/>
  <c r="AG617" i="1"/>
  <c r="AF617" i="1"/>
  <c r="X617" i="1"/>
  <c r="Y616" i="1" s="1"/>
  <c r="W617" i="1"/>
  <c r="V617" i="1"/>
  <c r="N617" i="1"/>
  <c r="O616" i="1" s="1"/>
  <c r="M617" i="1"/>
  <c r="L617" i="1"/>
  <c r="H617" i="1"/>
  <c r="E617" i="1"/>
  <c r="D617" i="1"/>
  <c r="C617" i="1"/>
  <c r="CF616" i="1"/>
  <c r="CE616" i="1"/>
  <c r="CD616" i="1"/>
  <c r="CI616" i="1" s="1"/>
  <c r="BY616" i="1"/>
  <c r="BV616" i="1"/>
  <c r="BU616" i="1"/>
  <c r="BT616" i="1"/>
  <c r="BM616" i="1"/>
  <c r="BL616" i="1"/>
  <c r="BM615" i="1" s="1"/>
  <c r="BK616" i="1"/>
  <c r="BJ616" i="1"/>
  <c r="BO616" i="1" s="1"/>
  <c r="BE616" i="1"/>
  <c r="BB616" i="1"/>
  <c r="BC615" i="1" s="1"/>
  <c r="BA616" i="1"/>
  <c r="AZ616" i="1"/>
  <c r="AS616" i="1"/>
  <c r="AR616" i="1"/>
  <c r="AQ616" i="1"/>
  <c r="AP616" i="1"/>
  <c r="AU616" i="1" s="1"/>
  <c r="AK616" i="1"/>
  <c r="AH616" i="1"/>
  <c r="AI615" i="1" s="1"/>
  <c r="AG616" i="1"/>
  <c r="AF616" i="1"/>
  <c r="X616" i="1"/>
  <c r="W616" i="1"/>
  <c r="V616" i="1"/>
  <c r="AA616" i="1" s="1"/>
  <c r="Q616" i="1"/>
  <c r="N616" i="1"/>
  <c r="M616" i="1"/>
  <c r="L616" i="1"/>
  <c r="P616" i="1" s="1"/>
  <c r="H616" i="1"/>
  <c r="G616" i="1"/>
  <c r="F616" i="1"/>
  <c r="E616" i="1"/>
  <c r="D616" i="1"/>
  <c r="C616" i="1"/>
  <c r="CF615" i="1"/>
  <c r="CE615" i="1"/>
  <c r="CD615" i="1"/>
  <c r="BW615" i="1"/>
  <c r="BV615" i="1"/>
  <c r="BU615" i="1"/>
  <c r="BT615" i="1"/>
  <c r="BL615" i="1"/>
  <c r="BK615" i="1"/>
  <c r="BJ615" i="1"/>
  <c r="BB615" i="1"/>
  <c r="BA615" i="1"/>
  <c r="AZ615" i="1"/>
  <c r="AR615" i="1"/>
  <c r="AQ615" i="1"/>
  <c r="AP615" i="1"/>
  <c r="AH615" i="1"/>
  <c r="AG615" i="1"/>
  <c r="AF615" i="1"/>
  <c r="X615" i="1"/>
  <c r="W615" i="1"/>
  <c r="V615" i="1"/>
  <c r="O615" i="1"/>
  <c r="N615" i="1"/>
  <c r="M615" i="1"/>
  <c r="L615" i="1"/>
  <c r="H615" i="1"/>
  <c r="E615" i="1"/>
  <c r="G615" i="1" s="1"/>
  <c r="D615" i="1"/>
  <c r="AS614" i="1" s="1"/>
  <c r="C615" i="1"/>
  <c r="CG614" i="1"/>
  <c r="CF614" i="1"/>
  <c r="CE614" i="1"/>
  <c r="CD614" i="1"/>
  <c r="CI614" i="1" s="1"/>
  <c r="BY614" i="1"/>
  <c r="BV614" i="1"/>
  <c r="BW613" i="1" s="1"/>
  <c r="BU614" i="1"/>
  <c r="BT614" i="1"/>
  <c r="BM614" i="1"/>
  <c r="BL614" i="1"/>
  <c r="BK614" i="1"/>
  <c r="BJ614" i="1"/>
  <c r="BO614" i="1" s="1"/>
  <c r="BE614" i="1"/>
  <c r="BB614" i="1"/>
  <c r="BA614" i="1"/>
  <c r="AZ614" i="1"/>
  <c r="AR614" i="1"/>
  <c r="AQ614" i="1"/>
  <c r="AP614" i="1"/>
  <c r="AU614" i="1" s="1"/>
  <c r="AK614" i="1"/>
  <c r="AH614" i="1"/>
  <c r="AG614" i="1"/>
  <c r="AF614" i="1"/>
  <c r="Y614" i="1"/>
  <c r="X614" i="1"/>
  <c r="W614" i="1"/>
  <c r="V614" i="1"/>
  <c r="AA614" i="1" s="1"/>
  <c r="Q614" i="1"/>
  <c r="N614" i="1"/>
  <c r="O613" i="1" s="1"/>
  <c r="M614" i="1"/>
  <c r="L614" i="1"/>
  <c r="H614" i="1"/>
  <c r="G614" i="1"/>
  <c r="E614" i="1"/>
  <c r="D614" i="1"/>
  <c r="C614" i="1"/>
  <c r="CI613" i="1"/>
  <c r="CF613" i="1"/>
  <c r="CE613" i="1"/>
  <c r="CD613" i="1"/>
  <c r="BV613" i="1"/>
  <c r="BU613" i="1"/>
  <c r="BT613" i="1"/>
  <c r="BY613" i="1" s="1"/>
  <c r="BL613" i="1"/>
  <c r="BK613" i="1"/>
  <c r="BJ613" i="1"/>
  <c r="BB613" i="1"/>
  <c r="BA613" i="1"/>
  <c r="AZ613" i="1"/>
  <c r="AU613" i="1"/>
  <c r="AR613" i="1"/>
  <c r="AS613" i="1" s="1"/>
  <c r="AQ613" i="1"/>
  <c r="AP613" i="1"/>
  <c r="AI613" i="1"/>
  <c r="AH613" i="1"/>
  <c r="AG613" i="1"/>
  <c r="AF613" i="1"/>
  <c r="AK613" i="1" s="1"/>
  <c r="AA613" i="1"/>
  <c r="X613" i="1"/>
  <c r="W613" i="1"/>
  <c r="V613" i="1"/>
  <c r="N613" i="1"/>
  <c r="M613" i="1"/>
  <c r="L613" i="1"/>
  <c r="Q613" i="1" s="1"/>
  <c r="H613" i="1"/>
  <c r="E613" i="1"/>
  <c r="D613" i="1"/>
  <c r="Y612" i="1" s="1"/>
  <c r="C613" i="1"/>
  <c r="CF612" i="1"/>
  <c r="CE612" i="1"/>
  <c r="CD612" i="1"/>
  <c r="CI612" i="1" s="1"/>
  <c r="BY612" i="1"/>
  <c r="BV612" i="1"/>
  <c r="BW612" i="1" s="1"/>
  <c r="BU612" i="1"/>
  <c r="BT612" i="1"/>
  <c r="BM612" i="1"/>
  <c r="BL612" i="1"/>
  <c r="BK612" i="1"/>
  <c r="BJ612" i="1"/>
  <c r="BO612" i="1" s="1"/>
  <c r="BE612" i="1"/>
  <c r="BB612" i="1"/>
  <c r="BC612" i="1" s="1"/>
  <c r="BA612" i="1"/>
  <c r="AZ612" i="1"/>
  <c r="AS612" i="1"/>
  <c r="AR612" i="1"/>
  <c r="AQ612" i="1"/>
  <c r="AP612" i="1"/>
  <c r="AU612" i="1" s="1"/>
  <c r="AK612" i="1"/>
  <c r="AH612" i="1"/>
  <c r="AI611" i="1" s="1"/>
  <c r="AG612" i="1"/>
  <c r="AF612" i="1"/>
  <c r="X612" i="1"/>
  <c r="W612" i="1"/>
  <c r="V612" i="1"/>
  <c r="AA612" i="1" s="1"/>
  <c r="Q612" i="1"/>
  <c r="N612" i="1"/>
  <c r="M612" i="1"/>
  <c r="L612" i="1"/>
  <c r="P612" i="1" s="1"/>
  <c r="H612" i="1"/>
  <c r="G612" i="1"/>
  <c r="F612" i="1"/>
  <c r="E612" i="1"/>
  <c r="D612" i="1"/>
  <c r="C612" i="1"/>
  <c r="CF611" i="1"/>
  <c r="CG611" i="1" s="1"/>
  <c r="CE611" i="1"/>
  <c r="CD611" i="1"/>
  <c r="BW611" i="1"/>
  <c r="BV611" i="1"/>
  <c r="BU611" i="1"/>
  <c r="BT611" i="1"/>
  <c r="BL611" i="1"/>
  <c r="BK611" i="1"/>
  <c r="BJ611" i="1"/>
  <c r="BB611" i="1"/>
  <c r="BA611" i="1"/>
  <c r="AZ611" i="1"/>
  <c r="AR611" i="1"/>
  <c r="AQ611" i="1"/>
  <c r="AP611" i="1"/>
  <c r="AH611" i="1"/>
  <c r="AG611" i="1"/>
  <c r="AF611" i="1"/>
  <c r="X611" i="1"/>
  <c r="Y611" i="1" s="1"/>
  <c r="W611" i="1"/>
  <c r="V611" i="1"/>
  <c r="O611" i="1"/>
  <c r="N611" i="1"/>
  <c r="M611" i="1"/>
  <c r="L611" i="1"/>
  <c r="H611" i="1"/>
  <c r="E611" i="1"/>
  <c r="AU611" i="1" s="1"/>
  <c r="D611" i="1"/>
  <c r="AS610" i="1" s="1"/>
  <c r="C611" i="1"/>
  <c r="CG610" i="1"/>
  <c r="CF610" i="1"/>
  <c r="CE610" i="1"/>
  <c r="CD610" i="1"/>
  <c r="CI610" i="1" s="1"/>
  <c r="BY610" i="1"/>
  <c r="BV610" i="1"/>
  <c r="BW610" i="1" s="1"/>
  <c r="BU610" i="1"/>
  <c r="BT610" i="1"/>
  <c r="BM610" i="1"/>
  <c r="BL610" i="1"/>
  <c r="BK610" i="1"/>
  <c r="BJ610" i="1"/>
  <c r="BO610" i="1" s="1"/>
  <c r="BE610" i="1"/>
  <c r="BB610" i="1"/>
  <c r="BA610" i="1"/>
  <c r="AZ610" i="1"/>
  <c r="AR610" i="1"/>
  <c r="AQ610" i="1"/>
  <c r="AP610" i="1"/>
  <c r="AU610" i="1" s="1"/>
  <c r="AK610" i="1"/>
  <c r="AH610" i="1"/>
  <c r="AI610" i="1" s="1"/>
  <c r="AG610" i="1"/>
  <c r="AF610" i="1"/>
  <c r="Y610" i="1"/>
  <c r="X610" i="1"/>
  <c r="W610" i="1"/>
  <c r="V610" i="1"/>
  <c r="AA610" i="1" s="1"/>
  <c r="Q610" i="1"/>
  <c r="N610" i="1"/>
  <c r="O610" i="1" s="1"/>
  <c r="M610" i="1"/>
  <c r="L610" i="1"/>
  <c r="H610" i="1"/>
  <c r="G610" i="1"/>
  <c r="E610" i="1"/>
  <c r="D610" i="1"/>
  <c r="C610" i="1"/>
  <c r="CI609" i="1"/>
  <c r="CF609" i="1"/>
  <c r="CE609" i="1"/>
  <c r="CD609" i="1"/>
  <c r="BV609" i="1"/>
  <c r="BU609" i="1"/>
  <c r="BT609" i="1"/>
  <c r="BY609" i="1" s="1"/>
  <c r="BL609" i="1"/>
  <c r="BK609" i="1"/>
  <c r="BJ609" i="1"/>
  <c r="BB609" i="1"/>
  <c r="BA609" i="1"/>
  <c r="AZ609" i="1"/>
  <c r="AU609" i="1"/>
  <c r="AR609" i="1"/>
  <c r="AS609" i="1" s="1"/>
  <c r="AQ609" i="1"/>
  <c r="AP609" i="1"/>
  <c r="AI609" i="1"/>
  <c r="AH609" i="1"/>
  <c r="AG609" i="1"/>
  <c r="AF609" i="1"/>
  <c r="AK609" i="1" s="1"/>
  <c r="AA609" i="1"/>
  <c r="X609" i="1"/>
  <c r="W609" i="1"/>
  <c r="V609" i="1"/>
  <c r="N609" i="1"/>
  <c r="M609" i="1"/>
  <c r="L609" i="1"/>
  <c r="Q609" i="1" s="1"/>
  <c r="H609" i="1"/>
  <c r="E609" i="1"/>
  <c r="D609" i="1"/>
  <c r="Y608" i="1" s="1"/>
  <c r="C609" i="1"/>
  <c r="CF608" i="1"/>
  <c r="CE608" i="1"/>
  <c r="CD608" i="1"/>
  <c r="CI608" i="1" s="1"/>
  <c r="BY608" i="1"/>
  <c r="BV608" i="1"/>
  <c r="BW608" i="1" s="1"/>
  <c r="BU608" i="1"/>
  <c r="BT608" i="1"/>
  <c r="BM608" i="1"/>
  <c r="BL608" i="1"/>
  <c r="BK608" i="1"/>
  <c r="BJ608" i="1"/>
  <c r="BO608" i="1" s="1"/>
  <c r="BE608" i="1"/>
  <c r="BB608" i="1"/>
  <c r="BC608" i="1" s="1"/>
  <c r="BA608" i="1"/>
  <c r="AZ608" i="1"/>
  <c r="AS608" i="1"/>
  <c r="AR608" i="1"/>
  <c r="AQ608" i="1"/>
  <c r="AP608" i="1"/>
  <c r="AU608" i="1" s="1"/>
  <c r="AK608" i="1"/>
  <c r="AH608" i="1"/>
  <c r="AI607" i="1" s="1"/>
  <c r="AG608" i="1"/>
  <c r="AF608" i="1"/>
  <c r="X608" i="1"/>
  <c r="W608" i="1"/>
  <c r="V608" i="1"/>
  <c r="AA608" i="1" s="1"/>
  <c r="Q608" i="1"/>
  <c r="N608" i="1"/>
  <c r="M608" i="1"/>
  <c r="L608" i="1"/>
  <c r="P608" i="1" s="1"/>
  <c r="H608" i="1"/>
  <c r="G608" i="1"/>
  <c r="F608" i="1"/>
  <c r="E608" i="1"/>
  <c r="D608" i="1"/>
  <c r="C608" i="1"/>
  <c r="CF607" i="1"/>
  <c r="CG607" i="1" s="1"/>
  <c r="CE607" i="1"/>
  <c r="CD607" i="1"/>
  <c r="BW607" i="1"/>
  <c r="BV607" i="1"/>
  <c r="BU607" i="1"/>
  <c r="BT607" i="1"/>
  <c r="BL607" i="1"/>
  <c r="BK607" i="1"/>
  <c r="BJ607" i="1"/>
  <c r="BB607" i="1"/>
  <c r="BA607" i="1"/>
  <c r="AZ607" i="1"/>
  <c r="AR607" i="1"/>
  <c r="AQ607" i="1"/>
  <c r="AP607" i="1"/>
  <c r="AH607" i="1"/>
  <c r="AG607" i="1"/>
  <c r="AF607" i="1"/>
  <c r="X607" i="1"/>
  <c r="Y607" i="1" s="1"/>
  <c r="W607" i="1"/>
  <c r="V607" i="1"/>
  <c r="O607" i="1"/>
  <c r="N607" i="1"/>
  <c r="M607" i="1"/>
  <c r="L607" i="1"/>
  <c r="H607" i="1"/>
  <c r="E607" i="1"/>
  <c r="AU607" i="1" s="1"/>
  <c r="D607" i="1"/>
  <c r="AS606" i="1" s="1"/>
  <c r="C607" i="1"/>
  <c r="CG606" i="1"/>
  <c r="CF606" i="1"/>
  <c r="CE606" i="1"/>
  <c r="CD606" i="1"/>
  <c r="CI606" i="1" s="1"/>
  <c r="BY606" i="1"/>
  <c r="BV606" i="1"/>
  <c r="BW606" i="1" s="1"/>
  <c r="BU606" i="1"/>
  <c r="BT606" i="1"/>
  <c r="BM606" i="1"/>
  <c r="BL606" i="1"/>
  <c r="BK606" i="1"/>
  <c r="BJ606" i="1"/>
  <c r="BO606" i="1" s="1"/>
  <c r="BE606" i="1"/>
  <c r="BB606" i="1"/>
  <c r="BA606" i="1"/>
  <c r="AZ606" i="1"/>
  <c r="AR606" i="1"/>
  <c r="AQ606" i="1"/>
  <c r="AP606" i="1"/>
  <c r="AU606" i="1" s="1"/>
  <c r="AK606" i="1"/>
  <c r="AH606" i="1"/>
  <c r="AI606" i="1" s="1"/>
  <c r="AG606" i="1"/>
  <c r="AF606" i="1"/>
  <c r="Y606" i="1"/>
  <c r="X606" i="1"/>
  <c r="W606" i="1"/>
  <c r="V606" i="1"/>
  <c r="AA606" i="1" s="1"/>
  <c r="Q606" i="1"/>
  <c r="N606" i="1"/>
  <c r="O606" i="1" s="1"/>
  <c r="M606" i="1"/>
  <c r="L606" i="1"/>
  <c r="H606" i="1"/>
  <c r="G606" i="1"/>
  <c r="E606" i="1"/>
  <c r="D606" i="1"/>
  <c r="C606" i="1"/>
  <c r="CI605" i="1"/>
  <c r="CF605" i="1"/>
  <c r="CE605" i="1"/>
  <c r="CD605" i="1"/>
  <c r="BV605" i="1"/>
  <c r="BU605" i="1"/>
  <c r="BT605" i="1"/>
  <c r="BY605" i="1" s="1"/>
  <c r="BL605" i="1"/>
  <c r="BK605" i="1"/>
  <c r="BJ605" i="1"/>
  <c r="BB605" i="1"/>
  <c r="BA605" i="1"/>
  <c r="AZ605" i="1"/>
  <c r="AU605" i="1"/>
  <c r="AR605" i="1"/>
  <c r="AS605" i="1" s="1"/>
  <c r="AQ605" i="1"/>
  <c r="AP605" i="1"/>
  <c r="AI605" i="1"/>
  <c r="AH605" i="1"/>
  <c r="AG605" i="1"/>
  <c r="AF605" i="1"/>
  <c r="AK605" i="1" s="1"/>
  <c r="AA605" i="1"/>
  <c r="X605" i="1"/>
  <c r="W605" i="1"/>
  <c r="V605" i="1"/>
  <c r="N605" i="1"/>
  <c r="M605" i="1"/>
  <c r="L605" i="1"/>
  <c r="Q605" i="1" s="1"/>
  <c r="H605" i="1"/>
  <c r="E605" i="1"/>
  <c r="D605" i="1"/>
  <c r="Y604" i="1" s="1"/>
  <c r="C605" i="1"/>
  <c r="CF604" i="1"/>
  <c r="CE604" i="1"/>
  <c r="CD604" i="1"/>
  <c r="CI604" i="1" s="1"/>
  <c r="BY604" i="1"/>
  <c r="BV604" i="1"/>
  <c r="BW604" i="1" s="1"/>
  <c r="BU604" i="1"/>
  <c r="BT604" i="1"/>
  <c r="BM604" i="1"/>
  <c r="BL604" i="1"/>
  <c r="BK604" i="1"/>
  <c r="BJ604" i="1"/>
  <c r="BO604" i="1" s="1"/>
  <c r="BE604" i="1"/>
  <c r="BB604" i="1"/>
  <c r="BC604" i="1" s="1"/>
  <c r="BA604" i="1"/>
  <c r="AZ604" i="1"/>
  <c r="AS604" i="1"/>
  <c r="AR604" i="1"/>
  <c r="AQ604" i="1"/>
  <c r="AP604" i="1"/>
  <c r="AU604" i="1" s="1"/>
  <c r="AK604" i="1"/>
  <c r="AH604" i="1"/>
  <c r="AI603" i="1" s="1"/>
  <c r="AG604" i="1"/>
  <c r="AF604" i="1"/>
  <c r="X604" i="1"/>
  <c r="W604" i="1"/>
  <c r="V604" i="1"/>
  <c r="AA604" i="1" s="1"/>
  <c r="Q604" i="1"/>
  <c r="N604" i="1"/>
  <c r="M604" i="1"/>
  <c r="L604" i="1"/>
  <c r="P604" i="1" s="1"/>
  <c r="H604" i="1"/>
  <c r="G604" i="1"/>
  <c r="F604" i="1"/>
  <c r="E604" i="1"/>
  <c r="D604" i="1"/>
  <c r="C604" i="1"/>
  <c r="CF603" i="1"/>
  <c r="CG603" i="1" s="1"/>
  <c r="CE603" i="1"/>
  <c r="CD603" i="1"/>
  <c r="BW603" i="1"/>
  <c r="BV603" i="1"/>
  <c r="BU603" i="1"/>
  <c r="BT603" i="1"/>
  <c r="BL603" i="1"/>
  <c r="BK603" i="1"/>
  <c r="BJ603" i="1"/>
  <c r="BB603" i="1"/>
  <c r="BA603" i="1"/>
  <c r="AZ603" i="1"/>
  <c r="AR603" i="1"/>
  <c r="AQ603" i="1"/>
  <c r="AP603" i="1"/>
  <c r="AH603" i="1"/>
  <c r="AG603" i="1"/>
  <c r="AF603" i="1"/>
  <c r="X603" i="1"/>
  <c r="Y603" i="1" s="1"/>
  <c r="W603" i="1"/>
  <c r="V603" i="1"/>
  <c r="O603" i="1"/>
  <c r="N603" i="1"/>
  <c r="M603" i="1"/>
  <c r="L603" i="1"/>
  <c r="H603" i="1"/>
  <c r="E603" i="1"/>
  <c r="AU603" i="1" s="1"/>
  <c r="D603" i="1"/>
  <c r="AS602" i="1" s="1"/>
  <c r="C603" i="1"/>
  <c r="CG602" i="1"/>
  <c r="CF602" i="1"/>
  <c r="CE602" i="1"/>
  <c r="CD602" i="1"/>
  <c r="CI602" i="1" s="1"/>
  <c r="BY602" i="1"/>
  <c r="BV602" i="1"/>
  <c r="BW602" i="1" s="1"/>
  <c r="BU602" i="1"/>
  <c r="BT602" i="1"/>
  <c r="BM602" i="1"/>
  <c r="BL602" i="1"/>
  <c r="BK602" i="1"/>
  <c r="BJ602" i="1"/>
  <c r="BO602" i="1" s="1"/>
  <c r="BE602" i="1"/>
  <c r="BB602" i="1"/>
  <c r="BA602" i="1"/>
  <c r="AZ602" i="1"/>
  <c r="AR602" i="1"/>
  <c r="AQ602" i="1"/>
  <c r="AP602" i="1"/>
  <c r="AU602" i="1" s="1"/>
  <c r="AK602" i="1"/>
  <c r="AH602" i="1"/>
  <c r="AI602" i="1" s="1"/>
  <c r="AG602" i="1"/>
  <c r="AF602" i="1"/>
  <c r="Y602" i="1"/>
  <c r="X602" i="1"/>
  <c r="W602" i="1"/>
  <c r="V602" i="1"/>
  <c r="AA602" i="1" s="1"/>
  <c r="Q602" i="1"/>
  <c r="N602" i="1"/>
  <c r="O602" i="1" s="1"/>
  <c r="M602" i="1"/>
  <c r="L602" i="1"/>
  <c r="H602" i="1"/>
  <c r="G602" i="1"/>
  <c r="E602" i="1"/>
  <c r="D602" i="1"/>
  <c r="C602" i="1"/>
  <c r="CI601" i="1"/>
  <c r="CF601" i="1"/>
  <c r="CE601" i="1"/>
  <c r="CD601" i="1"/>
  <c r="BV601" i="1"/>
  <c r="BU601" i="1"/>
  <c r="BT601" i="1"/>
  <c r="BY601" i="1" s="1"/>
  <c r="BL601" i="1"/>
  <c r="BK601" i="1"/>
  <c r="BJ601" i="1"/>
  <c r="BB601" i="1"/>
  <c r="BA601" i="1"/>
  <c r="AZ601" i="1"/>
  <c r="AU601" i="1"/>
  <c r="AR601" i="1"/>
  <c r="AS601" i="1" s="1"/>
  <c r="AQ601" i="1"/>
  <c r="AP601" i="1"/>
  <c r="AI601" i="1"/>
  <c r="AH601" i="1"/>
  <c r="AG601" i="1"/>
  <c r="AF601" i="1"/>
  <c r="AK601" i="1" s="1"/>
  <c r="AA601" i="1"/>
  <c r="X601" i="1"/>
  <c r="W601" i="1"/>
  <c r="V601" i="1"/>
  <c r="N601" i="1"/>
  <c r="M601" i="1"/>
  <c r="L601" i="1"/>
  <c r="Q601" i="1" s="1"/>
  <c r="H601" i="1"/>
  <c r="E601" i="1"/>
  <c r="D601" i="1"/>
  <c r="Y600" i="1" s="1"/>
  <c r="C601" i="1"/>
  <c r="CF600" i="1"/>
  <c r="CE600" i="1"/>
  <c r="CD600" i="1"/>
  <c r="CI600" i="1" s="1"/>
  <c r="BY600" i="1"/>
  <c r="BV600" i="1"/>
  <c r="BW600" i="1" s="1"/>
  <c r="BU600" i="1"/>
  <c r="BT600" i="1"/>
  <c r="BM600" i="1"/>
  <c r="BL600" i="1"/>
  <c r="BK600" i="1"/>
  <c r="BJ600" i="1"/>
  <c r="BO600" i="1" s="1"/>
  <c r="BE600" i="1"/>
  <c r="BB600" i="1"/>
  <c r="BC600" i="1" s="1"/>
  <c r="BA600" i="1"/>
  <c r="AZ600" i="1"/>
  <c r="AS600" i="1"/>
  <c r="AR600" i="1"/>
  <c r="AQ600" i="1"/>
  <c r="AP600" i="1"/>
  <c r="AU600" i="1" s="1"/>
  <c r="AK600" i="1"/>
  <c r="AH600" i="1"/>
  <c r="AI599" i="1" s="1"/>
  <c r="AG600" i="1"/>
  <c r="AF600" i="1"/>
  <c r="X600" i="1"/>
  <c r="W600" i="1"/>
  <c r="V600" i="1"/>
  <c r="AA600" i="1" s="1"/>
  <c r="Q600" i="1"/>
  <c r="N600" i="1"/>
  <c r="M600" i="1"/>
  <c r="L600" i="1"/>
  <c r="P600" i="1" s="1"/>
  <c r="H600" i="1"/>
  <c r="G600" i="1"/>
  <c r="F600" i="1"/>
  <c r="E600" i="1"/>
  <c r="D600" i="1"/>
  <c r="C600" i="1"/>
  <c r="CF599" i="1"/>
  <c r="CG599" i="1" s="1"/>
  <c r="CE599" i="1"/>
  <c r="CD599" i="1"/>
  <c r="BW599" i="1"/>
  <c r="BV599" i="1"/>
  <c r="BU599" i="1"/>
  <c r="BT599" i="1"/>
  <c r="BL599" i="1"/>
  <c r="BK599" i="1"/>
  <c r="BJ599" i="1"/>
  <c r="BB599" i="1"/>
  <c r="BA599" i="1"/>
  <c r="AZ599" i="1"/>
  <c r="AR599" i="1"/>
  <c r="AQ599" i="1"/>
  <c r="AP599" i="1"/>
  <c r="AH599" i="1"/>
  <c r="AG599" i="1"/>
  <c r="AF599" i="1"/>
  <c r="X599" i="1"/>
  <c r="Y599" i="1" s="1"/>
  <c r="W599" i="1"/>
  <c r="V599" i="1"/>
  <c r="O599" i="1"/>
  <c r="N599" i="1"/>
  <c r="M599" i="1"/>
  <c r="L599" i="1"/>
  <c r="H599" i="1"/>
  <c r="E599" i="1"/>
  <c r="AU599" i="1" s="1"/>
  <c r="D599" i="1"/>
  <c r="AS598" i="1" s="1"/>
  <c r="C599" i="1"/>
  <c r="CG598" i="1"/>
  <c r="CF598" i="1"/>
  <c r="CE598" i="1"/>
  <c r="CD598" i="1"/>
  <c r="CI598" i="1" s="1"/>
  <c r="BY598" i="1"/>
  <c r="BV598" i="1"/>
  <c r="BW598" i="1" s="1"/>
  <c r="BU598" i="1"/>
  <c r="BT598" i="1"/>
  <c r="BM598" i="1"/>
  <c r="BL598" i="1"/>
  <c r="BK598" i="1"/>
  <c r="BJ598" i="1"/>
  <c r="BO598" i="1" s="1"/>
  <c r="BE598" i="1"/>
  <c r="BB598" i="1"/>
  <c r="BA598" i="1"/>
  <c r="AZ598" i="1"/>
  <c r="AR598" i="1"/>
  <c r="AQ598" i="1"/>
  <c r="AP598" i="1"/>
  <c r="AU598" i="1" s="1"/>
  <c r="AK598" i="1"/>
  <c r="AH598" i="1"/>
  <c r="AI598" i="1" s="1"/>
  <c r="AG598" i="1"/>
  <c r="AF598" i="1"/>
  <c r="Y598" i="1"/>
  <c r="X598" i="1"/>
  <c r="W598" i="1"/>
  <c r="V598" i="1"/>
  <c r="AA598" i="1" s="1"/>
  <c r="Q598" i="1"/>
  <c r="N598" i="1"/>
  <c r="O598" i="1" s="1"/>
  <c r="M598" i="1"/>
  <c r="L598" i="1"/>
  <c r="H598" i="1"/>
  <c r="G598" i="1"/>
  <c r="E598" i="1"/>
  <c r="D598" i="1"/>
  <c r="C598" i="1"/>
  <c r="CI597" i="1"/>
  <c r="CF597" i="1"/>
  <c r="CE597" i="1"/>
  <c r="CD597" i="1"/>
  <c r="BV597" i="1"/>
  <c r="BU597" i="1"/>
  <c r="BT597" i="1"/>
  <c r="BY597" i="1" s="1"/>
  <c r="BL597" i="1"/>
  <c r="BK597" i="1"/>
  <c r="BJ597" i="1"/>
  <c r="BB597" i="1"/>
  <c r="BA597" i="1"/>
  <c r="AZ597" i="1"/>
  <c r="AU597" i="1"/>
  <c r="AR597" i="1"/>
  <c r="AS597" i="1" s="1"/>
  <c r="AQ597" i="1"/>
  <c r="AP597" i="1"/>
  <c r="AI597" i="1"/>
  <c r="AH597" i="1"/>
  <c r="AG597" i="1"/>
  <c r="AF597" i="1"/>
  <c r="AK597" i="1" s="1"/>
  <c r="AA597" i="1"/>
  <c r="X597" i="1"/>
  <c r="W597" i="1"/>
  <c r="V597" i="1"/>
  <c r="N597" i="1"/>
  <c r="M597" i="1"/>
  <c r="L597" i="1"/>
  <c r="Q597" i="1" s="1"/>
  <c r="H597" i="1"/>
  <c r="E597" i="1"/>
  <c r="D597" i="1"/>
  <c r="Y596" i="1" s="1"/>
  <c r="C597" i="1"/>
  <c r="CF596" i="1"/>
  <c r="CE596" i="1"/>
  <c r="CD596" i="1"/>
  <c r="CI596" i="1" s="1"/>
  <c r="BY596" i="1"/>
  <c r="BV596" i="1"/>
  <c r="BW596" i="1" s="1"/>
  <c r="BU596" i="1"/>
  <c r="BT596" i="1"/>
  <c r="BM596" i="1"/>
  <c r="BL596" i="1"/>
  <c r="BK596" i="1"/>
  <c r="BJ596" i="1"/>
  <c r="BO596" i="1" s="1"/>
  <c r="BE596" i="1"/>
  <c r="BB596" i="1"/>
  <c r="BC596" i="1" s="1"/>
  <c r="BA596" i="1"/>
  <c r="AZ596" i="1"/>
  <c r="AS596" i="1"/>
  <c r="AR596" i="1"/>
  <c r="AQ596" i="1"/>
  <c r="AP596" i="1"/>
  <c r="AU596" i="1" s="1"/>
  <c r="AK596" i="1"/>
  <c r="AH596" i="1"/>
  <c r="AI595" i="1" s="1"/>
  <c r="AG596" i="1"/>
  <c r="AF596" i="1"/>
  <c r="X596" i="1"/>
  <c r="W596" i="1"/>
  <c r="V596" i="1"/>
  <c r="AA596" i="1" s="1"/>
  <c r="Q596" i="1"/>
  <c r="N596" i="1"/>
  <c r="M596" i="1"/>
  <c r="L596" i="1"/>
  <c r="P596" i="1" s="1"/>
  <c r="H596" i="1"/>
  <c r="G596" i="1"/>
  <c r="F596" i="1"/>
  <c r="E596" i="1"/>
  <c r="D596" i="1"/>
  <c r="C596" i="1"/>
  <c r="CF595" i="1"/>
  <c r="CG595" i="1" s="1"/>
  <c r="CE595" i="1"/>
  <c r="CD595" i="1"/>
  <c r="BW595" i="1"/>
  <c r="BV595" i="1"/>
  <c r="BU595" i="1"/>
  <c r="BT595" i="1"/>
  <c r="BL595" i="1"/>
  <c r="BK595" i="1"/>
  <c r="BJ595" i="1"/>
  <c r="BB595" i="1"/>
  <c r="BA595" i="1"/>
  <c r="AZ595" i="1"/>
  <c r="AR595" i="1"/>
  <c r="AQ595" i="1"/>
  <c r="AP595" i="1"/>
  <c r="AH595" i="1"/>
  <c r="AG595" i="1"/>
  <c r="AF595" i="1"/>
  <c r="X595" i="1"/>
  <c r="Y595" i="1" s="1"/>
  <c r="W595" i="1"/>
  <c r="V595" i="1"/>
  <c r="O595" i="1"/>
  <c r="N595" i="1"/>
  <c r="M595" i="1"/>
  <c r="L595" i="1"/>
  <c r="H595" i="1"/>
  <c r="E595" i="1"/>
  <c r="AU595" i="1" s="1"/>
  <c r="D595" i="1"/>
  <c r="AS594" i="1" s="1"/>
  <c r="C595" i="1"/>
  <c r="CG594" i="1"/>
  <c r="CF594" i="1"/>
  <c r="CE594" i="1"/>
  <c r="CD594" i="1"/>
  <c r="CI594" i="1" s="1"/>
  <c r="BY594" i="1"/>
  <c r="BV594" i="1"/>
  <c r="BW594" i="1" s="1"/>
  <c r="BU594" i="1"/>
  <c r="BT594" i="1"/>
  <c r="BM594" i="1"/>
  <c r="BL594" i="1"/>
  <c r="BK594" i="1"/>
  <c r="BJ594" i="1"/>
  <c r="BO594" i="1" s="1"/>
  <c r="BE594" i="1"/>
  <c r="BB594" i="1"/>
  <c r="BA594" i="1"/>
  <c r="AZ594" i="1"/>
  <c r="AR594" i="1"/>
  <c r="AQ594" i="1"/>
  <c r="AP594" i="1"/>
  <c r="AU594" i="1" s="1"/>
  <c r="AK594" i="1"/>
  <c r="AH594" i="1"/>
  <c r="AI594" i="1" s="1"/>
  <c r="AG594" i="1"/>
  <c r="AF594" i="1"/>
  <c r="Y594" i="1"/>
  <c r="X594" i="1"/>
  <c r="W594" i="1"/>
  <c r="V594" i="1"/>
  <c r="AA594" i="1" s="1"/>
  <c r="Q594" i="1"/>
  <c r="N594" i="1"/>
  <c r="O594" i="1" s="1"/>
  <c r="M594" i="1"/>
  <c r="L594" i="1"/>
  <c r="H594" i="1"/>
  <c r="G594" i="1"/>
  <c r="E594" i="1"/>
  <c r="D594" i="1"/>
  <c r="C594" i="1"/>
  <c r="CI593" i="1"/>
  <c r="CF593" i="1"/>
  <c r="CE593" i="1"/>
  <c r="CD593" i="1"/>
  <c r="BV593" i="1"/>
  <c r="BU593" i="1"/>
  <c r="BT593" i="1"/>
  <c r="BY593" i="1" s="1"/>
  <c r="BL593" i="1"/>
  <c r="BK593" i="1"/>
  <c r="BJ593" i="1"/>
  <c r="BB593" i="1"/>
  <c r="BA593" i="1"/>
  <c r="AZ593" i="1"/>
  <c r="AU593" i="1"/>
  <c r="AR593" i="1"/>
  <c r="AS593" i="1" s="1"/>
  <c r="AQ593" i="1"/>
  <c r="AP593" i="1"/>
  <c r="AI593" i="1"/>
  <c r="AH593" i="1"/>
  <c r="AG593" i="1"/>
  <c r="AF593" i="1"/>
  <c r="AK593" i="1" s="1"/>
  <c r="AA593" i="1"/>
  <c r="X593" i="1"/>
  <c r="W593" i="1"/>
  <c r="V593" i="1"/>
  <c r="N593" i="1"/>
  <c r="M593" i="1"/>
  <c r="L593" i="1"/>
  <c r="Q593" i="1" s="1"/>
  <c r="H593" i="1"/>
  <c r="E593" i="1"/>
  <c r="D593" i="1"/>
  <c r="Y592" i="1" s="1"/>
  <c r="C593" i="1"/>
  <c r="CF592" i="1"/>
  <c r="CE592" i="1"/>
  <c r="CD592" i="1"/>
  <c r="CI592" i="1" s="1"/>
  <c r="BY592" i="1"/>
  <c r="BV592" i="1"/>
  <c r="BW592" i="1" s="1"/>
  <c r="BU592" i="1"/>
  <c r="BT592" i="1"/>
  <c r="BM592" i="1"/>
  <c r="BL592" i="1"/>
  <c r="BK592" i="1"/>
  <c r="BJ592" i="1"/>
  <c r="BO592" i="1" s="1"/>
  <c r="BE592" i="1"/>
  <c r="BB592" i="1"/>
  <c r="BC592" i="1" s="1"/>
  <c r="BA592" i="1"/>
  <c r="AZ592" i="1"/>
  <c r="AS592" i="1"/>
  <c r="AR592" i="1"/>
  <c r="AQ592" i="1"/>
  <c r="AP592" i="1"/>
  <c r="AU592" i="1" s="1"/>
  <c r="AK592" i="1"/>
  <c r="AH592" i="1"/>
  <c r="AI591" i="1" s="1"/>
  <c r="AG592" i="1"/>
  <c r="AF592" i="1"/>
  <c r="X592" i="1"/>
  <c r="W592" i="1"/>
  <c r="V592" i="1"/>
  <c r="AA592" i="1" s="1"/>
  <c r="Q592" i="1"/>
  <c r="N592" i="1"/>
  <c r="M592" i="1"/>
  <c r="L592" i="1"/>
  <c r="P592" i="1" s="1"/>
  <c r="H592" i="1"/>
  <c r="G592" i="1"/>
  <c r="F592" i="1"/>
  <c r="E592" i="1"/>
  <c r="D592" i="1"/>
  <c r="C592" i="1"/>
  <c r="CF591" i="1"/>
  <c r="CG591" i="1" s="1"/>
  <c r="CE591" i="1"/>
  <c r="CD591" i="1"/>
  <c r="BW591" i="1"/>
  <c r="BV591" i="1"/>
  <c r="BU591" i="1"/>
  <c r="BT591" i="1"/>
  <c r="BL591" i="1"/>
  <c r="BK591" i="1"/>
  <c r="BJ591" i="1"/>
  <c r="BB591" i="1"/>
  <c r="BA591" i="1"/>
  <c r="AZ591" i="1"/>
  <c r="AR591" i="1"/>
  <c r="AQ591" i="1"/>
  <c r="AP591" i="1"/>
  <c r="AH591" i="1"/>
  <c r="AG591" i="1"/>
  <c r="AF591" i="1"/>
  <c r="X591" i="1"/>
  <c r="Y591" i="1" s="1"/>
  <c r="W591" i="1"/>
  <c r="V591" i="1"/>
  <c r="O591" i="1"/>
  <c r="N591" i="1"/>
  <c r="M591" i="1"/>
  <c r="L591" i="1"/>
  <c r="H591" i="1"/>
  <c r="E591" i="1"/>
  <c r="AU591" i="1" s="1"/>
  <c r="D591" i="1"/>
  <c r="AS590" i="1" s="1"/>
  <c r="C591" i="1"/>
  <c r="CG590" i="1"/>
  <c r="CF590" i="1"/>
  <c r="CE590" i="1"/>
  <c r="CD590" i="1"/>
  <c r="CI590" i="1" s="1"/>
  <c r="BY590" i="1"/>
  <c r="BV590" i="1"/>
  <c r="BW590" i="1" s="1"/>
  <c r="BU590" i="1"/>
  <c r="BT590" i="1"/>
  <c r="BM590" i="1"/>
  <c r="BL590" i="1"/>
  <c r="BK590" i="1"/>
  <c r="BJ590" i="1"/>
  <c r="BO590" i="1" s="1"/>
  <c r="BE590" i="1"/>
  <c r="BB590" i="1"/>
  <c r="BA590" i="1"/>
  <c r="AZ590" i="1"/>
  <c r="AR590" i="1"/>
  <c r="AQ590" i="1"/>
  <c r="AP590" i="1"/>
  <c r="AU590" i="1" s="1"/>
  <c r="AK590" i="1"/>
  <c r="AH590" i="1"/>
  <c r="AI590" i="1" s="1"/>
  <c r="AG590" i="1"/>
  <c r="AF590" i="1"/>
  <c r="Y590" i="1"/>
  <c r="X590" i="1"/>
  <c r="W590" i="1"/>
  <c r="V590" i="1"/>
  <c r="AA590" i="1" s="1"/>
  <c r="Q590" i="1"/>
  <c r="N590" i="1"/>
  <c r="O590" i="1" s="1"/>
  <c r="M590" i="1"/>
  <c r="L590" i="1"/>
  <c r="H590" i="1"/>
  <c r="G590" i="1"/>
  <c r="E590" i="1"/>
  <c r="D590" i="1"/>
  <c r="C590" i="1"/>
  <c r="CI589" i="1"/>
  <c r="CF589" i="1"/>
  <c r="CE589" i="1"/>
  <c r="CD589" i="1"/>
  <c r="BV589" i="1"/>
  <c r="BU589" i="1"/>
  <c r="BT589" i="1"/>
  <c r="BY589" i="1" s="1"/>
  <c r="BL589" i="1"/>
  <c r="BK589" i="1"/>
  <c r="BJ589" i="1"/>
  <c r="BB589" i="1"/>
  <c r="BA589" i="1"/>
  <c r="AZ589" i="1"/>
  <c r="AU589" i="1"/>
  <c r="AR589" i="1"/>
  <c r="AS589" i="1" s="1"/>
  <c r="AQ589" i="1"/>
  <c r="AP589" i="1"/>
  <c r="AI589" i="1"/>
  <c r="AH589" i="1"/>
  <c r="AG589" i="1"/>
  <c r="AF589" i="1"/>
  <c r="AK589" i="1" s="1"/>
  <c r="AA589" i="1"/>
  <c r="X589" i="1"/>
  <c r="W589" i="1"/>
  <c r="V589" i="1"/>
  <c r="N589" i="1"/>
  <c r="M589" i="1"/>
  <c r="L589" i="1"/>
  <c r="Q589" i="1" s="1"/>
  <c r="H589" i="1"/>
  <c r="E589" i="1"/>
  <c r="D589" i="1"/>
  <c r="Y588" i="1" s="1"/>
  <c r="C589" i="1"/>
  <c r="CF588" i="1"/>
  <c r="CE588" i="1"/>
  <c r="CD588" i="1"/>
  <c r="CI588" i="1" s="1"/>
  <c r="BY588" i="1"/>
  <c r="BV588" i="1"/>
  <c r="BW588" i="1" s="1"/>
  <c r="BU588" i="1"/>
  <c r="BT588" i="1"/>
  <c r="BM588" i="1"/>
  <c r="BL588" i="1"/>
  <c r="BK588" i="1"/>
  <c r="BJ588" i="1"/>
  <c r="BO588" i="1" s="1"/>
  <c r="BE588" i="1"/>
  <c r="BB588" i="1"/>
  <c r="BC588" i="1" s="1"/>
  <c r="BA588" i="1"/>
  <c r="AZ588" i="1"/>
  <c r="AS588" i="1"/>
  <c r="AR588" i="1"/>
  <c r="AQ588" i="1"/>
  <c r="AP588" i="1"/>
  <c r="AU588" i="1" s="1"/>
  <c r="AK588" i="1"/>
  <c r="AH588" i="1"/>
  <c r="AI587" i="1" s="1"/>
  <c r="AG588" i="1"/>
  <c r="AF588" i="1"/>
  <c r="X588" i="1"/>
  <c r="W588" i="1"/>
  <c r="V588" i="1"/>
  <c r="AA588" i="1" s="1"/>
  <c r="Q588" i="1"/>
  <c r="N588" i="1"/>
  <c r="M588" i="1"/>
  <c r="L588" i="1"/>
  <c r="P588" i="1" s="1"/>
  <c r="H588" i="1"/>
  <c r="G588" i="1"/>
  <c r="F588" i="1"/>
  <c r="E588" i="1"/>
  <c r="D588" i="1"/>
  <c r="C588" i="1"/>
  <c r="CF587" i="1"/>
  <c r="CG587" i="1" s="1"/>
  <c r="CE587" i="1"/>
  <c r="CD587" i="1"/>
  <c r="BW587" i="1"/>
  <c r="BV587" i="1"/>
  <c r="BU587" i="1"/>
  <c r="BT587" i="1"/>
  <c r="BL587" i="1"/>
  <c r="BK587" i="1"/>
  <c r="BJ587" i="1"/>
  <c r="BB587" i="1"/>
  <c r="BA587" i="1"/>
  <c r="AZ587" i="1"/>
  <c r="AR587" i="1"/>
  <c r="AQ587" i="1"/>
  <c r="AP587" i="1"/>
  <c r="AH587" i="1"/>
  <c r="AG587" i="1"/>
  <c r="AF587" i="1"/>
  <c r="X587" i="1"/>
  <c r="Y587" i="1" s="1"/>
  <c r="W587" i="1"/>
  <c r="V587" i="1"/>
  <c r="O587" i="1"/>
  <c r="N587" i="1"/>
  <c r="M587" i="1"/>
  <c r="L587" i="1"/>
  <c r="H587" i="1"/>
  <c r="E587" i="1"/>
  <c r="AU587" i="1" s="1"/>
  <c r="D587" i="1"/>
  <c r="AS586" i="1" s="1"/>
  <c r="C587" i="1"/>
  <c r="CG586" i="1"/>
  <c r="CF586" i="1"/>
  <c r="CE586" i="1"/>
  <c r="CD586" i="1"/>
  <c r="CI586" i="1" s="1"/>
  <c r="BY586" i="1"/>
  <c r="BV586" i="1"/>
  <c r="BW586" i="1" s="1"/>
  <c r="BU586" i="1"/>
  <c r="BT586" i="1"/>
  <c r="BM586" i="1"/>
  <c r="BL586" i="1"/>
  <c r="BK586" i="1"/>
  <c r="BJ586" i="1"/>
  <c r="BO586" i="1" s="1"/>
  <c r="BE586" i="1"/>
  <c r="BB586" i="1"/>
  <c r="BA586" i="1"/>
  <c r="AZ586" i="1"/>
  <c r="AR586" i="1"/>
  <c r="AQ586" i="1"/>
  <c r="AP586" i="1"/>
  <c r="AU586" i="1" s="1"/>
  <c r="AK586" i="1"/>
  <c r="AH586" i="1"/>
  <c r="AI586" i="1" s="1"/>
  <c r="AG586" i="1"/>
  <c r="AF586" i="1"/>
  <c r="Y586" i="1"/>
  <c r="X586" i="1"/>
  <c r="W586" i="1"/>
  <c r="V586" i="1"/>
  <c r="AA586" i="1" s="1"/>
  <c r="Q586" i="1"/>
  <c r="N586" i="1"/>
  <c r="O586" i="1" s="1"/>
  <c r="M586" i="1"/>
  <c r="L586" i="1"/>
  <c r="H586" i="1"/>
  <c r="G586" i="1"/>
  <c r="E586" i="1"/>
  <c r="D586" i="1"/>
  <c r="C586" i="1"/>
  <c r="CI585" i="1"/>
  <c r="CF585" i="1"/>
  <c r="CE585" i="1"/>
  <c r="CD585" i="1"/>
  <c r="BV585" i="1"/>
  <c r="BU585" i="1"/>
  <c r="BT585" i="1"/>
  <c r="BY585" i="1" s="1"/>
  <c r="BL585" i="1"/>
  <c r="BK585" i="1"/>
  <c r="BJ585" i="1"/>
  <c r="BB585" i="1"/>
  <c r="BA585" i="1"/>
  <c r="AZ585" i="1"/>
  <c r="AU585" i="1"/>
  <c r="AR585" i="1"/>
  <c r="AS585" i="1" s="1"/>
  <c r="AQ585" i="1"/>
  <c r="AP585" i="1"/>
  <c r="AI585" i="1"/>
  <c r="AH585" i="1"/>
  <c r="AG585" i="1"/>
  <c r="AF585" i="1"/>
  <c r="AK585" i="1" s="1"/>
  <c r="AA585" i="1"/>
  <c r="X585" i="1"/>
  <c r="W585" i="1"/>
  <c r="V585" i="1"/>
  <c r="N585" i="1"/>
  <c r="M585" i="1"/>
  <c r="L585" i="1"/>
  <c r="Q585" i="1" s="1"/>
  <c r="H585" i="1"/>
  <c r="E585" i="1"/>
  <c r="D585" i="1"/>
  <c r="Y584" i="1" s="1"/>
  <c r="C585" i="1"/>
  <c r="CF584" i="1"/>
  <c r="CE584" i="1"/>
  <c r="CD584" i="1"/>
  <c r="CI584" i="1" s="1"/>
  <c r="BY584" i="1"/>
  <c r="BV584" i="1"/>
  <c r="BW584" i="1" s="1"/>
  <c r="BU584" i="1"/>
  <c r="BT584" i="1"/>
  <c r="BM584" i="1"/>
  <c r="BL584" i="1"/>
  <c r="BK584" i="1"/>
  <c r="BJ584" i="1"/>
  <c r="BO584" i="1" s="1"/>
  <c r="BE584" i="1"/>
  <c r="BB584" i="1"/>
  <c r="BC584" i="1" s="1"/>
  <c r="BA584" i="1"/>
  <c r="AZ584" i="1"/>
  <c r="AS584" i="1"/>
  <c r="AR584" i="1"/>
  <c r="AQ584" i="1"/>
  <c r="AP584" i="1"/>
  <c r="AU584" i="1" s="1"/>
  <c r="AK584" i="1"/>
  <c r="AH584" i="1"/>
  <c r="AI583" i="1" s="1"/>
  <c r="AG584" i="1"/>
  <c r="AF584" i="1"/>
  <c r="X584" i="1"/>
  <c r="W584" i="1"/>
  <c r="V584" i="1"/>
  <c r="AA584" i="1" s="1"/>
  <c r="Q584" i="1"/>
  <c r="N584" i="1"/>
  <c r="M584" i="1"/>
  <c r="L584" i="1"/>
  <c r="P584" i="1" s="1"/>
  <c r="H584" i="1"/>
  <c r="G584" i="1"/>
  <c r="F584" i="1"/>
  <c r="E584" i="1"/>
  <c r="D584" i="1"/>
  <c r="C584" i="1"/>
  <c r="CF583" i="1"/>
  <c r="CG583" i="1" s="1"/>
  <c r="CE583" i="1"/>
  <c r="CD583" i="1"/>
  <c r="BW583" i="1"/>
  <c r="BV583" i="1"/>
  <c r="BU583" i="1"/>
  <c r="BT583" i="1"/>
  <c r="BL583" i="1"/>
  <c r="BK583" i="1"/>
  <c r="BJ583" i="1"/>
  <c r="BB583" i="1"/>
  <c r="BA583" i="1"/>
  <c r="AZ583" i="1"/>
  <c r="AR583" i="1"/>
  <c r="AQ583" i="1"/>
  <c r="AP583" i="1"/>
  <c r="AH583" i="1"/>
  <c r="AG583" i="1"/>
  <c r="AF583" i="1"/>
  <c r="X583" i="1"/>
  <c r="Y583" i="1" s="1"/>
  <c r="W583" i="1"/>
  <c r="V583" i="1"/>
  <c r="O583" i="1"/>
  <c r="N583" i="1"/>
  <c r="M583" i="1"/>
  <c r="L583" i="1"/>
  <c r="H583" i="1"/>
  <c r="E583" i="1"/>
  <c r="AU583" i="1" s="1"/>
  <c r="D583" i="1"/>
  <c r="AS582" i="1" s="1"/>
  <c r="C583" i="1"/>
  <c r="CG582" i="1"/>
  <c r="CF582" i="1"/>
  <c r="CE582" i="1"/>
  <c r="CD582" i="1"/>
  <c r="CI582" i="1" s="1"/>
  <c r="BY582" i="1"/>
  <c r="BV582" i="1"/>
  <c r="BW582" i="1" s="1"/>
  <c r="BU582" i="1"/>
  <c r="BT582" i="1"/>
  <c r="BM582" i="1"/>
  <c r="BL582" i="1"/>
  <c r="BK582" i="1"/>
  <c r="BJ582" i="1"/>
  <c r="BO582" i="1" s="1"/>
  <c r="BE582" i="1"/>
  <c r="BB582" i="1"/>
  <c r="BA582" i="1"/>
  <c r="AZ582" i="1"/>
  <c r="AR582" i="1"/>
  <c r="AQ582" i="1"/>
  <c r="AP582" i="1"/>
  <c r="AU582" i="1" s="1"/>
  <c r="AK582" i="1"/>
  <c r="AH582" i="1"/>
  <c r="AI582" i="1" s="1"/>
  <c r="AG582" i="1"/>
  <c r="AF582" i="1"/>
  <c r="Y582" i="1"/>
  <c r="X582" i="1"/>
  <c r="W582" i="1"/>
  <c r="V582" i="1"/>
  <c r="AA582" i="1" s="1"/>
  <c r="Q582" i="1"/>
  <c r="N582" i="1"/>
  <c r="O582" i="1" s="1"/>
  <c r="M582" i="1"/>
  <c r="L582" i="1"/>
  <c r="H582" i="1"/>
  <c r="G582" i="1"/>
  <c r="E582" i="1"/>
  <c r="D582" i="1"/>
  <c r="C582" i="1"/>
  <c r="CI581" i="1"/>
  <c r="CF581" i="1"/>
  <c r="CE581" i="1"/>
  <c r="CD581" i="1"/>
  <c r="BV581" i="1"/>
  <c r="BU581" i="1"/>
  <c r="BT581" i="1"/>
  <c r="BY581" i="1" s="1"/>
  <c r="BL581" i="1"/>
  <c r="BK581" i="1"/>
  <c r="BJ581" i="1"/>
  <c r="BB581" i="1"/>
  <c r="BA581" i="1"/>
  <c r="AZ581" i="1"/>
  <c r="AU581" i="1"/>
  <c r="AR581" i="1"/>
  <c r="AS581" i="1" s="1"/>
  <c r="AQ581" i="1"/>
  <c r="AP581" i="1"/>
  <c r="AI581" i="1"/>
  <c r="AH581" i="1"/>
  <c r="AG581" i="1"/>
  <c r="AF581" i="1"/>
  <c r="AK581" i="1" s="1"/>
  <c r="AA581" i="1"/>
  <c r="X581" i="1"/>
  <c r="W581" i="1"/>
  <c r="V581" i="1"/>
  <c r="N581" i="1"/>
  <c r="M581" i="1"/>
  <c r="L581" i="1"/>
  <c r="Q581" i="1" s="1"/>
  <c r="H581" i="1"/>
  <c r="E581" i="1"/>
  <c r="D581" i="1"/>
  <c r="Y580" i="1" s="1"/>
  <c r="C581" i="1"/>
  <c r="CF580" i="1"/>
  <c r="CE580" i="1"/>
  <c r="CD580" i="1"/>
  <c r="CI580" i="1" s="1"/>
  <c r="BY580" i="1"/>
  <c r="BV580" i="1"/>
  <c r="BW580" i="1" s="1"/>
  <c r="BU580" i="1"/>
  <c r="BT580" i="1"/>
  <c r="BM580" i="1"/>
  <c r="BL580" i="1"/>
  <c r="BK580" i="1"/>
  <c r="BJ580" i="1"/>
  <c r="BO580" i="1" s="1"/>
  <c r="BE580" i="1"/>
  <c r="BB580" i="1"/>
  <c r="BA580" i="1"/>
  <c r="AZ580" i="1"/>
  <c r="AS580" i="1"/>
  <c r="AR580" i="1"/>
  <c r="AQ580" i="1"/>
  <c r="AP580" i="1"/>
  <c r="AU580" i="1" s="1"/>
  <c r="AK580" i="1"/>
  <c r="AH580" i="1"/>
  <c r="AI579" i="1" s="1"/>
  <c r="AG580" i="1"/>
  <c r="AF580" i="1"/>
  <c r="X580" i="1"/>
  <c r="W580" i="1"/>
  <c r="V580" i="1"/>
  <c r="AA580" i="1" s="1"/>
  <c r="Q580" i="1"/>
  <c r="N580" i="1"/>
  <c r="M580" i="1"/>
  <c r="L580" i="1"/>
  <c r="P580" i="1" s="1"/>
  <c r="H580" i="1"/>
  <c r="G580" i="1"/>
  <c r="F580" i="1"/>
  <c r="E580" i="1"/>
  <c r="D580" i="1"/>
  <c r="C580" i="1"/>
  <c r="CF579" i="1"/>
  <c r="CG579" i="1" s="1"/>
  <c r="CE579" i="1"/>
  <c r="CD579" i="1"/>
  <c r="BW579" i="1"/>
  <c r="BV579" i="1"/>
  <c r="BU579" i="1"/>
  <c r="BT579" i="1"/>
  <c r="BL579" i="1"/>
  <c r="BK579" i="1"/>
  <c r="BJ579" i="1"/>
  <c r="BB579" i="1"/>
  <c r="BA579" i="1"/>
  <c r="AZ579" i="1"/>
  <c r="AR579" i="1"/>
  <c r="AQ579" i="1"/>
  <c r="AP579" i="1"/>
  <c r="AH579" i="1"/>
  <c r="AG579" i="1"/>
  <c r="AF579" i="1"/>
  <c r="X579" i="1"/>
  <c r="Y579" i="1" s="1"/>
  <c r="W579" i="1"/>
  <c r="V579" i="1"/>
  <c r="O579" i="1"/>
  <c r="N579" i="1"/>
  <c r="M579" i="1"/>
  <c r="L579" i="1"/>
  <c r="H579" i="1"/>
  <c r="E579" i="1"/>
  <c r="D579" i="1"/>
  <c r="AS578" i="1" s="1"/>
  <c r="C579" i="1"/>
  <c r="CG578" i="1"/>
  <c r="CF578" i="1"/>
  <c r="CE578" i="1"/>
  <c r="CD578" i="1"/>
  <c r="CI578" i="1" s="1"/>
  <c r="BY578" i="1"/>
  <c r="BV578" i="1"/>
  <c r="BW578" i="1" s="1"/>
  <c r="BU578" i="1"/>
  <c r="BT578" i="1"/>
  <c r="BM578" i="1"/>
  <c r="BL578" i="1"/>
  <c r="BK578" i="1"/>
  <c r="BJ578" i="1"/>
  <c r="BO578" i="1" s="1"/>
  <c r="BE578" i="1"/>
  <c r="BB578" i="1"/>
  <c r="BA578" i="1"/>
  <c r="AZ578" i="1"/>
  <c r="AR578" i="1"/>
  <c r="AQ578" i="1"/>
  <c r="AP578" i="1"/>
  <c r="AU578" i="1" s="1"/>
  <c r="AK578" i="1"/>
  <c r="AH578" i="1"/>
  <c r="AI578" i="1" s="1"/>
  <c r="AG578" i="1"/>
  <c r="AF578" i="1"/>
  <c r="Y578" i="1"/>
  <c r="X578" i="1"/>
  <c r="W578" i="1"/>
  <c r="V578" i="1"/>
  <c r="AA578" i="1" s="1"/>
  <c r="Q578" i="1"/>
  <c r="N578" i="1"/>
  <c r="M578" i="1"/>
  <c r="L578" i="1"/>
  <c r="H578" i="1"/>
  <c r="G578" i="1"/>
  <c r="E578" i="1"/>
  <c r="D578" i="1"/>
  <c r="C578" i="1"/>
  <c r="CI577" i="1"/>
  <c r="CF577" i="1"/>
  <c r="CE577" i="1"/>
  <c r="CD577" i="1"/>
  <c r="BV577" i="1"/>
  <c r="BU577" i="1"/>
  <c r="BT577" i="1"/>
  <c r="BY577" i="1" s="1"/>
  <c r="BL577" i="1"/>
  <c r="BK577" i="1"/>
  <c r="BJ577" i="1"/>
  <c r="BB577" i="1"/>
  <c r="BA577" i="1"/>
  <c r="AZ577" i="1"/>
  <c r="AU577" i="1"/>
  <c r="AR577" i="1"/>
  <c r="AS577" i="1" s="1"/>
  <c r="AQ577" i="1"/>
  <c r="AP577" i="1"/>
  <c r="AI577" i="1"/>
  <c r="AH577" i="1"/>
  <c r="AG577" i="1"/>
  <c r="AF577" i="1"/>
  <c r="AK577" i="1" s="1"/>
  <c r="AA577" i="1"/>
  <c r="X577" i="1"/>
  <c r="W577" i="1"/>
  <c r="V577" i="1"/>
  <c r="N577" i="1"/>
  <c r="M577" i="1"/>
  <c r="L577" i="1"/>
  <c r="Q577" i="1" s="1"/>
  <c r="H577" i="1"/>
  <c r="E577" i="1"/>
  <c r="D577" i="1"/>
  <c r="Y576" i="1" s="1"/>
  <c r="C577" i="1"/>
  <c r="CF576" i="1"/>
  <c r="CE576" i="1"/>
  <c r="CD576" i="1"/>
  <c r="CI576" i="1" s="1"/>
  <c r="BY576" i="1"/>
  <c r="BV576" i="1"/>
  <c r="BW576" i="1" s="1"/>
  <c r="BU576" i="1"/>
  <c r="BT576" i="1"/>
  <c r="BM576" i="1"/>
  <c r="BL576" i="1"/>
  <c r="BK576" i="1"/>
  <c r="BJ576" i="1"/>
  <c r="BO576" i="1" s="1"/>
  <c r="BE576" i="1"/>
  <c r="BB576" i="1"/>
  <c r="BA576" i="1"/>
  <c r="AZ576" i="1"/>
  <c r="AS576" i="1"/>
  <c r="AR576" i="1"/>
  <c r="AQ576" i="1"/>
  <c r="AP576" i="1"/>
  <c r="AU576" i="1" s="1"/>
  <c r="AK576" i="1"/>
  <c r="AH576" i="1"/>
  <c r="AI575" i="1" s="1"/>
  <c r="AG576" i="1"/>
  <c r="AF576" i="1"/>
  <c r="Z576" i="1"/>
  <c r="X576" i="1"/>
  <c r="W576" i="1"/>
  <c r="V576" i="1"/>
  <c r="AA576" i="1" s="1"/>
  <c r="Q576" i="1"/>
  <c r="N576" i="1"/>
  <c r="M576" i="1"/>
  <c r="L576" i="1"/>
  <c r="P576" i="1" s="1"/>
  <c r="H576" i="1"/>
  <c r="G576" i="1"/>
  <c r="F576" i="1"/>
  <c r="E576" i="1"/>
  <c r="D576" i="1"/>
  <c r="C576" i="1"/>
  <c r="CF575" i="1"/>
  <c r="CG575" i="1" s="1"/>
  <c r="CE575" i="1"/>
  <c r="CD575" i="1"/>
  <c r="BW575" i="1"/>
  <c r="BV575" i="1"/>
  <c r="BU575" i="1"/>
  <c r="BT575" i="1"/>
  <c r="BO575" i="1"/>
  <c r="BL575" i="1"/>
  <c r="BK575" i="1"/>
  <c r="BJ575" i="1"/>
  <c r="BB575" i="1"/>
  <c r="BA575" i="1"/>
  <c r="AZ575" i="1"/>
  <c r="BE575" i="1" s="1"/>
  <c r="AR575" i="1"/>
  <c r="AQ575" i="1"/>
  <c r="AP575" i="1"/>
  <c r="AH575" i="1"/>
  <c r="AG575" i="1"/>
  <c r="AF575" i="1"/>
  <c r="X575" i="1"/>
  <c r="Y575" i="1" s="1"/>
  <c r="W575" i="1"/>
  <c r="V575" i="1"/>
  <c r="O575" i="1"/>
  <c r="N575" i="1"/>
  <c r="M575" i="1"/>
  <c r="L575" i="1"/>
  <c r="H575" i="1"/>
  <c r="E575" i="1"/>
  <c r="D575" i="1"/>
  <c r="AS574" i="1" s="1"/>
  <c r="C575" i="1"/>
  <c r="CG574" i="1"/>
  <c r="CF574" i="1"/>
  <c r="CE574" i="1"/>
  <c r="CD574" i="1"/>
  <c r="CI574" i="1" s="1"/>
  <c r="BY574" i="1"/>
  <c r="BV574" i="1"/>
  <c r="BW574" i="1" s="1"/>
  <c r="BU574" i="1"/>
  <c r="BT574" i="1"/>
  <c r="BM574" i="1"/>
  <c r="BL574" i="1"/>
  <c r="BK574" i="1"/>
  <c r="BJ574" i="1"/>
  <c r="BO574" i="1" s="1"/>
  <c r="BE574" i="1"/>
  <c r="BB574" i="1"/>
  <c r="BA574" i="1"/>
  <c r="AZ574" i="1"/>
  <c r="AR574" i="1"/>
  <c r="AQ574" i="1"/>
  <c r="AP574" i="1"/>
  <c r="AU574" i="1" s="1"/>
  <c r="AK574" i="1"/>
  <c r="AH574" i="1"/>
  <c r="AI574" i="1" s="1"/>
  <c r="AG574" i="1"/>
  <c r="AF574" i="1"/>
  <c r="Y574" i="1"/>
  <c r="X574" i="1"/>
  <c r="W574" i="1"/>
  <c r="V574" i="1"/>
  <c r="AA574" i="1" s="1"/>
  <c r="Q574" i="1"/>
  <c r="N574" i="1"/>
  <c r="M574" i="1"/>
  <c r="L574" i="1"/>
  <c r="H574" i="1"/>
  <c r="G574" i="1"/>
  <c r="E574" i="1"/>
  <c r="D574" i="1"/>
  <c r="C574" i="1"/>
  <c r="CI573" i="1"/>
  <c r="CF573" i="1"/>
  <c r="CE573" i="1"/>
  <c r="CD573" i="1"/>
  <c r="BV573" i="1"/>
  <c r="BU573" i="1"/>
  <c r="BT573" i="1"/>
  <c r="BY573" i="1" s="1"/>
  <c r="BL573" i="1"/>
  <c r="BK573" i="1"/>
  <c r="BJ573" i="1"/>
  <c r="BB573" i="1"/>
  <c r="BA573" i="1"/>
  <c r="AZ573" i="1"/>
  <c r="AU573" i="1"/>
  <c r="AR573" i="1"/>
  <c r="AS573" i="1" s="1"/>
  <c r="AQ573" i="1"/>
  <c r="AP573" i="1"/>
  <c r="AI573" i="1"/>
  <c r="AH573" i="1"/>
  <c r="AG573" i="1"/>
  <c r="AF573" i="1"/>
  <c r="AK573" i="1" s="1"/>
  <c r="AA573" i="1"/>
  <c r="X573" i="1"/>
  <c r="W573" i="1"/>
  <c r="V573" i="1"/>
  <c r="N573" i="1"/>
  <c r="M573" i="1"/>
  <c r="L573" i="1"/>
  <c r="Q573" i="1" s="1"/>
  <c r="H573" i="1"/>
  <c r="E573" i="1"/>
  <c r="D573" i="1"/>
  <c r="Y572" i="1" s="1"/>
  <c r="C573" i="1"/>
  <c r="CF572" i="1"/>
  <c r="CE572" i="1"/>
  <c r="CD572" i="1"/>
  <c r="CI572" i="1" s="1"/>
  <c r="BY572" i="1"/>
  <c r="BV572" i="1"/>
  <c r="BW572" i="1" s="1"/>
  <c r="BU572" i="1"/>
  <c r="BT572" i="1"/>
  <c r="BM572" i="1"/>
  <c r="BL572" i="1"/>
  <c r="BK572" i="1"/>
  <c r="BJ572" i="1"/>
  <c r="BO572" i="1" s="1"/>
  <c r="BE572" i="1"/>
  <c r="BB572" i="1"/>
  <c r="BA572" i="1"/>
  <c r="AZ572" i="1"/>
  <c r="AS572" i="1"/>
  <c r="AR572" i="1"/>
  <c r="AQ572" i="1"/>
  <c r="AP572" i="1"/>
  <c r="AU572" i="1" s="1"/>
  <c r="AK572" i="1"/>
  <c r="AH572" i="1"/>
  <c r="AG572" i="1"/>
  <c r="AF572" i="1"/>
  <c r="Z572" i="1"/>
  <c r="X572" i="1"/>
  <c r="W572" i="1"/>
  <c r="V572" i="1"/>
  <c r="AA572" i="1" s="1"/>
  <c r="Q572" i="1"/>
  <c r="N572" i="1"/>
  <c r="M572" i="1"/>
  <c r="L572" i="1"/>
  <c r="P572" i="1" s="1"/>
  <c r="H572" i="1"/>
  <c r="G572" i="1"/>
  <c r="F572" i="1"/>
  <c r="E572" i="1"/>
  <c r="D572" i="1"/>
  <c r="C572" i="1"/>
  <c r="CF571" i="1"/>
  <c r="CE571" i="1"/>
  <c r="CD571" i="1"/>
  <c r="BW571" i="1"/>
  <c r="BV571" i="1"/>
  <c r="BU571" i="1"/>
  <c r="BT571" i="1"/>
  <c r="BL571" i="1"/>
  <c r="BK571" i="1"/>
  <c r="BJ571" i="1"/>
  <c r="BB571" i="1"/>
  <c r="BA571" i="1"/>
  <c r="AZ571" i="1"/>
  <c r="AR571" i="1"/>
  <c r="AQ571" i="1"/>
  <c r="AP571" i="1"/>
  <c r="AI571" i="1"/>
  <c r="AH571" i="1"/>
  <c r="AG571" i="1"/>
  <c r="AF571" i="1"/>
  <c r="Y571" i="1"/>
  <c r="X571" i="1"/>
  <c r="Y570" i="1" s="1"/>
  <c r="W571" i="1"/>
  <c r="V571" i="1"/>
  <c r="N571" i="1"/>
  <c r="M571" i="1"/>
  <c r="L571" i="1"/>
  <c r="H571" i="1"/>
  <c r="E571" i="1"/>
  <c r="D571" i="1"/>
  <c r="O571" i="1" s="1"/>
  <c r="C571" i="1"/>
  <c r="CF570" i="1"/>
  <c r="CE570" i="1"/>
  <c r="CD570" i="1"/>
  <c r="CI570" i="1" s="1"/>
  <c r="BY570" i="1"/>
  <c r="BV570" i="1"/>
  <c r="BW570" i="1" s="1"/>
  <c r="BU570" i="1"/>
  <c r="BT570" i="1"/>
  <c r="BM570" i="1"/>
  <c r="BL570" i="1"/>
  <c r="BK570" i="1"/>
  <c r="BJ570" i="1"/>
  <c r="BO570" i="1" s="1"/>
  <c r="BE570" i="1"/>
  <c r="BB570" i="1"/>
  <c r="BA570" i="1"/>
  <c r="AZ570" i="1"/>
  <c r="AU570" i="1"/>
  <c r="AR570" i="1"/>
  <c r="AQ570" i="1"/>
  <c r="AP570" i="1"/>
  <c r="AK570" i="1"/>
  <c r="AI570" i="1"/>
  <c r="AH570" i="1"/>
  <c r="AG570" i="1"/>
  <c r="AF570" i="1"/>
  <c r="AA570" i="1"/>
  <c r="X570" i="1"/>
  <c r="W570" i="1"/>
  <c r="V570" i="1"/>
  <c r="Q570" i="1"/>
  <c r="N570" i="1"/>
  <c r="M570" i="1"/>
  <c r="L570" i="1"/>
  <c r="H570" i="1"/>
  <c r="G570" i="1"/>
  <c r="E570" i="1"/>
  <c r="D570" i="1"/>
  <c r="BC570" i="1" s="1"/>
  <c r="C570" i="1"/>
  <c r="CF569" i="1"/>
  <c r="CE569" i="1"/>
  <c r="CD569" i="1"/>
  <c r="BV569" i="1"/>
  <c r="BU569" i="1"/>
  <c r="BT569" i="1"/>
  <c r="BY569" i="1" s="1"/>
  <c r="BO569" i="1"/>
  <c r="BL569" i="1"/>
  <c r="BK569" i="1"/>
  <c r="BJ569" i="1"/>
  <c r="BB569" i="1"/>
  <c r="BA569" i="1"/>
  <c r="AZ569" i="1"/>
  <c r="AR569" i="1"/>
  <c r="AQ569" i="1"/>
  <c r="AP569" i="1"/>
  <c r="AK569" i="1"/>
  <c r="AH569" i="1"/>
  <c r="AG569" i="1"/>
  <c r="AF569" i="1"/>
  <c r="X569" i="1"/>
  <c r="W569" i="1"/>
  <c r="V569" i="1"/>
  <c r="N569" i="1"/>
  <c r="M569" i="1"/>
  <c r="L569" i="1"/>
  <c r="Q569" i="1" s="1"/>
  <c r="H569" i="1"/>
  <c r="E569" i="1"/>
  <c r="G569" i="1" s="1"/>
  <c r="D569" i="1"/>
  <c r="C569" i="1"/>
  <c r="CF568" i="1"/>
  <c r="CE568" i="1"/>
  <c r="CD568" i="1"/>
  <c r="CI568" i="1" s="1"/>
  <c r="BY568" i="1"/>
  <c r="BV568" i="1"/>
  <c r="BU568" i="1"/>
  <c r="BT568" i="1"/>
  <c r="BO568" i="1"/>
  <c r="BL568" i="1"/>
  <c r="BK568" i="1"/>
  <c r="BJ568" i="1"/>
  <c r="BE568" i="1"/>
  <c r="BB568" i="1"/>
  <c r="BC567" i="1" s="1"/>
  <c r="BA568" i="1"/>
  <c r="AZ568" i="1"/>
  <c r="AU568" i="1"/>
  <c r="AR568" i="1"/>
  <c r="AQ568" i="1"/>
  <c r="AP568" i="1"/>
  <c r="AK568" i="1"/>
  <c r="AH568" i="1"/>
  <c r="AG568" i="1"/>
  <c r="AF568" i="1"/>
  <c r="Z568" i="1"/>
  <c r="X568" i="1"/>
  <c r="W568" i="1"/>
  <c r="V568" i="1"/>
  <c r="AA568" i="1" s="1"/>
  <c r="Q568" i="1"/>
  <c r="N568" i="1"/>
  <c r="O568" i="1" s="1"/>
  <c r="M568" i="1"/>
  <c r="L568" i="1"/>
  <c r="H568" i="1"/>
  <c r="G568" i="1"/>
  <c r="F568" i="1"/>
  <c r="E568" i="1"/>
  <c r="D568" i="1"/>
  <c r="C568" i="1"/>
  <c r="CI567" i="1"/>
  <c r="CF567" i="1"/>
  <c r="CE567" i="1"/>
  <c r="CD567" i="1"/>
  <c r="CH567" i="1" s="1"/>
  <c r="BY567" i="1"/>
  <c r="BV567" i="1"/>
  <c r="BU567" i="1"/>
  <c r="BT567" i="1"/>
  <c r="BX567" i="1" s="1"/>
  <c r="BO567" i="1"/>
  <c r="BM567" i="1"/>
  <c r="BL567" i="1"/>
  <c r="BM566" i="1" s="1"/>
  <c r="BK567" i="1"/>
  <c r="BJ567" i="1"/>
  <c r="BN567" i="1" s="1"/>
  <c r="BE567" i="1"/>
  <c r="BB567" i="1"/>
  <c r="BA567" i="1"/>
  <c r="AZ567" i="1"/>
  <c r="BD567" i="1" s="1"/>
  <c r="AR567" i="1"/>
  <c r="AQ567" i="1"/>
  <c r="AP567" i="1"/>
  <c r="AH567" i="1"/>
  <c r="AG567" i="1"/>
  <c r="AF567" i="1"/>
  <c r="AK567" i="1" s="1"/>
  <c r="AA567" i="1"/>
  <c r="X567" i="1"/>
  <c r="Y567" i="1" s="1"/>
  <c r="W567" i="1"/>
  <c r="V567" i="1"/>
  <c r="O567" i="1"/>
  <c r="N567" i="1"/>
  <c r="M567" i="1"/>
  <c r="L567" i="1"/>
  <c r="Q567" i="1" s="1"/>
  <c r="H567" i="1"/>
  <c r="F567" i="1"/>
  <c r="E567" i="1"/>
  <c r="G567" i="1" s="1"/>
  <c r="D567" i="1"/>
  <c r="CG567" i="1" s="1"/>
  <c r="C567" i="1"/>
  <c r="CI566" i="1"/>
  <c r="CG566" i="1"/>
  <c r="CF566" i="1"/>
  <c r="CE566" i="1"/>
  <c r="CD566" i="1"/>
  <c r="CH566" i="1" s="1"/>
  <c r="BY566" i="1"/>
  <c r="BW566" i="1"/>
  <c r="BV566" i="1"/>
  <c r="BW565" i="1" s="1"/>
  <c r="BU566" i="1"/>
  <c r="BT566" i="1"/>
  <c r="BO566" i="1"/>
  <c r="BL566" i="1"/>
  <c r="BK566" i="1"/>
  <c r="BJ566" i="1"/>
  <c r="BN566" i="1" s="1"/>
  <c r="BE566" i="1"/>
  <c r="BB566" i="1"/>
  <c r="BA566" i="1"/>
  <c r="AZ566" i="1"/>
  <c r="AT566" i="1"/>
  <c r="AR566" i="1"/>
  <c r="AQ566" i="1"/>
  <c r="AP566" i="1"/>
  <c r="AU566" i="1" s="1"/>
  <c r="AK566" i="1"/>
  <c r="AH566" i="1"/>
  <c r="AI566" i="1" s="1"/>
  <c r="AG566" i="1"/>
  <c r="AF566" i="1"/>
  <c r="Y566" i="1"/>
  <c r="X566" i="1"/>
  <c r="W566" i="1"/>
  <c r="V566" i="1"/>
  <c r="AA566" i="1" s="1"/>
  <c r="Q566" i="1"/>
  <c r="N566" i="1"/>
  <c r="M566" i="1"/>
  <c r="L566" i="1"/>
  <c r="P566" i="1" s="1"/>
  <c r="H566" i="1"/>
  <c r="G566" i="1"/>
  <c r="F566" i="1"/>
  <c r="E566" i="1"/>
  <c r="D566" i="1"/>
  <c r="O566" i="1" s="1"/>
  <c r="C566" i="1"/>
  <c r="CI565" i="1"/>
  <c r="CG565" i="1"/>
  <c r="CF565" i="1"/>
  <c r="CG564" i="1" s="1"/>
  <c r="CE565" i="1"/>
  <c r="CD565" i="1"/>
  <c r="BY565" i="1"/>
  <c r="BV565" i="1"/>
  <c r="BU565" i="1"/>
  <c r="BT565" i="1"/>
  <c r="BL565" i="1"/>
  <c r="BK565" i="1"/>
  <c r="BJ565" i="1"/>
  <c r="BB565" i="1"/>
  <c r="BA565" i="1"/>
  <c r="AZ565" i="1"/>
  <c r="BE565" i="1" s="1"/>
  <c r="AR565" i="1"/>
  <c r="AS565" i="1" s="1"/>
  <c r="AQ565" i="1"/>
  <c r="AP565" i="1"/>
  <c r="AI565" i="1"/>
  <c r="AH565" i="1"/>
  <c r="AG565" i="1"/>
  <c r="AF565" i="1"/>
  <c r="AK565" i="1" s="1"/>
  <c r="AA565" i="1"/>
  <c r="Y565" i="1"/>
  <c r="X565" i="1"/>
  <c r="W565" i="1"/>
  <c r="V565" i="1"/>
  <c r="Z565" i="1" s="1"/>
  <c r="O565" i="1"/>
  <c r="N565" i="1"/>
  <c r="M565" i="1"/>
  <c r="L565" i="1"/>
  <c r="P565" i="1" s="1"/>
  <c r="H565" i="1"/>
  <c r="F565" i="1"/>
  <c r="E565" i="1"/>
  <c r="G565" i="1" s="1"/>
  <c r="D565" i="1"/>
  <c r="C565" i="1"/>
  <c r="CI564" i="1"/>
  <c r="CF564" i="1"/>
  <c r="CE564" i="1"/>
  <c r="CD564" i="1"/>
  <c r="BY564" i="1"/>
  <c r="BV564" i="1"/>
  <c r="BU564" i="1"/>
  <c r="BT564" i="1"/>
  <c r="BL564" i="1"/>
  <c r="BK564" i="1"/>
  <c r="BJ564" i="1"/>
  <c r="BO564" i="1" s="1"/>
  <c r="BE564" i="1"/>
  <c r="BB564" i="1"/>
  <c r="BC564" i="1" s="1"/>
  <c r="BA564" i="1"/>
  <c r="AZ564" i="1"/>
  <c r="AR564" i="1"/>
  <c r="AQ564" i="1"/>
  <c r="AP564" i="1"/>
  <c r="AU564" i="1" s="1"/>
  <c r="AK564" i="1"/>
  <c r="AH564" i="1"/>
  <c r="AG564" i="1"/>
  <c r="AF564" i="1"/>
  <c r="AA564" i="1"/>
  <c r="X564" i="1"/>
  <c r="W564" i="1"/>
  <c r="V564" i="1"/>
  <c r="Q564" i="1"/>
  <c r="O564" i="1"/>
  <c r="N564" i="1"/>
  <c r="O563" i="1" s="1"/>
  <c r="M564" i="1"/>
  <c r="L564" i="1"/>
  <c r="H564" i="1"/>
  <c r="G564" i="1"/>
  <c r="E564" i="1"/>
  <c r="D564" i="1"/>
  <c r="C564" i="1"/>
  <c r="CF563" i="1"/>
  <c r="CE563" i="1"/>
  <c r="CD563" i="1"/>
  <c r="BV563" i="1"/>
  <c r="BU563" i="1"/>
  <c r="BT563" i="1"/>
  <c r="BL563" i="1"/>
  <c r="BM563" i="1" s="1"/>
  <c r="BK563" i="1"/>
  <c r="BJ563" i="1"/>
  <c r="BC563" i="1"/>
  <c r="BB563" i="1"/>
  <c r="BA563" i="1"/>
  <c r="AZ563" i="1"/>
  <c r="AR563" i="1"/>
  <c r="AQ563" i="1"/>
  <c r="AP563" i="1"/>
  <c r="AH563" i="1"/>
  <c r="AG563" i="1"/>
  <c r="AF563" i="1"/>
  <c r="X563" i="1"/>
  <c r="Y562" i="1" s="1"/>
  <c r="W563" i="1"/>
  <c r="V563" i="1"/>
  <c r="N563" i="1"/>
  <c r="M563" i="1"/>
  <c r="L563" i="1"/>
  <c r="H563" i="1"/>
  <c r="E563" i="1"/>
  <c r="D563" i="1"/>
  <c r="AS563" i="1" s="1"/>
  <c r="C563" i="1"/>
  <c r="CF562" i="1"/>
  <c r="CE562" i="1"/>
  <c r="CD562" i="1"/>
  <c r="CI562" i="1" s="1"/>
  <c r="BY562" i="1"/>
  <c r="BV562" i="1"/>
  <c r="BW562" i="1" s="1"/>
  <c r="BU562" i="1"/>
  <c r="BT562" i="1"/>
  <c r="BM562" i="1"/>
  <c r="BL562" i="1"/>
  <c r="BK562" i="1"/>
  <c r="BJ562" i="1"/>
  <c r="BO562" i="1" s="1"/>
  <c r="BE562" i="1"/>
  <c r="BB562" i="1"/>
  <c r="BA562" i="1"/>
  <c r="AZ562" i="1"/>
  <c r="AU562" i="1"/>
  <c r="AR562" i="1"/>
  <c r="AQ562" i="1"/>
  <c r="AP562" i="1"/>
  <c r="AK562" i="1"/>
  <c r="AI562" i="1"/>
  <c r="AH562" i="1"/>
  <c r="AI561" i="1" s="1"/>
  <c r="AG562" i="1"/>
  <c r="AF562" i="1"/>
  <c r="AA562" i="1"/>
  <c r="X562" i="1"/>
  <c r="W562" i="1"/>
  <c r="V562" i="1"/>
  <c r="Q562" i="1"/>
  <c r="N562" i="1"/>
  <c r="M562" i="1"/>
  <c r="L562" i="1"/>
  <c r="H562" i="1"/>
  <c r="G562" i="1"/>
  <c r="E562" i="1"/>
  <c r="D562" i="1"/>
  <c r="BC562" i="1" s="1"/>
  <c r="C562" i="1"/>
  <c r="CF561" i="1"/>
  <c r="CG561" i="1" s="1"/>
  <c r="CE561" i="1"/>
  <c r="CD561" i="1"/>
  <c r="BV561" i="1"/>
  <c r="BU561" i="1"/>
  <c r="BT561" i="1"/>
  <c r="BY561" i="1" s="1"/>
  <c r="BO561" i="1"/>
  <c r="BL561" i="1"/>
  <c r="BK561" i="1"/>
  <c r="BJ561" i="1"/>
  <c r="BB561" i="1"/>
  <c r="BA561" i="1"/>
  <c r="AZ561" i="1"/>
  <c r="AR561" i="1"/>
  <c r="AQ561" i="1"/>
  <c r="AP561" i="1"/>
  <c r="AK561" i="1"/>
  <c r="AH561" i="1"/>
  <c r="AG561" i="1"/>
  <c r="AF561" i="1"/>
  <c r="X561" i="1"/>
  <c r="W561" i="1"/>
  <c r="V561" i="1"/>
  <c r="N561" i="1"/>
  <c r="M561" i="1"/>
  <c r="L561" i="1"/>
  <c r="Q561" i="1" s="1"/>
  <c r="H561" i="1"/>
  <c r="E561" i="1"/>
  <c r="G561" i="1" s="1"/>
  <c r="D561" i="1"/>
  <c r="C561" i="1"/>
  <c r="CG560" i="1"/>
  <c r="CF560" i="1"/>
  <c r="CE560" i="1"/>
  <c r="CD560" i="1"/>
  <c r="CI560" i="1" s="1"/>
  <c r="BY560" i="1"/>
  <c r="BV560" i="1"/>
  <c r="BU560" i="1"/>
  <c r="BT560" i="1"/>
  <c r="BO560" i="1"/>
  <c r="BL560" i="1"/>
  <c r="BK560" i="1"/>
  <c r="BJ560" i="1"/>
  <c r="BE560" i="1"/>
  <c r="BB560" i="1"/>
  <c r="BC559" i="1" s="1"/>
  <c r="BA560" i="1"/>
  <c r="AZ560" i="1"/>
  <c r="AU560" i="1"/>
  <c r="AR560" i="1"/>
  <c r="AQ560" i="1"/>
  <c r="AP560" i="1"/>
  <c r="AK560" i="1"/>
  <c r="AH560" i="1"/>
  <c r="AG560" i="1"/>
  <c r="AF560" i="1"/>
  <c r="X560" i="1"/>
  <c r="W560" i="1"/>
  <c r="V560" i="1"/>
  <c r="AA560" i="1" s="1"/>
  <c r="Q560" i="1"/>
  <c r="N560" i="1"/>
  <c r="O560" i="1" s="1"/>
  <c r="M560" i="1"/>
  <c r="L560" i="1"/>
  <c r="H560" i="1"/>
  <c r="G560" i="1"/>
  <c r="F560" i="1"/>
  <c r="E560" i="1"/>
  <c r="D560" i="1"/>
  <c r="C560" i="1"/>
  <c r="CI559" i="1"/>
  <c r="CF559" i="1"/>
  <c r="CE559" i="1"/>
  <c r="CD559" i="1"/>
  <c r="CH559" i="1" s="1"/>
  <c r="BY559" i="1"/>
  <c r="BV559" i="1"/>
  <c r="BU559" i="1"/>
  <c r="BT559" i="1"/>
  <c r="BX559" i="1" s="1"/>
  <c r="BO559" i="1"/>
  <c r="BM559" i="1"/>
  <c r="BL559" i="1"/>
  <c r="BM558" i="1" s="1"/>
  <c r="BK559" i="1"/>
  <c r="BJ559" i="1"/>
  <c r="BN559" i="1" s="1"/>
  <c r="BE559" i="1"/>
  <c r="BB559" i="1"/>
  <c r="BA559" i="1"/>
  <c r="AZ559" i="1"/>
  <c r="BD559" i="1" s="1"/>
  <c r="AR559" i="1"/>
  <c r="AQ559" i="1"/>
  <c r="AP559" i="1"/>
  <c r="AJ559" i="1"/>
  <c r="AH559" i="1"/>
  <c r="AG559" i="1"/>
  <c r="AF559" i="1"/>
  <c r="AK559" i="1" s="1"/>
  <c r="AA559" i="1"/>
  <c r="X559" i="1"/>
  <c r="Y559" i="1" s="1"/>
  <c r="W559" i="1"/>
  <c r="V559" i="1"/>
  <c r="O559" i="1"/>
  <c r="N559" i="1"/>
  <c r="M559" i="1"/>
  <c r="L559" i="1"/>
  <c r="Q559" i="1" s="1"/>
  <c r="H559" i="1"/>
  <c r="F559" i="1"/>
  <c r="E559" i="1"/>
  <c r="G559" i="1" s="1"/>
  <c r="D559" i="1"/>
  <c r="CG559" i="1" s="1"/>
  <c r="C559" i="1"/>
  <c r="CI558" i="1"/>
  <c r="CG558" i="1"/>
  <c r="CF558" i="1"/>
  <c r="CE558" i="1"/>
  <c r="CD558" i="1"/>
  <c r="CH558" i="1" s="1"/>
  <c r="BY558" i="1"/>
  <c r="BW558" i="1"/>
  <c r="BV558" i="1"/>
  <c r="BW557" i="1" s="1"/>
  <c r="BU558" i="1"/>
  <c r="BT558" i="1"/>
  <c r="BO558" i="1"/>
  <c r="BL558" i="1"/>
  <c r="BK558" i="1"/>
  <c r="BJ558" i="1"/>
  <c r="BN558" i="1" s="1"/>
  <c r="BE558" i="1"/>
  <c r="BB558" i="1"/>
  <c r="BA558" i="1"/>
  <c r="AZ558" i="1"/>
  <c r="AT558" i="1"/>
  <c r="AR558" i="1"/>
  <c r="AQ558" i="1"/>
  <c r="AP558" i="1"/>
  <c r="AU558" i="1" s="1"/>
  <c r="AK558" i="1"/>
  <c r="AH558" i="1"/>
  <c r="AI558" i="1" s="1"/>
  <c r="AG558" i="1"/>
  <c r="AF558" i="1"/>
  <c r="Y558" i="1"/>
  <c r="X558" i="1"/>
  <c r="W558" i="1"/>
  <c r="V558" i="1"/>
  <c r="AA558" i="1" s="1"/>
  <c r="Q558" i="1"/>
  <c r="N558" i="1"/>
  <c r="M558" i="1"/>
  <c r="L558" i="1"/>
  <c r="P558" i="1" s="1"/>
  <c r="H558" i="1"/>
  <c r="G558" i="1"/>
  <c r="F558" i="1"/>
  <c r="E558" i="1"/>
  <c r="D558" i="1"/>
  <c r="O558" i="1" s="1"/>
  <c r="C558" i="1"/>
  <c r="CI557" i="1"/>
  <c r="CG557" i="1"/>
  <c r="CF557" i="1"/>
  <c r="CG556" i="1" s="1"/>
  <c r="CE557" i="1"/>
  <c r="CD557" i="1"/>
  <c r="BY557" i="1"/>
  <c r="BV557" i="1"/>
  <c r="BU557" i="1"/>
  <c r="BT557" i="1"/>
  <c r="BX557" i="1" s="1"/>
  <c r="BL557" i="1"/>
  <c r="BK557" i="1"/>
  <c r="BJ557" i="1"/>
  <c r="BB557" i="1"/>
  <c r="BA557" i="1"/>
  <c r="AZ557" i="1"/>
  <c r="BE557" i="1" s="1"/>
  <c r="AR557" i="1"/>
  <c r="AS557" i="1" s="1"/>
  <c r="AQ557" i="1"/>
  <c r="AP557" i="1"/>
  <c r="AI557" i="1"/>
  <c r="AH557" i="1"/>
  <c r="AG557" i="1"/>
  <c r="AF557" i="1"/>
  <c r="AK557" i="1" s="1"/>
  <c r="AA557" i="1"/>
  <c r="Y557" i="1"/>
  <c r="X557" i="1"/>
  <c r="W557" i="1"/>
  <c r="V557" i="1"/>
  <c r="Z557" i="1" s="1"/>
  <c r="O557" i="1"/>
  <c r="N557" i="1"/>
  <c r="M557" i="1"/>
  <c r="L557" i="1"/>
  <c r="P557" i="1" s="1"/>
  <c r="H557" i="1"/>
  <c r="F557" i="1"/>
  <c r="E557" i="1"/>
  <c r="G557" i="1" s="1"/>
  <c r="D557" i="1"/>
  <c r="C557" i="1"/>
  <c r="CI556" i="1"/>
  <c r="CF556" i="1"/>
  <c r="CE556" i="1"/>
  <c r="CD556" i="1"/>
  <c r="BY556" i="1"/>
  <c r="BV556" i="1"/>
  <c r="BU556" i="1"/>
  <c r="BT556" i="1"/>
  <c r="BL556" i="1"/>
  <c r="BK556" i="1"/>
  <c r="BJ556" i="1"/>
  <c r="BO556" i="1" s="1"/>
  <c r="BE556" i="1"/>
  <c r="BB556" i="1"/>
  <c r="BC556" i="1" s="1"/>
  <c r="BA556" i="1"/>
  <c r="AZ556" i="1"/>
  <c r="AR556" i="1"/>
  <c r="AQ556" i="1"/>
  <c r="AP556" i="1"/>
  <c r="AU556" i="1" s="1"/>
  <c r="AK556" i="1"/>
  <c r="AH556" i="1"/>
  <c r="AG556" i="1"/>
  <c r="AF556" i="1"/>
  <c r="AA556" i="1"/>
  <c r="X556" i="1"/>
  <c r="W556" i="1"/>
  <c r="V556" i="1"/>
  <c r="Q556" i="1"/>
  <c r="O556" i="1"/>
  <c r="N556" i="1"/>
  <c r="O555" i="1" s="1"/>
  <c r="M556" i="1"/>
  <c r="L556" i="1"/>
  <c r="H556" i="1"/>
  <c r="G556" i="1"/>
  <c r="E556" i="1"/>
  <c r="D556" i="1"/>
  <c r="C556" i="1"/>
  <c r="CG555" i="1"/>
  <c r="CF555" i="1"/>
  <c r="CE555" i="1"/>
  <c r="CD555" i="1"/>
  <c r="BV555" i="1"/>
  <c r="BU555" i="1"/>
  <c r="BT555" i="1"/>
  <c r="BL555" i="1"/>
  <c r="BM555" i="1" s="1"/>
  <c r="BK555" i="1"/>
  <c r="BJ555" i="1"/>
  <c r="BC555" i="1"/>
  <c r="BB555" i="1"/>
  <c r="BA555" i="1"/>
  <c r="AZ555" i="1"/>
  <c r="AR555" i="1"/>
  <c r="AQ555" i="1"/>
  <c r="AP555" i="1"/>
  <c r="AI555" i="1"/>
  <c r="AH555" i="1"/>
  <c r="AG555" i="1"/>
  <c r="AF555" i="1"/>
  <c r="Y555" i="1"/>
  <c r="X555" i="1"/>
  <c r="W555" i="1"/>
  <c r="V555" i="1"/>
  <c r="N555" i="1"/>
  <c r="M555" i="1"/>
  <c r="L555" i="1"/>
  <c r="H555" i="1"/>
  <c r="E555" i="1"/>
  <c r="D555" i="1"/>
  <c r="AS555" i="1" s="1"/>
  <c r="C555" i="1"/>
  <c r="CF554" i="1"/>
  <c r="CE554" i="1"/>
  <c r="CD554" i="1"/>
  <c r="CI554" i="1" s="1"/>
  <c r="BY554" i="1"/>
  <c r="BV554" i="1"/>
  <c r="BU554" i="1"/>
  <c r="BT554" i="1"/>
  <c r="BL554" i="1"/>
  <c r="BK554" i="1"/>
  <c r="BJ554" i="1"/>
  <c r="BO554" i="1" s="1"/>
  <c r="BE554" i="1"/>
  <c r="BB554" i="1"/>
  <c r="BA554" i="1"/>
  <c r="AZ554" i="1"/>
  <c r="AU554" i="1"/>
  <c r="AR554" i="1"/>
  <c r="AQ554" i="1"/>
  <c r="AP554" i="1"/>
  <c r="AK554" i="1"/>
  <c r="AH554" i="1"/>
  <c r="AI553" i="1" s="1"/>
  <c r="AG554" i="1"/>
  <c r="AF554" i="1"/>
  <c r="AA554" i="1"/>
  <c r="X554" i="1"/>
  <c r="W554" i="1"/>
  <c r="V554" i="1"/>
  <c r="Q554" i="1"/>
  <c r="O554" i="1"/>
  <c r="N554" i="1"/>
  <c r="M554" i="1"/>
  <c r="L554" i="1"/>
  <c r="H554" i="1"/>
  <c r="G554" i="1"/>
  <c r="E554" i="1"/>
  <c r="D554" i="1"/>
  <c r="BC554" i="1" s="1"/>
  <c r="C554" i="1"/>
  <c r="CF553" i="1"/>
  <c r="CE553" i="1"/>
  <c r="CD553" i="1"/>
  <c r="BV553" i="1"/>
  <c r="BU553" i="1"/>
  <c r="BT553" i="1"/>
  <c r="BL553" i="1"/>
  <c r="BK553" i="1"/>
  <c r="BJ553" i="1"/>
  <c r="BB553" i="1"/>
  <c r="BA553" i="1"/>
  <c r="AZ553" i="1"/>
  <c r="AR553" i="1"/>
  <c r="AQ553" i="1"/>
  <c r="AP553" i="1"/>
  <c r="AH553" i="1"/>
  <c r="AG553" i="1"/>
  <c r="AF553" i="1"/>
  <c r="X553" i="1"/>
  <c r="W553" i="1"/>
  <c r="V553" i="1"/>
  <c r="N553" i="1"/>
  <c r="M553" i="1"/>
  <c r="L553" i="1"/>
  <c r="Q553" i="1" s="1"/>
  <c r="H553" i="1"/>
  <c r="E553" i="1"/>
  <c r="D553" i="1"/>
  <c r="AS553" i="1" s="1"/>
  <c r="C553" i="1"/>
  <c r="CG552" i="1"/>
  <c r="CF552" i="1"/>
  <c r="CE552" i="1"/>
  <c r="CD552" i="1"/>
  <c r="CI552" i="1" s="1"/>
  <c r="BY552" i="1"/>
  <c r="BV552" i="1"/>
  <c r="BU552" i="1"/>
  <c r="BT552" i="1"/>
  <c r="BO552" i="1"/>
  <c r="BM552" i="1"/>
  <c r="BL552" i="1"/>
  <c r="BK552" i="1"/>
  <c r="BJ552" i="1"/>
  <c r="BE552" i="1"/>
  <c r="BB552" i="1"/>
  <c r="BA552" i="1"/>
  <c r="AZ552" i="1"/>
  <c r="AU552" i="1"/>
  <c r="AR552" i="1"/>
  <c r="AQ552" i="1"/>
  <c r="AP552" i="1"/>
  <c r="AK552" i="1"/>
  <c r="AH552" i="1"/>
  <c r="AI551" i="1" s="1"/>
  <c r="AG552" i="1"/>
  <c r="AF552" i="1"/>
  <c r="X552" i="1"/>
  <c r="W552" i="1"/>
  <c r="V552" i="1"/>
  <c r="AA552" i="1" s="1"/>
  <c r="Q552" i="1"/>
  <c r="N552" i="1"/>
  <c r="O552" i="1" s="1"/>
  <c r="M552" i="1"/>
  <c r="L552" i="1"/>
  <c r="H552" i="1"/>
  <c r="G552" i="1"/>
  <c r="E552" i="1"/>
  <c r="D552" i="1"/>
  <c r="C552" i="1"/>
  <c r="CI551" i="1"/>
  <c r="CF551" i="1"/>
  <c r="CE551" i="1"/>
  <c r="CD551" i="1"/>
  <c r="CH551" i="1" s="1"/>
  <c r="BY551" i="1"/>
  <c r="BV551" i="1"/>
  <c r="BU551" i="1"/>
  <c r="BT551" i="1"/>
  <c r="BX551" i="1" s="1"/>
  <c r="BO551" i="1"/>
  <c r="BM551" i="1"/>
  <c r="BL551" i="1"/>
  <c r="BK551" i="1"/>
  <c r="BJ551" i="1"/>
  <c r="BN551" i="1" s="1"/>
  <c r="BE551" i="1"/>
  <c r="BB551" i="1"/>
  <c r="BA551" i="1"/>
  <c r="AZ551" i="1"/>
  <c r="BD551" i="1" s="1"/>
  <c r="AS551" i="1"/>
  <c r="AR551" i="1"/>
  <c r="AQ551" i="1"/>
  <c r="AP551" i="1"/>
  <c r="AH551" i="1"/>
  <c r="AG551" i="1"/>
  <c r="AF551" i="1"/>
  <c r="AJ551" i="1" s="1"/>
  <c r="AA551" i="1"/>
  <c r="X551" i="1"/>
  <c r="W551" i="1"/>
  <c r="V551" i="1"/>
  <c r="N551" i="1"/>
  <c r="M551" i="1"/>
  <c r="L551" i="1"/>
  <c r="Q551" i="1" s="1"/>
  <c r="H551" i="1"/>
  <c r="F551" i="1"/>
  <c r="E551" i="1"/>
  <c r="G551" i="1" s="1"/>
  <c r="D551" i="1"/>
  <c r="CG551" i="1" s="1"/>
  <c r="C551" i="1"/>
  <c r="CI550" i="1"/>
  <c r="CG550" i="1"/>
  <c r="CF550" i="1"/>
  <c r="CE550" i="1"/>
  <c r="CD550" i="1"/>
  <c r="CH550" i="1" s="1"/>
  <c r="BY550" i="1"/>
  <c r="BW550" i="1"/>
  <c r="BV550" i="1"/>
  <c r="BW549" i="1" s="1"/>
  <c r="BU550" i="1"/>
  <c r="BT550" i="1"/>
  <c r="BX550" i="1" s="1"/>
  <c r="BO550" i="1"/>
  <c r="BL550" i="1"/>
  <c r="BK550" i="1"/>
  <c r="BJ550" i="1"/>
  <c r="BN550" i="1" s="1"/>
  <c r="BE550" i="1"/>
  <c r="BB550" i="1"/>
  <c r="BC549" i="1" s="1"/>
  <c r="BA550" i="1"/>
  <c r="AZ550" i="1"/>
  <c r="AT550" i="1"/>
  <c r="AR550" i="1"/>
  <c r="AQ550" i="1"/>
  <c r="AP550" i="1"/>
  <c r="AU550" i="1" s="1"/>
  <c r="AK550" i="1"/>
  <c r="AH550" i="1"/>
  <c r="AI550" i="1" s="1"/>
  <c r="AG550" i="1"/>
  <c r="AF550" i="1"/>
  <c r="Y550" i="1"/>
  <c r="X550" i="1"/>
  <c r="W550" i="1"/>
  <c r="V550" i="1"/>
  <c r="AA550" i="1" s="1"/>
  <c r="Q550" i="1"/>
  <c r="N550" i="1"/>
  <c r="M550" i="1"/>
  <c r="L550" i="1"/>
  <c r="P550" i="1" s="1"/>
  <c r="H550" i="1"/>
  <c r="G550" i="1"/>
  <c r="F550" i="1"/>
  <c r="E550" i="1"/>
  <c r="D550" i="1"/>
  <c r="O550" i="1" s="1"/>
  <c r="C550" i="1"/>
  <c r="CI549" i="1"/>
  <c r="CG549" i="1"/>
  <c r="CF549" i="1"/>
  <c r="CG548" i="1" s="1"/>
  <c r="CE549" i="1"/>
  <c r="CD549" i="1"/>
  <c r="BY549" i="1"/>
  <c r="BV549" i="1"/>
  <c r="BU549" i="1"/>
  <c r="BT549" i="1"/>
  <c r="BL549" i="1"/>
  <c r="BM548" i="1" s="1"/>
  <c r="BK549" i="1"/>
  <c r="BJ549" i="1"/>
  <c r="BD549" i="1"/>
  <c r="BB549" i="1"/>
  <c r="BA549" i="1"/>
  <c r="AZ549" i="1"/>
  <c r="BE549" i="1" s="1"/>
  <c r="AR549" i="1"/>
  <c r="AS549" i="1" s="1"/>
  <c r="AQ549" i="1"/>
  <c r="AP549" i="1"/>
  <c r="AI549" i="1"/>
  <c r="AH549" i="1"/>
  <c r="AG549" i="1"/>
  <c r="AF549" i="1"/>
  <c r="AK549" i="1" s="1"/>
  <c r="AA549" i="1"/>
  <c r="Y549" i="1"/>
  <c r="X549" i="1"/>
  <c r="W549" i="1"/>
  <c r="V549" i="1"/>
  <c r="Z549" i="1" s="1"/>
  <c r="O549" i="1"/>
  <c r="N549" i="1"/>
  <c r="M549" i="1"/>
  <c r="L549" i="1"/>
  <c r="P549" i="1" s="1"/>
  <c r="H549" i="1"/>
  <c r="F549" i="1"/>
  <c r="E549" i="1"/>
  <c r="G549" i="1" s="1"/>
  <c r="D549" i="1"/>
  <c r="C549" i="1"/>
  <c r="CI548" i="1"/>
  <c r="CF548" i="1"/>
  <c r="CE548" i="1"/>
  <c r="CD548" i="1"/>
  <c r="BY548" i="1"/>
  <c r="BV548" i="1"/>
  <c r="BW547" i="1" s="1"/>
  <c r="BU548" i="1"/>
  <c r="BT548" i="1"/>
  <c r="BL548" i="1"/>
  <c r="BK548" i="1"/>
  <c r="BJ548" i="1"/>
  <c r="BO548" i="1" s="1"/>
  <c r="BE548" i="1"/>
  <c r="BB548" i="1"/>
  <c r="BC548" i="1" s="1"/>
  <c r="BA548" i="1"/>
  <c r="AZ548" i="1"/>
  <c r="AR548" i="1"/>
  <c r="AQ548" i="1"/>
  <c r="AP548" i="1"/>
  <c r="AU548" i="1" s="1"/>
  <c r="AK548" i="1"/>
  <c r="AH548" i="1"/>
  <c r="AG548" i="1"/>
  <c r="AF548" i="1"/>
  <c r="AA548" i="1"/>
  <c r="X548" i="1"/>
  <c r="W548" i="1"/>
  <c r="V548" i="1"/>
  <c r="Q548" i="1"/>
  <c r="O548" i="1"/>
  <c r="N548" i="1"/>
  <c r="O547" i="1" s="1"/>
  <c r="M548" i="1"/>
  <c r="L548" i="1"/>
  <c r="H548" i="1"/>
  <c r="G548" i="1"/>
  <c r="E548" i="1"/>
  <c r="D548" i="1"/>
  <c r="AI548" i="1" s="1"/>
  <c r="C548" i="1"/>
  <c r="CG547" i="1"/>
  <c r="CF547" i="1"/>
  <c r="CE547" i="1"/>
  <c r="CD547" i="1"/>
  <c r="BV547" i="1"/>
  <c r="BU547" i="1"/>
  <c r="BT547" i="1"/>
  <c r="BL547" i="1"/>
  <c r="BM547" i="1" s="1"/>
  <c r="BK547" i="1"/>
  <c r="BJ547" i="1"/>
  <c r="BC547" i="1"/>
  <c r="BB547" i="1"/>
  <c r="BA547" i="1"/>
  <c r="AZ547" i="1"/>
  <c r="AR547" i="1"/>
  <c r="AQ547" i="1"/>
  <c r="AP547" i="1"/>
  <c r="AI547" i="1"/>
  <c r="AH547" i="1"/>
  <c r="AG547" i="1"/>
  <c r="AF547" i="1"/>
  <c r="Y547" i="1"/>
  <c r="X547" i="1"/>
  <c r="W547" i="1"/>
  <c r="V547" i="1"/>
  <c r="N547" i="1"/>
  <c r="M547" i="1"/>
  <c r="L547" i="1"/>
  <c r="H547" i="1"/>
  <c r="E547" i="1"/>
  <c r="D547" i="1"/>
  <c r="AS547" i="1" s="1"/>
  <c r="C547" i="1"/>
  <c r="CF546" i="1"/>
  <c r="CE546" i="1"/>
  <c r="CD546" i="1"/>
  <c r="CI546" i="1" s="1"/>
  <c r="BY546" i="1"/>
  <c r="BV546" i="1"/>
  <c r="BW546" i="1" s="1"/>
  <c r="BU546" i="1"/>
  <c r="BT546" i="1"/>
  <c r="BM546" i="1"/>
  <c r="BL546" i="1"/>
  <c r="BK546" i="1"/>
  <c r="BJ546" i="1"/>
  <c r="BO546" i="1" s="1"/>
  <c r="BE546" i="1"/>
  <c r="BB546" i="1"/>
  <c r="BA546" i="1"/>
  <c r="AZ546" i="1"/>
  <c r="AU546" i="1"/>
  <c r="AR546" i="1"/>
  <c r="AQ546" i="1"/>
  <c r="AP546" i="1"/>
  <c r="AK546" i="1"/>
  <c r="AH546" i="1"/>
  <c r="AG546" i="1"/>
  <c r="AF546" i="1"/>
  <c r="AA546" i="1"/>
  <c r="X546" i="1"/>
  <c r="W546" i="1"/>
  <c r="V546" i="1"/>
  <c r="Q546" i="1"/>
  <c r="O546" i="1"/>
  <c r="N546" i="1"/>
  <c r="M546" i="1"/>
  <c r="L546" i="1"/>
  <c r="H546" i="1"/>
  <c r="G546" i="1"/>
  <c r="E546" i="1"/>
  <c r="D546" i="1"/>
  <c r="BC546" i="1" s="1"/>
  <c r="C546" i="1"/>
  <c r="CF545" i="1"/>
  <c r="CG545" i="1" s="1"/>
  <c r="CE545" i="1"/>
  <c r="CD545" i="1"/>
  <c r="BW545" i="1"/>
  <c r="BV545" i="1"/>
  <c r="BU545" i="1"/>
  <c r="BT545" i="1"/>
  <c r="BY545" i="1" s="1"/>
  <c r="BL545" i="1"/>
  <c r="BK545" i="1"/>
  <c r="BJ545" i="1"/>
  <c r="BB545" i="1"/>
  <c r="BA545" i="1"/>
  <c r="AZ545" i="1"/>
  <c r="AR545" i="1"/>
  <c r="AS545" i="1" s="1"/>
  <c r="AQ545" i="1"/>
  <c r="AP545" i="1"/>
  <c r="AI545" i="1"/>
  <c r="AH545" i="1"/>
  <c r="AG545" i="1"/>
  <c r="AF545" i="1"/>
  <c r="X545" i="1"/>
  <c r="Y545" i="1" s="1"/>
  <c r="W545" i="1"/>
  <c r="V545" i="1"/>
  <c r="O545" i="1"/>
  <c r="N545" i="1"/>
  <c r="O544" i="1" s="1"/>
  <c r="M545" i="1"/>
  <c r="L545" i="1"/>
  <c r="H545" i="1"/>
  <c r="E545" i="1"/>
  <c r="AU545" i="1" s="1"/>
  <c r="D545" i="1"/>
  <c r="BC545" i="1" s="1"/>
  <c r="C545" i="1"/>
  <c r="CG544" i="1"/>
  <c r="CF544" i="1"/>
  <c r="CE544" i="1"/>
  <c r="CD544" i="1"/>
  <c r="BV544" i="1"/>
  <c r="BU544" i="1"/>
  <c r="BT544" i="1"/>
  <c r="BM544" i="1"/>
  <c r="BL544" i="1"/>
  <c r="BK544" i="1"/>
  <c r="BJ544" i="1"/>
  <c r="BB544" i="1"/>
  <c r="BA544" i="1"/>
  <c r="AZ544" i="1"/>
  <c r="AS544" i="1"/>
  <c r="AR544" i="1"/>
  <c r="AS543" i="1" s="1"/>
  <c r="AQ544" i="1"/>
  <c r="AP544" i="1"/>
  <c r="AH544" i="1"/>
  <c r="AI543" i="1" s="1"/>
  <c r="AG544" i="1"/>
  <c r="AF544" i="1"/>
  <c r="Y544" i="1"/>
  <c r="X544" i="1"/>
  <c r="Y543" i="1" s="1"/>
  <c r="W544" i="1"/>
  <c r="V544" i="1"/>
  <c r="N544" i="1"/>
  <c r="M544" i="1"/>
  <c r="L544" i="1"/>
  <c r="H544" i="1"/>
  <c r="E544" i="1"/>
  <c r="F543" i="1" s="1"/>
  <c r="D544" i="1"/>
  <c r="C544" i="1"/>
  <c r="CH543" i="1"/>
  <c r="CF543" i="1"/>
  <c r="CE543" i="1"/>
  <c r="CD543" i="1"/>
  <c r="CI543" i="1" s="1"/>
  <c r="BW543" i="1"/>
  <c r="BV543" i="1"/>
  <c r="BU543" i="1"/>
  <c r="BT543" i="1"/>
  <c r="BY543" i="1" s="1"/>
  <c r="BL543" i="1"/>
  <c r="BK543" i="1"/>
  <c r="BJ543" i="1"/>
  <c r="BO543" i="1" s="1"/>
  <c r="BB543" i="1"/>
  <c r="BC542" i="1" s="1"/>
  <c r="BA543" i="1"/>
  <c r="AZ543" i="1"/>
  <c r="AT543" i="1"/>
  <c r="AR543" i="1"/>
  <c r="AQ543" i="1"/>
  <c r="AP543" i="1"/>
  <c r="AU543" i="1" s="1"/>
  <c r="AH543" i="1"/>
  <c r="AG543" i="1"/>
  <c r="AF543" i="1"/>
  <c r="AK543" i="1" s="1"/>
  <c r="X543" i="1"/>
  <c r="W543" i="1"/>
  <c r="V543" i="1"/>
  <c r="AA543" i="1" s="1"/>
  <c r="N543" i="1"/>
  <c r="O542" i="1" s="1"/>
  <c r="M543" i="1"/>
  <c r="L543" i="1"/>
  <c r="H543" i="1"/>
  <c r="G543" i="1"/>
  <c r="E543" i="1"/>
  <c r="F542" i="1" s="1"/>
  <c r="D543" i="1"/>
  <c r="C543" i="1"/>
  <c r="CG542" i="1"/>
  <c r="CF542" i="1"/>
  <c r="CE542" i="1"/>
  <c r="CD542" i="1"/>
  <c r="CI542" i="1" s="1"/>
  <c r="BV542" i="1"/>
  <c r="BU542" i="1"/>
  <c r="BT542" i="1"/>
  <c r="BY542" i="1" s="1"/>
  <c r="BL542" i="1"/>
  <c r="BM541" i="1" s="1"/>
  <c r="BK542" i="1"/>
  <c r="BJ542" i="1"/>
  <c r="BB542" i="1"/>
  <c r="BC541" i="1" s="1"/>
  <c r="BA542" i="1"/>
  <c r="AZ542" i="1"/>
  <c r="BE542" i="1" s="1"/>
  <c r="AS542" i="1"/>
  <c r="AR542" i="1"/>
  <c r="AQ542" i="1"/>
  <c r="AP542" i="1"/>
  <c r="AU542" i="1" s="1"/>
  <c r="AH542" i="1"/>
  <c r="AG542" i="1"/>
  <c r="AF542" i="1"/>
  <c r="AK542" i="1" s="1"/>
  <c r="X542" i="1"/>
  <c r="Y541" i="1" s="1"/>
  <c r="W542" i="1"/>
  <c r="V542" i="1"/>
  <c r="N542" i="1"/>
  <c r="O541" i="1" s="1"/>
  <c r="M542" i="1"/>
  <c r="L542" i="1"/>
  <c r="Q542" i="1" s="1"/>
  <c r="H542" i="1"/>
  <c r="G542" i="1"/>
  <c r="E542" i="1"/>
  <c r="D542" i="1"/>
  <c r="C542" i="1"/>
  <c r="CF541" i="1"/>
  <c r="CE541" i="1"/>
  <c r="CD541" i="1"/>
  <c r="CI541" i="1" s="1"/>
  <c r="BW541" i="1"/>
  <c r="BV541" i="1"/>
  <c r="BU541" i="1"/>
  <c r="BT541" i="1"/>
  <c r="BL541" i="1"/>
  <c r="BK541" i="1"/>
  <c r="BJ541" i="1"/>
  <c r="BB541" i="1"/>
  <c r="BA541" i="1"/>
  <c r="AZ541" i="1"/>
  <c r="AR541" i="1"/>
  <c r="AQ541" i="1"/>
  <c r="AP541" i="1"/>
  <c r="AU541" i="1" s="1"/>
  <c r="AI541" i="1"/>
  <c r="AH541" i="1"/>
  <c r="AG541" i="1"/>
  <c r="AF541" i="1"/>
  <c r="X541" i="1"/>
  <c r="W541" i="1"/>
  <c r="V541" i="1"/>
  <c r="N541" i="1"/>
  <c r="M541" i="1"/>
  <c r="L541" i="1"/>
  <c r="H541" i="1"/>
  <c r="E541" i="1"/>
  <c r="F540" i="1" s="1"/>
  <c r="D541" i="1"/>
  <c r="C541" i="1"/>
  <c r="CG540" i="1"/>
  <c r="CF540" i="1"/>
  <c r="CE540" i="1"/>
  <c r="CD540" i="1"/>
  <c r="CI540" i="1" s="1"/>
  <c r="BV540" i="1"/>
  <c r="BU540" i="1"/>
  <c r="BT540" i="1"/>
  <c r="BL540" i="1"/>
  <c r="BK540" i="1"/>
  <c r="BJ540" i="1"/>
  <c r="BO540" i="1" s="1"/>
  <c r="BB540" i="1"/>
  <c r="BC539" i="1" s="1"/>
  <c r="BA540" i="1"/>
  <c r="AZ540" i="1"/>
  <c r="BE540" i="1" s="1"/>
  <c r="AS540" i="1"/>
  <c r="AR540" i="1"/>
  <c r="AQ540" i="1"/>
  <c r="AP540" i="1"/>
  <c r="AU540" i="1" s="1"/>
  <c r="AH540" i="1"/>
  <c r="AG540" i="1"/>
  <c r="AF540" i="1"/>
  <c r="X540" i="1"/>
  <c r="W540" i="1"/>
  <c r="V540" i="1"/>
  <c r="AA540" i="1" s="1"/>
  <c r="N540" i="1"/>
  <c r="O539" i="1" s="1"/>
  <c r="M540" i="1"/>
  <c r="L540" i="1"/>
  <c r="Q540" i="1" s="1"/>
  <c r="H540" i="1"/>
  <c r="G540" i="1"/>
  <c r="E540" i="1"/>
  <c r="D540" i="1"/>
  <c r="C540" i="1"/>
  <c r="CF539" i="1"/>
  <c r="CE539" i="1"/>
  <c r="CD539" i="1"/>
  <c r="CI539" i="1" s="1"/>
  <c r="BV539" i="1"/>
  <c r="BU539" i="1"/>
  <c r="BT539" i="1"/>
  <c r="BL539" i="1"/>
  <c r="BK539" i="1"/>
  <c r="BJ539" i="1"/>
  <c r="BO539" i="1" s="1"/>
  <c r="BB539" i="1"/>
  <c r="BA539" i="1"/>
  <c r="AZ539" i="1"/>
  <c r="BE539" i="1" s="1"/>
  <c r="AR539" i="1"/>
  <c r="AQ539" i="1"/>
  <c r="AP539" i="1"/>
  <c r="AU539" i="1" s="1"/>
  <c r="AH539" i="1"/>
  <c r="AG539" i="1"/>
  <c r="AF539" i="1"/>
  <c r="X539" i="1"/>
  <c r="W539" i="1"/>
  <c r="V539" i="1"/>
  <c r="AA539" i="1" s="1"/>
  <c r="N539" i="1"/>
  <c r="M539" i="1"/>
  <c r="L539" i="1"/>
  <c r="Q539" i="1" s="1"/>
  <c r="H539" i="1"/>
  <c r="E539" i="1"/>
  <c r="G539" i="1" s="1"/>
  <c r="D539" i="1"/>
  <c r="BM538" i="1" s="1"/>
  <c r="C539" i="1"/>
  <c r="CF538" i="1"/>
  <c r="CG537" i="1" s="1"/>
  <c r="CE538" i="1"/>
  <c r="CD538" i="1"/>
  <c r="BV538" i="1"/>
  <c r="BW537" i="1" s="1"/>
  <c r="BU538" i="1"/>
  <c r="BT538" i="1"/>
  <c r="BY538" i="1" s="1"/>
  <c r="BL538" i="1"/>
  <c r="BK538" i="1"/>
  <c r="BJ538" i="1"/>
  <c r="BO538" i="1" s="1"/>
  <c r="BB538" i="1"/>
  <c r="BA538" i="1"/>
  <c r="AZ538" i="1"/>
  <c r="BE538" i="1" s="1"/>
  <c r="AR538" i="1"/>
  <c r="AS537" i="1" s="1"/>
  <c r="AQ538" i="1"/>
  <c r="AP538" i="1"/>
  <c r="AH538" i="1"/>
  <c r="AI537" i="1" s="1"/>
  <c r="AG538" i="1"/>
  <c r="AF538" i="1"/>
  <c r="AK538" i="1" s="1"/>
  <c r="X538" i="1"/>
  <c r="W538" i="1"/>
  <c r="V538" i="1"/>
  <c r="AA538" i="1" s="1"/>
  <c r="N538" i="1"/>
  <c r="M538" i="1"/>
  <c r="L538" i="1"/>
  <c r="Q538" i="1" s="1"/>
  <c r="H538" i="1"/>
  <c r="F538" i="1"/>
  <c r="BX538" i="1" s="1"/>
  <c r="E538" i="1"/>
  <c r="F537" i="1" s="1"/>
  <c r="BN537" i="1" s="1"/>
  <c r="D538" i="1"/>
  <c r="C538" i="1"/>
  <c r="CF537" i="1"/>
  <c r="CE537" i="1"/>
  <c r="CD537" i="1"/>
  <c r="CH537" i="1" s="1"/>
  <c r="BV537" i="1"/>
  <c r="BU537" i="1"/>
  <c r="BT537" i="1"/>
  <c r="BY537" i="1" s="1"/>
  <c r="BL537" i="1"/>
  <c r="BK537" i="1"/>
  <c r="BJ537" i="1"/>
  <c r="BO537" i="1" s="1"/>
  <c r="BC537" i="1"/>
  <c r="BB537" i="1"/>
  <c r="BC536" i="1" s="1"/>
  <c r="BA537" i="1"/>
  <c r="AZ537" i="1"/>
  <c r="BE537" i="1" s="1"/>
  <c r="AR537" i="1"/>
  <c r="AQ537" i="1"/>
  <c r="AP537" i="1"/>
  <c r="AT537" i="1" s="1"/>
  <c r="AH537" i="1"/>
  <c r="AG537" i="1"/>
  <c r="AF537" i="1"/>
  <c r="AK537" i="1" s="1"/>
  <c r="X537" i="1"/>
  <c r="W537" i="1"/>
  <c r="V537" i="1"/>
  <c r="AA537" i="1" s="1"/>
  <c r="O537" i="1"/>
  <c r="N537" i="1"/>
  <c r="O536" i="1" s="1"/>
  <c r="M537" i="1"/>
  <c r="L537" i="1"/>
  <c r="Q537" i="1" s="1"/>
  <c r="H537" i="1"/>
  <c r="G537" i="1"/>
  <c r="E537" i="1"/>
  <c r="D537" i="1"/>
  <c r="C537" i="1"/>
  <c r="CF536" i="1"/>
  <c r="CE536" i="1"/>
  <c r="CD536" i="1"/>
  <c r="BV536" i="1"/>
  <c r="BW535" i="1" s="1"/>
  <c r="BU536" i="1"/>
  <c r="BT536" i="1"/>
  <c r="BY536" i="1" s="1"/>
  <c r="BM536" i="1"/>
  <c r="BL536" i="1"/>
  <c r="BM535" i="1" s="1"/>
  <c r="BK536" i="1"/>
  <c r="BJ536" i="1"/>
  <c r="BB536" i="1"/>
  <c r="BA536" i="1"/>
  <c r="AZ536" i="1"/>
  <c r="AR536" i="1"/>
  <c r="AQ536" i="1"/>
  <c r="AP536" i="1"/>
  <c r="AH536" i="1"/>
  <c r="AI535" i="1" s="1"/>
  <c r="AG536" i="1"/>
  <c r="AF536" i="1"/>
  <c r="AK536" i="1" s="1"/>
  <c r="Y536" i="1"/>
  <c r="X536" i="1"/>
  <c r="Y535" i="1" s="1"/>
  <c r="W536" i="1"/>
  <c r="V536" i="1"/>
  <c r="N536" i="1"/>
  <c r="M536" i="1"/>
  <c r="L536" i="1"/>
  <c r="H536" i="1"/>
  <c r="E536" i="1"/>
  <c r="F535" i="1" s="1"/>
  <c r="D536" i="1"/>
  <c r="C536" i="1"/>
  <c r="CH535" i="1"/>
  <c r="CF535" i="1"/>
  <c r="CE535" i="1"/>
  <c r="CD535" i="1"/>
  <c r="CI535" i="1" s="1"/>
  <c r="BV535" i="1"/>
  <c r="BU535" i="1"/>
  <c r="BT535" i="1"/>
  <c r="BY535" i="1" s="1"/>
  <c r="BL535" i="1"/>
  <c r="BK535" i="1"/>
  <c r="BJ535" i="1"/>
  <c r="BO535" i="1" s="1"/>
  <c r="BB535" i="1"/>
  <c r="BC534" i="1" s="1"/>
  <c r="BA535" i="1"/>
  <c r="AZ535" i="1"/>
  <c r="AT535" i="1"/>
  <c r="AR535" i="1"/>
  <c r="AQ535" i="1"/>
  <c r="AP535" i="1"/>
  <c r="AU535" i="1" s="1"/>
  <c r="AH535" i="1"/>
  <c r="AG535" i="1"/>
  <c r="AF535" i="1"/>
  <c r="AK535" i="1" s="1"/>
  <c r="X535" i="1"/>
  <c r="W535" i="1"/>
  <c r="V535" i="1"/>
  <c r="AA535" i="1" s="1"/>
  <c r="N535" i="1"/>
  <c r="O534" i="1" s="1"/>
  <c r="M535" i="1"/>
  <c r="L535" i="1"/>
  <c r="H535" i="1"/>
  <c r="G535" i="1"/>
  <c r="E535" i="1"/>
  <c r="F534" i="1" s="1"/>
  <c r="D535" i="1"/>
  <c r="C535" i="1"/>
  <c r="CG534" i="1"/>
  <c r="CF534" i="1"/>
  <c r="CE534" i="1"/>
  <c r="CD534" i="1"/>
  <c r="CI534" i="1" s="1"/>
  <c r="BV534" i="1"/>
  <c r="BU534" i="1"/>
  <c r="BT534" i="1"/>
  <c r="BY534" i="1" s="1"/>
  <c r="BL534" i="1"/>
  <c r="BM533" i="1" s="1"/>
  <c r="BK534" i="1"/>
  <c r="BJ534" i="1"/>
  <c r="BB534" i="1"/>
  <c r="BC533" i="1" s="1"/>
  <c r="BA534" i="1"/>
  <c r="AZ534" i="1"/>
  <c r="BE534" i="1" s="1"/>
  <c r="AS534" i="1"/>
  <c r="AR534" i="1"/>
  <c r="AQ534" i="1"/>
  <c r="AP534" i="1"/>
  <c r="AU534" i="1" s="1"/>
  <c r="AH534" i="1"/>
  <c r="AG534" i="1"/>
  <c r="AF534" i="1"/>
  <c r="AK534" i="1" s="1"/>
  <c r="X534" i="1"/>
  <c r="Y533" i="1" s="1"/>
  <c r="W534" i="1"/>
  <c r="V534" i="1"/>
  <c r="N534" i="1"/>
  <c r="O533" i="1" s="1"/>
  <c r="M534" i="1"/>
  <c r="L534" i="1"/>
  <c r="Q534" i="1" s="1"/>
  <c r="H534" i="1"/>
  <c r="G534" i="1"/>
  <c r="E534" i="1"/>
  <c r="D534" i="1"/>
  <c r="C534" i="1"/>
  <c r="CF533" i="1"/>
  <c r="CE533" i="1"/>
  <c r="CD533" i="1"/>
  <c r="CI533" i="1" s="1"/>
  <c r="BW533" i="1"/>
  <c r="BV533" i="1"/>
  <c r="BU533" i="1"/>
  <c r="BT533" i="1"/>
  <c r="BL533" i="1"/>
  <c r="BK533" i="1"/>
  <c r="BJ533" i="1"/>
  <c r="BB533" i="1"/>
  <c r="BA533" i="1"/>
  <c r="AZ533" i="1"/>
  <c r="AR533" i="1"/>
  <c r="AQ533" i="1"/>
  <c r="AP533" i="1"/>
  <c r="AU533" i="1" s="1"/>
  <c r="AI533" i="1"/>
  <c r="AH533" i="1"/>
  <c r="AG533" i="1"/>
  <c r="AF533" i="1"/>
  <c r="X533" i="1"/>
  <c r="W533" i="1"/>
  <c r="V533" i="1"/>
  <c r="N533" i="1"/>
  <c r="M533" i="1"/>
  <c r="L533" i="1"/>
  <c r="H533" i="1"/>
  <c r="E533" i="1"/>
  <c r="F532" i="1" s="1"/>
  <c r="D533" i="1"/>
  <c r="C533" i="1"/>
  <c r="CG532" i="1"/>
  <c r="CF532" i="1"/>
  <c r="CE532" i="1"/>
  <c r="CD532" i="1"/>
  <c r="CI532" i="1" s="1"/>
  <c r="BV532" i="1"/>
  <c r="BU532" i="1"/>
  <c r="BT532" i="1"/>
  <c r="BL532" i="1"/>
  <c r="BK532" i="1"/>
  <c r="BJ532" i="1"/>
  <c r="BO532" i="1" s="1"/>
  <c r="BB532" i="1"/>
  <c r="BC531" i="1" s="1"/>
  <c r="BA532" i="1"/>
  <c r="AZ532" i="1"/>
  <c r="BE532" i="1" s="1"/>
  <c r="AS532" i="1"/>
  <c r="AR532" i="1"/>
  <c r="AQ532" i="1"/>
  <c r="AP532" i="1"/>
  <c r="AU532" i="1" s="1"/>
  <c r="AH532" i="1"/>
  <c r="AG532" i="1"/>
  <c r="AF532" i="1"/>
  <c r="AJ532" i="1" s="1"/>
  <c r="X532" i="1"/>
  <c r="W532" i="1"/>
  <c r="V532" i="1"/>
  <c r="AA532" i="1" s="1"/>
  <c r="N532" i="1"/>
  <c r="O531" i="1" s="1"/>
  <c r="M532" i="1"/>
  <c r="L532" i="1"/>
  <c r="Q532" i="1" s="1"/>
  <c r="H532" i="1"/>
  <c r="G532" i="1"/>
  <c r="E532" i="1"/>
  <c r="D532" i="1"/>
  <c r="C532" i="1"/>
  <c r="CF531" i="1"/>
  <c r="CE531" i="1"/>
  <c r="CD531" i="1"/>
  <c r="CI531" i="1" s="1"/>
  <c r="BV531" i="1"/>
  <c r="BU531" i="1"/>
  <c r="BT531" i="1"/>
  <c r="BL531" i="1"/>
  <c r="BK531" i="1"/>
  <c r="BJ531" i="1"/>
  <c r="BO531" i="1" s="1"/>
  <c r="BB531" i="1"/>
  <c r="BA531" i="1"/>
  <c r="AZ531" i="1"/>
  <c r="BE531" i="1" s="1"/>
  <c r="AR531" i="1"/>
  <c r="AQ531" i="1"/>
  <c r="AP531" i="1"/>
  <c r="AU531" i="1" s="1"/>
  <c r="AH531" i="1"/>
  <c r="AG531" i="1"/>
  <c r="AF531" i="1"/>
  <c r="X531" i="1"/>
  <c r="W531" i="1"/>
  <c r="V531" i="1"/>
  <c r="AA531" i="1" s="1"/>
  <c r="N531" i="1"/>
  <c r="M531" i="1"/>
  <c r="L531" i="1"/>
  <c r="Q531" i="1" s="1"/>
  <c r="H531" i="1"/>
  <c r="E531" i="1"/>
  <c r="G531" i="1" s="1"/>
  <c r="D531" i="1"/>
  <c r="BM530" i="1" s="1"/>
  <c r="C531" i="1"/>
  <c r="CF530" i="1"/>
  <c r="CG529" i="1" s="1"/>
  <c r="CE530" i="1"/>
  <c r="CD530" i="1"/>
  <c r="BV530" i="1"/>
  <c r="BW529" i="1" s="1"/>
  <c r="BU530" i="1"/>
  <c r="BT530" i="1"/>
  <c r="BY530" i="1" s="1"/>
  <c r="BL530" i="1"/>
  <c r="BK530" i="1"/>
  <c r="BJ530" i="1"/>
  <c r="BO530" i="1" s="1"/>
  <c r="BB530" i="1"/>
  <c r="BA530" i="1"/>
  <c r="AZ530" i="1"/>
  <c r="BE530" i="1" s="1"/>
  <c r="AR530" i="1"/>
  <c r="AS529" i="1" s="1"/>
  <c r="AQ530" i="1"/>
  <c r="AP530" i="1"/>
  <c r="AH530" i="1"/>
  <c r="AI529" i="1" s="1"/>
  <c r="AG530" i="1"/>
  <c r="AF530" i="1"/>
  <c r="AK530" i="1" s="1"/>
  <c r="X530" i="1"/>
  <c r="W530" i="1"/>
  <c r="V530" i="1"/>
  <c r="AA530" i="1" s="1"/>
  <c r="N530" i="1"/>
  <c r="M530" i="1"/>
  <c r="L530" i="1"/>
  <c r="Q530" i="1" s="1"/>
  <c r="H530" i="1"/>
  <c r="F530" i="1"/>
  <c r="BX530" i="1" s="1"/>
  <c r="E530" i="1"/>
  <c r="F529" i="1" s="1"/>
  <c r="BN529" i="1" s="1"/>
  <c r="D530" i="1"/>
  <c r="C530" i="1"/>
  <c r="CF529" i="1"/>
  <c r="CE529" i="1"/>
  <c r="CD529" i="1"/>
  <c r="CH529" i="1" s="1"/>
  <c r="BV529" i="1"/>
  <c r="BU529" i="1"/>
  <c r="BT529" i="1"/>
  <c r="BY529" i="1" s="1"/>
  <c r="BL529" i="1"/>
  <c r="BK529" i="1"/>
  <c r="BJ529" i="1"/>
  <c r="BO529" i="1" s="1"/>
  <c r="BC529" i="1"/>
  <c r="BB529" i="1"/>
  <c r="BC528" i="1" s="1"/>
  <c r="BA529" i="1"/>
  <c r="AZ529" i="1"/>
  <c r="BE529" i="1" s="1"/>
  <c r="AR529" i="1"/>
  <c r="AQ529" i="1"/>
  <c r="AP529" i="1"/>
  <c r="AT529" i="1" s="1"/>
  <c r="AH529" i="1"/>
  <c r="AG529" i="1"/>
  <c r="AF529" i="1"/>
  <c r="AK529" i="1" s="1"/>
  <c r="X529" i="1"/>
  <c r="W529" i="1"/>
  <c r="V529" i="1"/>
  <c r="AA529" i="1" s="1"/>
  <c r="O529" i="1"/>
  <c r="N529" i="1"/>
  <c r="O528" i="1" s="1"/>
  <c r="M529" i="1"/>
  <c r="L529" i="1"/>
  <c r="Q529" i="1" s="1"/>
  <c r="H529" i="1"/>
  <c r="G529" i="1"/>
  <c r="E529" i="1"/>
  <c r="D529" i="1"/>
  <c r="C529" i="1"/>
  <c r="CF528" i="1"/>
  <c r="CE528" i="1"/>
  <c r="CD528" i="1"/>
  <c r="BV528" i="1"/>
  <c r="BW527" i="1" s="1"/>
  <c r="BU528" i="1"/>
  <c r="BT528" i="1"/>
  <c r="BY528" i="1" s="1"/>
  <c r="BM528" i="1"/>
  <c r="BL528" i="1"/>
  <c r="BM527" i="1" s="1"/>
  <c r="BK528" i="1"/>
  <c r="BJ528" i="1"/>
  <c r="BB528" i="1"/>
  <c r="BA528" i="1"/>
  <c r="AZ528" i="1"/>
  <c r="AR528" i="1"/>
  <c r="AQ528" i="1"/>
  <c r="AP528" i="1"/>
  <c r="AH528" i="1"/>
  <c r="AI527" i="1" s="1"/>
  <c r="AG528" i="1"/>
  <c r="AF528" i="1"/>
  <c r="AK528" i="1" s="1"/>
  <c r="Y528" i="1"/>
  <c r="X528" i="1"/>
  <c r="Y527" i="1" s="1"/>
  <c r="W528" i="1"/>
  <c r="V528" i="1"/>
  <c r="N528" i="1"/>
  <c r="M528" i="1"/>
  <c r="L528" i="1"/>
  <c r="H528" i="1"/>
  <c r="E528" i="1"/>
  <c r="F527" i="1" s="1"/>
  <c r="D528" i="1"/>
  <c r="C528" i="1"/>
  <c r="CH527" i="1"/>
  <c r="CF527" i="1"/>
  <c r="CE527" i="1"/>
  <c r="CD527" i="1"/>
  <c r="CI527" i="1" s="1"/>
  <c r="BV527" i="1"/>
  <c r="BU527" i="1"/>
  <c r="BT527" i="1"/>
  <c r="BY527" i="1" s="1"/>
  <c r="BL527" i="1"/>
  <c r="BK527" i="1"/>
  <c r="BJ527" i="1"/>
  <c r="BO527" i="1" s="1"/>
  <c r="BB527" i="1"/>
  <c r="BC526" i="1" s="1"/>
  <c r="BA527" i="1"/>
  <c r="AZ527" i="1"/>
  <c r="AT527" i="1"/>
  <c r="AR527" i="1"/>
  <c r="AQ527" i="1"/>
  <c r="AP527" i="1"/>
  <c r="AU527" i="1" s="1"/>
  <c r="AH527" i="1"/>
  <c r="AG527" i="1"/>
  <c r="AF527" i="1"/>
  <c r="AK527" i="1" s="1"/>
  <c r="X527" i="1"/>
  <c r="W527" i="1"/>
  <c r="V527" i="1"/>
  <c r="AA527" i="1" s="1"/>
  <c r="N527" i="1"/>
  <c r="O526" i="1" s="1"/>
  <c r="M527" i="1"/>
  <c r="L527" i="1"/>
  <c r="H527" i="1"/>
  <c r="G527" i="1"/>
  <c r="E527" i="1"/>
  <c r="F526" i="1" s="1"/>
  <c r="D527" i="1"/>
  <c r="C527" i="1"/>
  <c r="CG526" i="1"/>
  <c r="CF526" i="1"/>
  <c r="CE526" i="1"/>
  <c r="CD526" i="1"/>
  <c r="CI526" i="1" s="1"/>
  <c r="BV526" i="1"/>
  <c r="BU526" i="1"/>
  <c r="BT526" i="1"/>
  <c r="BY526" i="1" s="1"/>
  <c r="BL526" i="1"/>
  <c r="BM525" i="1" s="1"/>
  <c r="BK526" i="1"/>
  <c r="BJ526" i="1"/>
  <c r="BB526" i="1"/>
  <c r="BC525" i="1" s="1"/>
  <c r="BA526" i="1"/>
  <c r="AZ526" i="1"/>
  <c r="BE526" i="1" s="1"/>
  <c r="AS526" i="1"/>
  <c r="AR526" i="1"/>
  <c r="AQ526" i="1"/>
  <c r="AP526" i="1"/>
  <c r="AU526" i="1" s="1"/>
  <c r="AH526" i="1"/>
  <c r="AG526" i="1"/>
  <c r="AF526" i="1"/>
  <c r="AK526" i="1" s="1"/>
  <c r="X526" i="1"/>
  <c r="Y525" i="1" s="1"/>
  <c r="W526" i="1"/>
  <c r="V526" i="1"/>
  <c r="N526" i="1"/>
  <c r="O525" i="1" s="1"/>
  <c r="M526" i="1"/>
  <c r="L526" i="1"/>
  <c r="Q526" i="1" s="1"/>
  <c r="H526" i="1"/>
  <c r="G526" i="1"/>
  <c r="E526" i="1"/>
  <c r="D526" i="1"/>
  <c r="C526" i="1"/>
  <c r="CF525" i="1"/>
  <c r="CE525" i="1"/>
  <c r="CD525" i="1"/>
  <c r="CI525" i="1" s="1"/>
  <c r="BW525" i="1"/>
  <c r="BV525" i="1"/>
  <c r="BU525" i="1"/>
  <c r="BT525" i="1"/>
  <c r="BL525" i="1"/>
  <c r="BK525" i="1"/>
  <c r="BJ525" i="1"/>
  <c r="BB525" i="1"/>
  <c r="BA525" i="1"/>
  <c r="AZ525" i="1"/>
  <c r="AR525" i="1"/>
  <c r="AQ525" i="1"/>
  <c r="AP525" i="1"/>
  <c r="AU525" i="1" s="1"/>
  <c r="AI525" i="1"/>
  <c r="AH525" i="1"/>
  <c r="AG525" i="1"/>
  <c r="AF525" i="1"/>
  <c r="X525" i="1"/>
  <c r="W525" i="1"/>
  <c r="V525" i="1"/>
  <c r="N525" i="1"/>
  <c r="M525" i="1"/>
  <c r="L525" i="1"/>
  <c r="H525" i="1"/>
  <c r="E525" i="1"/>
  <c r="F524" i="1" s="1"/>
  <c r="D525" i="1"/>
  <c r="C525" i="1"/>
  <c r="CG524" i="1"/>
  <c r="CF524" i="1"/>
  <c r="CE524" i="1"/>
  <c r="CD524" i="1"/>
  <c r="CI524" i="1" s="1"/>
  <c r="BV524" i="1"/>
  <c r="BU524" i="1"/>
  <c r="BT524" i="1"/>
  <c r="BL524" i="1"/>
  <c r="BK524" i="1"/>
  <c r="BJ524" i="1"/>
  <c r="BO524" i="1" s="1"/>
  <c r="BB524" i="1"/>
  <c r="BC523" i="1" s="1"/>
  <c r="BA524" i="1"/>
  <c r="AZ524" i="1"/>
  <c r="BE524" i="1" s="1"/>
  <c r="AS524" i="1"/>
  <c r="AR524" i="1"/>
  <c r="AQ524" i="1"/>
  <c r="AP524" i="1"/>
  <c r="AU524" i="1" s="1"/>
  <c r="AH524" i="1"/>
  <c r="AG524" i="1"/>
  <c r="AF524" i="1"/>
  <c r="AJ524" i="1" s="1"/>
  <c r="X524" i="1"/>
  <c r="W524" i="1"/>
  <c r="V524" i="1"/>
  <c r="AA524" i="1" s="1"/>
  <c r="N524" i="1"/>
  <c r="O523" i="1" s="1"/>
  <c r="M524" i="1"/>
  <c r="L524" i="1"/>
  <c r="Q524" i="1" s="1"/>
  <c r="H524" i="1"/>
  <c r="G524" i="1"/>
  <c r="E524" i="1"/>
  <c r="D524" i="1"/>
  <c r="C524" i="1"/>
  <c r="CF523" i="1"/>
  <c r="CE523" i="1"/>
  <c r="CD523" i="1"/>
  <c r="CI523" i="1" s="1"/>
  <c r="BV523" i="1"/>
  <c r="BU523" i="1"/>
  <c r="BT523" i="1"/>
  <c r="BL523" i="1"/>
  <c r="BK523" i="1"/>
  <c r="BJ523" i="1"/>
  <c r="BO523" i="1" s="1"/>
  <c r="BB523" i="1"/>
  <c r="BA523" i="1"/>
  <c r="AZ523" i="1"/>
  <c r="BE523" i="1" s="1"/>
  <c r="AR523" i="1"/>
  <c r="AQ523" i="1"/>
  <c r="AP523" i="1"/>
  <c r="AU523" i="1" s="1"/>
  <c r="AH523" i="1"/>
  <c r="AG523" i="1"/>
  <c r="AF523" i="1"/>
  <c r="X523" i="1"/>
  <c r="W523" i="1"/>
  <c r="V523" i="1"/>
  <c r="AA523" i="1" s="1"/>
  <c r="N523" i="1"/>
  <c r="M523" i="1"/>
  <c r="L523" i="1"/>
  <c r="Q523" i="1" s="1"/>
  <c r="H523" i="1"/>
  <c r="E523" i="1"/>
  <c r="G523" i="1" s="1"/>
  <c r="D523" i="1"/>
  <c r="BM522" i="1" s="1"/>
  <c r="C523" i="1"/>
  <c r="CF522" i="1"/>
  <c r="CG521" i="1" s="1"/>
  <c r="CE522" i="1"/>
  <c r="CD522" i="1"/>
  <c r="BV522" i="1"/>
  <c r="BW521" i="1" s="1"/>
  <c r="BU522" i="1"/>
  <c r="BT522" i="1"/>
  <c r="BY522" i="1" s="1"/>
  <c r="BL522" i="1"/>
  <c r="BK522" i="1"/>
  <c r="BJ522" i="1"/>
  <c r="BO522" i="1" s="1"/>
  <c r="BB522" i="1"/>
  <c r="BA522" i="1"/>
  <c r="AZ522" i="1"/>
  <c r="BE522" i="1" s="1"/>
  <c r="AR522" i="1"/>
  <c r="AS521" i="1" s="1"/>
  <c r="AQ522" i="1"/>
  <c r="AP522" i="1"/>
  <c r="AH522" i="1"/>
  <c r="AI521" i="1" s="1"/>
  <c r="AG522" i="1"/>
  <c r="AF522" i="1"/>
  <c r="AK522" i="1" s="1"/>
  <c r="X522" i="1"/>
  <c r="W522" i="1"/>
  <c r="V522" i="1"/>
  <c r="AA522" i="1" s="1"/>
  <c r="N522" i="1"/>
  <c r="M522" i="1"/>
  <c r="L522" i="1"/>
  <c r="Q522" i="1" s="1"/>
  <c r="H522" i="1"/>
  <c r="F522" i="1"/>
  <c r="BX522" i="1" s="1"/>
  <c r="E522" i="1"/>
  <c r="F521" i="1" s="1"/>
  <c r="BN521" i="1" s="1"/>
  <c r="D522" i="1"/>
  <c r="C522" i="1"/>
  <c r="CF521" i="1"/>
  <c r="CE521" i="1"/>
  <c r="CD521" i="1"/>
  <c r="CH521" i="1" s="1"/>
  <c r="BV521" i="1"/>
  <c r="BU521" i="1"/>
  <c r="BT521" i="1"/>
  <c r="BY521" i="1" s="1"/>
  <c r="BL521" i="1"/>
  <c r="BK521" i="1"/>
  <c r="BJ521" i="1"/>
  <c r="BO521" i="1" s="1"/>
  <c r="BC521" i="1"/>
  <c r="BB521" i="1"/>
  <c r="BC520" i="1" s="1"/>
  <c r="BA521" i="1"/>
  <c r="AZ521" i="1"/>
  <c r="BE521" i="1" s="1"/>
  <c r="AR521" i="1"/>
  <c r="AQ521" i="1"/>
  <c r="AP521" i="1"/>
  <c r="AT521" i="1" s="1"/>
  <c r="AH521" i="1"/>
  <c r="AG521" i="1"/>
  <c r="AF521" i="1"/>
  <c r="AK521" i="1" s="1"/>
  <c r="X521" i="1"/>
  <c r="W521" i="1"/>
  <c r="V521" i="1"/>
  <c r="AA521" i="1" s="1"/>
  <c r="O521" i="1"/>
  <c r="N521" i="1"/>
  <c r="O520" i="1" s="1"/>
  <c r="M521" i="1"/>
  <c r="L521" i="1"/>
  <c r="Q521" i="1" s="1"/>
  <c r="H521" i="1"/>
  <c r="G521" i="1"/>
  <c r="E521" i="1"/>
  <c r="D521" i="1"/>
  <c r="C521" i="1"/>
  <c r="CF520" i="1"/>
  <c r="CE520" i="1"/>
  <c r="CD520" i="1"/>
  <c r="BV520" i="1"/>
  <c r="BW519" i="1" s="1"/>
  <c r="BU520" i="1"/>
  <c r="BT520" i="1"/>
  <c r="BY520" i="1" s="1"/>
  <c r="BM520" i="1"/>
  <c r="BL520" i="1"/>
  <c r="BM519" i="1" s="1"/>
  <c r="BK520" i="1"/>
  <c r="BJ520" i="1"/>
  <c r="BB520" i="1"/>
  <c r="BA520" i="1"/>
  <c r="AZ520" i="1"/>
  <c r="AR520" i="1"/>
  <c r="AQ520" i="1"/>
  <c r="AP520" i="1"/>
  <c r="AH520" i="1"/>
  <c r="AI519" i="1" s="1"/>
  <c r="AG520" i="1"/>
  <c r="AF520" i="1"/>
  <c r="AK520" i="1" s="1"/>
  <c r="Y520" i="1"/>
  <c r="X520" i="1"/>
  <c r="Y519" i="1" s="1"/>
  <c r="W520" i="1"/>
  <c r="V520" i="1"/>
  <c r="N520" i="1"/>
  <c r="M520" i="1"/>
  <c r="L520" i="1"/>
  <c r="H520" i="1"/>
  <c r="E520" i="1"/>
  <c r="F519" i="1" s="1"/>
  <c r="D520" i="1"/>
  <c r="C520" i="1"/>
  <c r="CH519" i="1"/>
  <c r="CF519" i="1"/>
  <c r="CE519" i="1"/>
  <c r="CD519" i="1"/>
  <c r="CI519" i="1" s="1"/>
  <c r="BV519" i="1"/>
  <c r="BU519" i="1"/>
  <c r="BT519" i="1"/>
  <c r="BY519" i="1" s="1"/>
  <c r="BL519" i="1"/>
  <c r="BK519" i="1"/>
  <c r="BJ519" i="1"/>
  <c r="BO519" i="1" s="1"/>
  <c r="BB519" i="1"/>
  <c r="BC518" i="1" s="1"/>
  <c r="BA519" i="1"/>
  <c r="AZ519" i="1"/>
  <c r="AT519" i="1"/>
  <c r="AR519" i="1"/>
  <c r="AQ519" i="1"/>
  <c r="AP519" i="1"/>
  <c r="AU519" i="1" s="1"/>
  <c r="AH519" i="1"/>
  <c r="AG519" i="1"/>
  <c r="AF519" i="1"/>
  <c r="AK519" i="1" s="1"/>
  <c r="X519" i="1"/>
  <c r="W519" i="1"/>
  <c r="V519" i="1"/>
  <c r="AA519" i="1" s="1"/>
  <c r="N519" i="1"/>
  <c r="O518" i="1" s="1"/>
  <c r="M519" i="1"/>
  <c r="L519" i="1"/>
  <c r="H519" i="1"/>
  <c r="G519" i="1"/>
  <c r="E519" i="1"/>
  <c r="F518" i="1" s="1"/>
  <c r="D519" i="1"/>
  <c r="C519" i="1"/>
  <c r="CG518" i="1"/>
  <c r="CF518" i="1"/>
  <c r="CE518" i="1"/>
  <c r="CD518" i="1"/>
  <c r="CI518" i="1" s="1"/>
  <c r="BV518" i="1"/>
  <c r="BU518" i="1"/>
  <c r="BT518" i="1"/>
  <c r="BY518" i="1" s="1"/>
  <c r="BL518" i="1"/>
  <c r="BM517" i="1" s="1"/>
  <c r="BK518" i="1"/>
  <c r="BJ518" i="1"/>
  <c r="BB518" i="1"/>
  <c r="BC517" i="1" s="1"/>
  <c r="BA518" i="1"/>
  <c r="AZ518" i="1"/>
  <c r="BE518" i="1" s="1"/>
  <c r="AS518" i="1"/>
  <c r="AR518" i="1"/>
  <c r="AQ518" i="1"/>
  <c r="AP518" i="1"/>
  <c r="AU518" i="1" s="1"/>
  <c r="AH518" i="1"/>
  <c r="AG518" i="1"/>
  <c r="AF518" i="1"/>
  <c r="AK518" i="1" s="1"/>
  <c r="X518" i="1"/>
  <c r="Y517" i="1" s="1"/>
  <c r="W518" i="1"/>
  <c r="V518" i="1"/>
  <c r="N518" i="1"/>
  <c r="O517" i="1" s="1"/>
  <c r="M518" i="1"/>
  <c r="L518" i="1"/>
  <c r="Q518" i="1" s="1"/>
  <c r="H518" i="1"/>
  <c r="G518" i="1"/>
  <c r="E518" i="1"/>
  <c r="D518" i="1"/>
  <c r="C518" i="1"/>
  <c r="CF517" i="1"/>
  <c r="CE517" i="1"/>
  <c r="CD517" i="1"/>
  <c r="CI517" i="1" s="1"/>
  <c r="BW517" i="1"/>
  <c r="BV517" i="1"/>
  <c r="BU517" i="1"/>
  <c r="BT517" i="1"/>
  <c r="BL517" i="1"/>
  <c r="BK517" i="1"/>
  <c r="BJ517" i="1"/>
  <c r="BB517" i="1"/>
  <c r="BA517" i="1"/>
  <c r="AZ517" i="1"/>
  <c r="AR517" i="1"/>
  <c r="AQ517" i="1"/>
  <c r="AP517" i="1"/>
  <c r="AU517" i="1" s="1"/>
  <c r="AI517" i="1"/>
  <c r="AH517" i="1"/>
  <c r="AG517" i="1"/>
  <c r="AF517" i="1"/>
  <c r="X517" i="1"/>
  <c r="W517" i="1"/>
  <c r="V517" i="1"/>
  <c r="N517" i="1"/>
  <c r="M517" i="1"/>
  <c r="L517" i="1"/>
  <c r="H517" i="1"/>
  <c r="E517" i="1"/>
  <c r="F516" i="1" s="1"/>
  <c r="D517" i="1"/>
  <c r="C517" i="1"/>
  <c r="CG516" i="1"/>
  <c r="CF516" i="1"/>
  <c r="CE516" i="1"/>
  <c r="CD516" i="1"/>
  <c r="CI516" i="1" s="1"/>
  <c r="BV516" i="1"/>
  <c r="BU516" i="1"/>
  <c r="BT516" i="1"/>
  <c r="BX516" i="1" s="1"/>
  <c r="BL516" i="1"/>
  <c r="BK516" i="1"/>
  <c r="BJ516" i="1"/>
  <c r="BO516" i="1" s="1"/>
  <c r="BB516" i="1"/>
  <c r="BC515" i="1" s="1"/>
  <c r="BA516" i="1"/>
  <c r="AZ516" i="1"/>
  <c r="BE516" i="1" s="1"/>
  <c r="AS516" i="1"/>
  <c r="AR516" i="1"/>
  <c r="AQ516" i="1"/>
  <c r="AP516" i="1"/>
  <c r="AU516" i="1" s="1"/>
  <c r="AH516" i="1"/>
  <c r="AG516" i="1"/>
  <c r="AF516" i="1"/>
  <c r="X516" i="1"/>
  <c r="W516" i="1"/>
  <c r="V516" i="1"/>
  <c r="AA516" i="1" s="1"/>
  <c r="N516" i="1"/>
  <c r="O515" i="1" s="1"/>
  <c r="M516" i="1"/>
  <c r="L516" i="1"/>
  <c r="Q516" i="1" s="1"/>
  <c r="H516" i="1"/>
  <c r="G516" i="1"/>
  <c r="E516" i="1"/>
  <c r="D516" i="1"/>
  <c r="C516" i="1"/>
  <c r="CF515" i="1"/>
  <c r="CE515" i="1"/>
  <c r="CD515" i="1"/>
  <c r="CI515" i="1" s="1"/>
  <c r="BV515" i="1"/>
  <c r="BU515" i="1"/>
  <c r="BT515" i="1"/>
  <c r="BL515" i="1"/>
  <c r="BK515" i="1"/>
  <c r="BJ515" i="1"/>
  <c r="BO515" i="1" s="1"/>
  <c r="BB515" i="1"/>
  <c r="BA515" i="1"/>
  <c r="AZ515" i="1"/>
  <c r="BE515" i="1" s="1"/>
  <c r="AR515" i="1"/>
  <c r="AQ515" i="1"/>
  <c r="AP515" i="1"/>
  <c r="AU515" i="1" s="1"/>
  <c r="AH515" i="1"/>
  <c r="AG515" i="1"/>
  <c r="AF515" i="1"/>
  <c r="X515" i="1"/>
  <c r="W515" i="1"/>
  <c r="V515" i="1"/>
  <c r="AA515" i="1" s="1"/>
  <c r="N515" i="1"/>
  <c r="M515" i="1"/>
  <c r="L515" i="1"/>
  <c r="Q515" i="1" s="1"/>
  <c r="H515" i="1"/>
  <c r="E515" i="1"/>
  <c r="G515" i="1" s="1"/>
  <c r="D515" i="1"/>
  <c r="BM514" i="1" s="1"/>
  <c r="C515" i="1"/>
  <c r="CF514" i="1"/>
  <c r="CG514" i="1" s="1"/>
  <c r="CE514" i="1"/>
  <c r="CD514" i="1"/>
  <c r="BX514" i="1"/>
  <c r="BV514" i="1"/>
  <c r="BU514" i="1"/>
  <c r="BT514" i="1"/>
  <c r="BY514" i="1" s="1"/>
  <c r="BL514" i="1"/>
  <c r="BK514" i="1"/>
  <c r="BJ514" i="1"/>
  <c r="BO514" i="1" s="1"/>
  <c r="BB514" i="1"/>
  <c r="BA514" i="1"/>
  <c r="AZ514" i="1"/>
  <c r="BE514" i="1" s="1"/>
  <c r="AR514" i="1"/>
  <c r="AS514" i="1" s="1"/>
  <c r="AQ514" i="1"/>
  <c r="AP514" i="1"/>
  <c r="AJ514" i="1"/>
  <c r="AH514" i="1"/>
  <c r="AG514" i="1"/>
  <c r="AF514" i="1"/>
  <c r="AK514" i="1" s="1"/>
  <c r="X514" i="1"/>
  <c r="W514" i="1"/>
  <c r="V514" i="1"/>
  <c r="AA514" i="1" s="1"/>
  <c r="Q514" i="1"/>
  <c r="N514" i="1"/>
  <c r="O513" i="1" s="1"/>
  <c r="M514" i="1"/>
  <c r="L514" i="1"/>
  <c r="P514" i="1" s="1"/>
  <c r="H514" i="1"/>
  <c r="G514" i="1"/>
  <c r="F514" i="1"/>
  <c r="E514" i="1"/>
  <c r="D514" i="1"/>
  <c r="C514" i="1"/>
  <c r="CF513" i="1"/>
  <c r="CG512" i="1" s="1"/>
  <c r="CE513" i="1"/>
  <c r="CD513" i="1"/>
  <c r="BV513" i="1"/>
  <c r="BU513" i="1"/>
  <c r="BT513" i="1"/>
  <c r="BY513" i="1" s="1"/>
  <c r="BL513" i="1"/>
  <c r="BM512" i="1" s="1"/>
  <c r="BK513" i="1"/>
  <c r="BJ513" i="1"/>
  <c r="BB513" i="1"/>
  <c r="BA513" i="1"/>
  <c r="AZ513" i="1"/>
  <c r="BE513" i="1" s="1"/>
  <c r="AR513" i="1"/>
  <c r="AS512" i="1" s="1"/>
  <c r="AQ513" i="1"/>
  <c r="AP513" i="1"/>
  <c r="AH513" i="1"/>
  <c r="AG513" i="1"/>
  <c r="AF513" i="1"/>
  <c r="AK513" i="1" s="1"/>
  <c r="X513" i="1"/>
  <c r="Y512" i="1" s="1"/>
  <c r="W513" i="1"/>
  <c r="V513" i="1"/>
  <c r="N513" i="1"/>
  <c r="M513" i="1"/>
  <c r="L513" i="1"/>
  <c r="Q513" i="1" s="1"/>
  <c r="H513" i="1"/>
  <c r="E513" i="1"/>
  <c r="CI513" i="1" s="1"/>
  <c r="D513" i="1"/>
  <c r="BW513" i="1" s="1"/>
  <c r="C513" i="1"/>
  <c r="CF512" i="1"/>
  <c r="CE512" i="1"/>
  <c r="CD512" i="1"/>
  <c r="CI512" i="1" s="1"/>
  <c r="BY512" i="1"/>
  <c r="BV512" i="1"/>
  <c r="BW511" i="1" s="1"/>
  <c r="BU512" i="1"/>
  <c r="BT512" i="1"/>
  <c r="BL512" i="1"/>
  <c r="BK512" i="1"/>
  <c r="BJ512" i="1"/>
  <c r="BO512" i="1" s="1"/>
  <c r="BE512" i="1"/>
  <c r="BB512" i="1"/>
  <c r="BC511" i="1" s="1"/>
  <c r="BA512" i="1"/>
  <c r="AZ512" i="1"/>
  <c r="AR512" i="1"/>
  <c r="AQ512" i="1"/>
  <c r="AP512" i="1"/>
  <c r="AU512" i="1" s="1"/>
  <c r="AK512" i="1"/>
  <c r="AH512" i="1"/>
  <c r="AI511" i="1" s="1"/>
  <c r="AG512" i="1"/>
  <c r="AF512" i="1"/>
  <c r="X512" i="1"/>
  <c r="W512" i="1"/>
  <c r="V512" i="1"/>
  <c r="AA512" i="1" s="1"/>
  <c r="Q512" i="1"/>
  <c r="N512" i="1"/>
  <c r="O511" i="1" s="1"/>
  <c r="M512" i="1"/>
  <c r="L512" i="1"/>
  <c r="H512" i="1"/>
  <c r="G512" i="1"/>
  <c r="E512" i="1"/>
  <c r="D512" i="1"/>
  <c r="C512" i="1"/>
  <c r="CF511" i="1"/>
  <c r="CG510" i="1" s="1"/>
  <c r="CE511" i="1"/>
  <c r="CD511" i="1"/>
  <c r="BV511" i="1"/>
  <c r="BU511" i="1"/>
  <c r="BT511" i="1"/>
  <c r="BY511" i="1" s="1"/>
  <c r="BL511" i="1"/>
  <c r="BM510" i="1" s="1"/>
  <c r="BK511" i="1"/>
  <c r="BJ511" i="1"/>
  <c r="BB511" i="1"/>
  <c r="BA511" i="1"/>
  <c r="AZ511" i="1"/>
  <c r="BE511" i="1" s="1"/>
  <c r="AR511" i="1"/>
  <c r="AS510" i="1" s="1"/>
  <c r="AQ511" i="1"/>
  <c r="AP511" i="1"/>
  <c r="AH511" i="1"/>
  <c r="AG511" i="1"/>
  <c r="AF511" i="1"/>
  <c r="AK511" i="1" s="1"/>
  <c r="X511" i="1"/>
  <c r="Y510" i="1" s="1"/>
  <c r="W511" i="1"/>
  <c r="V511" i="1"/>
  <c r="N511" i="1"/>
  <c r="M511" i="1"/>
  <c r="L511" i="1"/>
  <c r="Q511" i="1" s="1"/>
  <c r="H511" i="1"/>
  <c r="E511" i="1"/>
  <c r="CI511" i="1" s="1"/>
  <c r="D511" i="1"/>
  <c r="C511" i="1"/>
  <c r="CF510" i="1"/>
  <c r="CE510" i="1"/>
  <c r="CD510" i="1"/>
  <c r="CI510" i="1" s="1"/>
  <c r="BY510" i="1"/>
  <c r="BV510" i="1"/>
  <c r="BW509" i="1" s="1"/>
  <c r="BU510" i="1"/>
  <c r="BT510" i="1"/>
  <c r="BL510" i="1"/>
  <c r="BK510" i="1"/>
  <c r="BJ510" i="1"/>
  <c r="BO510" i="1" s="1"/>
  <c r="BE510" i="1"/>
  <c r="BB510" i="1"/>
  <c r="BC509" i="1" s="1"/>
  <c r="BA510" i="1"/>
  <c r="AZ510" i="1"/>
  <c r="AR510" i="1"/>
  <c r="AQ510" i="1"/>
  <c r="AP510" i="1"/>
  <c r="AU510" i="1" s="1"/>
  <c r="AK510" i="1"/>
  <c r="AH510" i="1"/>
  <c r="AI509" i="1" s="1"/>
  <c r="AG510" i="1"/>
  <c r="AF510" i="1"/>
  <c r="X510" i="1"/>
  <c r="W510" i="1"/>
  <c r="V510" i="1"/>
  <c r="AA510" i="1" s="1"/>
  <c r="Q510" i="1"/>
  <c r="N510" i="1"/>
  <c r="O509" i="1" s="1"/>
  <c r="M510" i="1"/>
  <c r="L510" i="1"/>
  <c r="H510" i="1"/>
  <c r="G510" i="1"/>
  <c r="E510" i="1"/>
  <c r="D510" i="1"/>
  <c r="C510" i="1"/>
  <c r="CF509" i="1"/>
  <c r="CG508" i="1" s="1"/>
  <c r="CE509" i="1"/>
  <c r="CD509" i="1"/>
  <c r="BV509" i="1"/>
  <c r="BU509" i="1"/>
  <c r="BT509" i="1"/>
  <c r="BY509" i="1" s="1"/>
  <c r="BL509" i="1"/>
  <c r="BM508" i="1" s="1"/>
  <c r="BK509" i="1"/>
  <c r="BJ509" i="1"/>
  <c r="BB509" i="1"/>
  <c r="BA509" i="1"/>
  <c r="AZ509" i="1"/>
  <c r="BE509" i="1" s="1"/>
  <c r="AR509" i="1"/>
  <c r="AS508" i="1" s="1"/>
  <c r="AQ509" i="1"/>
  <c r="AP509" i="1"/>
  <c r="AH509" i="1"/>
  <c r="AG509" i="1"/>
  <c r="AF509" i="1"/>
  <c r="AK509" i="1" s="1"/>
  <c r="X509" i="1"/>
  <c r="Y508" i="1" s="1"/>
  <c r="W509" i="1"/>
  <c r="V509" i="1"/>
  <c r="N509" i="1"/>
  <c r="M509" i="1"/>
  <c r="L509" i="1"/>
  <c r="Q509" i="1" s="1"/>
  <c r="H509" i="1"/>
  <c r="E509" i="1"/>
  <c r="CI509" i="1" s="1"/>
  <c r="D509" i="1"/>
  <c r="C509" i="1"/>
  <c r="CF508" i="1"/>
  <c r="CE508" i="1"/>
  <c r="CD508" i="1"/>
  <c r="CI508" i="1" s="1"/>
  <c r="BY508" i="1"/>
  <c r="BV508" i="1"/>
  <c r="BW507" i="1" s="1"/>
  <c r="BU508" i="1"/>
  <c r="BT508" i="1"/>
  <c r="BL508" i="1"/>
  <c r="BK508" i="1"/>
  <c r="BJ508" i="1"/>
  <c r="BO508" i="1" s="1"/>
  <c r="BE508" i="1"/>
  <c r="BB508" i="1"/>
  <c r="BC507" i="1" s="1"/>
  <c r="BA508" i="1"/>
  <c r="AZ508" i="1"/>
  <c r="AR508" i="1"/>
  <c r="AQ508" i="1"/>
  <c r="AP508" i="1"/>
  <c r="AU508" i="1" s="1"/>
  <c r="AK508" i="1"/>
  <c r="AH508" i="1"/>
  <c r="AI507" i="1" s="1"/>
  <c r="AG508" i="1"/>
  <c r="AF508" i="1"/>
  <c r="X508" i="1"/>
  <c r="W508" i="1"/>
  <c r="V508" i="1"/>
  <c r="AA508" i="1" s="1"/>
  <c r="Q508" i="1"/>
  <c r="N508" i="1"/>
  <c r="O507" i="1" s="1"/>
  <c r="M508" i="1"/>
  <c r="L508" i="1"/>
  <c r="H508" i="1"/>
  <c r="G508" i="1"/>
  <c r="E508" i="1"/>
  <c r="D508" i="1"/>
  <c r="C508" i="1"/>
  <c r="CF507" i="1"/>
  <c r="CG506" i="1" s="1"/>
  <c r="CE507" i="1"/>
  <c r="CD507" i="1"/>
  <c r="BV507" i="1"/>
  <c r="BU507" i="1"/>
  <c r="BT507" i="1"/>
  <c r="BY507" i="1" s="1"/>
  <c r="BL507" i="1"/>
  <c r="BM506" i="1" s="1"/>
  <c r="BK507" i="1"/>
  <c r="BJ507" i="1"/>
  <c r="BB507" i="1"/>
  <c r="BA507" i="1"/>
  <c r="AZ507" i="1"/>
  <c r="BE507" i="1" s="1"/>
  <c r="AR507" i="1"/>
  <c r="AS506" i="1" s="1"/>
  <c r="AQ507" i="1"/>
  <c r="AP507" i="1"/>
  <c r="AH507" i="1"/>
  <c r="AG507" i="1"/>
  <c r="AF507" i="1"/>
  <c r="AK507" i="1" s="1"/>
  <c r="X507" i="1"/>
  <c r="Y506" i="1" s="1"/>
  <c r="W507" i="1"/>
  <c r="V507" i="1"/>
  <c r="N507" i="1"/>
  <c r="M507" i="1"/>
  <c r="L507" i="1"/>
  <c r="Q507" i="1" s="1"/>
  <c r="H507" i="1"/>
  <c r="E507" i="1"/>
  <c r="CI507" i="1" s="1"/>
  <c r="D507" i="1"/>
  <c r="C507" i="1"/>
  <c r="CF506" i="1"/>
  <c r="CE506" i="1"/>
  <c r="CD506" i="1"/>
  <c r="CI506" i="1" s="1"/>
  <c r="BY506" i="1"/>
  <c r="BV506" i="1"/>
  <c r="BW505" i="1" s="1"/>
  <c r="BU506" i="1"/>
  <c r="BT506" i="1"/>
  <c r="BL506" i="1"/>
  <c r="BK506" i="1"/>
  <c r="BJ506" i="1"/>
  <c r="BO506" i="1" s="1"/>
  <c r="BE506" i="1"/>
  <c r="BB506" i="1"/>
  <c r="BC505" i="1" s="1"/>
  <c r="BA506" i="1"/>
  <c r="AZ506" i="1"/>
  <c r="AR506" i="1"/>
  <c r="AQ506" i="1"/>
  <c r="AP506" i="1"/>
  <c r="AU506" i="1" s="1"/>
  <c r="AK506" i="1"/>
  <c r="AH506" i="1"/>
  <c r="AI505" i="1" s="1"/>
  <c r="AG506" i="1"/>
  <c r="AF506" i="1"/>
  <c r="X506" i="1"/>
  <c r="W506" i="1"/>
  <c r="V506" i="1"/>
  <c r="AA506" i="1" s="1"/>
  <c r="Q506" i="1"/>
  <c r="N506" i="1"/>
  <c r="O505" i="1" s="1"/>
  <c r="M506" i="1"/>
  <c r="L506" i="1"/>
  <c r="H506" i="1"/>
  <c r="G506" i="1"/>
  <c r="E506" i="1"/>
  <c r="D506" i="1"/>
  <c r="C506" i="1"/>
  <c r="CF505" i="1"/>
  <c r="CG504" i="1" s="1"/>
  <c r="CE505" i="1"/>
  <c r="CD505" i="1"/>
  <c r="BV505" i="1"/>
  <c r="BU505" i="1"/>
  <c r="BT505" i="1"/>
  <c r="BY505" i="1" s="1"/>
  <c r="BL505" i="1"/>
  <c r="BM504" i="1" s="1"/>
  <c r="BK505" i="1"/>
  <c r="BJ505" i="1"/>
  <c r="BB505" i="1"/>
  <c r="BA505" i="1"/>
  <c r="AZ505" i="1"/>
  <c r="BE505" i="1" s="1"/>
  <c r="AR505" i="1"/>
  <c r="AS504" i="1" s="1"/>
  <c r="AQ505" i="1"/>
  <c r="AP505" i="1"/>
  <c r="AH505" i="1"/>
  <c r="AG505" i="1"/>
  <c r="AF505" i="1"/>
  <c r="AK505" i="1" s="1"/>
  <c r="X505" i="1"/>
  <c r="Y504" i="1" s="1"/>
  <c r="W505" i="1"/>
  <c r="V505" i="1"/>
  <c r="N505" i="1"/>
  <c r="M505" i="1"/>
  <c r="L505" i="1"/>
  <c r="Q505" i="1" s="1"/>
  <c r="H505" i="1"/>
  <c r="E505" i="1"/>
  <c r="CI505" i="1" s="1"/>
  <c r="D505" i="1"/>
  <c r="C505" i="1"/>
  <c r="CF504" i="1"/>
  <c r="CE504" i="1"/>
  <c r="CD504" i="1"/>
  <c r="CI504" i="1" s="1"/>
  <c r="BY504" i="1"/>
  <c r="BV504" i="1"/>
  <c r="BW503" i="1" s="1"/>
  <c r="BU504" i="1"/>
  <c r="BT504" i="1"/>
  <c r="BL504" i="1"/>
  <c r="BK504" i="1"/>
  <c r="BJ504" i="1"/>
  <c r="BO504" i="1" s="1"/>
  <c r="BE504" i="1"/>
  <c r="BB504" i="1"/>
  <c r="BC503" i="1" s="1"/>
  <c r="BA504" i="1"/>
  <c r="AZ504" i="1"/>
  <c r="AR504" i="1"/>
  <c r="AQ504" i="1"/>
  <c r="AP504" i="1"/>
  <c r="AU504" i="1" s="1"/>
  <c r="AK504" i="1"/>
  <c r="AH504" i="1"/>
  <c r="AI503" i="1" s="1"/>
  <c r="AG504" i="1"/>
  <c r="AF504" i="1"/>
  <c r="X504" i="1"/>
  <c r="W504" i="1"/>
  <c r="V504" i="1"/>
  <c r="AA504" i="1" s="1"/>
  <c r="Q504" i="1"/>
  <c r="N504" i="1"/>
  <c r="O503" i="1" s="1"/>
  <c r="M504" i="1"/>
  <c r="L504" i="1"/>
  <c r="H504" i="1"/>
  <c r="G504" i="1"/>
  <c r="E504" i="1"/>
  <c r="D504" i="1"/>
  <c r="C504" i="1"/>
  <c r="CF503" i="1"/>
  <c r="CG502" i="1" s="1"/>
  <c r="CE503" i="1"/>
  <c r="CD503" i="1"/>
  <c r="BV503" i="1"/>
  <c r="BU503" i="1"/>
  <c r="BT503" i="1"/>
  <c r="BY503" i="1" s="1"/>
  <c r="BL503" i="1"/>
  <c r="BM502" i="1" s="1"/>
  <c r="BK503" i="1"/>
  <c r="BJ503" i="1"/>
  <c r="BB503" i="1"/>
  <c r="BA503" i="1"/>
  <c r="AZ503" i="1"/>
  <c r="BE503" i="1" s="1"/>
  <c r="AR503" i="1"/>
  <c r="AS502" i="1" s="1"/>
  <c r="AQ503" i="1"/>
  <c r="AP503" i="1"/>
  <c r="AH503" i="1"/>
  <c r="AG503" i="1"/>
  <c r="AF503" i="1"/>
  <c r="AK503" i="1" s="1"/>
  <c r="X503" i="1"/>
  <c r="Y502" i="1" s="1"/>
  <c r="W503" i="1"/>
  <c r="V503" i="1"/>
  <c r="N503" i="1"/>
  <c r="M503" i="1"/>
  <c r="L503" i="1"/>
  <c r="Q503" i="1" s="1"/>
  <c r="H503" i="1"/>
  <c r="E503" i="1"/>
  <c r="CI503" i="1" s="1"/>
  <c r="D503" i="1"/>
  <c r="C503" i="1"/>
  <c r="CF502" i="1"/>
  <c r="CE502" i="1"/>
  <c r="CD502" i="1"/>
  <c r="CI502" i="1" s="1"/>
  <c r="BY502" i="1"/>
  <c r="BV502" i="1"/>
  <c r="BW501" i="1" s="1"/>
  <c r="BU502" i="1"/>
  <c r="BT502" i="1"/>
  <c r="BL502" i="1"/>
  <c r="BK502" i="1"/>
  <c r="BJ502" i="1"/>
  <c r="BO502" i="1" s="1"/>
  <c r="BE502" i="1"/>
  <c r="BB502" i="1"/>
  <c r="BC501" i="1" s="1"/>
  <c r="BA502" i="1"/>
  <c r="AZ502" i="1"/>
  <c r="AR502" i="1"/>
  <c r="AQ502" i="1"/>
  <c r="AP502" i="1"/>
  <c r="AU502" i="1" s="1"/>
  <c r="AK502" i="1"/>
  <c r="AH502" i="1"/>
  <c r="AI501" i="1" s="1"/>
  <c r="AG502" i="1"/>
  <c r="AF502" i="1"/>
  <c r="X502" i="1"/>
  <c r="W502" i="1"/>
  <c r="V502" i="1"/>
  <c r="AA502" i="1" s="1"/>
  <c r="Q502" i="1"/>
  <c r="N502" i="1"/>
  <c r="O501" i="1" s="1"/>
  <c r="M502" i="1"/>
  <c r="L502" i="1"/>
  <c r="H502" i="1"/>
  <c r="G502" i="1"/>
  <c r="E502" i="1"/>
  <c r="D502" i="1"/>
  <c r="C502" i="1"/>
  <c r="CF501" i="1"/>
  <c r="CG500" i="1" s="1"/>
  <c r="CE501" i="1"/>
  <c r="CD501" i="1"/>
  <c r="BV501" i="1"/>
  <c r="BU501" i="1"/>
  <c r="BT501" i="1"/>
  <c r="BY501" i="1" s="1"/>
  <c r="BL501" i="1"/>
  <c r="BM500" i="1" s="1"/>
  <c r="BK501" i="1"/>
  <c r="BJ501" i="1"/>
  <c r="BB501" i="1"/>
  <c r="BA501" i="1"/>
  <c r="AZ501" i="1"/>
  <c r="BE501" i="1" s="1"/>
  <c r="AR501" i="1"/>
  <c r="AS500" i="1" s="1"/>
  <c r="AQ501" i="1"/>
  <c r="AP501" i="1"/>
  <c r="AH501" i="1"/>
  <c r="AG501" i="1"/>
  <c r="AF501" i="1"/>
  <c r="AK501" i="1" s="1"/>
  <c r="X501" i="1"/>
  <c r="Y500" i="1" s="1"/>
  <c r="W501" i="1"/>
  <c r="V501" i="1"/>
  <c r="N501" i="1"/>
  <c r="M501" i="1"/>
  <c r="L501" i="1"/>
  <c r="Q501" i="1" s="1"/>
  <c r="H501" i="1"/>
  <c r="E501" i="1"/>
  <c r="CI501" i="1" s="1"/>
  <c r="D501" i="1"/>
  <c r="C501" i="1"/>
  <c r="CF500" i="1"/>
  <c r="CE500" i="1"/>
  <c r="CD500" i="1"/>
  <c r="CI500" i="1" s="1"/>
  <c r="BY500" i="1"/>
  <c r="BV500" i="1"/>
  <c r="BW499" i="1" s="1"/>
  <c r="BU500" i="1"/>
  <c r="BT500" i="1"/>
  <c r="BL500" i="1"/>
  <c r="BK500" i="1"/>
  <c r="BJ500" i="1"/>
  <c r="BO500" i="1" s="1"/>
  <c r="BE500" i="1"/>
  <c r="BB500" i="1"/>
  <c r="BC499" i="1" s="1"/>
  <c r="BA500" i="1"/>
  <c r="AZ500" i="1"/>
  <c r="AR500" i="1"/>
  <c r="AQ500" i="1"/>
  <c r="AP500" i="1"/>
  <c r="AU500" i="1" s="1"/>
  <c r="AK500" i="1"/>
  <c r="AH500" i="1"/>
  <c r="AI499" i="1" s="1"/>
  <c r="AG500" i="1"/>
  <c r="AF500" i="1"/>
  <c r="X500" i="1"/>
  <c r="W500" i="1"/>
  <c r="V500" i="1"/>
  <c r="AA500" i="1" s="1"/>
  <c r="Q500" i="1"/>
  <c r="N500" i="1"/>
  <c r="O499" i="1" s="1"/>
  <c r="M500" i="1"/>
  <c r="L500" i="1"/>
  <c r="H500" i="1"/>
  <c r="G500" i="1"/>
  <c r="E500" i="1"/>
  <c r="D500" i="1"/>
  <c r="C500" i="1"/>
  <c r="CF499" i="1"/>
  <c r="CG498" i="1" s="1"/>
  <c r="CE499" i="1"/>
  <c r="CD499" i="1"/>
  <c r="BV499" i="1"/>
  <c r="BU499" i="1"/>
  <c r="BT499" i="1"/>
  <c r="BY499" i="1" s="1"/>
  <c r="BL499" i="1"/>
  <c r="BM498" i="1" s="1"/>
  <c r="BK499" i="1"/>
  <c r="BJ499" i="1"/>
  <c r="BB499" i="1"/>
  <c r="BA499" i="1"/>
  <c r="AZ499" i="1"/>
  <c r="BE499" i="1" s="1"/>
  <c r="AR499" i="1"/>
  <c r="AS498" i="1" s="1"/>
  <c r="AQ499" i="1"/>
  <c r="AP499" i="1"/>
  <c r="AH499" i="1"/>
  <c r="AG499" i="1"/>
  <c r="AF499" i="1"/>
  <c r="AK499" i="1" s="1"/>
  <c r="X499" i="1"/>
  <c r="Y498" i="1" s="1"/>
  <c r="W499" i="1"/>
  <c r="V499" i="1"/>
  <c r="N499" i="1"/>
  <c r="M499" i="1"/>
  <c r="L499" i="1"/>
  <c r="Q499" i="1" s="1"/>
  <c r="H499" i="1"/>
  <c r="E499" i="1"/>
  <c r="CI499" i="1" s="1"/>
  <c r="D499" i="1"/>
  <c r="C499" i="1"/>
  <c r="CF498" i="1"/>
  <c r="CE498" i="1"/>
  <c r="CD498" i="1"/>
  <c r="CI498" i="1" s="1"/>
  <c r="BY498" i="1"/>
  <c r="BV498" i="1"/>
  <c r="BW497" i="1" s="1"/>
  <c r="BU498" i="1"/>
  <c r="BT498" i="1"/>
  <c r="BL498" i="1"/>
  <c r="BK498" i="1"/>
  <c r="BJ498" i="1"/>
  <c r="BO498" i="1" s="1"/>
  <c r="BE498" i="1"/>
  <c r="BB498" i="1"/>
  <c r="BC497" i="1" s="1"/>
  <c r="BA498" i="1"/>
  <c r="AZ498" i="1"/>
  <c r="AR498" i="1"/>
  <c r="AQ498" i="1"/>
  <c r="AP498" i="1"/>
  <c r="AU498" i="1" s="1"/>
  <c r="AK498" i="1"/>
  <c r="AH498" i="1"/>
  <c r="AI497" i="1" s="1"/>
  <c r="AG498" i="1"/>
  <c r="AF498" i="1"/>
  <c r="X498" i="1"/>
  <c r="W498" i="1"/>
  <c r="V498" i="1"/>
  <c r="AA498" i="1" s="1"/>
  <c r="Q498" i="1"/>
  <c r="N498" i="1"/>
  <c r="O497" i="1" s="1"/>
  <c r="M498" i="1"/>
  <c r="L498" i="1"/>
  <c r="H498" i="1"/>
  <c r="G498" i="1"/>
  <c r="E498" i="1"/>
  <c r="D498" i="1"/>
  <c r="C498" i="1"/>
  <c r="CF497" i="1"/>
  <c r="CG496" i="1" s="1"/>
  <c r="CE497" i="1"/>
  <c r="CD497" i="1"/>
  <c r="BV497" i="1"/>
  <c r="BU497" i="1"/>
  <c r="BT497" i="1"/>
  <c r="BY497" i="1" s="1"/>
  <c r="BL497" i="1"/>
  <c r="BM496" i="1" s="1"/>
  <c r="BK497" i="1"/>
  <c r="BJ497" i="1"/>
  <c r="BB497" i="1"/>
  <c r="BA497" i="1"/>
  <c r="AZ497" i="1"/>
  <c r="BE497" i="1" s="1"/>
  <c r="AR497" i="1"/>
  <c r="AS496" i="1" s="1"/>
  <c r="AQ497" i="1"/>
  <c r="AP497" i="1"/>
  <c r="AH497" i="1"/>
  <c r="AG497" i="1"/>
  <c r="AF497" i="1"/>
  <c r="AK497" i="1" s="1"/>
  <c r="X497" i="1"/>
  <c r="Y496" i="1" s="1"/>
  <c r="W497" i="1"/>
  <c r="V497" i="1"/>
  <c r="N497" i="1"/>
  <c r="M497" i="1"/>
  <c r="L497" i="1"/>
  <c r="Q497" i="1" s="1"/>
  <c r="H497" i="1"/>
  <c r="E497" i="1"/>
  <c r="CI497" i="1" s="1"/>
  <c r="D497" i="1"/>
  <c r="C497" i="1"/>
  <c r="CF496" i="1"/>
  <c r="CE496" i="1"/>
  <c r="CD496" i="1"/>
  <c r="CI496" i="1" s="1"/>
  <c r="BY496" i="1"/>
  <c r="BV496" i="1"/>
  <c r="BW495" i="1" s="1"/>
  <c r="BU496" i="1"/>
  <c r="BT496" i="1"/>
  <c r="BL496" i="1"/>
  <c r="BK496" i="1"/>
  <c r="BJ496" i="1"/>
  <c r="BO496" i="1" s="1"/>
  <c r="BE496" i="1"/>
  <c r="BB496" i="1"/>
  <c r="BC495" i="1" s="1"/>
  <c r="BA496" i="1"/>
  <c r="AZ496" i="1"/>
  <c r="AR496" i="1"/>
  <c r="AQ496" i="1"/>
  <c r="AP496" i="1"/>
  <c r="AU496" i="1" s="1"/>
  <c r="AK496" i="1"/>
  <c r="AH496" i="1"/>
  <c r="AI495" i="1" s="1"/>
  <c r="AG496" i="1"/>
  <c r="AF496" i="1"/>
  <c r="X496" i="1"/>
  <c r="W496" i="1"/>
  <c r="V496" i="1"/>
  <c r="AA496" i="1" s="1"/>
  <c r="Q496" i="1"/>
  <c r="N496" i="1"/>
  <c r="O495" i="1" s="1"/>
  <c r="M496" i="1"/>
  <c r="L496" i="1"/>
  <c r="H496" i="1"/>
  <c r="G496" i="1"/>
  <c r="E496" i="1"/>
  <c r="D496" i="1"/>
  <c r="C496" i="1"/>
  <c r="CF495" i="1"/>
  <c r="CG494" i="1" s="1"/>
  <c r="CE495" i="1"/>
  <c r="CD495" i="1"/>
  <c r="BV495" i="1"/>
  <c r="BU495" i="1"/>
  <c r="BT495" i="1"/>
  <c r="BY495" i="1" s="1"/>
  <c r="BL495" i="1"/>
  <c r="BM494" i="1" s="1"/>
  <c r="BK495" i="1"/>
  <c r="BJ495" i="1"/>
  <c r="BB495" i="1"/>
  <c r="BA495" i="1"/>
  <c r="AZ495" i="1"/>
  <c r="BE495" i="1" s="1"/>
  <c r="AR495" i="1"/>
  <c r="AS494" i="1" s="1"/>
  <c r="AQ495" i="1"/>
  <c r="AP495" i="1"/>
  <c r="AH495" i="1"/>
  <c r="AG495" i="1"/>
  <c r="AF495" i="1"/>
  <c r="AK495" i="1" s="1"/>
  <c r="X495" i="1"/>
  <c r="Y494" i="1" s="1"/>
  <c r="W495" i="1"/>
  <c r="V495" i="1"/>
  <c r="N495" i="1"/>
  <c r="M495" i="1"/>
  <c r="L495" i="1"/>
  <c r="Q495" i="1" s="1"/>
  <c r="H495" i="1"/>
  <c r="E495" i="1"/>
  <c r="CI495" i="1" s="1"/>
  <c r="D495" i="1"/>
  <c r="C495" i="1"/>
  <c r="CF494" i="1"/>
  <c r="CE494" i="1"/>
  <c r="CD494" i="1"/>
  <c r="CI494" i="1" s="1"/>
  <c r="BY494" i="1"/>
  <c r="BV494" i="1"/>
  <c r="BW493" i="1" s="1"/>
  <c r="BU494" i="1"/>
  <c r="BT494" i="1"/>
  <c r="BL494" i="1"/>
  <c r="BK494" i="1"/>
  <c r="BJ494" i="1"/>
  <c r="BO494" i="1" s="1"/>
  <c r="BE494" i="1"/>
  <c r="BB494" i="1"/>
  <c r="BC493" i="1" s="1"/>
  <c r="BA494" i="1"/>
  <c r="AZ494" i="1"/>
  <c r="AR494" i="1"/>
  <c r="AQ494" i="1"/>
  <c r="AP494" i="1"/>
  <c r="AU494" i="1" s="1"/>
  <c r="AK494" i="1"/>
  <c r="AH494" i="1"/>
  <c r="AI493" i="1" s="1"/>
  <c r="AG494" i="1"/>
  <c r="AF494" i="1"/>
  <c r="X494" i="1"/>
  <c r="W494" i="1"/>
  <c r="V494" i="1"/>
  <c r="AA494" i="1" s="1"/>
  <c r="Q494" i="1"/>
  <c r="N494" i="1"/>
  <c r="O493" i="1" s="1"/>
  <c r="M494" i="1"/>
  <c r="L494" i="1"/>
  <c r="H494" i="1"/>
  <c r="G494" i="1"/>
  <c r="E494" i="1"/>
  <c r="D494" i="1"/>
  <c r="C494" i="1"/>
  <c r="CF493" i="1"/>
  <c r="CG492" i="1" s="1"/>
  <c r="CE493" i="1"/>
  <c r="CD493" i="1"/>
  <c r="BV493" i="1"/>
  <c r="BU493" i="1"/>
  <c r="BT493" i="1"/>
  <c r="BY493" i="1" s="1"/>
  <c r="BL493" i="1"/>
  <c r="BM492" i="1" s="1"/>
  <c r="BK493" i="1"/>
  <c r="BJ493" i="1"/>
  <c r="BB493" i="1"/>
  <c r="BA493" i="1"/>
  <c r="AZ493" i="1"/>
  <c r="BE493" i="1" s="1"/>
  <c r="AR493" i="1"/>
  <c r="AS492" i="1" s="1"/>
  <c r="AQ493" i="1"/>
  <c r="AP493" i="1"/>
  <c r="AH493" i="1"/>
  <c r="AG493" i="1"/>
  <c r="AF493" i="1"/>
  <c r="AK493" i="1" s="1"/>
  <c r="X493" i="1"/>
  <c r="Y492" i="1" s="1"/>
  <c r="W493" i="1"/>
  <c r="V493" i="1"/>
  <c r="N493" i="1"/>
  <c r="M493" i="1"/>
  <c r="L493" i="1"/>
  <c r="Q493" i="1" s="1"/>
  <c r="H493" i="1"/>
  <c r="E493" i="1"/>
  <c r="CI493" i="1" s="1"/>
  <c r="D493" i="1"/>
  <c r="C493" i="1"/>
  <c r="CF492" i="1"/>
  <c r="CE492" i="1"/>
  <c r="CD492" i="1"/>
  <c r="CI492" i="1" s="1"/>
  <c r="BY492" i="1"/>
  <c r="BV492" i="1"/>
  <c r="BW491" i="1" s="1"/>
  <c r="BU492" i="1"/>
  <c r="BT492" i="1"/>
  <c r="BL492" i="1"/>
  <c r="BK492" i="1"/>
  <c r="BJ492" i="1"/>
  <c r="BO492" i="1" s="1"/>
  <c r="BE492" i="1"/>
  <c r="BB492" i="1"/>
  <c r="BC491" i="1" s="1"/>
  <c r="BA492" i="1"/>
  <c r="AZ492" i="1"/>
  <c r="AR492" i="1"/>
  <c r="AQ492" i="1"/>
  <c r="AP492" i="1"/>
  <c r="AU492" i="1" s="1"/>
  <c r="AK492" i="1"/>
  <c r="AH492" i="1"/>
  <c r="AI491" i="1" s="1"/>
  <c r="AG492" i="1"/>
  <c r="AF492" i="1"/>
  <c r="X492" i="1"/>
  <c r="W492" i="1"/>
  <c r="V492" i="1"/>
  <c r="AA492" i="1" s="1"/>
  <c r="Q492" i="1"/>
  <c r="N492" i="1"/>
  <c r="O491" i="1" s="1"/>
  <c r="M492" i="1"/>
  <c r="L492" i="1"/>
  <c r="H492" i="1"/>
  <c r="G492" i="1"/>
  <c r="E492" i="1"/>
  <c r="D492" i="1"/>
  <c r="C492" i="1"/>
  <c r="CF491" i="1"/>
  <c r="CG490" i="1" s="1"/>
  <c r="CE491" i="1"/>
  <c r="CD491" i="1"/>
  <c r="BV491" i="1"/>
  <c r="BU491" i="1"/>
  <c r="BT491" i="1"/>
  <c r="BY491" i="1" s="1"/>
  <c r="BL491" i="1"/>
  <c r="BM490" i="1" s="1"/>
  <c r="BK491" i="1"/>
  <c r="BJ491" i="1"/>
  <c r="BB491" i="1"/>
  <c r="BA491" i="1"/>
  <c r="AZ491" i="1"/>
  <c r="BE491" i="1" s="1"/>
  <c r="AR491" i="1"/>
  <c r="AS490" i="1" s="1"/>
  <c r="AQ491" i="1"/>
  <c r="AP491" i="1"/>
  <c r="AH491" i="1"/>
  <c r="AG491" i="1"/>
  <c r="AF491" i="1"/>
  <c r="AK491" i="1" s="1"/>
  <c r="X491" i="1"/>
  <c r="Y490" i="1" s="1"/>
  <c r="W491" i="1"/>
  <c r="V491" i="1"/>
  <c r="N491" i="1"/>
  <c r="M491" i="1"/>
  <c r="L491" i="1"/>
  <c r="Q491" i="1" s="1"/>
  <c r="H491" i="1"/>
  <c r="E491" i="1"/>
  <c r="CI491" i="1" s="1"/>
  <c r="D491" i="1"/>
  <c r="C491" i="1"/>
  <c r="CF490" i="1"/>
  <c r="CE490" i="1"/>
  <c r="CD490" i="1"/>
  <c r="CI490" i="1" s="1"/>
  <c r="BY490" i="1"/>
  <c r="BV490" i="1"/>
  <c r="BW489" i="1" s="1"/>
  <c r="BU490" i="1"/>
  <c r="BT490" i="1"/>
  <c r="BL490" i="1"/>
  <c r="BK490" i="1"/>
  <c r="BJ490" i="1"/>
  <c r="BO490" i="1" s="1"/>
  <c r="BE490" i="1"/>
  <c r="BB490" i="1"/>
  <c r="BC489" i="1" s="1"/>
  <c r="BA490" i="1"/>
  <c r="AZ490" i="1"/>
  <c r="AR490" i="1"/>
  <c r="AQ490" i="1"/>
  <c r="AP490" i="1"/>
  <c r="AU490" i="1" s="1"/>
  <c r="AK490" i="1"/>
  <c r="AH490" i="1"/>
  <c r="AI489" i="1" s="1"/>
  <c r="AG490" i="1"/>
  <c r="AF490" i="1"/>
  <c r="X490" i="1"/>
  <c r="W490" i="1"/>
  <c r="V490" i="1"/>
  <c r="AA490" i="1" s="1"/>
  <c r="Q490" i="1"/>
  <c r="N490" i="1"/>
  <c r="O489" i="1" s="1"/>
  <c r="M490" i="1"/>
  <c r="L490" i="1"/>
  <c r="H490" i="1"/>
  <c r="G490" i="1"/>
  <c r="E490" i="1"/>
  <c r="D490" i="1"/>
  <c r="C490" i="1"/>
  <c r="CF489" i="1"/>
  <c r="CG488" i="1" s="1"/>
  <c r="CE489" i="1"/>
  <c r="CD489" i="1"/>
  <c r="BV489" i="1"/>
  <c r="BU489" i="1"/>
  <c r="BT489" i="1"/>
  <c r="BY489" i="1" s="1"/>
  <c r="BL489" i="1"/>
  <c r="BM488" i="1" s="1"/>
  <c r="BK489" i="1"/>
  <c r="BJ489" i="1"/>
  <c r="BB489" i="1"/>
  <c r="BA489" i="1"/>
  <c r="AZ489" i="1"/>
  <c r="BE489" i="1" s="1"/>
  <c r="AR489" i="1"/>
  <c r="AS488" i="1" s="1"/>
  <c r="AQ489" i="1"/>
  <c r="AP489" i="1"/>
  <c r="AH489" i="1"/>
  <c r="AG489" i="1"/>
  <c r="AF489" i="1"/>
  <c r="AK489" i="1" s="1"/>
  <c r="X489" i="1"/>
  <c r="Y488" i="1" s="1"/>
  <c r="W489" i="1"/>
  <c r="V489" i="1"/>
  <c r="N489" i="1"/>
  <c r="M489" i="1"/>
  <c r="L489" i="1"/>
  <c r="Q489" i="1" s="1"/>
  <c r="H489" i="1"/>
  <c r="E489" i="1"/>
  <c r="CI489" i="1" s="1"/>
  <c r="D489" i="1"/>
  <c r="C489" i="1"/>
  <c r="CF488" i="1"/>
  <c r="CE488" i="1"/>
  <c r="CD488" i="1"/>
  <c r="CI488" i="1" s="1"/>
  <c r="BY488" i="1"/>
  <c r="BV488" i="1"/>
  <c r="BW487" i="1" s="1"/>
  <c r="BU488" i="1"/>
  <c r="BT488" i="1"/>
  <c r="BL488" i="1"/>
  <c r="BK488" i="1"/>
  <c r="BJ488" i="1"/>
  <c r="BO488" i="1" s="1"/>
  <c r="BE488" i="1"/>
  <c r="BB488" i="1"/>
  <c r="BC487" i="1" s="1"/>
  <c r="BA488" i="1"/>
  <c r="AZ488" i="1"/>
  <c r="AR488" i="1"/>
  <c r="AQ488" i="1"/>
  <c r="AP488" i="1"/>
  <c r="AU488" i="1" s="1"/>
  <c r="AK488" i="1"/>
  <c r="AH488" i="1"/>
  <c r="AI487" i="1" s="1"/>
  <c r="AG488" i="1"/>
  <c r="AF488" i="1"/>
  <c r="X488" i="1"/>
  <c r="W488" i="1"/>
  <c r="V488" i="1"/>
  <c r="AA488" i="1" s="1"/>
  <c r="Q488" i="1"/>
  <c r="N488" i="1"/>
  <c r="O487" i="1" s="1"/>
  <c r="M488" i="1"/>
  <c r="L488" i="1"/>
  <c r="H488" i="1"/>
  <c r="G488" i="1"/>
  <c r="E488" i="1"/>
  <c r="D488" i="1"/>
  <c r="C488" i="1"/>
  <c r="CF487" i="1"/>
  <c r="CG486" i="1" s="1"/>
  <c r="CE487" i="1"/>
  <c r="CD487" i="1"/>
  <c r="BV487" i="1"/>
  <c r="BU487" i="1"/>
  <c r="BT487" i="1"/>
  <c r="BY487" i="1" s="1"/>
  <c r="BL487" i="1"/>
  <c r="BM486" i="1" s="1"/>
  <c r="BK487" i="1"/>
  <c r="BJ487" i="1"/>
  <c r="BB487" i="1"/>
  <c r="BA487" i="1"/>
  <c r="AZ487" i="1"/>
  <c r="BE487" i="1" s="1"/>
  <c r="AR487" i="1"/>
  <c r="AS486" i="1" s="1"/>
  <c r="AQ487" i="1"/>
  <c r="AP487" i="1"/>
  <c r="AH487" i="1"/>
  <c r="AG487" i="1"/>
  <c r="AF487" i="1"/>
  <c r="AK487" i="1" s="1"/>
  <c r="X487" i="1"/>
  <c r="Y486" i="1" s="1"/>
  <c r="W487" i="1"/>
  <c r="V487" i="1"/>
  <c r="N487" i="1"/>
  <c r="M487" i="1"/>
  <c r="L487" i="1"/>
  <c r="Q487" i="1" s="1"/>
  <c r="H487" i="1"/>
  <c r="E487" i="1"/>
  <c r="CI487" i="1" s="1"/>
  <c r="D487" i="1"/>
  <c r="C487" i="1"/>
  <c r="CF486" i="1"/>
  <c r="CE486" i="1"/>
  <c r="CD486" i="1"/>
  <c r="CI486" i="1" s="1"/>
  <c r="BY486" i="1"/>
  <c r="BV486" i="1"/>
  <c r="BW485" i="1" s="1"/>
  <c r="BU486" i="1"/>
  <c r="BT486" i="1"/>
  <c r="BL486" i="1"/>
  <c r="BK486" i="1"/>
  <c r="BJ486" i="1"/>
  <c r="BO486" i="1" s="1"/>
  <c r="BE486" i="1"/>
  <c r="BB486" i="1"/>
  <c r="BC485" i="1" s="1"/>
  <c r="BA486" i="1"/>
  <c r="AZ486" i="1"/>
  <c r="AR486" i="1"/>
  <c r="AQ486" i="1"/>
  <c r="AP486" i="1"/>
  <c r="AU486" i="1" s="1"/>
  <c r="AK486" i="1"/>
  <c r="AH486" i="1"/>
  <c r="AI485" i="1" s="1"/>
  <c r="AG486" i="1"/>
  <c r="AF486" i="1"/>
  <c r="X486" i="1"/>
  <c r="W486" i="1"/>
  <c r="V486" i="1"/>
  <c r="AA486" i="1" s="1"/>
  <c r="Q486" i="1"/>
  <c r="N486" i="1"/>
  <c r="O485" i="1" s="1"/>
  <c r="M486" i="1"/>
  <c r="L486" i="1"/>
  <c r="H486" i="1"/>
  <c r="G486" i="1"/>
  <c r="E486" i="1"/>
  <c r="D486" i="1"/>
  <c r="C486" i="1"/>
  <c r="CF485" i="1"/>
  <c r="CG484" i="1" s="1"/>
  <c r="CE485" i="1"/>
  <c r="CD485" i="1"/>
  <c r="BV485" i="1"/>
  <c r="BU485" i="1"/>
  <c r="BT485" i="1"/>
  <c r="BY485" i="1" s="1"/>
  <c r="BL485" i="1"/>
  <c r="BM484" i="1" s="1"/>
  <c r="BK485" i="1"/>
  <c r="BJ485" i="1"/>
  <c r="BB485" i="1"/>
  <c r="BA485" i="1"/>
  <c r="AZ485" i="1"/>
  <c r="BE485" i="1" s="1"/>
  <c r="AR485" i="1"/>
  <c r="AS484" i="1" s="1"/>
  <c r="AQ485" i="1"/>
  <c r="AP485" i="1"/>
  <c r="AH485" i="1"/>
  <c r="AG485" i="1"/>
  <c r="AF485" i="1"/>
  <c r="AK485" i="1" s="1"/>
  <c r="X485" i="1"/>
  <c r="Y484" i="1" s="1"/>
  <c r="W485" i="1"/>
  <c r="V485" i="1"/>
  <c r="N485" i="1"/>
  <c r="M485" i="1"/>
  <c r="L485" i="1"/>
  <c r="Q485" i="1" s="1"/>
  <c r="H485" i="1"/>
  <c r="E485" i="1"/>
  <c r="CI485" i="1" s="1"/>
  <c r="D485" i="1"/>
  <c r="C485" i="1"/>
  <c r="CF484" i="1"/>
  <c r="CE484" i="1"/>
  <c r="CD484" i="1"/>
  <c r="CI484" i="1" s="1"/>
  <c r="BY484" i="1"/>
  <c r="BV484" i="1"/>
  <c r="BW483" i="1" s="1"/>
  <c r="BU484" i="1"/>
  <c r="BT484" i="1"/>
  <c r="BL484" i="1"/>
  <c r="BK484" i="1"/>
  <c r="BJ484" i="1"/>
  <c r="BO484" i="1" s="1"/>
  <c r="BE484" i="1"/>
  <c r="BB484" i="1"/>
  <c r="BC483" i="1" s="1"/>
  <c r="BA484" i="1"/>
  <c r="AZ484" i="1"/>
  <c r="AR484" i="1"/>
  <c r="AQ484" i="1"/>
  <c r="AP484" i="1"/>
  <c r="AU484" i="1" s="1"/>
  <c r="AK484" i="1"/>
  <c r="AH484" i="1"/>
  <c r="AI483" i="1" s="1"/>
  <c r="AG484" i="1"/>
  <c r="AF484" i="1"/>
  <c r="X484" i="1"/>
  <c r="W484" i="1"/>
  <c r="V484" i="1"/>
  <c r="AA484" i="1" s="1"/>
  <c r="Q484" i="1"/>
  <c r="N484" i="1"/>
  <c r="O483" i="1" s="1"/>
  <c r="M484" i="1"/>
  <c r="L484" i="1"/>
  <c r="H484" i="1"/>
  <c r="G484" i="1"/>
  <c r="E484" i="1"/>
  <c r="D484" i="1"/>
  <c r="C484" i="1"/>
  <c r="CF483" i="1"/>
  <c r="CG483" i="1" s="1"/>
  <c r="CE483" i="1"/>
  <c r="CD483" i="1"/>
  <c r="BV483" i="1"/>
  <c r="BU483" i="1"/>
  <c r="BT483" i="1"/>
  <c r="BY483" i="1" s="1"/>
  <c r="BL483" i="1"/>
  <c r="BM483" i="1" s="1"/>
  <c r="BK483" i="1"/>
  <c r="BJ483" i="1"/>
  <c r="BB483" i="1"/>
  <c r="BA483" i="1"/>
  <c r="AZ483" i="1"/>
  <c r="BE483" i="1" s="1"/>
  <c r="AR483" i="1"/>
  <c r="AS483" i="1" s="1"/>
  <c r="AQ483" i="1"/>
  <c r="AP483" i="1"/>
  <c r="AH483" i="1"/>
  <c r="AG483" i="1"/>
  <c r="AF483" i="1"/>
  <c r="AK483" i="1" s="1"/>
  <c r="X483" i="1"/>
  <c r="Y483" i="1" s="1"/>
  <c r="W483" i="1"/>
  <c r="V483" i="1"/>
  <c r="N483" i="1"/>
  <c r="M483" i="1"/>
  <c r="L483" i="1"/>
  <c r="Q483" i="1" s="1"/>
  <c r="H483" i="1"/>
  <c r="E483" i="1"/>
  <c r="CI483" i="1" s="1"/>
  <c r="D483" i="1"/>
  <c r="C483" i="1"/>
  <c r="CG482" i="1"/>
  <c r="CF482" i="1"/>
  <c r="CE482" i="1"/>
  <c r="CD482" i="1"/>
  <c r="CI482" i="1" s="1"/>
  <c r="BY482" i="1"/>
  <c r="BV482" i="1"/>
  <c r="BW482" i="1" s="1"/>
  <c r="BU482" i="1"/>
  <c r="BT482" i="1"/>
  <c r="BX482" i="1" s="1"/>
  <c r="BM482" i="1"/>
  <c r="BL482" i="1"/>
  <c r="BK482" i="1"/>
  <c r="BJ482" i="1"/>
  <c r="BO482" i="1" s="1"/>
  <c r="BE482" i="1"/>
  <c r="BB482" i="1"/>
  <c r="BC482" i="1" s="1"/>
  <c r="BA482" i="1"/>
  <c r="AZ482" i="1"/>
  <c r="BD482" i="1" s="1"/>
  <c r="AS482" i="1"/>
  <c r="AR482" i="1"/>
  <c r="AQ482" i="1"/>
  <c r="AP482" i="1"/>
  <c r="AU482" i="1" s="1"/>
  <c r="AK482" i="1"/>
  <c r="AH482" i="1"/>
  <c r="AI482" i="1" s="1"/>
  <c r="AG482" i="1"/>
  <c r="AF482" i="1"/>
  <c r="AJ482" i="1" s="1"/>
  <c r="Y482" i="1"/>
  <c r="X482" i="1"/>
  <c r="W482" i="1"/>
  <c r="V482" i="1"/>
  <c r="AA482" i="1" s="1"/>
  <c r="Q482" i="1"/>
  <c r="N482" i="1"/>
  <c r="O482" i="1" s="1"/>
  <c r="M482" i="1"/>
  <c r="L482" i="1"/>
  <c r="P482" i="1" s="1"/>
  <c r="H482" i="1"/>
  <c r="G482" i="1"/>
  <c r="F482" i="1"/>
  <c r="E482" i="1"/>
  <c r="D482" i="1"/>
  <c r="C482" i="1"/>
  <c r="CF481" i="1"/>
  <c r="CG481" i="1" s="1"/>
  <c r="CE481" i="1"/>
  <c r="CD481" i="1"/>
  <c r="BV481" i="1"/>
  <c r="BU481" i="1"/>
  <c r="BT481" i="1"/>
  <c r="BY481" i="1" s="1"/>
  <c r="BO481" i="1"/>
  <c r="BL481" i="1"/>
  <c r="BM481" i="1" s="1"/>
  <c r="BK481" i="1"/>
  <c r="BJ481" i="1"/>
  <c r="BB481" i="1"/>
  <c r="BA481" i="1"/>
  <c r="AZ481" i="1"/>
  <c r="BE481" i="1" s="1"/>
  <c r="AU481" i="1"/>
  <c r="AR481" i="1"/>
  <c r="AS481" i="1" s="1"/>
  <c r="AQ481" i="1"/>
  <c r="AP481" i="1"/>
  <c r="AH481" i="1"/>
  <c r="AG481" i="1"/>
  <c r="AF481" i="1"/>
  <c r="AK481" i="1" s="1"/>
  <c r="AA481" i="1"/>
  <c r="X481" i="1"/>
  <c r="Y481" i="1" s="1"/>
  <c r="W481" i="1"/>
  <c r="V481" i="1"/>
  <c r="N481" i="1"/>
  <c r="M481" i="1"/>
  <c r="L481" i="1"/>
  <c r="Q481" i="1" s="1"/>
  <c r="H481" i="1"/>
  <c r="E481" i="1"/>
  <c r="CI481" i="1" s="1"/>
  <c r="D481" i="1"/>
  <c r="BW481" i="1" s="1"/>
  <c r="C481" i="1"/>
  <c r="CG480" i="1"/>
  <c r="CF480" i="1"/>
  <c r="CE480" i="1"/>
  <c r="CD480" i="1"/>
  <c r="CI480" i="1" s="1"/>
  <c r="BY480" i="1"/>
  <c r="BV480" i="1"/>
  <c r="BW480" i="1" s="1"/>
  <c r="BU480" i="1"/>
  <c r="BT480" i="1"/>
  <c r="BX480" i="1" s="1"/>
  <c r="BM480" i="1"/>
  <c r="BL480" i="1"/>
  <c r="BK480" i="1"/>
  <c r="BJ480" i="1"/>
  <c r="BO480" i="1" s="1"/>
  <c r="BE480" i="1"/>
  <c r="BB480" i="1"/>
  <c r="BC480" i="1" s="1"/>
  <c r="BA480" i="1"/>
  <c r="AZ480" i="1"/>
  <c r="BD480" i="1" s="1"/>
  <c r="AS480" i="1"/>
  <c r="AR480" i="1"/>
  <c r="AQ480" i="1"/>
  <c r="AP480" i="1"/>
  <c r="AU480" i="1" s="1"/>
  <c r="AK480" i="1"/>
  <c r="AH480" i="1"/>
  <c r="AI480" i="1" s="1"/>
  <c r="AG480" i="1"/>
  <c r="AF480" i="1"/>
  <c r="AJ480" i="1" s="1"/>
  <c r="Y480" i="1"/>
  <c r="X480" i="1"/>
  <c r="W480" i="1"/>
  <c r="V480" i="1"/>
  <c r="AA480" i="1" s="1"/>
  <c r="Q480" i="1"/>
  <c r="N480" i="1"/>
  <c r="O480" i="1" s="1"/>
  <c r="M480" i="1"/>
  <c r="L480" i="1"/>
  <c r="P480" i="1" s="1"/>
  <c r="H480" i="1"/>
  <c r="G480" i="1"/>
  <c r="F480" i="1"/>
  <c r="E480" i="1"/>
  <c r="D480" i="1"/>
  <c r="C480" i="1"/>
  <c r="CI479" i="1"/>
  <c r="CF479" i="1"/>
  <c r="CG479" i="1" s="1"/>
  <c r="CE479" i="1"/>
  <c r="CD479" i="1"/>
  <c r="BV479" i="1"/>
  <c r="BU479" i="1"/>
  <c r="BT479" i="1"/>
  <c r="BY479" i="1" s="1"/>
  <c r="BO479" i="1"/>
  <c r="BL479" i="1"/>
  <c r="BM479" i="1" s="1"/>
  <c r="BK479" i="1"/>
  <c r="BJ479" i="1"/>
  <c r="BB479" i="1"/>
  <c r="BA479" i="1"/>
  <c r="AZ479" i="1"/>
  <c r="BE479" i="1" s="1"/>
  <c r="AU479" i="1"/>
  <c r="AR479" i="1"/>
  <c r="AS479" i="1" s="1"/>
  <c r="AQ479" i="1"/>
  <c r="AP479" i="1"/>
  <c r="AH479" i="1"/>
  <c r="AG479" i="1"/>
  <c r="AF479" i="1"/>
  <c r="AK479" i="1" s="1"/>
  <c r="AA479" i="1"/>
  <c r="X479" i="1"/>
  <c r="Y479" i="1" s="1"/>
  <c r="W479" i="1"/>
  <c r="V479" i="1"/>
  <c r="N479" i="1"/>
  <c r="M479" i="1"/>
  <c r="L479" i="1"/>
  <c r="Q479" i="1" s="1"/>
  <c r="H479" i="1"/>
  <c r="E479" i="1"/>
  <c r="G479" i="1" s="1"/>
  <c r="D479" i="1"/>
  <c r="BW479" i="1" s="1"/>
  <c r="C479" i="1"/>
  <c r="CG478" i="1"/>
  <c r="CF478" i="1"/>
  <c r="CE478" i="1"/>
  <c r="CD478" i="1"/>
  <c r="CI478" i="1" s="1"/>
  <c r="BY478" i="1"/>
  <c r="BV478" i="1"/>
  <c r="BW478" i="1" s="1"/>
  <c r="BU478" i="1"/>
  <c r="BT478" i="1"/>
  <c r="BX478" i="1" s="1"/>
  <c r="BM478" i="1"/>
  <c r="BL478" i="1"/>
  <c r="BK478" i="1"/>
  <c r="BJ478" i="1"/>
  <c r="BO478" i="1" s="1"/>
  <c r="BE478" i="1"/>
  <c r="BB478" i="1"/>
  <c r="BC478" i="1" s="1"/>
  <c r="BA478" i="1"/>
  <c r="AZ478" i="1"/>
  <c r="BD478" i="1" s="1"/>
  <c r="AS478" i="1"/>
  <c r="AR478" i="1"/>
  <c r="AQ478" i="1"/>
  <c r="AP478" i="1"/>
  <c r="AU478" i="1" s="1"/>
  <c r="AK478" i="1"/>
  <c r="AH478" i="1"/>
  <c r="AI478" i="1" s="1"/>
  <c r="AG478" i="1"/>
  <c r="AF478" i="1"/>
  <c r="AJ478" i="1" s="1"/>
  <c r="Y478" i="1"/>
  <c r="X478" i="1"/>
  <c r="W478" i="1"/>
  <c r="V478" i="1"/>
  <c r="AA478" i="1" s="1"/>
  <c r="Q478" i="1"/>
  <c r="N478" i="1"/>
  <c r="O478" i="1" s="1"/>
  <c r="M478" i="1"/>
  <c r="L478" i="1"/>
  <c r="P478" i="1" s="1"/>
  <c r="H478" i="1"/>
  <c r="G478" i="1"/>
  <c r="F478" i="1"/>
  <c r="E478" i="1"/>
  <c r="D478" i="1"/>
  <c r="C478" i="1"/>
  <c r="CI477" i="1"/>
  <c r="CF477" i="1"/>
  <c r="CG477" i="1" s="1"/>
  <c r="CE477" i="1"/>
  <c r="CD477" i="1"/>
  <c r="BV477" i="1"/>
  <c r="BU477" i="1"/>
  <c r="BT477" i="1"/>
  <c r="BY477" i="1" s="1"/>
  <c r="BO477" i="1"/>
  <c r="BL477" i="1"/>
  <c r="BM477" i="1" s="1"/>
  <c r="BK477" i="1"/>
  <c r="BJ477" i="1"/>
  <c r="BB477" i="1"/>
  <c r="BA477" i="1"/>
  <c r="AZ477" i="1"/>
  <c r="BE477" i="1" s="1"/>
  <c r="AU477" i="1"/>
  <c r="AR477" i="1"/>
  <c r="AS477" i="1" s="1"/>
  <c r="AQ477" i="1"/>
  <c r="AP477" i="1"/>
  <c r="AH477" i="1"/>
  <c r="AG477" i="1"/>
  <c r="AF477" i="1"/>
  <c r="AK477" i="1" s="1"/>
  <c r="AA477" i="1"/>
  <c r="X477" i="1"/>
  <c r="Y477" i="1" s="1"/>
  <c r="W477" i="1"/>
  <c r="V477" i="1"/>
  <c r="N477" i="1"/>
  <c r="M477" i="1"/>
  <c r="L477" i="1"/>
  <c r="Q477" i="1" s="1"/>
  <c r="H477" i="1"/>
  <c r="E477" i="1"/>
  <c r="G477" i="1" s="1"/>
  <c r="D477" i="1"/>
  <c r="BW477" i="1" s="1"/>
  <c r="C477" i="1"/>
  <c r="CG476" i="1"/>
  <c r="CF476" i="1"/>
  <c r="CE476" i="1"/>
  <c r="CD476" i="1"/>
  <c r="CI476" i="1" s="1"/>
  <c r="BY476" i="1"/>
  <c r="BV476" i="1"/>
  <c r="BW476" i="1" s="1"/>
  <c r="BU476" i="1"/>
  <c r="BT476" i="1"/>
  <c r="BX476" i="1" s="1"/>
  <c r="BM476" i="1"/>
  <c r="BL476" i="1"/>
  <c r="BK476" i="1"/>
  <c r="BJ476" i="1"/>
  <c r="BO476" i="1" s="1"/>
  <c r="BE476" i="1"/>
  <c r="BB476" i="1"/>
  <c r="BC476" i="1" s="1"/>
  <c r="BA476" i="1"/>
  <c r="AZ476" i="1"/>
  <c r="BD476" i="1" s="1"/>
  <c r="AS476" i="1"/>
  <c r="AR476" i="1"/>
  <c r="AQ476" i="1"/>
  <c r="AP476" i="1"/>
  <c r="AU476" i="1" s="1"/>
  <c r="AK476" i="1"/>
  <c r="AH476" i="1"/>
  <c r="AI476" i="1" s="1"/>
  <c r="AG476" i="1"/>
  <c r="AF476" i="1"/>
  <c r="AJ476" i="1" s="1"/>
  <c r="Y476" i="1"/>
  <c r="X476" i="1"/>
  <c r="W476" i="1"/>
  <c r="V476" i="1"/>
  <c r="AA476" i="1" s="1"/>
  <c r="Q476" i="1"/>
  <c r="N476" i="1"/>
  <c r="O476" i="1" s="1"/>
  <c r="M476" i="1"/>
  <c r="L476" i="1"/>
  <c r="P476" i="1" s="1"/>
  <c r="H476" i="1"/>
  <c r="G476" i="1"/>
  <c r="F476" i="1"/>
  <c r="E476" i="1"/>
  <c r="D476" i="1"/>
  <c r="C476" i="1"/>
  <c r="CI475" i="1"/>
  <c r="CF475" i="1"/>
  <c r="CG475" i="1" s="1"/>
  <c r="CE475" i="1"/>
  <c r="CD475" i="1"/>
  <c r="BV475" i="1"/>
  <c r="BU475" i="1"/>
  <c r="BT475" i="1"/>
  <c r="BY475" i="1" s="1"/>
  <c r="BO475" i="1"/>
  <c r="BL475" i="1"/>
  <c r="BM475" i="1" s="1"/>
  <c r="BK475" i="1"/>
  <c r="BJ475" i="1"/>
  <c r="BB475" i="1"/>
  <c r="BA475" i="1"/>
  <c r="AZ475" i="1"/>
  <c r="BE475" i="1" s="1"/>
  <c r="AU475" i="1"/>
  <c r="AR475" i="1"/>
  <c r="AS475" i="1" s="1"/>
  <c r="AQ475" i="1"/>
  <c r="AP475" i="1"/>
  <c r="AH475" i="1"/>
  <c r="AG475" i="1"/>
  <c r="AF475" i="1"/>
  <c r="AK475" i="1" s="1"/>
  <c r="AA475" i="1"/>
  <c r="X475" i="1"/>
  <c r="Y475" i="1" s="1"/>
  <c r="W475" i="1"/>
  <c r="V475" i="1"/>
  <c r="N475" i="1"/>
  <c r="M475" i="1"/>
  <c r="L475" i="1"/>
  <c r="Q475" i="1" s="1"/>
  <c r="H475" i="1"/>
  <c r="E475" i="1"/>
  <c r="G475" i="1" s="1"/>
  <c r="D475" i="1"/>
  <c r="BW475" i="1" s="1"/>
  <c r="C475" i="1"/>
  <c r="CG474" i="1"/>
  <c r="CF474" i="1"/>
  <c r="CE474" i="1"/>
  <c r="CD474" i="1"/>
  <c r="CI474" i="1" s="1"/>
  <c r="BY474" i="1"/>
  <c r="BV474" i="1"/>
  <c r="BW474" i="1" s="1"/>
  <c r="BU474" i="1"/>
  <c r="BT474" i="1"/>
  <c r="BX474" i="1" s="1"/>
  <c r="BM474" i="1"/>
  <c r="BL474" i="1"/>
  <c r="BK474" i="1"/>
  <c r="BJ474" i="1"/>
  <c r="BO474" i="1" s="1"/>
  <c r="BE474" i="1"/>
  <c r="BB474" i="1"/>
  <c r="BC474" i="1" s="1"/>
  <c r="BA474" i="1"/>
  <c r="AZ474" i="1"/>
  <c r="BD474" i="1" s="1"/>
  <c r="AS474" i="1"/>
  <c r="AR474" i="1"/>
  <c r="AQ474" i="1"/>
  <c r="AP474" i="1"/>
  <c r="AU474" i="1" s="1"/>
  <c r="AK474" i="1"/>
  <c r="AH474" i="1"/>
  <c r="AI474" i="1" s="1"/>
  <c r="AG474" i="1"/>
  <c r="AF474" i="1"/>
  <c r="AJ474" i="1" s="1"/>
  <c r="Y474" i="1"/>
  <c r="X474" i="1"/>
  <c r="W474" i="1"/>
  <c r="V474" i="1"/>
  <c r="AA474" i="1" s="1"/>
  <c r="Q474" i="1"/>
  <c r="N474" i="1"/>
  <c r="O474" i="1" s="1"/>
  <c r="M474" i="1"/>
  <c r="L474" i="1"/>
  <c r="P474" i="1" s="1"/>
  <c r="H474" i="1"/>
  <c r="G474" i="1"/>
  <c r="F474" i="1"/>
  <c r="E474" i="1"/>
  <c r="D474" i="1"/>
  <c r="C474" i="1"/>
  <c r="CI473" i="1"/>
  <c r="CF473" i="1"/>
  <c r="CG473" i="1" s="1"/>
  <c r="CE473" i="1"/>
  <c r="CD473" i="1"/>
  <c r="BV473" i="1"/>
  <c r="BU473" i="1"/>
  <c r="BT473" i="1"/>
  <c r="BY473" i="1" s="1"/>
  <c r="BO473" i="1"/>
  <c r="BL473" i="1"/>
  <c r="BM473" i="1" s="1"/>
  <c r="BK473" i="1"/>
  <c r="BJ473" i="1"/>
  <c r="BB473" i="1"/>
  <c r="BA473" i="1"/>
  <c r="AZ473" i="1"/>
  <c r="BE473" i="1" s="1"/>
  <c r="AU473" i="1"/>
  <c r="AR473" i="1"/>
  <c r="AS473" i="1" s="1"/>
  <c r="AQ473" i="1"/>
  <c r="AP473" i="1"/>
  <c r="AH473" i="1"/>
  <c r="AG473" i="1"/>
  <c r="AF473" i="1"/>
  <c r="AK473" i="1" s="1"/>
  <c r="AA473" i="1"/>
  <c r="X473" i="1"/>
  <c r="Y473" i="1" s="1"/>
  <c r="W473" i="1"/>
  <c r="V473" i="1"/>
  <c r="N473" i="1"/>
  <c r="M473" i="1"/>
  <c r="L473" i="1"/>
  <c r="Q473" i="1" s="1"/>
  <c r="H473" i="1"/>
  <c r="E473" i="1"/>
  <c r="G473" i="1" s="1"/>
  <c r="D473" i="1"/>
  <c r="BW473" i="1" s="1"/>
  <c r="C473" i="1"/>
  <c r="CG472" i="1"/>
  <c r="CF472" i="1"/>
  <c r="CE472" i="1"/>
  <c r="CD472" i="1"/>
  <c r="CI472" i="1" s="1"/>
  <c r="BY472" i="1"/>
  <c r="BV472" i="1"/>
  <c r="BW472" i="1" s="1"/>
  <c r="BU472" i="1"/>
  <c r="BT472" i="1"/>
  <c r="BX472" i="1" s="1"/>
  <c r="BM472" i="1"/>
  <c r="BL472" i="1"/>
  <c r="BK472" i="1"/>
  <c r="BJ472" i="1"/>
  <c r="BO472" i="1" s="1"/>
  <c r="BE472" i="1"/>
  <c r="BB472" i="1"/>
  <c r="BC472" i="1" s="1"/>
  <c r="BA472" i="1"/>
  <c r="AZ472" i="1"/>
  <c r="BD472" i="1" s="1"/>
  <c r="AS472" i="1"/>
  <c r="AR472" i="1"/>
  <c r="AQ472" i="1"/>
  <c r="AP472" i="1"/>
  <c r="AU472" i="1" s="1"/>
  <c r="AK472" i="1"/>
  <c r="AH472" i="1"/>
  <c r="AI472" i="1" s="1"/>
  <c r="AG472" i="1"/>
  <c r="AF472" i="1"/>
  <c r="AJ472" i="1" s="1"/>
  <c r="Y472" i="1"/>
  <c r="X472" i="1"/>
  <c r="W472" i="1"/>
  <c r="V472" i="1"/>
  <c r="AA472" i="1" s="1"/>
  <c r="Q472" i="1"/>
  <c r="N472" i="1"/>
  <c r="O472" i="1" s="1"/>
  <c r="M472" i="1"/>
  <c r="L472" i="1"/>
  <c r="P472" i="1" s="1"/>
  <c r="H472" i="1"/>
  <c r="G472" i="1"/>
  <c r="F472" i="1"/>
  <c r="E472" i="1"/>
  <c r="D472" i="1"/>
  <c r="C472" i="1"/>
  <c r="CI471" i="1"/>
  <c r="CF471" i="1"/>
  <c r="CG471" i="1" s="1"/>
  <c r="CE471" i="1"/>
  <c r="CD471" i="1"/>
  <c r="BV471" i="1"/>
  <c r="BU471" i="1"/>
  <c r="BT471" i="1"/>
  <c r="BY471" i="1" s="1"/>
  <c r="BO471" i="1"/>
  <c r="BL471" i="1"/>
  <c r="BM471" i="1" s="1"/>
  <c r="BK471" i="1"/>
  <c r="BJ471" i="1"/>
  <c r="BB471" i="1"/>
  <c r="BA471" i="1"/>
  <c r="AZ471" i="1"/>
  <c r="BE471" i="1" s="1"/>
  <c r="AU471" i="1"/>
  <c r="AR471" i="1"/>
  <c r="AS471" i="1" s="1"/>
  <c r="AQ471" i="1"/>
  <c r="AP471" i="1"/>
  <c r="AH471" i="1"/>
  <c r="AG471" i="1"/>
  <c r="AF471" i="1"/>
  <c r="AK471" i="1" s="1"/>
  <c r="AA471" i="1"/>
  <c r="X471" i="1"/>
  <c r="Y471" i="1" s="1"/>
  <c r="W471" i="1"/>
  <c r="V471" i="1"/>
  <c r="N471" i="1"/>
  <c r="M471" i="1"/>
  <c r="L471" i="1"/>
  <c r="Q471" i="1" s="1"/>
  <c r="H471" i="1"/>
  <c r="E471" i="1"/>
  <c r="G471" i="1" s="1"/>
  <c r="D471" i="1"/>
  <c r="BW471" i="1" s="1"/>
  <c r="C471" i="1"/>
  <c r="CG470" i="1"/>
  <c r="CF470" i="1"/>
  <c r="CE470" i="1"/>
  <c r="CD470" i="1"/>
  <c r="CI470" i="1" s="1"/>
  <c r="BY470" i="1"/>
  <c r="BV470" i="1"/>
  <c r="BW470" i="1" s="1"/>
  <c r="BU470" i="1"/>
  <c r="BT470" i="1"/>
  <c r="BX470" i="1" s="1"/>
  <c r="BM470" i="1"/>
  <c r="BL470" i="1"/>
  <c r="BK470" i="1"/>
  <c r="BJ470" i="1"/>
  <c r="BO470" i="1" s="1"/>
  <c r="BE470" i="1"/>
  <c r="BB470" i="1"/>
  <c r="BC470" i="1" s="1"/>
  <c r="BA470" i="1"/>
  <c r="AZ470" i="1"/>
  <c r="BD470" i="1" s="1"/>
  <c r="AS470" i="1"/>
  <c r="AR470" i="1"/>
  <c r="AQ470" i="1"/>
  <c r="AP470" i="1"/>
  <c r="AU470" i="1" s="1"/>
  <c r="AK470" i="1"/>
  <c r="AH470" i="1"/>
  <c r="AI470" i="1" s="1"/>
  <c r="AG470" i="1"/>
  <c r="AF470" i="1"/>
  <c r="AJ470" i="1" s="1"/>
  <c r="Y470" i="1"/>
  <c r="X470" i="1"/>
  <c r="W470" i="1"/>
  <c r="V470" i="1"/>
  <c r="AA470" i="1" s="1"/>
  <c r="Q470" i="1"/>
  <c r="N470" i="1"/>
  <c r="O470" i="1" s="1"/>
  <c r="M470" i="1"/>
  <c r="L470" i="1"/>
  <c r="P470" i="1" s="1"/>
  <c r="H470" i="1"/>
  <c r="G470" i="1"/>
  <c r="F470" i="1"/>
  <c r="E470" i="1"/>
  <c r="D470" i="1"/>
  <c r="C470" i="1"/>
  <c r="CI469" i="1"/>
  <c r="CF469" i="1"/>
  <c r="CG469" i="1" s="1"/>
  <c r="CE469" i="1"/>
  <c r="CD469" i="1"/>
  <c r="BV469" i="1"/>
  <c r="BU469" i="1"/>
  <c r="BT469" i="1"/>
  <c r="BY469" i="1" s="1"/>
  <c r="BO469" i="1"/>
  <c r="BL469" i="1"/>
  <c r="BM469" i="1" s="1"/>
  <c r="BK469" i="1"/>
  <c r="BJ469" i="1"/>
  <c r="BB469" i="1"/>
  <c r="BA469" i="1"/>
  <c r="AZ469" i="1"/>
  <c r="BE469" i="1" s="1"/>
  <c r="AU469" i="1"/>
  <c r="AR469" i="1"/>
  <c r="AS469" i="1" s="1"/>
  <c r="AQ469" i="1"/>
  <c r="AP469" i="1"/>
  <c r="AH469" i="1"/>
  <c r="AG469" i="1"/>
  <c r="AF469" i="1"/>
  <c r="AK469" i="1" s="1"/>
  <c r="AA469" i="1"/>
  <c r="X469" i="1"/>
  <c r="Y469" i="1" s="1"/>
  <c r="W469" i="1"/>
  <c r="V469" i="1"/>
  <c r="N469" i="1"/>
  <c r="M469" i="1"/>
  <c r="L469" i="1"/>
  <c r="Q469" i="1" s="1"/>
  <c r="H469" i="1"/>
  <c r="E469" i="1"/>
  <c r="G469" i="1" s="1"/>
  <c r="D469" i="1"/>
  <c r="BW469" i="1" s="1"/>
  <c r="C469" i="1"/>
  <c r="CG468" i="1"/>
  <c r="CF468" i="1"/>
  <c r="CE468" i="1"/>
  <c r="CD468" i="1"/>
  <c r="CI468" i="1" s="1"/>
  <c r="BY468" i="1"/>
  <c r="BV468" i="1"/>
  <c r="BW468" i="1" s="1"/>
  <c r="BU468" i="1"/>
  <c r="BT468" i="1"/>
  <c r="BX468" i="1" s="1"/>
  <c r="BM468" i="1"/>
  <c r="BL468" i="1"/>
  <c r="BK468" i="1"/>
  <c r="BJ468" i="1"/>
  <c r="BO468" i="1" s="1"/>
  <c r="BE468" i="1"/>
  <c r="BB468" i="1"/>
  <c r="BC468" i="1" s="1"/>
  <c r="BA468" i="1"/>
  <c r="AZ468" i="1"/>
  <c r="BD468" i="1" s="1"/>
  <c r="AS468" i="1"/>
  <c r="AR468" i="1"/>
  <c r="AQ468" i="1"/>
  <c r="AP468" i="1"/>
  <c r="AU468" i="1" s="1"/>
  <c r="AK468" i="1"/>
  <c r="AH468" i="1"/>
  <c r="AI468" i="1" s="1"/>
  <c r="AG468" i="1"/>
  <c r="AF468" i="1"/>
  <c r="AJ468" i="1" s="1"/>
  <c r="Y468" i="1"/>
  <c r="X468" i="1"/>
  <c r="W468" i="1"/>
  <c r="V468" i="1"/>
  <c r="AA468" i="1" s="1"/>
  <c r="Q468" i="1"/>
  <c r="N468" i="1"/>
  <c r="O468" i="1" s="1"/>
  <c r="M468" i="1"/>
  <c r="L468" i="1"/>
  <c r="P468" i="1" s="1"/>
  <c r="H468" i="1"/>
  <c r="G468" i="1"/>
  <c r="F468" i="1"/>
  <c r="E468" i="1"/>
  <c r="D468" i="1"/>
  <c r="C468" i="1"/>
  <c r="CI467" i="1"/>
  <c r="CF467" i="1"/>
  <c r="CG467" i="1" s="1"/>
  <c r="CE467" i="1"/>
  <c r="CD467" i="1"/>
  <c r="BV467" i="1"/>
  <c r="BU467" i="1"/>
  <c r="BT467" i="1"/>
  <c r="BY467" i="1" s="1"/>
  <c r="BO467" i="1"/>
  <c r="BL467" i="1"/>
  <c r="BM467" i="1" s="1"/>
  <c r="BK467" i="1"/>
  <c r="BJ467" i="1"/>
  <c r="BB467" i="1"/>
  <c r="BA467" i="1"/>
  <c r="AZ467" i="1"/>
  <c r="BE467" i="1" s="1"/>
  <c r="AU467" i="1"/>
  <c r="AR467" i="1"/>
  <c r="AS467" i="1" s="1"/>
  <c r="AQ467" i="1"/>
  <c r="AP467" i="1"/>
  <c r="AH467" i="1"/>
  <c r="AG467" i="1"/>
  <c r="AF467" i="1"/>
  <c r="AK467" i="1" s="1"/>
  <c r="AA467" i="1"/>
  <c r="X467" i="1"/>
  <c r="Y467" i="1" s="1"/>
  <c r="W467" i="1"/>
  <c r="V467" i="1"/>
  <c r="N467" i="1"/>
  <c r="M467" i="1"/>
  <c r="L467" i="1"/>
  <c r="Q467" i="1" s="1"/>
  <c r="H467" i="1"/>
  <c r="E467" i="1"/>
  <c r="G467" i="1" s="1"/>
  <c r="D467" i="1"/>
  <c r="BW467" i="1" s="1"/>
  <c r="C467" i="1"/>
  <c r="CG466" i="1"/>
  <c r="CF466" i="1"/>
  <c r="CE466" i="1"/>
  <c r="CD466" i="1"/>
  <c r="CI466" i="1" s="1"/>
  <c r="BY466" i="1"/>
  <c r="BV466" i="1"/>
  <c r="BW466" i="1" s="1"/>
  <c r="BU466" i="1"/>
  <c r="BT466" i="1"/>
  <c r="BX466" i="1" s="1"/>
  <c r="BM466" i="1"/>
  <c r="BL466" i="1"/>
  <c r="BK466" i="1"/>
  <c r="BJ466" i="1"/>
  <c r="BO466" i="1" s="1"/>
  <c r="BE466" i="1"/>
  <c r="BB466" i="1"/>
  <c r="BC466" i="1" s="1"/>
  <c r="BA466" i="1"/>
  <c r="AZ466" i="1"/>
  <c r="BD466" i="1" s="1"/>
  <c r="AS466" i="1"/>
  <c r="AR466" i="1"/>
  <c r="AQ466" i="1"/>
  <c r="AP466" i="1"/>
  <c r="AU466" i="1" s="1"/>
  <c r="AK466" i="1"/>
  <c r="AH466" i="1"/>
  <c r="AI466" i="1" s="1"/>
  <c r="AG466" i="1"/>
  <c r="AF466" i="1"/>
  <c r="AJ466" i="1" s="1"/>
  <c r="Y466" i="1"/>
  <c r="X466" i="1"/>
  <c r="W466" i="1"/>
  <c r="V466" i="1"/>
  <c r="AA466" i="1" s="1"/>
  <c r="Q466" i="1"/>
  <c r="N466" i="1"/>
  <c r="O466" i="1" s="1"/>
  <c r="M466" i="1"/>
  <c r="L466" i="1"/>
  <c r="P466" i="1" s="1"/>
  <c r="H466" i="1"/>
  <c r="G466" i="1"/>
  <c r="F466" i="1"/>
  <c r="E466" i="1"/>
  <c r="D466" i="1"/>
  <c r="C466" i="1"/>
  <c r="CI465" i="1"/>
  <c r="CF465" i="1"/>
  <c r="CG465" i="1" s="1"/>
  <c r="CE465" i="1"/>
  <c r="CD465" i="1"/>
  <c r="BV465" i="1"/>
  <c r="BU465" i="1"/>
  <c r="BT465" i="1"/>
  <c r="BY465" i="1" s="1"/>
  <c r="BO465" i="1"/>
  <c r="BL465" i="1"/>
  <c r="BM465" i="1" s="1"/>
  <c r="BK465" i="1"/>
  <c r="BJ465" i="1"/>
  <c r="BB465" i="1"/>
  <c r="BA465" i="1"/>
  <c r="AZ465" i="1"/>
  <c r="BE465" i="1" s="1"/>
  <c r="AU465" i="1"/>
  <c r="AR465" i="1"/>
  <c r="AS465" i="1" s="1"/>
  <c r="AQ465" i="1"/>
  <c r="AP465" i="1"/>
  <c r="AH465" i="1"/>
  <c r="AG465" i="1"/>
  <c r="AF465" i="1"/>
  <c r="AK465" i="1" s="1"/>
  <c r="AA465" i="1"/>
  <c r="X465" i="1"/>
  <c r="Y465" i="1" s="1"/>
  <c r="W465" i="1"/>
  <c r="V465" i="1"/>
  <c r="N465" i="1"/>
  <c r="M465" i="1"/>
  <c r="L465" i="1"/>
  <c r="Q465" i="1" s="1"/>
  <c r="H465" i="1"/>
  <c r="E465" i="1"/>
  <c r="G465" i="1" s="1"/>
  <c r="D465" i="1"/>
  <c r="BW465" i="1" s="1"/>
  <c r="C465" i="1"/>
  <c r="CG464" i="1"/>
  <c r="CF464" i="1"/>
  <c r="CE464" i="1"/>
  <c r="CD464" i="1"/>
  <c r="CI464" i="1" s="1"/>
  <c r="BY464" i="1"/>
  <c r="BV464" i="1"/>
  <c r="BW464" i="1" s="1"/>
  <c r="BU464" i="1"/>
  <c r="BT464" i="1"/>
  <c r="BX464" i="1" s="1"/>
  <c r="BM464" i="1"/>
  <c r="BL464" i="1"/>
  <c r="BK464" i="1"/>
  <c r="BJ464" i="1"/>
  <c r="BO464" i="1" s="1"/>
  <c r="BE464" i="1"/>
  <c r="BB464" i="1"/>
  <c r="BC464" i="1" s="1"/>
  <c r="BA464" i="1"/>
  <c r="AZ464" i="1"/>
  <c r="BD464" i="1" s="1"/>
  <c r="AS464" i="1"/>
  <c r="AR464" i="1"/>
  <c r="AQ464" i="1"/>
  <c r="AP464" i="1"/>
  <c r="AU464" i="1" s="1"/>
  <c r="AK464" i="1"/>
  <c r="AH464" i="1"/>
  <c r="AI464" i="1" s="1"/>
  <c r="AG464" i="1"/>
  <c r="AF464" i="1"/>
  <c r="AJ464" i="1" s="1"/>
  <c r="Y464" i="1"/>
  <c r="X464" i="1"/>
  <c r="W464" i="1"/>
  <c r="V464" i="1"/>
  <c r="AA464" i="1" s="1"/>
  <c r="Q464" i="1"/>
  <c r="N464" i="1"/>
  <c r="O464" i="1" s="1"/>
  <c r="M464" i="1"/>
  <c r="L464" i="1"/>
  <c r="P464" i="1" s="1"/>
  <c r="H464" i="1"/>
  <c r="G464" i="1"/>
  <c r="F464" i="1"/>
  <c r="E464" i="1"/>
  <c r="D464" i="1"/>
  <c r="C464" i="1"/>
  <c r="CI463" i="1"/>
  <c r="CF463" i="1"/>
  <c r="CG463" i="1" s="1"/>
  <c r="CE463" i="1"/>
  <c r="CD463" i="1"/>
  <c r="BV463" i="1"/>
  <c r="BU463" i="1"/>
  <c r="BT463" i="1"/>
  <c r="BY463" i="1" s="1"/>
  <c r="BO463" i="1"/>
  <c r="BL463" i="1"/>
  <c r="BM463" i="1" s="1"/>
  <c r="BK463" i="1"/>
  <c r="BJ463" i="1"/>
  <c r="BB463" i="1"/>
  <c r="BA463" i="1"/>
  <c r="AZ463" i="1"/>
  <c r="BE463" i="1" s="1"/>
  <c r="AU463" i="1"/>
  <c r="AR463" i="1"/>
  <c r="AS463" i="1" s="1"/>
  <c r="AQ463" i="1"/>
  <c r="AP463" i="1"/>
  <c r="AH463" i="1"/>
  <c r="AG463" i="1"/>
  <c r="AF463" i="1"/>
  <c r="AK463" i="1" s="1"/>
  <c r="AA463" i="1"/>
  <c r="X463" i="1"/>
  <c r="Y463" i="1" s="1"/>
  <c r="W463" i="1"/>
  <c r="V463" i="1"/>
  <c r="N463" i="1"/>
  <c r="M463" i="1"/>
  <c r="L463" i="1"/>
  <c r="Q463" i="1" s="1"/>
  <c r="H463" i="1"/>
  <c r="E463" i="1"/>
  <c r="G463" i="1" s="1"/>
  <c r="D463" i="1"/>
  <c r="BW463" i="1" s="1"/>
  <c r="C463" i="1"/>
  <c r="CG462" i="1"/>
  <c r="CF462" i="1"/>
  <c r="CE462" i="1"/>
  <c r="CD462" i="1"/>
  <c r="CI462" i="1" s="1"/>
  <c r="BY462" i="1"/>
  <c r="BV462" i="1"/>
  <c r="BW462" i="1" s="1"/>
  <c r="BU462" i="1"/>
  <c r="BT462" i="1"/>
  <c r="BX462" i="1" s="1"/>
  <c r="BM462" i="1"/>
  <c r="BL462" i="1"/>
  <c r="BK462" i="1"/>
  <c r="BJ462" i="1"/>
  <c r="BO462" i="1" s="1"/>
  <c r="BE462" i="1"/>
  <c r="BB462" i="1"/>
  <c r="BC462" i="1" s="1"/>
  <c r="BA462" i="1"/>
  <c r="AZ462" i="1"/>
  <c r="BD462" i="1" s="1"/>
  <c r="AS462" i="1"/>
  <c r="AR462" i="1"/>
  <c r="AQ462" i="1"/>
  <c r="AP462" i="1"/>
  <c r="AU462" i="1" s="1"/>
  <c r="AK462" i="1"/>
  <c r="AH462" i="1"/>
  <c r="AI462" i="1" s="1"/>
  <c r="AG462" i="1"/>
  <c r="AF462" i="1"/>
  <c r="AJ462" i="1" s="1"/>
  <c r="Y462" i="1"/>
  <c r="X462" i="1"/>
  <c r="W462" i="1"/>
  <c r="V462" i="1"/>
  <c r="AA462" i="1" s="1"/>
  <c r="Q462" i="1"/>
  <c r="N462" i="1"/>
  <c r="O462" i="1" s="1"/>
  <c r="M462" i="1"/>
  <c r="L462" i="1"/>
  <c r="P462" i="1" s="1"/>
  <c r="H462" i="1"/>
  <c r="G462" i="1"/>
  <c r="F462" i="1"/>
  <c r="E462" i="1"/>
  <c r="D462" i="1"/>
  <c r="C462" i="1"/>
  <c r="CI461" i="1"/>
  <c r="CF461" i="1"/>
  <c r="CG461" i="1" s="1"/>
  <c r="CE461" i="1"/>
  <c r="CD461" i="1"/>
  <c r="BV461" i="1"/>
  <c r="BU461" i="1"/>
  <c r="BT461" i="1"/>
  <c r="BY461" i="1" s="1"/>
  <c r="BO461" i="1"/>
  <c r="BL461" i="1"/>
  <c r="BM461" i="1" s="1"/>
  <c r="BK461" i="1"/>
  <c r="BJ461" i="1"/>
  <c r="BB461" i="1"/>
  <c r="BA461" i="1"/>
  <c r="AZ461" i="1"/>
  <c r="BE461" i="1" s="1"/>
  <c r="AU461" i="1"/>
  <c r="AR461" i="1"/>
  <c r="AS461" i="1" s="1"/>
  <c r="AQ461" i="1"/>
  <c r="AP461" i="1"/>
  <c r="AH461" i="1"/>
  <c r="AG461" i="1"/>
  <c r="AF461" i="1"/>
  <c r="AK461" i="1" s="1"/>
  <c r="AA461" i="1"/>
  <c r="X461" i="1"/>
  <c r="Y461" i="1" s="1"/>
  <c r="W461" i="1"/>
  <c r="V461" i="1"/>
  <c r="N461" i="1"/>
  <c r="M461" i="1"/>
  <c r="L461" i="1"/>
  <c r="Q461" i="1" s="1"/>
  <c r="H461" i="1"/>
  <c r="E461" i="1"/>
  <c r="G461" i="1" s="1"/>
  <c r="D461" i="1"/>
  <c r="BW461" i="1" s="1"/>
  <c r="C461" i="1"/>
  <c r="CG460" i="1"/>
  <c r="CF460" i="1"/>
  <c r="CE460" i="1"/>
  <c r="CD460" i="1"/>
  <c r="CI460" i="1" s="1"/>
  <c r="BY460" i="1"/>
  <c r="BV460" i="1"/>
  <c r="BW460" i="1" s="1"/>
  <c r="BU460" i="1"/>
  <c r="BT460" i="1"/>
  <c r="BX460" i="1" s="1"/>
  <c r="BM460" i="1"/>
  <c r="BL460" i="1"/>
  <c r="BK460" i="1"/>
  <c r="BJ460" i="1"/>
  <c r="BO460" i="1" s="1"/>
  <c r="BE460" i="1"/>
  <c r="BB460" i="1"/>
  <c r="BC460" i="1" s="1"/>
  <c r="BA460" i="1"/>
  <c r="AZ460" i="1"/>
  <c r="BD460" i="1" s="1"/>
  <c r="AS460" i="1"/>
  <c r="AR460" i="1"/>
  <c r="AQ460" i="1"/>
  <c r="AP460" i="1"/>
  <c r="AU460" i="1" s="1"/>
  <c r="AK460" i="1"/>
  <c r="AH460" i="1"/>
  <c r="AI460" i="1" s="1"/>
  <c r="AG460" i="1"/>
  <c r="AF460" i="1"/>
  <c r="AJ460" i="1" s="1"/>
  <c r="Y460" i="1"/>
  <c r="X460" i="1"/>
  <c r="W460" i="1"/>
  <c r="V460" i="1"/>
  <c r="AA460" i="1" s="1"/>
  <c r="Q460" i="1"/>
  <c r="N460" i="1"/>
  <c r="O460" i="1" s="1"/>
  <c r="M460" i="1"/>
  <c r="L460" i="1"/>
  <c r="P460" i="1" s="1"/>
  <c r="H460" i="1"/>
  <c r="G460" i="1"/>
  <c r="F460" i="1"/>
  <c r="E460" i="1"/>
  <c r="D460" i="1"/>
  <c r="C460" i="1"/>
  <c r="CI459" i="1"/>
  <c r="CF459" i="1"/>
  <c r="CG459" i="1" s="1"/>
  <c r="CE459" i="1"/>
  <c r="CD459" i="1"/>
  <c r="BV459" i="1"/>
  <c r="BU459" i="1"/>
  <c r="BT459" i="1"/>
  <c r="BY459" i="1" s="1"/>
  <c r="BO459" i="1"/>
  <c r="BL459" i="1"/>
  <c r="BM459" i="1" s="1"/>
  <c r="BK459" i="1"/>
  <c r="BJ459" i="1"/>
  <c r="BB459" i="1"/>
  <c r="BA459" i="1"/>
  <c r="AZ459" i="1"/>
  <c r="BE459" i="1" s="1"/>
  <c r="AU459" i="1"/>
  <c r="AR459" i="1"/>
  <c r="AS459" i="1" s="1"/>
  <c r="AQ459" i="1"/>
  <c r="AP459" i="1"/>
  <c r="AH459" i="1"/>
  <c r="AG459" i="1"/>
  <c r="AF459" i="1"/>
  <c r="AK459" i="1" s="1"/>
  <c r="AA459" i="1"/>
  <c r="X459" i="1"/>
  <c r="Y459" i="1" s="1"/>
  <c r="W459" i="1"/>
  <c r="V459" i="1"/>
  <c r="N459" i="1"/>
  <c r="M459" i="1"/>
  <c r="L459" i="1"/>
  <c r="Q459" i="1" s="1"/>
  <c r="H459" i="1"/>
  <c r="E459" i="1"/>
  <c r="G459" i="1" s="1"/>
  <c r="D459" i="1"/>
  <c r="BW459" i="1" s="1"/>
  <c r="C459" i="1"/>
  <c r="CG458" i="1"/>
  <c r="CF458" i="1"/>
  <c r="CE458" i="1"/>
  <c r="CD458" i="1"/>
  <c r="CI458" i="1" s="1"/>
  <c r="BY458" i="1"/>
  <c r="BV458" i="1"/>
  <c r="BW458" i="1" s="1"/>
  <c r="BU458" i="1"/>
  <c r="BT458" i="1"/>
  <c r="BX458" i="1" s="1"/>
  <c r="BM458" i="1"/>
  <c r="BL458" i="1"/>
  <c r="BK458" i="1"/>
  <c r="BJ458" i="1"/>
  <c r="BO458" i="1" s="1"/>
  <c r="BE458" i="1"/>
  <c r="BB458" i="1"/>
  <c r="BC458" i="1" s="1"/>
  <c r="BA458" i="1"/>
  <c r="AZ458" i="1"/>
  <c r="BD458" i="1" s="1"/>
  <c r="AS458" i="1"/>
  <c r="AR458" i="1"/>
  <c r="AQ458" i="1"/>
  <c r="AP458" i="1"/>
  <c r="AU458" i="1" s="1"/>
  <c r="AK458" i="1"/>
  <c r="AH458" i="1"/>
  <c r="AI458" i="1" s="1"/>
  <c r="AG458" i="1"/>
  <c r="AF458" i="1"/>
  <c r="AJ458" i="1" s="1"/>
  <c r="Y458" i="1"/>
  <c r="X458" i="1"/>
  <c r="W458" i="1"/>
  <c r="V458" i="1"/>
  <c r="AA458" i="1" s="1"/>
  <c r="Q458" i="1"/>
  <c r="N458" i="1"/>
  <c r="O458" i="1" s="1"/>
  <c r="M458" i="1"/>
  <c r="L458" i="1"/>
  <c r="P458" i="1" s="1"/>
  <c r="H458" i="1"/>
  <c r="G458" i="1"/>
  <c r="F458" i="1"/>
  <c r="E458" i="1"/>
  <c r="D458" i="1"/>
  <c r="C458" i="1"/>
  <c r="CI457" i="1"/>
  <c r="CF457" i="1"/>
  <c r="CG457" i="1" s="1"/>
  <c r="CE457" i="1"/>
  <c r="CD457" i="1"/>
  <c r="BV457" i="1"/>
  <c r="BU457" i="1"/>
  <c r="BT457" i="1"/>
  <c r="BY457" i="1" s="1"/>
  <c r="BO457" i="1"/>
  <c r="BL457" i="1"/>
  <c r="BM457" i="1" s="1"/>
  <c r="BK457" i="1"/>
  <c r="BJ457" i="1"/>
  <c r="BB457" i="1"/>
  <c r="BA457" i="1"/>
  <c r="AZ457" i="1"/>
  <c r="BE457" i="1" s="1"/>
  <c r="AU457" i="1"/>
  <c r="AR457" i="1"/>
  <c r="AS457" i="1" s="1"/>
  <c r="AQ457" i="1"/>
  <c r="AP457" i="1"/>
  <c r="AH457" i="1"/>
  <c r="AG457" i="1"/>
  <c r="AF457" i="1"/>
  <c r="AK457" i="1" s="1"/>
  <c r="AA457" i="1"/>
  <c r="X457" i="1"/>
  <c r="Y457" i="1" s="1"/>
  <c r="W457" i="1"/>
  <c r="V457" i="1"/>
  <c r="N457" i="1"/>
  <c r="M457" i="1"/>
  <c r="L457" i="1"/>
  <c r="Q457" i="1" s="1"/>
  <c r="H457" i="1"/>
  <c r="E457" i="1"/>
  <c r="G457" i="1" s="1"/>
  <c r="D457" i="1"/>
  <c r="BW457" i="1" s="1"/>
  <c r="C457" i="1"/>
  <c r="CG456" i="1"/>
  <c r="CF456" i="1"/>
  <c r="CE456" i="1"/>
  <c r="CD456" i="1"/>
  <c r="CI456" i="1" s="1"/>
  <c r="BY456" i="1"/>
  <c r="BV456" i="1"/>
  <c r="BW456" i="1" s="1"/>
  <c r="BU456" i="1"/>
  <c r="BT456" i="1"/>
  <c r="BX456" i="1" s="1"/>
  <c r="BM456" i="1"/>
  <c r="BL456" i="1"/>
  <c r="BK456" i="1"/>
  <c r="BJ456" i="1"/>
  <c r="BO456" i="1" s="1"/>
  <c r="BE456" i="1"/>
  <c r="BB456" i="1"/>
  <c r="BC456" i="1" s="1"/>
  <c r="BA456" i="1"/>
  <c r="AZ456" i="1"/>
  <c r="BD456" i="1" s="1"/>
  <c r="AS456" i="1"/>
  <c r="AR456" i="1"/>
  <c r="AQ456" i="1"/>
  <c r="AP456" i="1"/>
  <c r="AU456" i="1" s="1"/>
  <c r="AK456" i="1"/>
  <c r="AH456" i="1"/>
  <c r="AI456" i="1" s="1"/>
  <c r="AG456" i="1"/>
  <c r="AF456" i="1"/>
  <c r="AJ456" i="1" s="1"/>
  <c r="Y456" i="1"/>
  <c r="X456" i="1"/>
  <c r="W456" i="1"/>
  <c r="V456" i="1"/>
  <c r="AA456" i="1" s="1"/>
  <c r="Q456" i="1"/>
  <c r="N456" i="1"/>
  <c r="O456" i="1" s="1"/>
  <c r="M456" i="1"/>
  <c r="L456" i="1"/>
  <c r="P456" i="1" s="1"/>
  <c r="H456" i="1"/>
  <c r="G456" i="1"/>
  <c r="F456" i="1"/>
  <c r="E456" i="1"/>
  <c r="D456" i="1"/>
  <c r="C456" i="1"/>
  <c r="CI455" i="1"/>
  <c r="CF455" i="1"/>
  <c r="CG455" i="1" s="1"/>
  <c r="CE455" i="1"/>
  <c r="CD455" i="1"/>
  <c r="BV455" i="1"/>
  <c r="BU455" i="1"/>
  <c r="BT455" i="1"/>
  <c r="BY455" i="1" s="1"/>
  <c r="BO455" i="1"/>
  <c r="BL455" i="1"/>
  <c r="BM455" i="1" s="1"/>
  <c r="BK455" i="1"/>
  <c r="BJ455" i="1"/>
  <c r="BB455" i="1"/>
  <c r="BA455" i="1"/>
  <c r="AZ455" i="1"/>
  <c r="BE455" i="1" s="1"/>
  <c r="AU455" i="1"/>
  <c r="AR455" i="1"/>
  <c r="AS455" i="1" s="1"/>
  <c r="AQ455" i="1"/>
  <c r="AP455" i="1"/>
  <c r="AH455" i="1"/>
  <c r="AG455" i="1"/>
  <c r="AF455" i="1"/>
  <c r="AK455" i="1" s="1"/>
  <c r="AA455" i="1"/>
  <c r="X455" i="1"/>
  <c r="Y455" i="1" s="1"/>
  <c r="W455" i="1"/>
  <c r="V455" i="1"/>
  <c r="N455" i="1"/>
  <c r="M455" i="1"/>
  <c r="L455" i="1"/>
  <c r="Q455" i="1" s="1"/>
  <c r="H455" i="1"/>
  <c r="E455" i="1"/>
  <c r="G455" i="1" s="1"/>
  <c r="D455" i="1"/>
  <c r="BW455" i="1" s="1"/>
  <c r="C455" i="1"/>
  <c r="CG454" i="1"/>
  <c r="CF454" i="1"/>
  <c r="CE454" i="1"/>
  <c r="CD454" i="1"/>
  <c r="CI454" i="1" s="1"/>
  <c r="BY454" i="1"/>
  <c r="BV454" i="1"/>
  <c r="BW454" i="1" s="1"/>
  <c r="BU454" i="1"/>
  <c r="BT454" i="1"/>
  <c r="BX454" i="1" s="1"/>
  <c r="BM454" i="1"/>
  <c r="BL454" i="1"/>
  <c r="BK454" i="1"/>
  <c r="BJ454" i="1"/>
  <c r="BO454" i="1" s="1"/>
  <c r="BE454" i="1"/>
  <c r="BB454" i="1"/>
  <c r="BC454" i="1" s="1"/>
  <c r="BA454" i="1"/>
  <c r="AZ454" i="1"/>
  <c r="BD454" i="1" s="1"/>
  <c r="AS454" i="1"/>
  <c r="AR454" i="1"/>
  <c r="AQ454" i="1"/>
  <c r="AP454" i="1"/>
  <c r="AU454" i="1" s="1"/>
  <c r="AK454" i="1"/>
  <c r="AH454" i="1"/>
  <c r="AI454" i="1" s="1"/>
  <c r="AG454" i="1"/>
  <c r="AF454" i="1"/>
  <c r="AJ454" i="1" s="1"/>
  <c r="Y454" i="1"/>
  <c r="X454" i="1"/>
  <c r="W454" i="1"/>
  <c r="V454" i="1"/>
  <c r="AA454" i="1" s="1"/>
  <c r="Q454" i="1"/>
  <c r="N454" i="1"/>
  <c r="O454" i="1" s="1"/>
  <c r="M454" i="1"/>
  <c r="L454" i="1"/>
  <c r="P454" i="1" s="1"/>
  <c r="H454" i="1"/>
  <c r="G454" i="1"/>
  <c r="F454" i="1"/>
  <c r="E454" i="1"/>
  <c r="D454" i="1"/>
  <c r="C454" i="1"/>
  <c r="CI453" i="1"/>
  <c r="CF453" i="1"/>
  <c r="CG453" i="1" s="1"/>
  <c r="CE453" i="1"/>
  <c r="CD453" i="1"/>
  <c r="BV453" i="1"/>
  <c r="BU453" i="1"/>
  <c r="BT453" i="1"/>
  <c r="BY453" i="1" s="1"/>
  <c r="BO453" i="1"/>
  <c r="BL453" i="1"/>
  <c r="BM453" i="1" s="1"/>
  <c r="BK453" i="1"/>
  <c r="BJ453" i="1"/>
  <c r="BB453" i="1"/>
  <c r="BA453" i="1"/>
  <c r="AZ453" i="1"/>
  <c r="BE453" i="1" s="1"/>
  <c r="AU453" i="1"/>
  <c r="AR453" i="1"/>
  <c r="AS453" i="1" s="1"/>
  <c r="AQ453" i="1"/>
  <c r="AP453" i="1"/>
  <c r="AH453" i="1"/>
  <c r="AG453" i="1"/>
  <c r="AF453" i="1"/>
  <c r="AK453" i="1" s="1"/>
  <c r="AA453" i="1"/>
  <c r="X453" i="1"/>
  <c r="Y453" i="1" s="1"/>
  <c r="W453" i="1"/>
  <c r="V453" i="1"/>
  <c r="N453" i="1"/>
  <c r="M453" i="1"/>
  <c r="L453" i="1"/>
  <c r="Q453" i="1" s="1"/>
  <c r="H453" i="1"/>
  <c r="E453" i="1"/>
  <c r="G453" i="1" s="1"/>
  <c r="D453" i="1"/>
  <c r="BW453" i="1" s="1"/>
  <c r="C453" i="1"/>
  <c r="CG452" i="1"/>
  <c r="CF452" i="1"/>
  <c r="CE452" i="1"/>
  <c r="CD452" i="1"/>
  <c r="CI452" i="1" s="1"/>
  <c r="BY452" i="1"/>
  <c r="BV452" i="1"/>
  <c r="BW452" i="1" s="1"/>
  <c r="BU452" i="1"/>
  <c r="BT452" i="1"/>
  <c r="BX452" i="1" s="1"/>
  <c r="BM452" i="1"/>
  <c r="BL452" i="1"/>
  <c r="BK452" i="1"/>
  <c r="BJ452" i="1"/>
  <c r="BO452" i="1" s="1"/>
  <c r="BE452" i="1"/>
  <c r="BB452" i="1"/>
  <c r="BC452" i="1" s="1"/>
  <c r="BA452" i="1"/>
  <c r="AZ452" i="1"/>
  <c r="BD452" i="1" s="1"/>
  <c r="AS452" i="1"/>
  <c r="AR452" i="1"/>
  <c r="AQ452" i="1"/>
  <c r="AP452" i="1"/>
  <c r="AU452" i="1" s="1"/>
  <c r="AK452" i="1"/>
  <c r="AH452" i="1"/>
  <c r="AI452" i="1" s="1"/>
  <c r="AG452" i="1"/>
  <c r="AF452" i="1"/>
  <c r="AJ452" i="1" s="1"/>
  <c r="Y452" i="1"/>
  <c r="X452" i="1"/>
  <c r="W452" i="1"/>
  <c r="V452" i="1"/>
  <c r="AA452" i="1" s="1"/>
  <c r="Q452" i="1"/>
  <c r="N452" i="1"/>
  <c r="O452" i="1" s="1"/>
  <c r="M452" i="1"/>
  <c r="L452" i="1"/>
  <c r="P452" i="1" s="1"/>
  <c r="H452" i="1"/>
  <c r="G452" i="1"/>
  <c r="F452" i="1"/>
  <c r="E452" i="1"/>
  <c r="D452" i="1"/>
  <c r="C452" i="1"/>
  <c r="CI451" i="1"/>
  <c r="CF451" i="1"/>
  <c r="CG451" i="1" s="1"/>
  <c r="CE451" i="1"/>
  <c r="CD451" i="1"/>
  <c r="BV451" i="1"/>
  <c r="BU451" i="1"/>
  <c r="BT451" i="1"/>
  <c r="BY451" i="1" s="1"/>
  <c r="BO451" i="1"/>
  <c r="BL451" i="1"/>
  <c r="BM451" i="1" s="1"/>
  <c r="BK451" i="1"/>
  <c r="BJ451" i="1"/>
  <c r="BB451" i="1"/>
  <c r="BA451" i="1"/>
  <c r="AZ451" i="1"/>
  <c r="BE451" i="1" s="1"/>
  <c r="AU451" i="1"/>
  <c r="AR451" i="1"/>
  <c r="AS451" i="1" s="1"/>
  <c r="AQ451" i="1"/>
  <c r="AP451" i="1"/>
  <c r="AH451" i="1"/>
  <c r="AG451" i="1"/>
  <c r="AF451" i="1"/>
  <c r="AK451" i="1" s="1"/>
  <c r="AA451" i="1"/>
  <c r="X451" i="1"/>
  <c r="Y451" i="1" s="1"/>
  <c r="W451" i="1"/>
  <c r="V451" i="1"/>
  <c r="N451" i="1"/>
  <c r="M451" i="1"/>
  <c r="L451" i="1"/>
  <c r="Q451" i="1" s="1"/>
  <c r="H451" i="1"/>
  <c r="E451" i="1"/>
  <c r="G451" i="1" s="1"/>
  <c r="D451" i="1"/>
  <c r="BW451" i="1" s="1"/>
  <c r="C451" i="1"/>
  <c r="CG450" i="1"/>
  <c r="CF450" i="1"/>
  <c r="CE450" i="1"/>
  <c r="CD450" i="1"/>
  <c r="CI450" i="1" s="1"/>
  <c r="BY450" i="1"/>
  <c r="BV450" i="1"/>
  <c r="BW450" i="1" s="1"/>
  <c r="BU450" i="1"/>
  <c r="BT450" i="1"/>
  <c r="BX450" i="1" s="1"/>
  <c r="BM450" i="1"/>
  <c r="BL450" i="1"/>
  <c r="BK450" i="1"/>
  <c r="BJ450" i="1"/>
  <c r="BO450" i="1" s="1"/>
  <c r="BE450" i="1"/>
  <c r="BB450" i="1"/>
  <c r="BC450" i="1" s="1"/>
  <c r="BA450" i="1"/>
  <c r="AZ450" i="1"/>
  <c r="BD450" i="1" s="1"/>
  <c r="AS450" i="1"/>
  <c r="AR450" i="1"/>
  <c r="AQ450" i="1"/>
  <c r="AP450" i="1"/>
  <c r="AU450" i="1" s="1"/>
  <c r="AK450" i="1"/>
  <c r="AH450" i="1"/>
  <c r="AI450" i="1" s="1"/>
  <c r="AG450" i="1"/>
  <c r="AF450" i="1"/>
  <c r="AJ450" i="1" s="1"/>
  <c r="Y450" i="1"/>
  <c r="X450" i="1"/>
  <c r="W450" i="1"/>
  <c r="V450" i="1"/>
  <c r="AA450" i="1" s="1"/>
  <c r="Q450" i="1"/>
  <c r="N450" i="1"/>
  <c r="O450" i="1" s="1"/>
  <c r="M450" i="1"/>
  <c r="L450" i="1"/>
  <c r="P450" i="1" s="1"/>
  <c r="H450" i="1"/>
  <c r="G450" i="1"/>
  <c r="F450" i="1"/>
  <c r="E450" i="1"/>
  <c r="D450" i="1"/>
  <c r="C450" i="1"/>
  <c r="CI449" i="1"/>
  <c r="CF449" i="1"/>
  <c r="CG449" i="1" s="1"/>
  <c r="CE449" i="1"/>
  <c r="CD449" i="1"/>
  <c r="BV449" i="1"/>
  <c r="BU449" i="1"/>
  <c r="BT449" i="1"/>
  <c r="BY449" i="1" s="1"/>
  <c r="BO449" i="1"/>
  <c r="BL449" i="1"/>
  <c r="BM449" i="1" s="1"/>
  <c r="BK449" i="1"/>
  <c r="BJ449" i="1"/>
  <c r="BB449" i="1"/>
  <c r="BA449" i="1"/>
  <c r="AZ449" i="1"/>
  <c r="BE449" i="1" s="1"/>
  <c r="AU449" i="1"/>
  <c r="AR449" i="1"/>
  <c r="AS449" i="1" s="1"/>
  <c r="AQ449" i="1"/>
  <c r="AP449" i="1"/>
  <c r="AH449" i="1"/>
  <c r="AG449" i="1"/>
  <c r="AF449" i="1"/>
  <c r="AK449" i="1" s="1"/>
  <c r="AA449" i="1"/>
  <c r="X449" i="1"/>
  <c r="Y449" i="1" s="1"/>
  <c r="W449" i="1"/>
  <c r="V449" i="1"/>
  <c r="N449" i="1"/>
  <c r="M449" i="1"/>
  <c r="L449" i="1"/>
  <c r="Q449" i="1" s="1"/>
  <c r="H449" i="1"/>
  <c r="E449" i="1"/>
  <c r="G449" i="1" s="1"/>
  <c r="D449" i="1"/>
  <c r="BW449" i="1" s="1"/>
  <c r="C449" i="1"/>
  <c r="CG448" i="1"/>
  <c r="CF448" i="1"/>
  <c r="CE448" i="1"/>
  <c r="CD448" i="1"/>
  <c r="CI448" i="1" s="1"/>
  <c r="BY448" i="1"/>
  <c r="BV448" i="1"/>
  <c r="BW448" i="1" s="1"/>
  <c r="BU448" i="1"/>
  <c r="BT448" i="1"/>
  <c r="BX448" i="1" s="1"/>
  <c r="BM448" i="1"/>
  <c r="BL448" i="1"/>
  <c r="BK448" i="1"/>
  <c r="BJ448" i="1"/>
  <c r="BO448" i="1" s="1"/>
  <c r="BE448" i="1"/>
  <c r="BB448" i="1"/>
  <c r="BC448" i="1" s="1"/>
  <c r="BA448" i="1"/>
  <c r="AZ448" i="1"/>
  <c r="BD448" i="1" s="1"/>
  <c r="AS448" i="1"/>
  <c r="AR448" i="1"/>
  <c r="AQ448" i="1"/>
  <c r="AP448" i="1"/>
  <c r="AU448" i="1" s="1"/>
  <c r="AK448" i="1"/>
  <c r="AH448" i="1"/>
  <c r="AI448" i="1" s="1"/>
  <c r="AG448" i="1"/>
  <c r="AF448" i="1"/>
  <c r="AJ448" i="1" s="1"/>
  <c r="Y448" i="1"/>
  <c r="X448" i="1"/>
  <c r="W448" i="1"/>
  <c r="V448" i="1"/>
  <c r="AA448" i="1" s="1"/>
  <c r="Q448" i="1"/>
  <c r="N448" i="1"/>
  <c r="O448" i="1" s="1"/>
  <c r="M448" i="1"/>
  <c r="L448" i="1"/>
  <c r="P448" i="1" s="1"/>
  <c r="H448" i="1"/>
  <c r="G448" i="1"/>
  <c r="F448" i="1"/>
  <c r="E448" i="1"/>
  <c r="D448" i="1"/>
  <c r="C448" i="1"/>
  <c r="CI447" i="1"/>
  <c r="CF447" i="1"/>
  <c r="CG447" i="1" s="1"/>
  <c r="CE447" i="1"/>
  <c r="CD447" i="1"/>
  <c r="BV447" i="1"/>
  <c r="BU447" i="1"/>
  <c r="BT447" i="1"/>
  <c r="BY447" i="1" s="1"/>
  <c r="BO447" i="1"/>
  <c r="BL447" i="1"/>
  <c r="BM447" i="1" s="1"/>
  <c r="BK447" i="1"/>
  <c r="BJ447" i="1"/>
  <c r="BB447" i="1"/>
  <c r="BA447" i="1"/>
  <c r="AZ447" i="1"/>
  <c r="BE447" i="1" s="1"/>
  <c r="AU447" i="1"/>
  <c r="AR447" i="1"/>
  <c r="AS447" i="1" s="1"/>
  <c r="AQ447" i="1"/>
  <c r="AP447" i="1"/>
  <c r="AH447" i="1"/>
  <c r="AG447" i="1"/>
  <c r="AF447" i="1"/>
  <c r="AK447" i="1" s="1"/>
  <c r="AA447" i="1"/>
  <c r="X447" i="1"/>
  <c r="Y447" i="1" s="1"/>
  <c r="W447" i="1"/>
  <c r="V447" i="1"/>
  <c r="N447" i="1"/>
  <c r="M447" i="1"/>
  <c r="L447" i="1"/>
  <c r="Q447" i="1" s="1"/>
  <c r="H447" i="1"/>
  <c r="E447" i="1"/>
  <c r="G447" i="1" s="1"/>
  <c r="D447" i="1"/>
  <c r="BW447" i="1" s="1"/>
  <c r="C447" i="1"/>
  <c r="CG446" i="1"/>
  <c r="CF446" i="1"/>
  <c r="CE446" i="1"/>
  <c r="CD446" i="1"/>
  <c r="CI446" i="1" s="1"/>
  <c r="BY446" i="1"/>
  <c r="BV446" i="1"/>
  <c r="BW446" i="1" s="1"/>
  <c r="BU446" i="1"/>
  <c r="BT446" i="1"/>
  <c r="BX446" i="1" s="1"/>
  <c r="BM446" i="1"/>
  <c r="BL446" i="1"/>
  <c r="BK446" i="1"/>
  <c r="BJ446" i="1"/>
  <c r="BO446" i="1" s="1"/>
  <c r="BE446" i="1"/>
  <c r="BB446" i="1"/>
  <c r="BC446" i="1" s="1"/>
  <c r="BA446" i="1"/>
  <c r="AZ446" i="1"/>
  <c r="BD446" i="1" s="1"/>
  <c r="AS446" i="1"/>
  <c r="AR446" i="1"/>
  <c r="AQ446" i="1"/>
  <c r="AP446" i="1"/>
  <c r="AU446" i="1" s="1"/>
  <c r="AK446" i="1"/>
  <c r="AH446" i="1"/>
  <c r="AI446" i="1" s="1"/>
  <c r="AG446" i="1"/>
  <c r="AF446" i="1"/>
  <c r="AJ446" i="1" s="1"/>
  <c r="Y446" i="1"/>
  <c r="X446" i="1"/>
  <c r="W446" i="1"/>
  <c r="V446" i="1"/>
  <c r="AA446" i="1" s="1"/>
  <c r="Q446" i="1"/>
  <c r="N446" i="1"/>
  <c r="O446" i="1" s="1"/>
  <c r="M446" i="1"/>
  <c r="L446" i="1"/>
  <c r="P446" i="1" s="1"/>
  <c r="H446" i="1"/>
  <c r="G446" i="1"/>
  <c r="F446" i="1"/>
  <c r="E446" i="1"/>
  <c r="D446" i="1"/>
  <c r="C446" i="1"/>
  <c r="CI445" i="1"/>
  <c r="CF445" i="1"/>
  <c r="CE445" i="1"/>
  <c r="CD445" i="1"/>
  <c r="CH445" i="1" s="1"/>
  <c r="BV445" i="1"/>
  <c r="BU445" i="1"/>
  <c r="BT445" i="1"/>
  <c r="BX445" i="1" s="1"/>
  <c r="BO445" i="1"/>
  <c r="BL445" i="1"/>
  <c r="BK445" i="1"/>
  <c r="BJ445" i="1"/>
  <c r="BN445" i="1" s="1"/>
  <c r="BB445" i="1"/>
  <c r="BA445" i="1"/>
  <c r="AZ445" i="1"/>
  <c r="BD445" i="1" s="1"/>
  <c r="AU445" i="1"/>
  <c r="AR445" i="1"/>
  <c r="AQ445" i="1"/>
  <c r="AP445" i="1"/>
  <c r="AT445" i="1" s="1"/>
  <c r="AK445" i="1"/>
  <c r="AH445" i="1"/>
  <c r="AG445" i="1"/>
  <c r="AF445" i="1"/>
  <c r="AJ445" i="1" s="1"/>
  <c r="AA445" i="1"/>
  <c r="X445" i="1"/>
  <c r="W445" i="1"/>
  <c r="V445" i="1"/>
  <c r="Z445" i="1" s="1"/>
  <c r="Q445" i="1"/>
  <c r="N445" i="1"/>
  <c r="M445" i="1"/>
  <c r="L445" i="1"/>
  <c r="P445" i="1" s="1"/>
  <c r="H445" i="1"/>
  <c r="F445" i="1"/>
  <c r="E445" i="1"/>
  <c r="G445" i="1" s="1"/>
  <c r="D445" i="1"/>
  <c r="BW445" i="1" s="1"/>
  <c r="C445" i="1"/>
  <c r="CI444" i="1"/>
  <c r="CG444" i="1"/>
  <c r="CF444" i="1"/>
  <c r="CE444" i="1"/>
  <c r="CD444" i="1"/>
  <c r="CH444" i="1" s="1"/>
  <c r="BY444" i="1"/>
  <c r="BV444" i="1"/>
  <c r="BU444" i="1"/>
  <c r="BT444" i="1"/>
  <c r="BX444" i="1" s="1"/>
  <c r="BO444" i="1"/>
  <c r="BM444" i="1"/>
  <c r="BL444" i="1"/>
  <c r="BK444" i="1"/>
  <c r="BJ444" i="1"/>
  <c r="BN444" i="1" s="1"/>
  <c r="BE444" i="1"/>
  <c r="BB444" i="1"/>
  <c r="BA444" i="1"/>
  <c r="AZ444" i="1"/>
  <c r="BD444" i="1" s="1"/>
  <c r="AU444" i="1"/>
  <c r="AS444" i="1"/>
  <c r="AR444" i="1"/>
  <c r="AQ444" i="1"/>
  <c r="AP444" i="1"/>
  <c r="AT444" i="1" s="1"/>
  <c r="AK444" i="1"/>
  <c r="AH444" i="1"/>
  <c r="AG444" i="1"/>
  <c r="AF444" i="1"/>
  <c r="AJ444" i="1" s="1"/>
  <c r="AA444" i="1"/>
  <c r="Y444" i="1"/>
  <c r="X444" i="1"/>
  <c r="W444" i="1"/>
  <c r="V444" i="1"/>
  <c r="Z444" i="1" s="1"/>
  <c r="Q444" i="1"/>
  <c r="N444" i="1"/>
  <c r="M444" i="1"/>
  <c r="L444" i="1"/>
  <c r="P444" i="1" s="1"/>
  <c r="H444" i="1"/>
  <c r="G444" i="1"/>
  <c r="F444" i="1"/>
  <c r="E444" i="1"/>
  <c r="D444" i="1"/>
  <c r="BW444" i="1" s="1"/>
  <c r="C444" i="1"/>
  <c r="CI443" i="1"/>
  <c r="CF443" i="1"/>
  <c r="CE443" i="1"/>
  <c r="CD443" i="1"/>
  <c r="CH443" i="1" s="1"/>
  <c r="BY443" i="1"/>
  <c r="BV443" i="1"/>
  <c r="BU443" i="1"/>
  <c r="BT443" i="1"/>
  <c r="BX443" i="1" s="1"/>
  <c r="BO443" i="1"/>
  <c r="BL443" i="1"/>
  <c r="BK443" i="1"/>
  <c r="BJ443" i="1"/>
  <c r="BN443" i="1" s="1"/>
  <c r="BE443" i="1"/>
  <c r="BB443" i="1"/>
  <c r="BA443" i="1"/>
  <c r="AZ443" i="1"/>
  <c r="BD443" i="1" s="1"/>
  <c r="AU443" i="1"/>
  <c r="AR443" i="1"/>
  <c r="AQ443" i="1"/>
  <c r="AP443" i="1"/>
  <c r="AT443" i="1" s="1"/>
  <c r="AK443" i="1"/>
  <c r="AH443" i="1"/>
  <c r="AG443" i="1"/>
  <c r="AF443" i="1"/>
  <c r="AJ443" i="1" s="1"/>
  <c r="AA443" i="1"/>
  <c r="X443" i="1"/>
  <c r="W443" i="1"/>
  <c r="V443" i="1"/>
  <c r="Z443" i="1" s="1"/>
  <c r="Q443" i="1"/>
  <c r="N443" i="1"/>
  <c r="M443" i="1"/>
  <c r="L443" i="1"/>
  <c r="P443" i="1" s="1"/>
  <c r="H443" i="1"/>
  <c r="F443" i="1"/>
  <c r="E443" i="1"/>
  <c r="G443" i="1" s="1"/>
  <c r="D443" i="1"/>
  <c r="BW443" i="1" s="1"/>
  <c r="C443" i="1"/>
  <c r="CI442" i="1"/>
  <c r="CG442" i="1"/>
  <c r="CF442" i="1"/>
  <c r="CE442" i="1"/>
  <c r="CD442" i="1"/>
  <c r="CH442" i="1" s="1"/>
  <c r="BY442" i="1"/>
  <c r="BV442" i="1"/>
  <c r="BU442" i="1"/>
  <c r="BT442" i="1"/>
  <c r="BX442" i="1" s="1"/>
  <c r="BO442" i="1"/>
  <c r="BM442" i="1"/>
  <c r="BL442" i="1"/>
  <c r="BK442" i="1"/>
  <c r="BJ442" i="1"/>
  <c r="BN442" i="1" s="1"/>
  <c r="BE442" i="1"/>
  <c r="BB442" i="1"/>
  <c r="BA442" i="1"/>
  <c r="AZ442" i="1"/>
  <c r="BD442" i="1" s="1"/>
  <c r="AU442" i="1"/>
  <c r="AS442" i="1"/>
  <c r="AR442" i="1"/>
  <c r="AQ442" i="1"/>
  <c r="AP442" i="1"/>
  <c r="AT442" i="1" s="1"/>
  <c r="AK442" i="1"/>
  <c r="AH442" i="1"/>
  <c r="AG442" i="1"/>
  <c r="AF442" i="1"/>
  <c r="AJ442" i="1" s="1"/>
  <c r="AA442" i="1"/>
  <c r="Y442" i="1"/>
  <c r="X442" i="1"/>
  <c r="W442" i="1"/>
  <c r="V442" i="1"/>
  <c r="Z442" i="1" s="1"/>
  <c r="Q442" i="1"/>
  <c r="N442" i="1"/>
  <c r="M442" i="1"/>
  <c r="L442" i="1"/>
  <c r="P442" i="1" s="1"/>
  <c r="H442" i="1"/>
  <c r="G442" i="1"/>
  <c r="F442" i="1"/>
  <c r="E442" i="1"/>
  <c r="D442" i="1"/>
  <c r="BW442" i="1" s="1"/>
  <c r="C442" i="1"/>
  <c r="CI441" i="1"/>
  <c r="CF441" i="1"/>
  <c r="CE441" i="1"/>
  <c r="CD441" i="1"/>
  <c r="CH441" i="1" s="1"/>
  <c r="BY441" i="1"/>
  <c r="BV441" i="1"/>
  <c r="BU441" i="1"/>
  <c r="BT441" i="1"/>
  <c r="BX441" i="1" s="1"/>
  <c r="BO441" i="1"/>
  <c r="BL441" i="1"/>
  <c r="BK441" i="1"/>
  <c r="BJ441" i="1"/>
  <c r="BN441" i="1" s="1"/>
  <c r="BE441" i="1"/>
  <c r="BB441" i="1"/>
  <c r="BA441" i="1"/>
  <c r="AZ441" i="1"/>
  <c r="BD441" i="1" s="1"/>
  <c r="AU441" i="1"/>
  <c r="AR441" i="1"/>
  <c r="AQ441" i="1"/>
  <c r="AP441" i="1"/>
  <c r="AT441" i="1" s="1"/>
  <c r="AK441" i="1"/>
  <c r="AH441" i="1"/>
  <c r="AG441" i="1"/>
  <c r="AF441" i="1"/>
  <c r="AJ441" i="1" s="1"/>
  <c r="AA441" i="1"/>
  <c r="X441" i="1"/>
  <c r="W441" i="1"/>
  <c r="V441" i="1"/>
  <c r="Z441" i="1" s="1"/>
  <c r="Q441" i="1"/>
  <c r="N441" i="1"/>
  <c r="M441" i="1"/>
  <c r="L441" i="1"/>
  <c r="P441" i="1" s="1"/>
  <c r="H441" i="1"/>
  <c r="F441" i="1"/>
  <c r="E441" i="1"/>
  <c r="G441" i="1" s="1"/>
  <c r="D441" i="1"/>
  <c r="BW441" i="1" s="1"/>
  <c r="C441" i="1"/>
  <c r="CI440" i="1"/>
  <c r="CG440" i="1"/>
  <c r="CF440" i="1"/>
  <c r="CE440" i="1"/>
  <c r="CD440" i="1"/>
  <c r="CH440" i="1" s="1"/>
  <c r="BY440" i="1"/>
  <c r="BV440" i="1"/>
  <c r="BU440" i="1"/>
  <c r="BT440" i="1"/>
  <c r="BX440" i="1" s="1"/>
  <c r="BO440" i="1"/>
  <c r="BM440" i="1"/>
  <c r="BL440" i="1"/>
  <c r="BK440" i="1"/>
  <c r="BJ440" i="1"/>
  <c r="BN440" i="1" s="1"/>
  <c r="BE440" i="1"/>
  <c r="BB440" i="1"/>
  <c r="BA440" i="1"/>
  <c r="AZ440" i="1"/>
  <c r="BD440" i="1" s="1"/>
  <c r="AU440" i="1"/>
  <c r="AS440" i="1"/>
  <c r="AR440" i="1"/>
  <c r="AQ440" i="1"/>
  <c r="AP440" i="1"/>
  <c r="AT440" i="1" s="1"/>
  <c r="AK440" i="1"/>
  <c r="AH440" i="1"/>
  <c r="AG440" i="1"/>
  <c r="AF440" i="1"/>
  <c r="AJ440" i="1" s="1"/>
  <c r="AA440" i="1"/>
  <c r="Y440" i="1"/>
  <c r="X440" i="1"/>
  <c r="W440" i="1"/>
  <c r="V440" i="1"/>
  <c r="Z440" i="1" s="1"/>
  <c r="Q440" i="1"/>
  <c r="N440" i="1"/>
  <c r="M440" i="1"/>
  <c r="L440" i="1"/>
  <c r="P440" i="1" s="1"/>
  <c r="H440" i="1"/>
  <c r="G440" i="1"/>
  <c r="F440" i="1"/>
  <c r="E440" i="1"/>
  <c r="D440" i="1"/>
  <c r="BW440" i="1" s="1"/>
  <c r="C440" i="1"/>
  <c r="CI439" i="1"/>
  <c r="CF439" i="1"/>
  <c r="CE439" i="1"/>
  <c r="CD439" i="1"/>
  <c r="CH439" i="1" s="1"/>
  <c r="BY439" i="1"/>
  <c r="BV439" i="1"/>
  <c r="BU439" i="1"/>
  <c r="BT439" i="1"/>
  <c r="BX439" i="1" s="1"/>
  <c r="BO439" i="1"/>
  <c r="BL439" i="1"/>
  <c r="BK439" i="1"/>
  <c r="BJ439" i="1"/>
  <c r="BN439" i="1" s="1"/>
  <c r="BE439" i="1"/>
  <c r="BB439" i="1"/>
  <c r="BA439" i="1"/>
  <c r="AZ439" i="1"/>
  <c r="BD439" i="1" s="1"/>
  <c r="AU439" i="1"/>
  <c r="AR439" i="1"/>
  <c r="AQ439" i="1"/>
  <c r="AP439" i="1"/>
  <c r="AT439" i="1" s="1"/>
  <c r="AK439" i="1"/>
  <c r="AH439" i="1"/>
  <c r="AG439" i="1"/>
  <c r="AF439" i="1"/>
  <c r="AJ439" i="1" s="1"/>
  <c r="AA439" i="1"/>
  <c r="X439" i="1"/>
  <c r="W439" i="1"/>
  <c r="V439" i="1"/>
  <c r="Z439" i="1" s="1"/>
  <c r="Q439" i="1"/>
  <c r="N439" i="1"/>
  <c r="M439" i="1"/>
  <c r="L439" i="1"/>
  <c r="P439" i="1" s="1"/>
  <c r="H439" i="1"/>
  <c r="F439" i="1"/>
  <c r="E439" i="1"/>
  <c r="G439" i="1" s="1"/>
  <c r="D439" i="1"/>
  <c r="BW439" i="1" s="1"/>
  <c r="C439" i="1"/>
  <c r="CI438" i="1"/>
  <c r="CG438" i="1"/>
  <c r="CF438" i="1"/>
  <c r="CE438" i="1"/>
  <c r="CD438" i="1"/>
  <c r="CH438" i="1" s="1"/>
  <c r="BY438" i="1"/>
  <c r="BV438" i="1"/>
  <c r="BU438" i="1"/>
  <c r="BT438" i="1"/>
  <c r="BX438" i="1" s="1"/>
  <c r="BO438" i="1"/>
  <c r="BM438" i="1"/>
  <c r="BL438" i="1"/>
  <c r="BK438" i="1"/>
  <c r="BJ438" i="1"/>
  <c r="BN438" i="1" s="1"/>
  <c r="BE438" i="1"/>
  <c r="BB438" i="1"/>
  <c r="BA438" i="1"/>
  <c r="AZ438" i="1"/>
  <c r="BD438" i="1" s="1"/>
  <c r="AU438" i="1"/>
  <c r="AS438" i="1"/>
  <c r="AR438" i="1"/>
  <c r="AQ438" i="1"/>
  <c r="AP438" i="1"/>
  <c r="AT438" i="1" s="1"/>
  <c r="AK438" i="1"/>
  <c r="AH438" i="1"/>
  <c r="AG438" i="1"/>
  <c r="AF438" i="1"/>
  <c r="AJ438" i="1" s="1"/>
  <c r="AA438" i="1"/>
  <c r="Y438" i="1"/>
  <c r="X438" i="1"/>
  <c r="W438" i="1"/>
  <c r="V438" i="1"/>
  <c r="Z438" i="1" s="1"/>
  <c r="Q438" i="1"/>
  <c r="N438" i="1"/>
  <c r="M438" i="1"/>
  <c r="L438" i="1"/>
  <c r="P438" i="1" s="1"/>
  <c r="H438" i="1"/>
  <c r="G438" i="1"/>
  <c r="F438" i="1"/>
  <c r="E438" i="1"/>
  <c r="D438" i="1"/>
  <c r="BW438" i="1" s="1"/>
  <c r="C438" i="1"/>
  <c r="CI437" i="1"/>
  <c r="CF437" i="1"/>
  <c r="CE437" i="1"/>
  <c r="CD437" i="1"/>
  <c r="CH437" i="1" s="1"/>
  <c r="BY437" i="1"/>
  <c r="BV437" i="1"/>
  <c r="BU437" i="1"/>
  <c r="BT437" i="1"/>
  <c r="BX437" i="1" s="1"/>
  <c r="BO437" i="1"/>
  <c r="BL437" i="1"/>
  <c r="BK437" i="1"/>
  <c r="BJ437" i="1"/>
  <c r="BN437" i="1" s="1"/>
  <c r="BE437" i="1"/>
  <c r="BB437" i="1"/>
  <c r="BA437" i="1"/>
  <c r="AZ437" i="1"/>
  <c r="BD437" i="1" s="1"/>
  <c r="AU437" i="1"/>
  <c r="AR437" i="1"/>
  <c r="AQ437" i="1"/>
  <c r="AP437" i="1"/>
  <c r="AT437" i="1" s="1"/>
  <c r="AK437" i="1"/>
  <c r="AH437" i="1"/>
  <c r="AG437" i="1"/>
  <c r="AF437" i="1"/>
  <c r="AJ437" i="1" s="1"/>
  <c r="AA437" i="1"/>
  <c r="X437" i="1"/>
  <c r="W437" i="1"/>
  <c r="V437" i="1"/>
  <c r="Z437" i="1" s="1"/>
  <c r="Q437" i="1"/>
  <c r="N437" i="1"/>
  <c r="M437" i="1"/>
  <c r="L437" i="1"/>
  <c r="P437" i="1" s="1"/>
  <c r="H437" i="1"/>
  <c r="F437" i="1"/>
  <c r="E437" i="1"/>
  <c r="G437" i="1" s="1"/>
  <c r="D437" i="1"/>
  <c r="BW437" i="1" s="1"/>
  <c r="C437" i="1"/>
  <c r="CI436" i="1"/>
  <c r="CG436" i="1"/>
  <c r="CF436" i="1"/>
  <c r="CE436" i="1"/>
  <c r="CD436" i="1"/>
  <c r="BY436" i="1"/>
  <c r="BV436" i="1"/>
  <c r="BU436" i="1"/>
  <c r="BT436" i="1"/>
  <c r="BO436" i="1"/>
  <c r="BM436" i="1"/>
  <c r="BL436" i="1"/>
  <c r="BK436" i="1"/>
  <c r="BJ436" i="1"/>
  <c r="BE436" i="1"/>
  <c r="BB436" i="1"/>
  <c r="BA436" i="1"/>
  <c r="AZ436" i="1"/>
  <c r="AU436" i="1"/>
  <c r="AS436" i="1"/>
  <c r="AR436" i="1"/>
  <c r="AQ436" i="1"/>
  <c r="AP436" i="1"/>
  <c r="AK436" i="1"/>
  <c r="AH436" i="1"/>
  <c r="AG436" i="1"/>
  <c r="AF436" i="1"/>
  <c r="AA436" i="1"/>
  <c r="Y436" i="1"/>
  <c r="X436" i="1"/>
  <c r="W436" i="1"/>
  <c r="V436" i="1"/>
  <c r="Q436" i="1"/>
  <c r="N436" i="1"/>
  <c r="M436" i="1"/>
  <c r="L436" i="1"/>
  <c r="H436" i="1"/>
  <c r="G436" i="1"/>
  <c r="F436" i="1"/>
  <c r="E436" i="1"/>
  <c r="D436" i="1"/>
  <c r="BW436" i="1" s="1"/>
  <c r="C436" i="1"/>
  <c r="CI435" i="1"/>
  <c r="CF435" i="1"/>
  <c r="CE435" i="1"/>
  <c r="CD435" i="1"/>
  <c r="CH435" i="1" s="1"/>
  <c r="BY435" i="1"/>
  <c r="BV435" i="1"/>
  <c r="BU435" i="1"/>
  <c r="BT435" i="1"/>
  <c r="BX435" i="1" s="1"/>
  <c r="BO435" i="1"/>
  <c r="BL435" i="1"/>
  <c r="BK435" i="1"/>
  <c r="BJ435" i="1"/>
  <c r="BN435" i="1" s="1"/>
  <c r="BE435" i="1"/>
  <c r="BC435" i="1"/>
  <c r="BB435" i="1"/>
  <c r="BA435" i="1"/>
  <c r="AZ435" i="1"/>
  <c r="BD435" i="1" s="1"/>
  <c r="AU435" i="1"/>
  <c r="AR435" i="1"/>
  <c r="AQ435" i="1"/>
  <c r="AP435" i="1"/>
  <c r="AT435" i="1" s="1"/>
  <c r="AK435" i="1"/>
  <c r="AH435" i="1"/>
  <c r="AG435" i="1"/>
  <c r="AF435" i="1"/>
  <c r="AJ435" i="1" s="1"/>
  <c r="AA435" i="1"/>
  <c r="X435" i="1"/>
  <c r="W435" i="1"/>
  <c r="V435" i="1"/>
  <c r="Z435" i="1" s="1"/>
  <c r="Q435" i="1"/>
  <c r="O435" i="1"/>
  <c r="N435" i="1"/>
  <c r="M435" i="1"/>
  <c r="L435" i="1"/>
  <c r="P435" i="1" s="1"/>
  <c r="H435" i="1"/>
  <c r="F435" i="1"/>
  <c r="E435" i="1"/>
  <c r="G435" i="1" s="1"/>
  <c r="D435" i="1"/>
  <c r="C435" i="1"/>
  <c r="CI434" i="1"/>
  <c r="CG434" i="1"/>
  <c r="CF434" i="1"/>
  <c r="CE434" i="1"/>
  <c r="CD434" i="1"/>
  <c r="BY434" i="1"/>
  <c r="BV434" i="1"/>
  <c r="BU434" i="1"/>
  <c r="BT434" i="1"/>
  <c r="BO434" i="1"/>
  <c r="BM434" i="1"/>
  <c r="BL434" i="1"/>
  <c r="BK434" i="1"/>
  <c r="BJ434" i="1"/>
  <c r="BN434" i="1" s="1"/>
  <c r="BE434" i="1"/>
  <c r="BB434" i="1"/>
  <c r="BA434" i="1"/>
  <c r="AZ434" i="1"/>
  <c r="BD434" i="1" s="1"/>
  <c r="AU434" i="1"/>
  <c r="AS434" i="1"/>
  <c r="AR434" i="1"/>
  <c r="AQ434" i="1"/>
  <c r="AP434" i="1"/>
  <c r="AK434" i="1"/>
  <c r="AH434" i="1"/>
  <c r="AG434" i="1"/>
  <c r="AF434" i="1"/>
  <c r="AA434" i="1"/>
  <c r="Y434" i="1"/>
  <c r="X434" i="1"/>
  <c r="W434" i="1"/>
  <c r="V434" i="1"/>
  <c r="Z434" i="1" s="1"/>
  <c r="Q434" i="1"/>
  <c r="N434" i="1"/>
  <c r="M434" i="1"/>
  <c r="L434" i="1"/>
  <c r="P434" i="1" s="1"/>
  <c r="H434" i="1"/>
  <c r="G434" i="1"/>
  <c r="F434" i="1"/>
  <c r="E434" i="1"/>
  <c r="D434" i="1"/>
  <c r="BW434" i="1" s="1"/>
  <c r="C434" i="1"/>
  <c r="CI433" i="1"/>
  <c r="CF433" i="1"/>
  <c r="CE433" i="1"/>
  <c r="CD433" i="1"/>
  <c r="CH433" i="1" s="1"/>
  <c r="BY433" i="1"/>
  <c r="BW433" i="1"/>
  <c r="BV433" i="1"/>
  <c r="BU433" i="1"/>
  <c r="BT433" i="1"/>
  <c r="BX433" i="1" s="1"/>
  <c r="BO433" i="1"/>
  <c r="BL433" i="1"/>
  <c r="BK433" i="1"/>
  <c r="BJ433" i="1"/>
  <c r="BN433" i="1" s="1"/>
  <c r="BE433" i="1"/>
  <c r="BB433" i="1"/>
  <c r="BA433" i="1"/>
  <c r="AZ433" i="1"/>
  <c r="BD433" i="1" s="1"/>
  <c r="AU433" i="1"/>
  <c r="AR433" i="1"/>
  <c r="AQ433" i="1"/>
  <c r="AP433" i="1"/>
  <c r="AT433" i="1" s="1"/>
  <c r="AK433" i="1"/>
  <c r="AH433" i="1"/>
  <c r="AG433" i="1"/>
  <c r="AF433" i="1"/>
  <c r="AJ433" i="1" s="1"/>
  <c r="AA433" i="1"/>
  <c r="X433" i="1"/>
  <c r="W433" i="1"/>
  <c r="V433" i="1"/>
  <c r="Z433" i="1" s="1"/>
  <c r="Q433" i="1"/>
  <c r="N433" i="1"/>
  <c r="M433" i="1"/>
  <c r="L433" i="1"/>
  <c r="P433" i="1" s="1"/>
  <c r="H433" i="1"/>
  <c r="F433" i="1"/>
  <c r="E433" i="1"/>
  <c r="G433" i="1" s="1"/>
  <c r="D433" i="1"/>
  <c r="O433" i="1" s="1"/>
  <c r="C433" i="1"/>
  <c r="CI432" i="1"/>
  <c r="CF432" i="1"/>
  <c r="CE432" i="1"/>
  <c r="CD432" i="1"/>
  <c r="CH432" i="1" s="1"/>
  <c r="BY432" i="1"/>
  <c r="BV432" i="1"/>
  <c r="BU432" i="1"/>
  <c r="BT432" i="1"/>
  <c r="BX432" i="1" s="1"/>
  <c r="BO432" i="1"/>
  <c r="BM432" i="1"/>
  <c r="BL432" i="1"/>
  <c r="BK432" i="1"/>
  <c r="BJ432" i="1"/>
  <c r="BE432" i="1"/>
  <c r="BB432" i="1"/>
  <c r="BA432" i="1"/>
  <c r="AZ432" i="1"/>
  <c r="AU432" i="1"/>
  <c r="AR432" i="1"/>
  <c r="AQ432" i="1"/>
  <c r="AP432" i="1"/>
  <c r="AK432" i="1"/>
  <c r="AH432" i="1"/>
  <c r="AG432" i="1"/>
  <c r="AF432" i="1"/>
  <c r="AA432" i="1"/>
  <c r="Y432" i="1"/>
  <c r="X432" i="1"/>
  <c r="W432" i="1"/>
  <c r="V432" i="1"/>
  <c r="Q432" i="1"/>
  <c r="N432" i="1"/>
  <c r="M432" i="1"/>
  <c r="L432" i="1"/>
  <c r="H432" i="1"/>
  <c r="G432" i="1"/>
  <c r="F432" i="1"/>
  <c r="E432" i="1"/>
  <c r="D432" i="1"/>
  <c r="BW432" i="1" s="1"/>
  <c r="C432" i="1"/>
  <c r="CI431" i="1"/>
  <c r="CF431" i="1"/>
  <c r="CE431" i="1"/>
  <c r="CD431" i="1"/>
  <c r="CH431" i="1" s="1"/>
  <c r="BY431" i="1"/>
  <c r="BV431" i="1"/>
  <c r="BU431" i="1"/>
  <c r="BT431" i="1"/>
  <c r="BX431" i="1" s="1"/>
  <c r="BO431" i="1"/>
  <c r="BL431" i="1"/>
  <c r="BK431" i="1"/>
  <c r="BJ431" i="1"/>
  <c r="BN431" i="1" s="1"/>
  <c r="BE431" i="1"/>
  <c r="BC431" i="1"/>
  <c r="BB431" i="1"/>
  <c r="BA431" i="1"/>
  <c r="AZ431" i="1"/>
  <c r="BD431" i="1" s="1"/>
  <c r="AU431" i="1"/>
  <c r="AR431" i="1"/>
  <c r="AQ431" i="1"/>
  <c r="AP431" i="1"/>
  <c r="AT431" i="1" s="1"/>
  <c r="AK431" i="1"/>
  <c r="AH431" i="1"/>
  <c r="AG431" i="1"/>
  <c r="AF431" i="1"/>
  <c r="AJ431" i="1" s="1"/>
  <c r="AA431" i="1"/>
  <c r="X431" i="1"/>
  <c r="W431" i="1"/>
  <c r="V431" i="1"/>
  <c r="Z431" i="1" s="1"/>
  <c r="Q431" i="1"/>
  <c r="O431" i="1"/>
  <c r="N431" i="1"/>
  <c r="M431" i="1"/>
  <c r="L431" i="1"/>
  <c r="P431" i="1" s="1"/>
  <c r="H431" i="1"/>
  <c r="F431" i="1"/>
  <c r="E431" i="1"/>
  <c r="G431" i="1" s="1"/>
  <c r="D431" i="1"/>
  <c r="BW431" i="1" s="1"/>
  <c r="C431" i="1"/>
  <c r="CI430" i="1"/>
  <c r="CG430" i="1"/>
  <c r="CF430" i="1"/>
  <c r="CE430" i="1"/>
  <c r="CD430" i="1"/>
  <c r="BY430" i="1"/>
  <c r="BV430" i="1"/>
  <c r="BU430" i="1"/>
  <c r="BT430" i="1"/>
  <c r="BO430" i="1"/>
  <c r="BM430" i="1"/>
  <c r="BL430" i="1"/>
  <c r="BK430" i="1"/>
  <c r="BJ430" i="1"/>
  <c r="BN430" i="1" s="1"/>
  <c r="BE430" i="1"/>
  <c r="BB430" i="1"/>
  <c r="BA430" i="1"/>
  <c r="AZ430" i="1"/>
  <c r="BD430" i="1" s="1"/>
  <c r="AU430" i="1"/>
  <c r="AS430" i="1"/>
  <c r="AR430" i="1"/>
  <c r="AQ430" i="1"/>
  <c r="AP430" i="1"/>
  <c r="AK430" i="1"/>
  <c r="AH430" i="1"/>
  <c r="AG430" i="1"/>
  <c r="AF430" i="1"/>
  <c r="AA430" i="1"/>
  <c r="Y430" i="1"/>
  <c r="X430" i="1"/>
  <c r="W430" i="1"/>
  <c r="V430" i="1"/>
  <c r="Z430" i="1" s="1"/>
  <c r="Q430" i="1"/>
  <c r="N430" i="1"/>
  <c r="M430" i="1"/>
  <c r="L430" i="1"/>
  <c r="P430" i="1" s="1"/>
  <c r="H430" i="1"/>
  <c r="G430" i="1"/>
  <c r="F430" i="1"/>
  <c r="E430" i="1"/>
  <c r="D430" i="1"/>
  <c r="BW430" i="1" s="1"/>
  <c r="C430" i="1"/>
  <c r="CI429" i="1"/>
  <c r="CF429" i="1"/>
  <c r="CE429" i="1"/>
  <c r="CD429" i="1"/>
  <c r="CH429" i="1" s="1"/>
  <c r="BY429" i="1"/>
  <c r="BV429" i="1"/>
  <c r="BU429" i="1"/>
  <c r="BT429" i="1"/>
  <c r="BX429" i="1" s="1"/>
  <c r="BO429" i="1"/>
  <c r="BL429" i="1"/>
  <c r="BK429" i="1"/>
  <c r="BJ429" i="1"/>
  <c r="BN429" i="1" s="1"/>
  <c r="BE429" i="1"/>
  <c r="BB429" i="1"/>
  <c r="BA429" i="1"/>
  <c r="AZ429" i="1"/>
  <c r="BD429" i="1" s="1"/>
  <c r="AU429" i="1"/>
  <c r="AR429" i="1"/>
  <c r="AQ429" i="1"/>
  <c r="AP429" i="1"/>
  <c r="AT429" i="1" s="1"/>
  <c r="AK429" i="1"/>
  <c r="AH429" i="1"/>
  <c r="AG429" i="1"/>
  <c r="AF429" i="1"/>
  <c r="AJ429" i="1" s="1"/>
  <c r="AA429" i="1"/>
  <c r="X429" i="1"/>
  <c r="W429" i="1"/>
  <c r="V429" i="1"/>
  <c r="Z429" i="1" s="1"/>
  <c r="Q429" i="1"/>
  <c r="N429" i="1"/>
  <c r="M429" i="1"/>
  <c r="L429" i="1"/>
  <c r="P429" i="1" s="1"/>
  <c r="H429" i="1"/>
  <c r="F429" i="1"/>
  <c r="E429" i="1"/>
  <c r="G429" i="1" s="1"/>
  <c r="D429" i="1"/>
  <c r="C429" i="1"/>
  <c r="CI428" i="1"/>
  <c r="CF428" i="1"/>
  <c r="CE428" i="1"/>
  <c r="CD428" i="1"/>
  <c r="BY428" i="1"/>
  <c r="BV428" i="1"/>
  <c r="BU428" i="1"/>
  <c r="BT428" i="1"/>
  <c r="BO428" i="1"/>
  <c r="BM428" i="1"/>
  <c r="BL428" i="1"/>
  <c r="BK428" i="1"/>
  <c r="BJ428" i="1"/>
  <c r="BE428" i="1"/>
  <c r="BB428" i="1"/>
  <c r="BA428" i="1"/>
  <c r="AZ428" i="1"/>
  <c r="AU428" i="1"/>
  <c r="AR428" i="1"/>
  <c r="AQ428" i="1"/>
  <c r="AP428" i="1"/>
  <c r="AK428" i="1"/>
  <c r="AH428" i="1"/>
  <c r="AG428" i="1"/>
  <c r="AF428" i="1"/>
  <c r="AA428" i="1"/>
  <c r="X428" i="1"/>
  <c r="W428" i="1"/>
  <c r="V428" i="1"/>
  <c r="Q428" i="1"/>
  <c r="N428" i="1"/>
  <c r="M428" i="1"/>
  <c r="L428" i="1"/>
  <c r="H428" i="1"/>
  <c r="G428" i="1"/>
  <c r="F428" i="1"/>
  <c r="E428" i="1"/>
  <c r="D428" i="1"/>
  <c r="C428" i="1"/>
  <c r="CI427" i="1"/>
  <c r="CF427" i="1"/>
  <c r="CE427" i="1"/>
  <c r="CD427" i="1"/>
  <c r="CH427" i="1" s="1"/>
  <c r="BY427" i="1"/>
  <c r="BV427" i="1"/>
  <c r="BU427" i="1"/>
  <c r="BT427" i="1"/>
  <c r="BX427" i="1" s="1"/>
  <c r="BO427" i="1"/>
  <c r="BL427" i="1"/>
  <c r="BK427" i="1"/>
  <c r="BJ427" i="1"/>
  <c r="BN427" i="1" s="1"/>
  <c r="BE427" i="1"/>
  <c r="BC427" i="1"/>
  <c r="BB427" i="1"/>
  <c r="BA427" i="1"/>
  <c r="AZ427" i="1"/>
  <c r="BD427" i="1" s="1"/>
  <c r="AU427" i="1"/>
  <c r="AR427" i="1"/>
  <c r="AQ427" i="1"/>
  <c r="AP427" i="1"/>
  <c r="AT427" i="1" s="1"/>
  <c r="AK427" i="1"/>
  <c r="AH427" i="1"/>
  <c r="AG427" i="1"/>
  <c r="AF427" i="1"/>
  <c r="AJ427" i="1" s="1"/>
  <c r="AA427" i="1"/>
  <c r="X427" i="1"/>
  <c r="W427" i="1"/>
  <c r="V427" i="1"/>
  <c r="Z427" i="1" s="1"/>
  <c r="Q427" i="1"/>
  <c r="O427" i="1"/>
  <c r="N427" i="1"/>
  <c r="M427" i="1"/>
  <c r="L427" i="1"/>
  <c r="P427" i="1" s="1"/>
  <c r="H427" i="1"/>
  <c r="F427" i="1"/>
  <c r="E427" i="1"/>
  <c r="G427" i="1" s="1"/>
  <c r="D427" i="1"/>
  <c r="C427" i="1"/>
  <c r="CI426" i="1"/>
  <c r="CG426" i="1"/>
  <c r="CF426" i="1"/>
  <c r="CE426" i="1"/>
  <c r="CD426" i="1"/>
  <c r="BY426" i="1"/>
  <c r="BV426" i="1"/>
  <c r="BU426" i="1"/>
  <c r="BT426" i="1"/>
  <c r="BO426" i="1"/>
  <c r="BM426" i="1"/>
  <c r="BL426" i="1"/>
  <c r="BK426" i="1"/>
  <c r="BJ426" i="1"/>
  <c r="BN426" i="1" s="1"/>
  <c r="BE426" i="1"/>
  <c r="BB426" i="1"/>
  <c r="BA426" i="1"/>
  <c r="AZ426" i="1"/>
  <c r="BD426" i="1" s="1"/>
  <c r="AU426" i="1"/>
  <c r="AS426" i="1"/>
  <c r="AR426" i="1"/>
  <c r="AQ426" i="1"/>
  <c r="AP426" i="1"/>
  <c r="AK426" i="1"/>
  <c r="AH426" i="1"/>
  <c r="AG426" i="1"/>
  <c r="AF426" i="1"/>
  <c r="AA426" i="1"/>
  <c r="Y426" i="1"/>
  <c r="X426" i="1"/>
  <c r="W426" i="1"/>
  <c r="V426" i="1"/>
  <c r="Z426" i="1" s="1"/>
  <c r="Q426" i="1"/>
  <c r="N426" i="1"/>
  <c r="M426" i="1"/>
  <c r="L426" i="1"/>
  <c r="P426" i="1" s="1"/>
  <c r="H426" i="1"/>
  <c r="G426" i="1"/>
  <c r="F426" i="1"/>
  <c r="E426" i="1"/>
  <c r="D426" i="1"/>
  <c r="BW426" i="1" s="1"/>
  <c r="C426" i="1"/>
  <c r="CI425" i="1"/>
  <c r="CF425" i="1"/>
  <c r="CE425" i="1"/>
  <c r="CD425" i="1"/>
  <c r="CH425" i="1" s="1"/>
  <c r="BY425" i="1"/>
  <c r="BW425" i="1"/>
  <c r="BV425" i="1"/>
  <c r="BU425" i="1"/>
  <c r="BT425" i="1"/>
  <c r="BX425" i="1" s="1"/>
  <c r="BO425" i="1"/>
  <c r="BL425" i="1"/>
  <c r="BK425" i="1"/>
  <c r="BJ425" i="1"/>
  <c r="BN425" i="1" s="1"/>
  <c r="BE425" i="1"/>
  <c r="BB425" i="1"/>
  <c r="BA425" i="1"/>
  <c r="AZ425" i="1"/>
  <c r="BD425" i="1" s="1"/>
  <c r="AU425" i="1"/>
  <c r="AR425" i="1"/>
  <c r="AQ425" i="1"/>
  <c r="AP425" i="1"/>
  <c r="AT425" i="1" s="1"/>
  <c r="AK425" i="1"/>
  <c r="AH425" i="1"/>
  <c r="AG425" i="1"/>
  <c r="AF425" i="1"/>
  <c r="AJ425" i="1" s="1"/>
  <c r="AA425" i="1"/>
  <c r="X425" i="1"/>
  <c r="W425" i="1"/>
  <c r="V425" i="1"/>
  <c r="Z425" i="1" s="1"/>
  <c r="Q425" i="1"/>
  <c r="N425" i="1"/>
  <c r="M425" i="1"/>
  <c r="L425" i="1"/>
  <c r="P425" i="1" s="1"/>
  <c r="H425" i="1"/>
  <c r="F425" i="1"/>
  <c r="E425" i="1"/>
  <c r="G425" i="1" s="1"/>
  <c r="D425" i="1"/>
  <c r="O425" i="1" s="1"/>
  <c r="C425" i="1"/>
  <c r="CI424" i="1"/>
  <c r="CF424" i="1"/>
  <c r="CE424" i="1"/>
  <c r="CD424" i="1"/>
  <c r="CH424" i="1" s="1"/>
  <c r="BY424" i="1"/>
  <c r="BV424" i="1"/>
  <c r="BU424" i="1"/>
  <c r="BT424" i="1"/>
  <c r="BX424" i="1" s="1"/>
  <c r="BO424" i="1"/>
  <c r="BM424" i="1"/>
  <c r="BL424" i="1"/>
  <c r="BK424" i="1"/>
  <c r="BJ424" i="1"/>
  <c r="BE424" i="1"/>
  <c r="BB424" i="1"/>
  <c r="BA424" i="1"/>
  <c r="AZ424" i="1"/>
  <c r="AU424" i="1"/>
  <c r="AR424" i="1"/>
  <c r="AQ424" i="1"/>
  <c r="AP424" i="1"/>
  <c r="AK424" i="1"/>
  <c r="AH424" i="1"/>
  <c r="AG424" i="1"/>
  <c r="AF424" i="1"/>
  <c r="AA424" i="1"/>
  <c r="Y424" i="1"/>
  <c r="X424" i="1"/>
  <c r="W424" i="1"/>
  <c r="V424" i="1"/>
  <c r="Q424" i="1"/>
  <c r="N424" i="1"/>
  <c r="M424" i="1"/>
  <c r="L424" i="1"/>
  <c r="H424" i="1"/>
  <c r="G424" i="1"/>
  <c r="F424" i="1"/>
  <c r="E424" i="1"/>
  <c r="D424" i="1"/>
  <c r="BW424" i="1" s="1"/>
  <c r="C424" i="1"/>
  <c r="CI423" i="1"/>
  <c r="CF423" i="1"/>
  <c r="CE423" i="1"/>
  <c r="CD423" i="1"/>
  <c r="CH423" i="1" s="1"/>
  <c r="BY423" i="1"/>
  <c r="BV423" i="1"/>
  <c r="BU423" i="1"/>
  <c r="BT423" i="1"/>
  <c r="BX423" i="1" s="1"/>
  <c r="BO423" i="1"/>
  <c r="BL423" i="1"/>
  <c r="BK423" i="1"/>
  <c r="BJ423" i="1"/>
  <c r="BN423" i="1" s="1"/>
  <c r="BE423" i="1"/>
  <c r="BC423" i="1"/>
  <c r="BB423" i="1"/>
  <c r="BA423" i="1"/>
  <c r="AZ423" i="1"/>
  <c r="BD423" i="1" s="1"/>
  <c r="AU423" i="1"/>
  <c r="AR423" i="1"/>
  <c r="AQ423" i="1"/>
  <c r="AP423" i="1"/>
  <c r="AT423" i="1" s="1"/>
  <c r="AK423" i="1"/>
  <c r="AH423" i="1"/>
  <c r="AG423" i="1"/>
  <c r="AF423" i="1"/>
  <c r="AJ423" i="1" s="1"/>
  <c r="AA423" i="1"/>
  <c r="X423" i="1"/>
  <c r="W423" i="1"/>
  <c r="V423" i="1"/>
  <c r="Z423" i="1" s="1"/>
  <c r="Q423" i="1"/>
  <c r="O423" i="1"/>
  <c r="N423" i="1"/>
  <c r="M423" i="1"/>
  <c r="L423" i="1"/>
  <c r="P423" i="1" s="1"/>
  <c r="H423" i="1"/>
  <c r="F423" i="1"/>
  <c r="E423" i="1"/>
  <c r="G423" i="1" s="1"/>
  <c r="D423" i="1"/>
  <c r="BW423" i="1" s="1"/>
  <c r="C423" i="1"/>
  <c r="CI422" i="1"/>
  <c r="CG422" i="1"/>
  <c r="CF422" i="1"/>
  <c r="CE422" i="1"/>
  <c r="CD422" i="1"/>
  <c r="BY422" i="1"/>
  <c r="BV422" i="1"/>
  <c r="BU422" i="1"/>
  <c r="BT422" i="1"/>
  <c r="BO422" i="1"/>
  <c r="BM422" i="1"/>
  <c r="BL422" i="1"/>
  <c r="BK422" i="1"/>
  <c r="BJ422" i="1"/>
  <c r="BN422" i="1" s="1"/>
  <c r="BE422" i="1"/>
  <c r="BB422" i="1"/>
  <c r="BA422" i="1"/>
  <c r="AZ422" i="1"/>
  <c r="BD422" i="1" s="1"/>
  <c r="AU422" i="1"/>
  <c r="AS422" i="1"/>
  <c r="AR422" i="1"/>
  <c r="AQ422" i="1"/>
  <c r="AP422" i="1"/>
  <c r="AK422" i="1"/>
  <c r="AH422" i="1"/>
  <c r="AG422" i="1"/>
  <c r="AF422" i="1"/>
  <c r="AA422" i="1"/>
  <c r="Y422" i="1"/>
  <c r="X422" i="1"/>
  <c r="W422" i="1"/>
  <c r="V422" i="1"/>
  <c r="Z422" i="1" s="1"/>
  <c r="Q422" i="1"/>
  <c r="N422" i="1"/>
  <c r="M422" i="1"/>
  <c r="L422" i="1"/>
  <c r="P422" i="1" s="1"/>
  <c r="H422" i="1"/>
  <c r="G422" i="1"/>
  <c r="F422" i="1"/>
  <c r="E422" i="1"/>
  <c r="D422" i="1"/>
  <c r="BW422" i="1" s="1"/>
  <c r="C422" i="1"/>
  <c r="CI421" i="1"/>
  <c r="CF421" i="1"/>
  <c r="CE421" i="1"/>
  <c r="CD421" i="1"/>
  <c r="CH421" i="1" s="1"/>
  <c r="BY421" i="1"/>
  <c r="BV421" i="1"/>
  <c r="BU421" i="1"/>
  <c r="BT421" i="1"/>
  <c r="BX421" i="1" s="1"/>
  <c r="BO421" i="1"/>
  <c r="BL421" i="1"/>
  <c r="BK421" i="1"/>
  <c r="BJ421" i="1"/>
  <c r="BN421" i="1" s="1"/>
  <c r="BE421" i="1"/>
  <c r="BB421" i="1"/>
  <c r="BA421" i="1"/>
  <c r="AZ421" i="1"/>
  <c r="BD421" i="1" s="1"/>
  <c r="AU421" i="1"/>
  <c r="AR421" i="1"/>
  <c r="AQ421" i="1"/>
  <c r="AP421" i="1"/>
  <c r="AT421" i="1" s="1"/>
  <c r="AK421" i="1"/>
  <c r="AH421" i="1"/>
  <c r="AG421" i="1"/>
  <c r="AF421" i="1"/>
  <c r="AJ421" i="1" s="1"/>
  <c r="AA421" i="1"/>
  <c r="X421" i="1"/>
  <c r="W421" i="1"/>
  <c r="V421" i="1"/>
  <c r="Z421" i="1" s="1"/>
  <c r="Q421" i="1"/>
  <c r="N421" i="1"/>
  <c r="M421" i="1"/>
  <c r="L421" i="1"/>
  <c r="P421" i="1" s="1"/>
  <c r="H421" i="1"/>
  <c r="F421" i="1"/>
  <c r="E421" i="1"/>
  <c r="G421" i="1" s="1"/>
  <c r="D421" i="1"/>
  <c r="C421" i="1"/>
  <c r="CI420" i="1"/>
  <c r="CF420" i="1"/>
  <c r="CE420" i="1"/>
  <c r="CD420" i="1"/>
  <c r="BY420" i="1"/>
  <c r="BV420" i="1"/>
  <c r="BU420" i="1"/>
  <c r="BT420" i="1"/>
  <c r="BO420" i="1"/>
  <c r="BM420" i="1"/>
  <c r="BL420" i="1"/>
  <c r="BK420" i="1"/>
  <c r="BJ420" i="1"/>
  <c r="BE420" i="1"/>
  <c r="BB420" i="1"/>
  <c r="BA420" i="1"/>
  <c r="AZ420" i="1"/>
  <c r="AU420" i="1"/>
  <c r="AR420" i="1"/>
  <c r="AQ420" i="1"/>
  <c r="AP420" i="1"/>
  <c r="AK420" i="1"/>
  <c r="AH420" i="1"/>
  <c r="AG420" i="1"/>
  <c r="AF420" i="1"/>
  <c r="AA420" i="1"/>
  <c r="X420" i="1"/>
  <c r="W420" i="1"/>
  <c r="V420" i="1"/>
  <c r="Q420" i="1"/>
  <c r="N420" i="1"/>
  <c r="M420" i="1"/>
  <c r="L420" i="1"/>
  <c r="H420" i="1"/>
  <c r="G420" i="1"/>
  <c r="F420" i="1"/>
  <c r="E420" i="1"/>
  <c r="D420" i="1"/>
  <c r="C420" i="1"/>
  <c r="CI419" i="1"/>
  <c r="CF419" i="1"/>
  <c r="CE419" i="1"/>
  <c r="CD419" i="1"/>
  <c r="CH419" i="1" s="1"/>
  <c r="BY419" i="1"/>
  <c r="BV419" i="1"/>
  <c r="BU419" i="1"/>
  <c r="BT419" i="1"/>
  <c r="BX419" i="1" s="1"/>
  <c r="BO419" i="1"/>
  <c r="BL419" i="1"/>
  <c r="BK419" i="1"/>
  <c r="BJ419" i="1"/>
  <c r="BN419" i="1" s="1"/>
  <c r="BE419" i="1"/>
  <c r="BC419" i="1"/>
  <c r="BB419" i="1"/>
  <c r="BA419" i="1"/>
  <c r="AZ419" i="1"/>
  <c r="BD419" i="1" s="1"/>
  <c r="AU419" i="1"/>
  <c r="AR419" i="1"/>
  <c r="AQ419" i="1"/>
  <c r="AP419" i="1"/>
  <c r="AT419" i="1" s="1"/>
  <c r="AK419" i="1"/>
  <c r="AH419" i="1"/>
  <c r="AG419" i="1"/>
  <c r="AF419" i="1"/>
  <c r="AJ419" i="1" s="1"/>
  <c r="AA419" i="1"/>
  <c r="X419" i="1"/>
  <c r="W419" i="1"/>
  <c r="V419" i="1"/>
  <c r="Z419" i="1" s="1"/>
  <c r="Q419" i="1"/>
  <c r="O419" i="1"/>
  <c r="N419" i="1"/>
  <c r="M419" i="1"/>
  <c r="L419" i="1"/>
  <c r="P419" i="1" s="1"/>
  <c r="H419" i="1"/>
  <c r="F419" i="1"/>
  <c r="E419" i="1"/>
  <c r="G419" i="1" s="1"/>
  <c r="D419" i="1"/>
  <c r="C419" i="1"/>
  <c r="CI418" i="1"/>
  <c r="CG418" i="1"/>
  <c r="CF418" i="1"/>
  <c r="CE418" i="1"/>
  <c r="CD418" i="1"/>
  <c r="BY418" i="1"/>
  <c r="BV418" i="1"/>
  <c r="BU418" i="1"/>
  <c r="BT418" i="1"/>
  <c r="BO418" i="1"/>
  <c r="BM418" i="1"/>
  <c r="BL418" i="1"/>
  <c r="BK418" i="1"/>
  <c r="BJ418" i="1"/>
  <c r="BN418" i="1" s="1"/>
  <c r="BE418" i="1"/>
  <c r="BB418" i="1"/>
  <c r="BA418" i="1"/>
  <c r="AZ418" i="1"/>
  <c r="BD418" i="1" s="1"/>
  <c r="AU418" i="1"/>
  <c r="AS418" i="1"/>
  <c r="AR418" i="1"/>
  <c r="AQ418" i="1"/>
  <c r="AP418" i="1"/>
  <c r="AK418" i="1"/>
  <c r="AH418" i="1"/>
  <c r="AG418" i="1"/>
  <c r="AF418" i="1"/>
  <c r="AA418" i="1"/>
  <c r="Y418" i="1"/>
  <c r="X418" i="1"/>
  <c r="W418" i="1"/>
  <c r="V418" i="1"/>
  <c r="Z418" i="1" s="1"/>
  <c r="Q418" i="1"/>
  <c r="N418" i="1"/>
  <c r="M418" i="1"/>
  <c r="L418" i="1"/>
  <c r="P418" i="1" s="1"/>
  <c r="H418" i="1"/>
  <c r="G418" i="1"/>
  <c r="F418" i="1"/>
  <c r="E418" i="1"/>
  <c r="D418" i="1"/>
  <c r="BW418" i="1" s="1"/>
  <c r="C418" i="1"/>
  <c r="CI417" i="1"/>
  <c r="CF417" i="1"/>
  <c r="CE417" i="1"/>
  <c r="CD417" i="1"/>
  <c r="CH417" i="1" s="1"/>
  <c r="BY417" i="1"/>
  <c r="BW417" i="1"/>
  <c r="BV417" i="1"/>
  <c r="BU417" i="1"/>
  <c r="BT417" i="1"/>
  <c r="BX417" i="1" s="1"/>
  <c r="BO417" i="1"/>
  <c r="BL417" i="1"/>
  <c r="BK417" i="1"/>
  <c r="BJ417" i="1"/>
  <c r="BN417" i="1" s="1"/>
  <c r="BE417" i="1"/>
  <c r="BB417" i="1"/>
  <c r="BA417" i="1"/>
  <c r="AZ417" i="1"/>
  <c r="BD417" i="1" s="1"/>
  <c r="AU417" i="1"/>
  <c r="AR417" i="1"/>
  <c r="AQ417" i="1"/>
  <c r="AP417" i="1"/>
  <c r="AT417" i="1" s="1"/>
  <c r="AK417" i="1"/>
  <c r="AH417" i="1"/>
  <c r="AG417" i="1"/>
  <c r="AF417" i="1"/>
  <c r="AJ417" i="1" s="1"/>
  <c r="AA417" i="1"/>
  <c r="X417" i="1"/>
  <c r="W417" i="1"/>
  <c r="V417" i="1"/>
  <c r="Z417" i="1" s="1"/>
  <c r="Q417" i="1"/>
  <c r="N417" i="1"/>
  <c r="M417" i="1"/>
  <c r="L417" i="1"/>
  <c r="P417" i="1" s="1"/>
  <c r="H417" i="1"/>
  <c r="F417" i="1"/>
  <c r="E417" i="1"/>
  <c r="G417" i="1" s="1"/>
  <c r="D417" i="1"/>
  <c r="O417" i="1" s="1"/>
  <c r="C417" i="1"/>
  <c r="CI416" i="1"/>
  <c r="CF416" i="1"/>
  <c r="CE416" i="1"/>
  <c r="CD416" i="1"/>
  <c r="CH416" i="1" s="1"/>
  <c r="BY416" i="1"/>
  <c r="BV416" i="1"/>
  <c r="BU416" i="1"/>
  <c r="BT416" i="1"/>
  <c r="BX416" i="1" s="1"/>
  <c r="BO416" i="1"/>
  <c r="BM416" i="1"/>
  <c r="BL416" i="1"/>
  <c r="BK416" i="1"/>
  <c r="BJ416" i="1"/>
  <c r="BE416" i="1"/>
  <c r="BB416" i="1"/>
  <c r="BA416" i="1"/>
  <c r="AZ416" i="1"/>
  <c r="AU416" i="1"/>
  <c r="AR416" i="1"/>
  <c r="AQ416" i="1"/>
  <c r="AP416" i="1"/>
  <c r="AK416" i="1"/>
  <c r="AH416" i="1"/>
  <c r="AG416" i="1"/>
  <c r="AF416" i="1"/>
  <c r="AA416" i="1"/>
  <c r="Y416" i="1"/>
  <c r="X416" i="1"/>
  <c r="W416" i="1"/>
  <c r="V416" i="1"/>
  <c r="Q416" i="1"/>
  <c r="N416" i="1"/>
  <c r="M416" i="1"/>
  <c r="L416" i="1"/>
  <c r="H416" i="1"/>
  <c r="G416" i="1"/>
  <c r="F416" i="1"/>
  <c r="E416" i="1"/>
  <c r="D416" i="1"/>
  <c r="BW416" i="1" s="1"/>
  <c r="C416" i="1"/>
  <c r="CI415" i="1"/>
  <c r="CF415" i="1"/>
  <c r="CE415" i="1"/>
  <c r="CD415" i="1"/>
  <c r="CH415" i="1" s="1"/>
  <c r="BY415" i="1"/>
  <c r="BV415" i="1"/>
  <c r="BU415" i="1"/>
  <c r="BT415" i="1"/>
  <c r="BX415" i="1" s="1"/>
  <c r="BO415" i="1"/>
  <c r="BL415" i="1"/>
  <c r="BK415" i="1"/>
  <c r="BJ415" i="1"/>
  <c r="BN415" i="1" s="1"/>
  <c r="BE415" i="1"/>
  <c r="BC415" i="1"/>
  <c r="BB415" i="1"/>
  <c r="BA415" i="1"/>
  <c r="AZ415" i="1"/>
  <c r="BD415" i="1" s="1"/>
  <c r="AU415" i="1"/>
  <c r="AR415" i="1"/>
  <c r="AQ415" i="1"/>
  <c r="AP415" i="1"/>
  <c r="AT415" i="1" s="1"/>
  <c r="AK415" i="1"/>
  <c r="AH415" i="1"/>
  <c r="AG415" i="1"/>
  <c r="AF415" i="1"/>
  <c r="AJ415" i="1" s="1"/>
  <c r="AA415" i="1"/>
  <c r="X415" i="1"/>
  <c r="W415" i="1"/>
  <c r="V415" i="1"/>
  <c r="Z415" i="1" s="1"/>
  <c r="Q415" i="1"/>
  <c r="O415" i="1"/>
  <c r="N415" i="1"/>
  <c r="M415" i="1"/>
  <c r="L415" i="1"/>
  <c r="P415" i="1" s="1"/>
  <c r="H415" i="1"/>
  <c r="F415" i="1"/>
  <c r="E415" i="1"/>
  <c r="G415" i="1" s="1"/>
  <c r="D415" i="1"/>
  <c r="BW415" i="1" s="1"/>
  <c r="C415" i="1"/>
  <c r="CI414" i="1"/>
  <c r="CG414" i="1"/>
  <c r="CF414" i="1"/>
  <c r="CE414" i="1"/>
  <c r="CD414" i="1"/>
  <c r="BY414" i="1"/>
  <c r="BV414" i="1"/>
  <c r="BU414" i="1"/>
  <c r="BT414" i="1"/>
  <c r="BO414" i="1"/>
  <c r="BM414" i="1"/>
  <c r="BL414" i="1"/>
  <c r="BK414" i="1"/>
  <c r="BJ414" i="1"/>
  <c r="BN414" i="1" s="1"/>
  <c r="BE414" i="1"/>
  <c r="BB414" i="1"/>
  <c r="BA414" i="1"/>
  <c r="AZ414" i="1"/>
  <c r="BD414" i="1" s="1"/>
  <c r="AU414" i="1"/>
  <c r="AS414" i="1"/>
  <c r="AR414" i="1"/>
  <c r="AQ414" i="1"/>
  <c r="AP414" i="1"/>
  <c r="AK414" i="1"/>
  <c r="AH414" i="1"/>
  <c r="AG414" i="1"/>
  <c r="AF414" i="1"/>
  <c r="AA414" i="1"/>
  <c r="Y414" i="1"/>
  <c r="X414" i="1"/>
  <c r="W414" i="1"/>
  <c r="V414" i="1"/>
  <c r="Z414" i="1" s="1"/>
  <c r="Q414" i="1"/>
  <c r="N414" i="1"/>
  <c r="M414" i="1"/>
  <c r="L414" i="1"/>
  <c r="P414" i="1" s="1"/>
  <c r="H414" i="1"/>
  <c r="G414" i="1"/>
  <c r="F414" i="1"/>
  <c r="E414" i="1"/>
  <c r="D414" i="1"/>
  <c r="BW414" i="1" s="1"/>
  <c r="C414" i="1"/>
  <c r="CI413" i="1"/>
  <c r="CF413" i="1"/>
  <c r="CE413" i="1"/>
  <c r="CD413" i="1"/>
  <c r="CH413" i="1" s="1"/>
  <c r="BY413" i="1"/>
  <c r="BV413" i="1"/>
  <c r="BU413" i="1"/>
  <c r="BT413" i="1"/>
  <c r="BX413" i="1" s="1"/>
  <c r="BO413" i="1"/>
  <c r="BL413" i="1"/>
  <c r="BK413" i="1"/>
  <c r="BJ413" i="1"/>
  <c r="BN413" i="1" s="1"/>
  <c r="BE413" i="1"/>
  <c r="BB413" i="1"/>
  <c r="BA413" i="1"/>
  <c r="AZ413" i="1"/>
  <c r="BD413" i="1" s="1"/>
  <c r="AU413" i="1"/>
  <c r="AR413" i="1"/>
  <c r="AQ413" i="1"/>
  <c r="AP413" i="1"/>
  <c r="AT413" i="1" s="1"/>
  <c r="AK413" i="1"/>
  <c r="AH413" i="1"/>
  <c r="AG413" i="1"/>
  <c r="AF413" i="1"/>
  <c r="AJ413" i="1" s="1"/>
  <c r="AA413" i="1"/>
  <c r="X413" i="1"/>
  <c r="W413" i="1"/>
  <c r="V413" i="1"/>
  <c r="Z413" i="1" s="1"/>
  <c r="Q413" i="1"/>
  <c r="N413" i="1"/>
  <c r="M413" i="1"/>
  <c r="L413" i="1"/>
  <c r="P413" i="1" s="1"/>
  <c r="H413" i="1"/>
  <c r="F413" i="1"/>
  <c r="E413" i="1"/>
  <c r="G413" i="1" s="1"/>
  <c r="D413" i="1"/>
  <c r="C413" i="1"/>
  <c r="CI412" i="1"/>
  <c r="CF412" i="1"/>
  <c r="CE412" i="1"/>
  <c r="CD412" i="1"/>
  <c r="CH412" i="1" s="1"/>
  <c r="BY412" i="1"/>
  <c r="BV412" i="1"/>
  <c r="BU412" i="1"/>
  <c r="BT412" i="1"/>
  <c r="BX412" i="1" s="1"/>
  <c r="BO412" i="1"/>
  <c r="BM412" i="1"/>
  <c r="BL412" i="1"/>
  <c r="BK412" i="1"/>
  <c r="BJ412" i="1"/>
  <c r="BE412" i="1"/>
  <c r="BB412" i="1"/>
  <c r="BA412" i="1"/>
  <c r="AZ412" i="1"/>
  <c r="AU412" i="1"/>
  <c r="AR412" i="1"/>
  <c r="AQ412" i="1"/>
  <c r="AP412" i="1"/>
  <c r="AT412" i="1" s="1"/>
  <c r="AK412" i="1"/>
  <c r="AH412" i="1"/>
  <c r="AG412" i="1"/>
  <c r="AF412" i="1"/>
  <c r="AJ412" i="1" s="1"/>
  <c r="AA412" i="1"/>
  <c r="X412" i="1"/>
  <c r="W412" i="1"/>
  <c r="V412" i="1"/>
  <c r="Q412" i="1"/>
  <c r="N412" i="1"/>
  <c r="M412" i="1"/>
  <c r="L412" i="1"/>
  <c r="P412" i="1" s="1"/>
  <c r="H412" i="1"/>
  <c r="G412" i="1"/>
  <c r="F412" i="1"/>
  <c r="E412" i="1"/>
  <c r="D412" i="1"/>
  <c r="C412" i="1"/>
  <c r="CI411" i="1"/>
  <c r="CF411" i="1"/>
  <c r="CE411" i="1"/>
  <c r="CD411" i="1"/>
  <c r="BY411" i="1"/>
  <c r="BV411" i="1"/>
  <c r="BU411" i="1"/>
  <c r="BT411" i="1"/>
  <c r="BO411" i="1"/>
  <c r="BL411" i="1"/>
  <c r="BK411" i="1"/>
  <c r="BJ411" i="1"/>
  <c r="BE411" i="1"/>
  <c r="BB411" i="1"/>
  <c r="BA411" i="1"/>
  <c r="AZ411" i="1"/>
  <c r="BD411" i="1" s="1"/>
  <c r="AU411" i="1"/>
  <c r="AR411" i="1"/>
  <c r="AQ411" i="1"/>
  <c r="AP411" i="1"/>
  <c r="AK411" i="1"/>
  <c r="AH411" i="1"/>
  <c r="AG411" i="1"/>
  <c r="AF411" i="1"/>
  <c r="AA411" i="1"/>
  <c r="X411" i="1"/>
  <c r="W411" i="1"/>
  <c r="V411" i="1"/>
  <c r="Q411" i="1"/>
  <c r="N411" i="1"/>
  <c r="M411" i="1"/>
  <c r="L411" i="1"/>
  <c r="P411" i="1" s="1"/>
  <c r="H411" i="1"/>
  <c r="F411" i="1"/>
  <c r="E411" i="1"/>
  <c r="G411" i="1" s="1"/>
  <c r="D411" i="1"/>
  <c r="BC411" i="1" s="1"/>
  <c r="C411" i="1"/>
  <c r="CI410" i="1"/>
  <c r="CF410" i="1"/>
  <c r="CE410" i="1"/>
  <c r="CD410" i="1"/>
  <c r="BY410" i="1"/>
  <c r="BW410" i="1"/>
  <c r="BV410" i="1"/>
  <c r="BU410" i="1"/>
  <c r="BT410" i="1"/>
  <c r="BO410" i="1"/>
  <c r="BL410" i="1"/>
  <c r="BK410" i="1"/>
  <c r="BJ410" i="1"/>
  <c r="BE410" i="1"/>
  <c r="BB410" i="1"/>
  <c r="BA410" i="1"/>
  <c r="AZ410" i="1"/>
  <c r="AU410" i="1"/>
  <c r="AR410" i="1"/>
  <c r="AQ410" i="1"/>
  <c r="AP410" i="1"/>
  <c r="AK410" i="1"/>
  <c r="AI410" i="1"/>
  <c r="AH410" i="1"/>
  <c r="AG410" i="1"/>
  <c r="AF410" i="1"/>
  <c r="AA410" i="1"/>
  <c r="X410" i="1"/>
  <c r="W410" i="1"/>
  <c r="V410" i="1"/>
  <c r="Q410" i="1"/>
  <c r="N410" i="1"/>
  <c r="M410" i="1"/>
  <c r="L410" i="1"/>
  <c r="H410" i="1"/>
  <c r="G410" i="1"/>
  <c r="F410" i="1"/>
  <c r="E410" i="1"/>
  <c r="D410" i="1"/>
  <c r="BM410" i="1" s="1"/>
  <c r="C410" i="1"/>
  <c r="CI409" i="1"/>
  <c r="CF409" i="1"/>
  <c r="CE409" i="1"/>
  <c r="CD409" i="1"/>
  <c r="CH409" i="1" s="1"/>
  <c r="BY409" i="1"/>
  <c r="BW409" i="1"/>
  <c r="BV409" i="1"/>
  <c r="BU409" i="1"/>
  <c r="BT409" i="1"/>
  <c r="BO409" i="1"/>
  <c r="BL409" i="1"/>
  <c r="BK409" i="1"/>
  <c r="BJ409" i="1"/>
  <c r="BN409" i="1" s="1"/>
  <c r="BE409" i="1"/>
  <c r="BC409" i="1"/>
  <c r="BB409" i="1"/>
  <c r="BA409" i="1"/>
  <c r="AZ409" i="1"/>
  <c r="AU409" i="1"/>
  <c r="AR409" i="1"/>
  <c r="AQ409" i="1"/>
  <c r="AP409" i="1"/>
  <c r="AT409" i="1" s="1"/>
  <c r="AK409" i="1"/>
  <c r="AI409" i="1"/>
  <c r="AH409" i="1"/>
  <c r="AG409" i="1"/>
  <c r="AF409" i="1"/>
  <c r="AA409" i="1"/>
  <c r="X409" i="1"/>
  <c r="W409" i="1"/>
  <c r="V409" i="1"/>
  <c r="Z409" i="1" s="1"/>
  <c r="Q409" i="1"/>
  <c r="O409" i="1"/>
  <c r="N409" i="1"/>
  <c r="M409" i="1"/>
  <c r="L409" i="1"/>
  <c r="H409" i="1"/>
  <c r="F409" i="1"/>
  <c r="E409" i="1"/>
  <c r="G409" i="1" s="1"/>
  <c r="D409" i="1"/>
  <c r="CG409" i="1" s="1"/>
  <c r="C409" i="1"/>
  <c r="CI408" i="1"/>
  <c r="CG408" i="1"/>
  <c r="CF408" i="1"/>
  <c r="CE408" i="1"/>
  <c r="CD408" i="1"/>
  <c r="BY408" i="1"/>
  <c r="BV408" i="1"/>
  <c r="BU408" i="1"/>
  <c r="BT408" i="1"/>
  <c r="BX408" i="1" s="1"/>
  <c r="BO408" i="1"/>
  <c r="BM408" i="1"/>
  <c r="BL408" i="1"/>
  <c r="BK408" i="1"/>
  <c r="BJ408" i="1"/>
  <c r="BE408" i="1"/>
  <c r="BB408" i="1"/>
  <c r="BA408" i="1"/>
  <c r="AZ408" i="1"/>
  <c r="BD408" i="1" s="1"/>
  <c r="AU408" i="1"/>
  <c r="AS408" i="1"/>
  <c r="AR408" i="1"/>
  <c r="AQ408" i="1"/>
  <c r="AP408" i="1"/>
  <c r="AK408" i="1"/>
  <c r="AH408" i="1"/>
  <c r="AG408" i="1"/>
  <c r="AF408" i="1"/>
  <c r="AJ408" i="1" s="1"/>
  <c r="AA408" i="1"/>
  <c r="Y408" i="1"/>
  <c r="X408" i="1"/>
  <c r="W408" i="1"/>
  <c r="V408" i="1"/>
  <c r="Q408" i="1"/>
  <c r="N408" i="1"/>
  <c r="M408" i="1"/>
  <c r="L408" i="1"/>
  <c r="P408" i="1" s="1"/>
  <c r="H408" i="1"/>
  <c r="G408" i="1"/>
  <c r="F408" i="1"/>
  <c r="E408" i="1"/>
  <c r="D408" i="1"/>
  <c r="BC408" i="1" s="1"/>
  <c r="C408" i="1"/>
  <c r="CI407" i="1"/>
  <c r="CG407" i="1"/>
  <c r="CF407" i="1"/>
  <c r="CE407" i="1"/>
  <c r="CD407" i="1"/>
  <c r="BY407" i="1"/>
  <c r="BV407" i="1"/>
  <c r="BU407" i="1"/>
  <c r="BT407" i="1"/>
  <c r="BO407" i="1"/>
  <c r="BL407" i="1"/>
  <c r="BK407" i="1"/>
  <c r="BJ407" i="1"/>
  <c r="BE407" i="1"/>
  <c r="BB407" i="1"/>
  <c r="BA407" i="1"/>
  <c r="AZ407" i="1"/>
  <c r="AU407" i="1"/>
  <c r="AS407" i="1"/>
  <c r="AR407" i="1"/>
  <c r="AQ407" i="1"/>
  <c r="AP407" i="1"/>
  <c r="AK407" i="1"/>
  <c r="AH407" i="1"/>
  <c r="AG407" i="1"/>
  <c r="AF407" i="1"/>
  <c r="AA407" i="1"/>
  <c r="X407" i="1"/>
  <c r="W407" i="1"/>
  <c r="V407" i="1"/>
  <c r="Q407" i="1"/>
  <c r="N407" i="1"/>
  <c r="M407" i="1"/>
  <c r="L407" i="1"/>
  <c r="H407" i="1"/>
  <c r="F407" i="1"/>
  <c r="E407" i="1"/>
  <c r="G407" i="1" s="1"/>
  <c r="D407" i="1"/>
  <c r="BW407" i="1" s="1"/>
  <c r="C407" i="1"/>
  <c r="CI406" i="1"/>
  <c r="CF406" i="1"/>
  <c r="CE406" i="1"/>
  <c r="CD406" i="1"/>
  <c r="CH406" i="1" s="1"/>
  <c r="BY406" i="1"/>
  <c r="BV406" i="1"/>
  <c r="BU406" i="1"/>
  <c r="BT406" i="1"/>
  <c r="BO406" i="1"/>
  <c r="BL406" i="1"/>
  <c r="BK406" i="1"/>
  <c r="BJ406" i="1"/>
  <c r="BE406" i="1"/>
  <c r="BB406" i="1"/>
  <c r="BA406" i="1"/>
  <c r="AZ406" i="1"/>
  <c r="AU406" i="1"/>
  <c r="AR406" i="1"/>
  <c r="AQ406" i="1"/>
  <c r="AP406" i="1"/>
  <c r="AT406" i="1" s="1"/>
  <c r="AK406" i="1"/>
  <c r="AH406" i="1"/>
  <c r="AG406" i="1"/>
  <c r="AF406" i="1"/>
  <c r="AA406" i="1"/>
  <c r="X406" i="1"/>
  <c r="W406" i="1"/>
  <c r="V406" i="1"/>
  <c r="Q406" i="1"/>
  <c r="N406" i="1"/>
  <c r="M406" i="1"/>
  <c r="L406" i="1"/>
  <c r="H406" i="1"/>
  <c r="G406" i="1"/>
  <c r="F406" i="1"/>
  <c r="E406" i="1"/>
  <c r="D406" i="1"/>
  <c r="CG406" i="1" s="1"/>
  <c r="C406" i="1"/>
  <c r="CI405" i="1"/>
  <c r="CF405" i="1"/>
  <c r="CE405" i="1"/>
  <c r="CD405" i="1"/>
  <c r="CH405" i="1" s="1"/>
  <c r="BY405" i="1"/>
  <c r="BW405" i="1"/>
  <c r="BV405" i="1"/>
  <c r="BU405" i="1"/>
  <c r="BT405" i="1"/>
  <c r="BO405" i="1"/>
  <c r="BL405" i="1"/>
  <c r="BK405" i="1"/>
  <c r="BJ405" i="1"/>
  <c r="BN405" i="1" s="1"/>
  <c r="BE405" i="1"/>
  <c r="BB405" i="1"/>
  <c r="BA405" i="1"/>
  <c r="AZ405" i="1"/>
  <c r="AU405" i="1"/>
  <c r="AR405" i="1"/>
  <c r="AQ405" i="1"/>
  <c r="AP405" i="1"/>
  <c r="AT405" i="1" s="1"/>
  <c r="AK405" i="1"/>
  <c r="AI405" i="1"/>
  <c r="AH405" i="1"/>
  <c r="AG405" i="1"/>
  <c r="AF405" i="1"/>
  <c r="AA405" i="1"/>
  <c r="X405" i="1"/>
  <c r="W405" i="1"/>
  <c r="V405" i="1"/>
  <c r="Z405" i="1" s="1"/>
  <c r="Q405" i="1"/>
  <c r="N405" i="1"/>
  <c r="M405" i="1"/>
  <c r="L405" i="1"/>
  <c r="H405" i="1"/>
  <c r="F405" i="1"/>
  <c r="E405" i="1"/>
  <c r="G405" i="1" s="1"/>
  <c r="D405" i="1"/>
  <c r="BM405" i="1" s="1"/>
  <c r="C405" i="1"/>
  <c r="CI404" i="1"/>
  <c r="CG404" i="1"/>
  <c r="CF404" i="1"/>
  <c r="CE404" i="1"/>
  <c r="CD404" i="1"/>
  <c r="BY404" i="1"/>
  <c r="BV404" i="1"/>
  <c r="BU404" i="1"/>
  <c r="BT404" i="1"/>
  <c r="BX404" i="1" s="1"/>
  <c r="BO404" i="1"/>
  <c r="BM404" i="1"/>
  <c r="BL404" i="1"/>
  <c r="BK404" i="1"/>
  <c r="BJ404" i="1"/>
  <c r="BE404" i="1"/>
  <c r="BB404" i="1"/>
  <c r="BA404" i="1"/>
  <c r="AZ404" i="1"/>
  <c r="BD404" i="1" s="1"/>
  <c r="AU404" i="1"/>
  <c r="AS404" i="1"/>
  <c r="AR404" i="1"/>
  <c r="AQ404" i="1"/>
  <c r="AP404" i="1"/>
  <c r="AK404" i="1"/>
  <c r="AH404" i="1"/>
  <c r="AG404" i="1"/>
  <c r="AF404" i="1"/>
  <c r="AJ404" i="1" s="1"/>
  <c r="AA404" i="1"/>
  <c r="Y404" i="1"/>
  <c r="X404" i="1"/>
  <c r="W404" i="1"/>
  <c r="V404" i="1"/>
  <c r="Q404" i="1"/>
  <c r="N404" i="1"/>
  <c r="M404" i="1"/>
  <c r="L404" i="1"/>
  <c r="P404" i="1" s="1"/>
  <c r="H404" i="1"/>
  <c r="G404" i="1"/>
  <c r="F404" i="1"/>
  <c r="E404" i="1"/>
  <c r="D404" i="1"/>
  <c r="BW404" i="1" s="1"/>
  <c r="C404" i="1"/>
  <c r="CI403" i="1"/>
  <c r="CF403" i="1"/>
  <c r="CE403" i="1"/>
  <c r="CD403" i="1"/>
  <c r="BY403" i="1"/>
  <c r="BV403" i="1"/>
  <c r="BU403" i="1"/>
  <c r="BT403" i="1"/>
  <c r="BO403" i="1"/>
  <c r="BL403" i="1"/>
  <c r="BK403" i="1"/>
  <c r="BJ403" i="1"/>
  <c r="BE403" i="1"/>
  <c r="BB403" i="1"/>
  <c r="BA403" i="1"/>
  <c r="AZ403" i="1"/>
  <c r="BD403" i="1" s="1"/>
  <c r="AU403" i="1"/>
  <c r="AR403" i="1"/>
  <c r="AQ403" i="1"/>
  <c r="AP403" i="1"/>
  <c r="AK403" i="1"/>
  <c r="AH403" i="1"/>
  <c r="AG403" i="1"/>
  <c r="AF403" i="1"/>
  <c r="AA403" i="1"/>
  <c r="X403" i="1"/>
  <c r="W403" i="1"/>
  <c r="V403" i="1"/>
  <c r="Q403" i="1"/>
  <c r="N403" i="1"/>
  <c r="M403" i="1"/>
  <c r="L403" i="1"/>
  <c r="P403" i="1" s="1"/>
  <c r="H403" i="1"/>
  <c r="F403" i="1"/>
  <c r="E403" i="1"/>
  <c r="G403" i="1" s="1"/>
  <c r="D403" i="1"/>
  <c r="BC403" i="1" s="1"/>
  <c r="C403" i="1"/>
  <c r="CI402" i="1"/>
  <c r="CF402" i="1"/>
  <c r="CE402" i="1"/>
  <c r="CD402" i="1"/>
  <c r="BY402" i="1"/>
  <c r="BW402" i="1"/>
  <c r="BV402" i="1"/>
  <c r="BU402" i="1"/>
  <c r="BT402" i="1"/>
  <c r="BO402" i="1"/>
  <c r="BL402" i="1"/>
  <c r="BK402" i="1"/>
  <c r="BJ402" i="1"/>
  <c r="BE402" i="1"/>
  <c r="BB402" i="1"/>
  <c r="BA402" i="1"/>
  <c r="AZ402" i="1"/>
  <c r="AU402" i="1"/>
  <c r="AR402" i="1"/>
  <c r="AQ402" i="1"/>
  <c r="AP402" i="1"/>
  <c r="AK402" i="1"/>
  <c r="AI402" i="1"/>
  <c r="AH402" i="1"/>
  <c r="AG402" i="1"/>
  <c r="AF402" i="1"/>
  <c r="AA402" i="1"/>
  <c r="X402" i="1"/>
  <c r="W402" i="1"/>
  <c r="V402" i="1"/>
  <c r="Q402" i="1"/>
  <c r="N402" i="1"/>
  <c r="M402" i="1"/>
  <c r="L402" i="1"/>
  <c r="H402" i="1"/>
  <c r="G402" i="1"/>
  <c r="F402" i="1"/>
  <c r="E402" i="1"/>
  <c r="D402" i="1"/>
  <c r="BM402" i="1" s="1"/>
  <c r="C402" i="1"/>
  <c r="CI401" i="1"/>
  <c r="CF401" i="1"/>
  <c r="CE401" i="1"/>
  <c r="CD401" i="1"/>
  <c r="CH401" i="1" s="1"/>
  <c r="BY401" i="1"/>
  <c r="BW401" i="1"/>
  <c r="BV401" i="1"/>
  <c r="BU401" i="1"/>
  <c r="BT401" i="1"/>
  <c r="BO401" i="1"/>
  <c r="BL401" i="1"/>
  <c r="BK401" i="1"/>
  <c r="BJ401" i="1"/>
  <c r="BN401" i="1" s="1"/>
  <c r="BE401" i="1"/>
  <c r="BC401" i="1"/>
  <c r="BB401" i="1"/>
  <c r="BA401" i="1"/>
  <c r="AZ401" i="1"/>
  <c r="AU401" i="1"/>
  <c r="AR401" i="1"/>
  <c r="AQ401" i="1"/>
  <c r="AP401" i="1"/>
  <c r="AT401" i="1" s="1"/>
  <c r="AK401" i="1"/>
  <c r="AI401" i="1"/>
  <c r="AH401" i="1"/>
  <c r="AG401" i="1"/>
  <c r="AF401" i="1"/>
  <c r="AA401" i="1"/>
  <c r="X401" i="1"/>
  <c r="W401" i="1"/>
  <c r="V401" i="1"/>
  <c r="Z401" i="1" s="1"/>
  <c r="Q401" i="1"/>
  <c r="O401" i="1"/>
  <c r="N401" i="1"/>
  <c r="M401" i="1"/>
  <c r="L401" i="1"/>
  <c r="H401" i="1"/>
  <c r="F401" i="1"/>
  <c r="E401" i="1"/>
  <c r="G401" i="1" s="1"/>
  <c r="D401" i="1"/>
  <c r="CG401" i="1" s="1"/>
  <c r="C401" i="1"/>
  <c r="CI400" i="1"/>
  <c r="CG400" i="1"/>
  <c r="CF400" i="1"/>
  <c r="CE400" i="1"/>
  <c r="CD400" i="1"/>
  <c r="BY400" i="1"/>
  <c r="BV400" i="1"/>
  <c r="BU400" i="1"/>
  <c r="BT400" i="1"/>
  <c r="BX400" i="1" s="1"/>
  <c r="BO400" i="1"/>
  <c r="BM400" i="1"/>
  <c r="BL400" i="1"/>
  <c r="BK400" i="1"/>
  <c r="BJ400" i="1"/>
  <c r="BE400" i="1"/>
  <c r="BB400" i="1"/>
  <c r="BA400" i="1"/>
  <c r="AZ400" i="1"/>
  <c r="BD400" i="1" s="1"/>
  <c r="AU400" i="1"/>
  <c r="AS400" i="1"/>
  <c r="AR400" i="1"/>
  <c r="AQ400" i="1"/>
  <c r="AP400" i="1"/>
  <c r="AK400" i="1"/>
  <c r="AH400" i="1"/>
  <c r="AG400" i="1"/>
  <c r="AF400" i="1"/>
  <c r="AJ400" i="1" s="1"/>
  <c r="AA400" i="1"/>
  <c r="Y400" i="1"/>
  <c r="X400" i="1"/>
  <c r="W400" i="1"/>
  <c r="V400" i="1"/>
  <c r="Q400" i="1"/>
  <c r="N400" i="1"/>
  <c r="M400" i="1"/>
  <c r="L400" i="1"/>
  <c r="P400" i="1" s="1"/>
  <c r="H400" i="1"/>
  <c r="G400" i="1"/>
  <c r="F400" i="1"/>
  <c r="E400" i="1"/>
  <c r="D400" i="1"/>
  <c r="BC400" i="1" s="1"/>
  <c r="C400" i="1"/>
  <c r="CI399" i="1"/>
  <c r="CG399" i="1"/>
  <c r="CF399" i="1"/>
  <c r="CE399" i="1"/>
  <c r="CD399" i="1"/>
  <c r="BY399" i="1"/>
  <c r="BV399" i="1"/>
  <c r="BU399" i="1"/>
  <c r="BT399" i="1"/>
  <c r="BO399" i="1"/>
  <c r="BL399" i="1"/>
  <c r="BK399" i="1"/>
  <c r="BJ399" i="1"/>
  <c r="BE399" i="1"/>
  <c r="BB399" i="1"/>
  <c r="BA399" i="1"/>
  <c r="AZ399" i="1"/>
  <c r="AU399" i="1"/>
  <c r="AS399" i="1"/>
  <c r="AR399" i="1"/>
  <c r="AQ399" i="1"/>
  <c r="AP399" i="1"/>
  <c r="AK399" i="1"/>
  <c r="AH399" i="1"/>
  <c r="AG399" i="1"/>
  <c r="AF399" i="1"/>
  <c r="AA399" i="1"/>
  <c r="X399" i="1"/>
  <c r="W399" i="1"/>
  <c r="V399" i="1"/>
  <c r="Q399" i="1"/>
  <c r="N399" i="1"/>
  <c r="M399" i="1"/>
  <c r="L399" i="1"/>
  <c r="H399" i="1"/>
  <c r="F399" i="1"/>
  <c r="E399" i="1"/>
  <c r="G399" i="1" s="1"/>
  <c r="D399" i="1"/>
  <c r="BW399" i="1" s="1"/>
  <c r="C399" i="1"/>
  <c r="CI398" i="1"/>
  <c r="CF398" i="1"/>
  <c r="CE398" i="1"/>
  <c r="CD398" i="1"/>
  <c r="CH398" i="1" s="1"/>
  <c r="BY398" i="1"/>
  <c r="BV398" i="1"/>
  <c r="BU398" i="1"/>
  <c r="BT398" i="1"/>
  <c r="BO398" i="1"/>
  <c r="BL398" i="1"/>
  <c r="BK398" i="1"/>
  <c r="BJ398" i="1"/>
  <c r="BE398" i="1"/>
  <c r="BB398" i="1"/>
  <c r="BA398" i="1"/>
  <c r="AZ398" i="1"/>
  <c r="AU398" i="1"/>
  <c r="AR398" i="1"/>
  <c r="AQ398" i="1"/>
  <c r="AP398" i="1"/>
  <c r="AT398" i="1" s="1"/>
  <c r="AK398" i="1"/>
  <c r="AH398" i="1"/>
  <c r="AG398" i="1"/>
  <c r="AF398" i="1"/>
  <c r="AA398" i="1"/>
  <c r="X398" i="1"/>
  <c r="W398" i="1"/>
  <c r="V398" i="1"/>
  <c r="Q398" i="1"/>
  <c r="N398" i="1"/>
  <c r="M398" i="1"/>
  <c r="L398" i="1"/>
  <c r="H398" i="1"/>
  <c r="G398" i="1"/>
  <c r="F398" i="1"/>
  <c r="E398" i="1"/>
  <c r="D398" i="1"/>
  <c r="CG398" i="1" s="1"/>
  <c r="C398" i="1"/>
  <c r="CI397" i="1"/>
  <c r="CF397" i="1"/>
  <c r="CE397" i="1"/>
  <c r="CD397" i="1"/>
  <c r="CH397" i="1" s="1"/>
  <c r="BY397" i="1"/>
  <c r="BW397" i="1"/>
  <c r="BV397" i="1"/>
  <c r="BU397" i="1"/>
  <c r="BT397" i="1"/>
  <c r="BO397" i="1"/>
  <c r="BL397" i="1"/>
  <c r="BK397" i="1"/>
  <c r="BJ397" i="1"/>
  <c r="BN397" i="1" s="1"/>
  <c r="BE397" i="1"/>
  <c r="BB397" i="1"/>
  <c r="BA397" i="1"/>
  <c r="AZ397" i="1"/>
  <c r="AU397" i="1"/>
  <c r="AR397" i="1"/>
  <c r="AQ397" i="1"/>
  <c r="AP397" i="1"/>
  <c r="AT397" i="1" s="1"/>
  <c r="AK397" i="1"/>
  <c r="AI397" i="1"/>
  <c r="AH397" i="1"/>
  <c r="AG397" i="1"/>
  <c r="AF397" i="1"/>
  <c r="AA397" i="1"/>
  <c r="X397" i="1"/>
  <c r="W397" i="1"/>
  <c r="V397" i="1"/>
  <c r="Z397" i="1" s="1"/>
  <c r="Q397" i="1"/>
  <c r="N397" i="1"/>
  <c r="M397" i="1"/>
  <c r="L397" i="1"/>
  <c r="H397" i="1"/>
  <c r="F397" i="1"/>
  <c r="E397" i="1"/>
  <c r="G397" i="1" s="1"/>
  <c r="D397" i="1"/>
  <c r="BM397" i="1" s="1"/>
  <c r="C397" i="1"/>
  <c r="CI396" i="1"/>
  <c r="CG396" i="1"/>
  <c r="CF396" i="1"/>
  <c r="CE396" i="1"/>
  <c r="CD396" i="1"/>
  <c r="BY396" i="1"/>
  <c r="BV396" i="1"/>
  <c r="BU396" i="1"/>
  <c r="BT396" i="1"/>
  <c r="BX396" i="1" s="1"/>
  <c r="BO396" i="1"/>
  <c r="BM396" i="1"/>
  <c r="BL396" i="1"/>
  <c r="BK396" i="1"/>
  <c r="BJ396" i="1"/>
  <c r="BE396" i="1"/>
  <c r="BB396" i="1"/>
  <c r="BA396" i="1"/>
  <c r="AZ396" i="1"/>
  <c r="BD396" i="1" s="1"/>
  <c r="AU396" i="1"/>
  <c r="AS396" i="1"/>
  <c r="AR396" i="1"/>
  <c r="AQ396" i="1"/>
  <c r="AP396" i="1"/>
  <c r="AK396" i="1"/>
  <c r="AH396" i="1"/>
  <c r="AG396" i="1"/>
  <c r="AF396" i="1"/>
  <c r="AJ396" i="1" s="1"/>
  <c r="AA396" i="1"/>
  <c r="Y396" i="1"/>
  <c r="X396" i="1"/>
  <c r="W396" i="1"/>
  <c r="V396" i="1"/>
  <c r="Q396" i="1"/>
  <c r="N396" i="1"/>
  <c r="M396" i="1"/>
  <c r="L396" i="1"/>
  <c r="P396" i="1" s="1"/>
  <c r="H396" i="1"/>
  <c r="G396" i="1"/>
  <c r="F396" i="1"/>
  <c r="E396" i="1"/>
  <c r="D396" i="1"/>
  <c r="BW396" i="1" s="1"/>
  <c r="C396" i="1"/>
  <c r="CI395" i="1"/>
  <c r="CF395" i="1"/>
  <c r="CE395" i="1"/>
  <c r="CD395" i="1"/>
  <c r="BY395" i="1"/>
  <c r="BV395" i="1"/>
  <c r="BU395" i="1"/>
  <c r="BT395" i="1"/>
  <c r="BO395" i="1"/>
  <c r="BL395" i="1"/>
  <c r="BK395" i="1"/>
  <c r="BJ395" i="1"/>
  <c r="BE395" i="1"/>
  <c r="BB395" i="1"/>
  <c r="BA395" i="1"/>
  <c r="AZ395" i="1"/>
  <c r="BD395" i="1" s="1"/>
  <c r="AU395" i="1"/>
  <c r="AR395" i="1"/>
  <c r="AQ395" i="1"/>
  <c r="AP395" i="1"/>
  <c r="AK395" i="1"/>
  <c r="AH395" i="1"/>
  <c r="AG395" i="1"/>
  <c r="AF395" i="1"/>
  <c r="AA395" i="1"/>
  <c r="X395" i="1"/>
  <c r="W395" i="1"/>
  <c r="V395" i="1"/>
  <c r="Q395" i="1"/>
  <c r="N395" i="1"/>
  <c r="M395" i="1"/>
  <c r="L395" i="1"/>
  <c r="P395" i="1" s="1"/>
  <c r="H395" i="1"/>
  <c r="F395" i="1"/>
  <c r="E395" i="1"/>
  <c r="G395" i="1" s="1"/>
  <c r="D395" i="1"/>
  <c r="BC395" i="1" s="1"/>
  <c r="C395" i="1"/>
  <c r="CI394" i="1"/>
  <c r="CF394" i="1"/>
  <c r="CE394" i="1"/>
  <c r="CD394" i="1"/>
  <c r="BY394" i="1"/>
  <c r="BW394" i="1"/>
  <c r="BV394" i="1"/>
  <c r="BU394" i="1"/>
  <c r="BT394" i="1"/>
  <c r="BO394" i="1"/>
  <c r="BL394" i="1"/>
  <c r="BK394" i="1"/>
  <c r="BJ394" i="1"/>
  <c r="BE394" i="1"/>
  <c r="BB394" i="1"/>
  <c r="BA394" i="1"/>
  <c r="AZ394" i="1"/>
  <c r="AU394" i="1"/>
  <c r="AR394" i="1"/>
  <c r="AQ394" i="1"/>
  <c r="AP394" i="1"/>
  <c r="AK394" i="1"/>
  <c r="AI394" i="1"/>
  <c r="AH394" i="1"/>
  <c r="AG394" i="1"/>
  <c r="AF394" i="1"/>
  <c r="AA394" i="1"/>
  <c r="X394" i="1"/>
  <c r="W394" i="1"/>
  <c r="V394" i="1"/>
  <c r="Q394" i="1"/>
  <c r="N394" i="1"/>
  <c r="M394" i="1"/>
  <c r="L394" i="1"/>
  <c r="H394" i="1"/>
  <c r="G394" i="1"/>
  <c r="F394" i="1"/>
  <c r="E394" i="1"/>
  <c r="D394" i="1"/>
  <c r="BM394" i="1" s="1"/>
  <c r="C394" i="1"/>
  <c r="CI393" i="1"/>
  <c r="CF393" i="1"/>
  <c r="CE393" i="1"/>
  <c r="CD393" i="1"/>
  <c r="CH393" i="1" s="1"/>
  <c r="BY393" i="1"/>
  <c r="BW393" i="1"/>
  <c r="BV393" i="1"/>
  <c r="BU393" i="1"/>
  <c r="BT393" i="1"/>
  <c r="BO393" i="1"/>
  <c r="BL393" i="1"/>
  <c r="BK393" i="1"/>
  <c r="BJ393" i="1"/>
  <c r="BN393" i="1" s="1"/>
  <c r="BE393" i="1"/>
  <c r="BC393" i="1"/>
  <c r="BB393" i="1"/>
  <c r="BA393" i="1"/>
  <c r="AZ393" i="1"/>
  <c r="AU393" i="1"/>
  <c r="AR393" i="1"/>
  <c r="AQ393" i="1"/>
  <c r="AP393" i="1"/>
  <c r="AT393" i="1" s="1"/>
  <c r="AK393" i="1"/>
  <c r="AI393" i="1"/>
  <c r="AH393" i="1"/>
  <c r="AG393" i="1"/>
  <c r="AF393" i="1"/>
  <c r="AA393" i="1"/>
  <c r="X393" i="1"/>
  <c r="W393" i="1"/>
  <c r="V393" i="1"/>
  <c r="Z393" i="1" s="1"/>
  <c r="Q393" i="1"/>
  <c r="O393" i="1"/>
  <c r="N393" i="1"/>
  <c r="M393" i="1"/>
  <c r="L393" i="1"/>
  <c r="P393" i="1" s="1"/>
  <c r="H393" i="1"/>
  <c r="F393" i="1"/>
  <c r="E393" i="1"/>
  <c r="G393" i="1" s="1"/>
  <c r="D393" i="1"/>
  <c r="CG393" i="1" s="1"/>
  <c r="C393" i="1"/>
  <c r="CI392" i="1"/>
  <c r="CG392" i="1"/>
  <c r="CF392" i="1"/>
  <c r="CE392" i="1"/>
  <c r="CD392" i="1"/>
  <c r="BY392" i="1"/>
  <c r="BV392" i="1"/>
  <c r="BU392" i="1"/>
  <c r="BT392" i="1"/>
  <c r="BX392" i="1" s="1"/>
  <c r="BO392" i="1"/>
  <c r="BM392" i="1"/>
  <c r="BL392" i="1"/>
  <c r="BK392" i="1"/>
  <c r="BJ392" i="1"/>
  <c r="BE392" i="1"/>
  <c r="BB392" i="1"/>
  <c r="BA392" i="1"/>
  <c r="AZ392" i="1"/>
  <c r="BD392" i="1" s="1"/>
  <c r="AU392" i="1"/>
  <c r="AS392" i="1"/>
  <c r="AR392" i="1"/>
  <c r="AQ392" i="1"/>
  <c r="AP392" i="1"/>
  <c r="AK392" i="1"/>
  <c r="AH392" i="1"/>
  <c r="AG392" i="1"/>
  <c r="AF392" i="1"/>
  <c r="AJ392" i="1" s="1"/>
  <c r="AA392" i="1"/>
  <c r="Y392" i="1"/>
  <c r="X392" i="1"/>
  <c r="W392" i="1"/>
  <c r="V392" i="1"/>
  <c r="Q392" i="1"/>
  <c r="N392" i="1"/>
  <c r="M392" i="1"/>
  <c r="L392" i="1"/>
  <c r="P392" i="1" s="1"/>
  <c r="H392" i="1"/>
  <c r="G392" i="1"/>
  <c r="F392" i="1"/>
  <c r="E392" i="1"/>
  <c r="D392" i="1"/>
  <c r="BC392" i="1" s="1"/>
  <c r="C392" i="1"/>
  <c r="CI391" i="1"/>
  <c r="CG391" i="1"/>
  <c r="CF391" i="1"/>
  <c r="CE391" i="1"/>
  <c r="CD391" i="1"/>
  <c r="BY391" i="1"/>
  <c r="BV391" i="1"/>
  <c r="BU391" i="1"/>
  <c r="BT391" i="1"/>
  <c r="BO391" i="1"/>
  <c r="BL391" i="1"/>
  <c r="BK391" i="1"/>
  <c r="BJ391" i="1"/>
  <c r="BE391" i="1"/>
  <c r="BB391" i="1"/>
  <c r="BA391" i="1"/>
  <c r="AZ391" i="1"/>
  <c r="AU391" i="1"/>
  <c r="AS391" i="1"/>
  <c r="AR391" i="1"/>
  <c r="AQ391" i="1"/>
  <c r="AP391" i="1"/>
  <c r="AK391" i="1"/>
  <c r="AH391" i="1"/>
  <c r="AG391" i="1"/>
  <c r="AF391" i="1"/>
  <c r="AA391" i="1"/>
  <c r="X391" i="1"/>
  <c r="W391" i="1"/>
  <c r="V391" i="1"/>
  <c r="Q391" i="1"/>
  <c r="N391" i="1"/>
  <c r="M391" i="1"/>
  <c r="L391" i="1"/>
  <c r="H391" i="1"/>
  <c r="F391" i="1"/>
  <c r="E391" i="1"/>
  <c r="G391" i="1" s="1"/>
  <c r="D391" i="1"/>
  <c r="BW391" i="1" s="1"/>
  <c r="C391" i="1"/>
  <c r="CI390" i="1"/>
  <c r="CF390" i="1"/>
  <c r="CE390" i="1"/>
  <c r="CD390" i="1"/>
  <c r="CH390" i="1" s="1"/>
  <c r="BY390" i="1"/>
  <c r="BV390" i="1"/>
  <c r="BU390" i="1"/>
  <c r="BT390" i="1"/>
  <c r="BO390" i="1"/>
  <c r="BL390" i="1"/>
  <c r="BK390" i="1"/>
  <c r="BJ390" i="1"/>
  <c r="BE390" i="1"/>
  <c r="BB390" i="1"/>
  <c r="BA390" i="1"/>
  <c r="AZ390" i="1"/>
  <c r="AU390" i="1"/>
  <c r="AR390" i="1"/>
  <c r="AQ390" i="1"/>
  <c r="AP390" i="1"/>
  <c r="AT390" i="1" s="1"/>
  <c r="AK390" i="1"/>
  <c r="AH390" i="1"/>
  <c r="AG390" i="1"/>
  <c r="AF390" i="1"/>
  <c r="AA390" i="1"/>
  <c r="X390" i="1"/>
  <c r="W390" i="1"/>
  <c r="V390" i="1"/>
  <c r="Q390" i="1"/>
  <c r="N390" i="1"/>
  <c r="M390" i="1"/>
  <c r="L390" i="1"/>
  <c r="H390" i="1"/>
  <c r="G390" i="1"/>
  <c r="F390" i="1"/>
  <c r="E390" i="1"/>
  <c r="D390" i="1"/>
  <c r="CG390" i="1" s="1"/>
  <c r="C390" i="1"/>
  <c r="CI389" i="1"/>
  <c r="CF389" i="1"/>
  <c r="CE389" i="1"/>
  <c r="CD389" i="1"/>
  <c r="CH389" i="1" s="1"/>
  <c r="BY389" i="1"/>
  <c r="BW389" i="1"/>
  <c r="BV389" i="1"/>
  <c r="BU389" i="1"/>
  <c r="BT389" i="1"/>
  <c r="BO389" i="1"/>
  <c r="BL389" i="1"/>
  <c r="BK389" i="1"/>
  <c r="BJ389" i="1"/>
  <c r="BN389" i="1" s="1"/>
  <c r="BE389" i="1"/>
  <c r="BB389" i="1"/>
  <c r="BA389" i="1"/>
  <c r="AZ389" i="1"/>
  <c r="AU389" i="1"/>
  <c r="AR389" i="1"/>
  <c r="AQ389" i="1"/>
  <c r="AP389" i="1"/>
  <c r="AT389" i="1" s="1"/>
  <c r="AK389" i="1"/>
  <c r="AI389" i="1"/>
  <c r="AH389" i="1"/>
  <c r="AG389" i="1"/>
  <c r="AF389" i="1"/>
  <c r="AA389" i="1"/>
  <c r="X389" i="1"/>
  <c r="W389" i="1"/>
  <c r="V389" i="1"/>
  <c r="Z389" i="1" s="1"/>
  <c r="Q389" i="1"/>
  <c r="N389" i="1"/>
  <c r="M389" i="1"/>
  <c r="L389" i="1"/>
  <c r="H389" i="1"/>
  <c r="F389" i="1"/>
  <c r="E389" i="1"/>
  <c r="G389" i="1" s="1"/>
  <c r="D389" i="1"/>
  <c r="BM389" i="1" s="1"/>
  <c r="C389" i="1"/>
  <c r="CI388" i="1"/>
  <c r="CG388" i="1"/>
  <c r="CF388" i="1"/>
  <c r="CE388" i="1"/>
  <c r="CD388" i="1"/>
  <c r="BY388" i="1"/>
  <c r="BV388" i="1"/>
  <c r="BU388" i="1"/>
  <c r="BT388" i="1"/>
  <c r="BX388" i="1" s="1"/>
  <c r="BO388" i="1"/>
  <c r="BM388" i="1"/>
  <c r="BL388" i="1"/>
  <c r="BK388" i="1"/>
  <c r="BJ388" i="1"/>
  <c r="BE388" i="1"/>
  <c r="BB388" i="1"/>
  <c r="BA388" i="1"/>
  <c r="AZ388" i="1"/>
  <c r="BD388" i="1" s="1"/>
  <c r="AU388" i="1"/>
  <c r="AS388" i="1"/>
  <c r="AR388" i="1"/>
  <c r="AQ388" i="1"/>
  <c r="AP388" i="1"/>
  <c r="AK388" i="1"/>
  <c r="AH388" i="1"/>
  <c r="AG388" i="1"/>
  <c r="AF388" i="1"/>
  <c r="AJ388" i="1" s="1"/>
  <c r="AA388" i="1"/>
  <c r="Y388" i="1"/>
  <c r="X388" i="1"/>
  <c r="W388" i="1"/>
  <c r="V388" i="1"/>
  <c r="Q388" i="1"/>
  <c r="N388" i="1"/>
  <c r="M388" i="1"/>
  <c r="L388" i="1"/>
  <c r="P388" i="1" s="1"/>
  <c r="H388" i="1"/>
  <c r="G388" i="1"/>
  <c r="F388" i="1"/>
  <c r="E388" i="1"/>
  <c r="D388" i="1"/>
  <c r="BW388" i="1" s="1"/>
  <c r="C388" i="1"/>
  <c r="CI387" i="1"/>
  <c r="CG387" i="1"/>
  <c r="CF387" i="1"/>
  <c r="CE387" i="1"/>
  <c r="CD387" i="1"/>
  <c r="BY387" i="1"/>
  <c r="BV387" i="1"/>
  <c r="BU387" i="1"/>
  <c r="BT387" i="1"/>
  <c r="BO387" i="1"/>
  <c r="BL387" i="1"/>
  <c r="BK387" i="1"/>
  <c r="BJ387" i="1"/>
  <c r="BE387" i="1"/>
  <c r="BB387" i="1"/>
  <c r="BA387" i="1"/>
  <c r="AZ387" i="1"/>
  <c r="AU387" i="1"/>
  <c r="AS387" i="1"/>
  <c r="AR387" i="1"/>
  <c r="AQ387" i="1"/>
  <c r="AP387" i="1"/>
  <c r="AK387" i="1"/>
  <c r="AH387" i="1"/>
  <c r="AG387" i="1"/>
  <c r="AF387" i="1"/>
  <c r="AA387" i="1"/>
  <c r="X387" i="1"/>
  <c r="W387" i="1"/>
  <c r="V387" i="1"/>
  <c r="Q387" i="1"/>
  <c r="N387" i="1"/>
  <c r="M387" i="1"/>
  <c r="L387" i="1"/>
  <c r="H387" i="1"/>
  <c r="F387" i="1"/>
  <c r="E387" i="1"/>
  <c r="G387" i="1" s="1"/>
  <c r="D387" i="1"/>
  <c r="BC387" i="1" s="1"/>
  <c r="C387" i="1"/>
  <c r="CI386" i="1"/>
  <c r="CF386" i="1"/>
  <c r="CE386" i="1"/>
  <c r="CD386" i="1"/>
  <c r="CH386" i="1" s="1"/>
  <c r="BY386" i="1"/>
  <c r="BV386" i="1"/>
  <c r="BU386" i="1"/>
  <c r="BT386" i="1"/>
  <c r="BO386" i="1"/>
  <c r="BL386" i="1"/>
  <c r="BK386" i="1"/>
  <c r="BJ386" i="1"/>
  <c r="BE386" i="1"/>
  <c r="BB386" i="1"/>
  <c r="BA386" i="1"/>
  <c r="AZ386" i="1"/>
  <c r="AU386" i="1"/>
  <c r="AR386" i="1"/>
  <c r="AQ386" i="1"/>
  <c r="AP386" i="1"/>
  <c r="AT386" i="1" s="1"/>
  <c r="AK386" i="1"/>
  <c r="AH386" i="1"/>
  <c r="AG386" i="1"/>
  <c r="AF386" i="1"/>
  <c r="AA386" i="1"/>
  <c r="X386" i="1"/>
  <c r="W386" i="1"/>
  <c r="V386" i="1"/>
  <c r="Q386" i="1"/>
  <c r="N386" i="1"/>
  <c r="M386" i="1"/>
  <c r="L386" i="1"/>
  <c r="H386" i="1"/>
  <c r="G386" i="1"/>
  <c r="F386" i="1"/>
  <c r="E386" i="1"/>
  <c r="D386" i="1"/>
  <c r="C386" i="1"/>
  <c r="CI385" i="1"/>
  <c r="CF385" i="1"/>
  <c r="CE385" i="1"/>
  <c r="CD385" i="1"/>
  <c r="CH385" i="1" s="1"/>
  <c r="BY385" i="1"/>
  <c r="BV385" i="1"/>
  <c r="BU385" i="1"/>
  <c r="BT385" i="1"/>
  <c r="BO385" i="1"/>
  <c r="BL385" i="1"/>
  <c r="BK385" i="1"/>
  <c r="BJ385" i="1"/>
  <c r="BN385" i="1" s="1"/>
  <c r="BE385" i="1"/>
  <c r="BB385" i="1"/>
  <c r="BA385" i="1"/>
  <c r="AZ385" i="1"/>
  <c r="AU385" i="1"/>
  <c r="AR385" i="1"/>
  <c r="AQ385" i="1"/>
  <c r="AP385" i="1"/>
  <c r="AT385" i="1" s="1"/>
  <c r="AK385" i="1"/>
  <c r="AI385" i="1"/>
  <c r="AH385" i="1"/>
  <c r="AG385" i="1"/>
  <c r="AF385" i="1"/>
  <c r="AA385" i="1"/>
  <c r="X385" i="1"/>
  <c r="W385" i="1"/>
  <c r="V385" i="1"/>
  <c r="Z385" i="1" s="1"/>
  <c r="Q385" i="1"/>
  <c r="N385" i="1"/>
  <c r="M385" i="1"/>
  <c r="L385" i="1"/>
  <c r="H385" i="1"/>
  <c r="F385" i="1"/>
  <c r="E385" i="1"/>
  <c r="G385" i="1" s="1"/>
  <c r="D385" i="1"/>
  <c r="C385" i="1"/>
  <c r="CI384" i="1"/>
  <c r="CG384" i="1"/>
  <c r="CF384" i="1"/>
  <c r="CE384" i="1"/>
  <c r="CD384" i="1"/>
  <c r="BY384" i="1"/>
  <c r="BV384" i="1"/>
  <c r="BU384" i="1"/>
  <c r="BT384" i="1"/>
  <c r="BX384" i="1" s="1"/>
  <c r="BO384" i="1"/>
  <c r="BM384" i="1"/>
  <c r="BL384" i="1"/>
  <c r="BK384" i="1"/>
  <c r="BJ384" i="1"/>
  <c r="BE384" i="1"/>
  <c r="BB384" i="1"/>
  <c r="BA384" i="1"/>
  <c r="AZ384" i="1"/>
  <c r="BD384" i="1" s="1"/>
  <c r="AU384" i="1"/>
  <c r="AS384" i="1"/>
  <c r="AR384" i="1"/>
  <c r="AQ384" i="1"/>
  <c r="AP384" i="1"/>
  <c r="AK384" i="1"/>
  <c r="AH384" i="1"/>
  <c r="AG384" i="1"/>
  <c r="AF384" i="1"/>
  <c r="AJ384" i="1" s="1"/>
  <c r="AA384" i="1"/>
  <c r="Y384" i="1"/>
  <c r="X384" i="1"/>
  <c r="W384" i="1"/>
  <c r="V384" i="1"/>
  <c r="Q384" i="1"/>
  <c r="N384" i="1"/>
  <c r="M384" i="1"/>
  <c r="L384" i="1"/>
  <c r="P384" i="1" s="1"/>
  <c r="H384" i="1"/>
  <c r="G384" i="1"/>
  <c r="F384" i="1"/>
  <c r="E384" i="1"/>
  <c r="D384" i="1"/>
  <c r="BC384" i="1" s="1"/>
  <c r="C384" i="1"/>
  <c r="CI383" i="1"/>
  <c r="CF383" i="1"/>
  <c r="CE383" i="1"/>
  <c r="CD383" i="1"/>
  <c r="BY383" i="1"/>
  <c r="BV383" i="1"/>
  <c r="BU383" i="1"/>
  <c r="BT383" i="1"/>
  <c r="BO383" i="1"/>
  <c r="BL383" i="1"/>
  <c r="BK383" i="1"/>
  <c r="BJ383" i="1"/>
  <c r="BE383" i="1"/>
  <c r="BB383" i="1"/>
  <c r="BA383" i="1"/>
  <c r="AZ383" i="1"/>
  <c r="BD383" i="1" s="1"/>
  <c r="AU383" i="1"/>
  <c r="AR383" i="1"/>
  <c r="AQ383" i="1"/>
  <c r="AP383" i="1"/>
  <c r="AK383" i="1"/>
  <c r="AH383" i="1"/>
  <c r="AG383" i="1"/>
  <c r="AF383" i="1"/>
  <c r="AA383" i="1"/>
  <c r="Y383" i="1"/>
  <c r="X383" i="1"/>
  <c r="W383" i="1"/>
  <c r="V383" i="1"/>
  <c r="Q383" i="1"/>
  <c r="N383" i="1"/>
  <c r="M383" i="1"/>
  <c r="L383" i="1"/>
  <c r="P383" i="1" s="1"/>
  <c r="H383" i="1"/>
  <c r="F383" i="1"/>
  <c r="E383" i="1"/>
  <c r="G383" i="1" s="1"/>
  <c r="D383" i="1"/>
  <c r="C383" i="1"/>
  <c r="CI382" i="1"/>
  <c r="CF382" i="1"/>
  <c r="CE382" i="1"/>
  <c r="CD382" i="1"/>
  <c r="BY382" i="1"/>
  <c r="BV382" i="1"/>
  <c r="BU382" i="1"/>
  <c r="BT382" i="1"/>
  <c r="BO382" i="1"/>
  <c r="BL382" i="1"/>
  <c r="BK382" i="1"/>
  <c r="BJ382" i="1"/>
  <c r="BE382" i="1"/>
  <c r="BB382" i="1"/>
  <c r="BA382" i="1"/>
  <c r="AZ382" i="1"/>
  <c r="AU382" i="1"/>
  <c r="AR382" i="1"/>
  <c r="AQ382" i="1"/>
  <c r="AP382" i="1"/>
  <c r="AK382" i="1"/>
  <c r="AI382" i="1"/>
  <c r="AH382" i="1"/>
  <c r="AG382" i="1"/>
  <c r="AF382" i="1"/>
  <c r="AA382" i="1"/>
  <c r="X382" i="1"/>
  <c r="W382" i="1"/>
  <c r="V382" i="1"/>
  <c r="Q382" i="1"/>
  <c r="N382" i="1"/>
  <c r="M382" i="1"/>
  <c r="L382" i="1"/>
  <c r="H382" i="1"/>
  <c r="G382" i="1"/>
  <c r="F382" i="1"/>
  <c r="E382" i="1"/>
  <c r="D382" i="1"/>
  <c r="CG382" i="1" s="1"/>
  <c r="C382" i="1"/>
  <c r="CI381" i="1"/>
  <c r="CF381" i="1"/>
  <c r="CE381" i="1"/>
  <c r="CD381" i="1"/>
  <c r="CH381" i="1" s="1"/>
  <c r="BY381" i="1"/>
  <c r="BW381" i="1"/>
  <c r="BV381" i="1"/>
  <c r="BU381" i="1"/>
  <c r="BT381" i="1"/>
  <c r="BO381" i="1"/>
  <c r="BL381" i="1"/>
  <c r="BK381" i="1"/>
  <c r="BJ381" i="1"/>
  <c r="BN381" i="1" s="1"/>
  <c r="BE381" i="1"/>
  <c r="BC381" i="1"/>
  <c r="BB381" i="1"/>
  <c r="BA381" i="1"/>
  <c r="AZ381" i="1"/>
  <c r="AU381" i="1"/>
  <c r="AR381" i="1"/>
  <c r="AQ381" i="1"/>
  <c r="AP381" i="1"/>
  <c r="AT381" i="1" s="1"/>
  <c r="AK381" i="1"/>
  <c r="AI381" i="1"/>
  <c r="AH381" i="1"/>
  <c r="AG381" i="1"/>
  <c r="AF381" i="1"/>
  <c r="AA381" i="1"/>
  <c r="X381" i="1"/>
  <c r="W381" i="1"/>
  <c r="V381" i="1"/>
  <c r="Z381" i="1" s="1"/>
  <c r="Q381" i="1"/>
  <c r="O381" i="1"/>
  <c r="N381" i="1"/>
  <c r="M381" i="1"/>
  <c r="L381" i="1"/>
  <c r="H381" i="1"/>
  <c r="F381" i="1"/>
  <c r="E381" i="1"/>
  <c r="G381" i="1" s="1"/>
  <c r="D381" i="1"/>
  <c r="BM381" i="1" s="1"/>
  <c r="C381" i="1"/>
  <c r="CI380" i="1"/>
  <c r="CG380" i="1"/>
  <c r="CF380" i="1"/>
  <c r="CE380" i="1"/>
  <c r="CD380" i="1"/>
  <c r="BY380" i="1"/>
  <c r="BV380" i="1"/>
  <c r="BU380" i="1"/>
  <c r="BT380" i="1"/>
  <c r="BX380" i="1" s="1"/>
  <c r="BO380" i="1"/>
  <c r="BM380" i="1"/>
  <c r="BL380" i="1"/>
  <c r="BK380" i="1"/>
  <c r="BJ380" i="1"/>
  <c r="BE380" i="1"/>
  <c r="BB380" i="1"/>
  <c r="BA380" i="1"/>
  <c r="AZ380" i="1"/>
  <c r="BD380" i="1" s="1"/>
  <c r="AU380" i="1"/>
  <c r="AS380" i="1"/>
  <c r="AR380" i="1"/>
  <c r="AQ380" i="1"/>
  <c r="AP380" i="1"/>
  <c r="AK380" i="1"/>
  <c r="AH380" i="1"/>
  <c r="AG380" i="1"/>
  <c r="AF380" i="1"/>
  <c r="AJ380" i="1" s="1"/>
  <c r="AA380" i="1"/>
  <c r="Y380" i="1"/>
  <c r="X380" i="1"/>
  <c r="W380" i="1"/>
  <c r="V380" i="1"/>
  <c r="Q380" i="1"/>
  <c r="N380" i="1"/>
  <c r="M380" i="1"/>
  <c r="L380" i="1"/>
  <c r="P380" i="1" s="1"/>
  <c r="H380" i="1"/>
  <c r="G380" i="1"/>
  <c r="F380" i="1"/>
  <c r="E380" i="1"/>
  <c r="D380" i="1"/>
  <c r="BW380" i="1" s="1"/>
  <c r="C380" i="1"/>
  <c r="CG379" i="1"/>
  <c r="CF379" i="1"/>
  <c r="CE379" i="1"/>
  <c r="CD379" i="1"/>
  <c r="BY379" i="1"/>
  <c r="BV379" i="1"/>
  <c r="BU379" i="1"/>
  <c r="BT379" i="1"/>
  <c r="BX379" i="1" s="1"/>
  <c r="BL379" i="1"/>
  <c r="BK379" i="1"/>
  <c r="BJ379" i="1"/>
  <c r="BE379" i="1"/>
  <c r="BB379" i="1"/>
  <c r="BA379" i="1"/>
  <c r="AZ379" i="1"/>
  <c r="AS379" i="1"/>
  <c r="AR379" i="1"/>
  <c r="AQ379" i="1"/>
  <c r="AP379" i="1"/>
  <c r="AK379" i="1"/>
  <c r="AH379" i="1"/>
  <c r="AG379" i="1"/>
  <c r="AF379" i="1"/>
  <c r="X379" i="1"/>
  <c r="W379" i="1"/>
  <c r="V379" i="1"/>
  <c r="N379" i="1"/>
  <c r="M379" i="1"/>
  <c r="L379" i="1"/>
  <c r="H379" i="1"/>
  <c r="F379" i="1"/>
  <c r="E379" i="1"/>
  <c r="G379" i="1" s="1"/>
  <c r="D379" i="1"/>
  <c r="BC379" i="1" s="1"/>
  <c r="C379" i="1"/>
  <c r="CI378" i="1"/>
  <c r="CF378" i="1"/>
  <c r="CE378" i="1"/>
  <c r="CD378" i="1"/>
  <c r="CH378" i="1" s="1"/>
  <c r="BY378" i="1"/>
  <c r="BV378" i="1"/>
  <c r="BU378" i="1"/>
  <c r="BT378" i="1"/>
  <c r="BL378" i="1"/>
  <c r="BK378" i="1"/>
  <c r="BJ378" i="1"/>
  <c r="BO378" i="1" s="1"/>
  <c r="BE378" i="1"/>
  <c r="BB378" i="1"/>
  <c r="BA378" i="1"/>
  <c r="AZ378" i="1"/>
  <c r="AU378" i="1"/>
  <c r="AR378" i="1"/>
  <c r="AQ378" i="1"/>
  <c r="AP378" i="1"/>
  <c r="AT378" i="1" s="1"/>
  <c r="AK378" i="1"/>
  <c r="AH378" i="1"/>
  <c r="AI377" i="1" s="1"/>
  <c r="AG378" i="1"/>
  <c r="AF378" i="1"/>
  <c r="AJ378" i="1" s="1"/>
  <c r="X378" i="1"/>
  <c r="W378" i="1"/>
  <c r="V378" i="1"/>
  <c r="AA378" i="1" s="1"/>
  <c r="Q378" i="1"/>
  <c r="N378" i="1"/>
  <c r="M378" i="1"/>
  <c r="L378" i="1"/>
  <c r="H378" i="1"/>
  <c r="G378" i="1"/>
  <c r="F378" i="1"/>
  <c r="E378" i="1"/>
  <c r="D378" i="1"/>
  <c r="C378" i="1"/>
  <c r="CF377" i="1"/>
  <c r="CE377" i="1"/>
  <c r="CD377" i="1"/>
  <c r="BV377" i="1"/>
  <c r="BU377" i="1"/>
  <c r="BT377" i="1"/>
  <c r="BL377" i="1"/>
  <c r="BK377" i="1"/>
  <c r="BJ377" i="1"/>
  <c r="BC377" i="1"/>
  <c r="BB377" i="1"/>
  <c r="BA377" i="1"/>
  <c r="AZ377" i="1"/>
  <c r="AR377" i="1"/>
  <c r="AS376" i="1" s="1"/>
  <c r="AQ377" i="1"/>
  <c r="AP377" i="1"/>
  <c r="AH377" i="1"/>
  <c r="AG377" i="1"/>
  <c r="AF377" i="1"/>
  <c r="AK377" i="1" s="1"/>
  <c r="X377" i="1"/>
  <c r="W377" i="1"/>
  <c r="V377" i="1"/>
  <c r="N377" i="1"/>
  <c r="M377" i="1"/>
  <c r="L377" i="1"/>
  <c r="H377" i="1"/>
  <c r="E377" i="1"/>
  <c r="D377" i="1"/>
  <c r="C377" i="1"/>
  <c r="CF376" i="1"/>
  <c r="CE376" i="1"/>
  <c r="CD376" i="1"/>
  <c r="CI376" i="1" s="1"/>
  <c r="BY376" i="1"/>
  <c r="BW376" i="1"/>
  <c r="BV376" i="1"/>
  <c r="BU376" i="1"/>
  <c r="BT376" i="1"/>
  <c r="BO376" i="1"/>
  <c r="BM376" i="1"/>
  <c r="BL376" i="1"/>
  <c r="BK376" i="1"/>
  <c r="BJ376" i="1"/>
  <c r="BE376" i="1"/>
  <c r="BB376" i="1"/>
  <c r="BA376" i="1"/>
  <c r="AZ376" i="1"/>
  <c r="AR376" i="1"/>
  <c r="AQ376" i="1"/>
  <c r="AP376" i="1"/>
  <c r="AU376" i="1" s="1"/>
  <c r="AK376" i="1"/>
  <c r="AI376" i="1"/>
  <c r="AH376" i="1"/>
  <c r="AG376" i="1"/>
  <c r="AF376" i="1"/>
  <c r="AA376" i="1"/>
  <c r="Y376" i="1"/>
  <c r="X376" i="1"/>
  <c r="W376" i="1"/>
  <c r="V376" i="1"/>
  <c r="Q376" i="1"/>
  <c r="N376" i="1"/>
  <c r="M376" i="1"/>
  <c r="L376" i="1"/>
  <c r="H376" i="1"/>
  <c r="G376" i="1"/>
  <c r="E376" i="1"/>
  <c r="D376" i="1"/>
  <c r="C376" i="1"/>
  <c r="CF375" i="1"/>
  <c r="CE375" i="1"/>
  <c r="CD375" i="1"/>
  <c r="BY375" i="1"/>
  <c r="BV375" i="1"/>
  <c r="BU375" i="1"/>
  <c r="BT375" i="1"/>
  <c r="BX375" i="1" s="1"/>
  <c r="BO375" i="1"/>
  <c r="BL375" i="1"/>
  <c r="BK375" i="1"/>
  <c r="BJ375" i="1"/>
  <c r="BN375" i="1" s="1"/>
  <c r="BB375" i="1"/>
  <c r="BA375" i="1"/>
  <c r="AZ375" i="1"/>
  <c r="BE375" i="1" s="1"/>
  <c r="AR375" i="1"/>
  <c r="AQ375" i="1"/>
  <c r="AP375" i="1"/>
  <c r="AK375" i="1"/>
  <c r="AH375" i="1"/>
  <c r="AG375" i="1"/>
  <c r="AF375" i="1"/>
  <c r="AJ375" i="1" s="1"/>
  <c r="AA375" i="1"/>
  <c r="X375" i="1"/>
  <c r="W375" i="1"/>
  <c r="V375" i="1"/>
  <c r="N375" i="1"/>
  <c r="M375" i="1"/>
  <c r="L375" i="1"/>
  <c r="Q375" i="1" s="1"/>
  <c r="H375" i="1"/>
  <c r="F375" i="1"/>
  <c r="E375" i="1"/>
  <c r="G375" i="1" s="1"/>
  <c r="D375" i="1"/>
  <c r="C375" i="1"/>
  <c r="CI374" i="1"/>
  <c r="CF374" i="1"/>
  <c r="CE374" i="1"/>
  <c r="CD374" i="1"/>
  <c r="BY374" i="1"/>
  <c r="BV374" i="1"/>
  <c r="BW373" i="1" s="1"/>
  <c r="BU374" i="1"/>
  <c r="BT374" i="1"/>
  <c r="BL374" i="1"/>
  <c r="BK374" i="1"/>
  <c r="BJ374" i="1"/>
  <c r="BO374" i="1" s="1"/>
  <c r="BE374" i="1"/>
  <c r="BB374" i="1"/>
  <c r="BA374" i="1"/>
  <c r="AZ374" i="1"/>
  <c r="AU374" i="1"/>
  <c r="AR374" i="1"/>
  <c r="AQ374" i="1"/>
  <c r="AP374" i="1"/>
  <c r="AK374" i="1"/>
  <c r="AH374" i="1"/>
  <c r="AG374" i="1"/>
  <c r="AF374" i="1"/>
  <c r="X374" i="1"/>
  <c r="W374" i="1"/>
  <c r="V374" i="1"/>
  <c r="AA374" i="1" s="1"/>
  <c r="Q374" i="1"/>
  <c r="N374" i="1"/>
  <c r="M374" i="1"/>
  <c r="L374" i="1"/>
  <c r="H374" i="1"/>
  <c r="G374" i="1"/>
  <c r="F374" i="1"/>
  <c r="Z374" i="1" s="1"/>
  <c r="E374" i="1"/>
  <c r="D374" i="1"/>
  <c r="C374" i="1"/>
  <c r="CI373" i="1"/>
  <c r="CF373" i="1"/>
  <c r="CG372" i="1" s="1"/>
  <c r="CE373" i="1"/>
  <c r="CD373" i="1"/>
  <c r="BV373" i="1"/>
  <c r="BU373" i="1"/>
  <c r="BT373" i="1"/>
  <c r="BY373" i="1" s="1"/>
  <c r="BM373" i="1"/>
  <c r="BL373" i="1"/>
  <c r="BK373" i="1"/>
  <c r="BJ373" i="1"/>
  <c r="BE373" i="1"/>
  <c r="BC373" i="1"/>
  <c r="BB373" i="1"/>
  <c r="BA373" i="1"/>
  <c r="AZ373" i="1"/>
  <c r="AR373" i="1"/>
  <c r="AQ373" i="1"/>
  <c r="AP373" i="1"/>
  <c r="AH373" i="1"/>
  <c r="AG373" i="1"/>
  <c r="AF373" i="1"/>
  <c r="AK373" i="1" s="1"/>
  <c r="Y373" i="1"/>
  <c r="X373" i="1"/>
  <c r="W373" i="1"/>
  <c r="V373" i="1"/>
  <c r="O373" i="1"/>
  <c r="N373" i="1"/>
  <c r="M373" i="1"/>
  <c r="L373" i="1"/>
  <c r="H373" i="1"/>
  <c r="E373" i="1"/>
  <c r="G373" i="1" s="1"/>
  <c r="D373" i="1"/>
  <c r="C373" i="1"/>
  <c r="CF372" i="1"/>
  <c r="CE372" i="1"/>
  <c r="CD372" i="1"/>
  <c r="CI372" i="1" s="1"/>
  <c r="BY372" i="1"/>
  <c r="BW372" i="1"/>
  <c r="BV372" i="1"/>
  <c r="BU372" i="1"/>
  <c r="BT372" i="1"/>
  <c r="BO372" i="1"/>
  <c r="BM372" i="1"/>
  <c r="BL372" i="1"/>
  <c r="BK372" i="1"/>
  <c r="BJ372" i="1"/>
  <c r="BE372" i="1"/>
  <c r="BB372" i="1"/>
  <c r="BA372" i="1"/>
  <c r="AZ372" i="1"/>
  <c r="AR372" i="1"/>
  <c r="AQ372" i="1"/>
  <c r="AP372" i="1"/>
  <c r="AU372" i="1" s="1"/>
  <c r="AK372" i="1"/>
  <c r="AI372" i="1"/>
  <c r="AH372" i="1"/>
  <c r="AG372" i="1"/>
  <c r="AF372" i="1"/>
  <c r="AA372" i="1"/>
  <c r="Y372" i="1"/>
  <c r="X372" i="1"/>
  <c r="W372" i="1"/>
  <c r="V372" i="1"/>
  <c r="Q372" i="1"/>
  <c r="N372" i="1"/>
  <c r="O371" i="1" s="1"/>
  <c r="M372" i="1"/>
  <c r="L372" i="1"/>
  <c r="H372" i="1"/>
  <c r="G372" i="1"/>
  <c r="E372" i="1"/>
  <c r="D372" i="1"/>
  <c r="C372" i="1"/>
  <c r="CI371" i="1"/>
  <c r="CG371" i="1"/>
  <c r="CF371" i="1"/>
  <c r="CE371" i="1"/>
  <c r="CD371" i="1"/>
  <c r="BY371" i="1"/>
  <c r="BV371" i="1"/>
  <c r="BU371" i="1"/>
  <c r="BT371" i="1"/>
  <c r="BX371" i="1" s="1"/>
  <c r="BO371" i="1"/>
  <c r="BL371" i="1"/>
  <c r="BK371" i="1"/>
  <c r="BJ371" i="1"/>
  <c r="BB371" i="1"/>
  <c r="BA371" i="1"/>
  <c r="AZ371" i="1"/>
  <c r="BE371" i="1" s="1"/>
  <c r="AR371" i="1"/>
  <c r="AQ371" i="1"/>
  <c r="AP371" i="1"/>
  <c r="AK371" i="1"/>
  <c r="AI371" i="1"/>
  <c r="AH371" i="1"/>
  <c r="AG371" i="1"/>
  <c r="AF371" i="1"/>
  <c r="AJ371" i="1" s="1"/>
  <c r="AA371" i="1"/>
  <c r="X371" i="1"/>
  <c r="W371" i="1"/>
  <c r="V371" i="1"/>
  <c r="Z371" i="1" s="1"/>
  <c r="N371" i="1"/>
  <c r="M371" i="1"/>
  <c r="L371" i="1"/>
  <c r="Q371" i="1" s="1"/>
  <c r="H371" i="1"/>
  <c r="F371" i="1"/>
  <c r="E371" i="1"/>
  <c r="G371" i="1" s="1"/>
  <c r="D371" i="1"/>
  <c r="BW371" i="1" s="1"/>
  <c r="C371" i="1"/>
  <c r="CI370" i="1"/>
  <c r="CF370" i="1"/>
  <c r="CE370" i="1"/>
  <c r="CD370" i="1"/>
  <c r="CH370" i="1" s="1"/>
  <c r="BY370" i="1"/>
  <c r="BV370" i="1"/>
  <c r="BU370" i="1"/>
  <c r="BT370" i="1"/>
  <c r="BL370" i="1"/>
  <c r="BK370" i="1"/>
  <c r="BJ370" i="1"/>
  <c r="BO370" i="1" s="1"/>
  <c r="BE370" i="1"/>
  <c r="BB370" i="1"/>
  <c r="BA370" i="1"/>
  <c r="AZ370" i="1"/>
  <c r="AU370" i="1"/>
  <c r="AR370" i="1"/>
  <c r="AQ370" i="1"/>
  <c r="AP370" i="1"/>
  <c r="AT370" i="1" s="1"/>
  <c r="AK370" i="1"/>
  <c r="AH370" i="1"/>
  <c r="AI369" i="1" s="1"/>
  <c r="AG370" i="1"/>
  <c r="AF370" i="1"/>
  <c r="AJ370" i="1" s="1"/>
  <c r="X370" i="1"/>
  <c r="W370" i="1"/>
  <c r="V370" i="1"/>
  <c r="AA370" i="1" s="1"/>
  <c r="Q370" i="1"/>
  <c r="N370" i="1"/>
  <c r="M370" i="1"/>
  <c r="L370" i="1"/>
  <c r="H370" i="1"/>
  <c r="G370" i="1"/>
  <c r="F370" i="1"/>
  <c r="E370" i="1"/>
  <c r="D370" i="1"/>
  <c r="C370" i="1"/>
  <c r="CF369" i="1"/>
  <c r="CE369" i="1"/>
  <c r="CD369" i="1"/>
  <c r="BV369" i="1"/>
  <c r="BU369" i="1"/>
  <c r="BT369" i="1"/>
  <c r="BL369" i="1"/>
  <c r="BK369" i="1"/>
  <c r="BJ369" i="1"/>
  <c r="BC369" i="1"/>
  <c r="BB369" i="1"/>
  <c r="BA369" i="1"/>
  <c r="AZ369" i="1"/>
  <c r="AR369" i="1"/>
  <c r="AS368" i="1" s="1"/>
  <c r="AQ369" i="1"/>
  <c r="AP369" i="1"/>
  <c r="AH369" i="1"/>
  <c r="AG369" i="1"/>
  <c r="AF369" i="1"/>
  <c r="AK369" i="1" s="1"/>
  <c r="Y369" i="1"/>
  <c r="X369" i="1"/>
  <c r="W369" i="1"/>
  <c r="V369" i="1"/>
  <c r="Q369" i="1"/>
  <c r="N369" i="1"/>
  <c r="M369" i="1"/>
  <c r="L369" i="1"/>
  <c r="H369" i="1"/>
  <c r="E369" i="1"/>
  <c r="D369" i="1"/>
  <c r="C369" i="1"/>
  <c r="CF368" i="1"/>
  <c r="CE368" i="1"/>
  <c r="CD368" i="1"/>
  <c r="CI368" i="1" s="1"/>
  <c r="BY368" i="1"/>
  <c r="BW368" i="1"/>
  <c r="BV368" i="1"/>
  <c r="BU368" i="1"/>
  <c r="BT368" i="1"/>
  <c r="BO368" i="1"/>
  <c r="BM368" i="1"/>
  <c r="BL368" i="1"/>
  <c r="BK368" i="1"/>
  <c r="BJ368" i="1"/>
  <c r="BE368" i="1"/>
  <c r="BB368" i="1"/>
  <c r="BC367" i="1" s="1"/>
  <c r="BA368" i="1"/>
  <c r="AZ368" i="1"/>
  <c r="AR368" i="1"/>
  <c r="AQ368" i="1"/>
  <c r="AP368" i="1"/>
  <c r="AU368" i="1" s="1"/>
  <c r="AK368" i="1"/>
  <c r="AI368" i="1"/>
  <c r="AH368" i="1"/>
  <c r="AG368" i="1"/>
  <c r="AF368" i="1"/>
  <c r="AA368" i="1"/>
  <c r="Y368" i="1"/>
  <c r="X368" i="1"/>
  <c r="W368" i="1"/>
  <c r="V368" i="1"/>
  <c r="Q368" i="1"/>
  <c r="N368" i="1"/>
  <c r="M368" i="1"/>
  <c r="L368" i="1"/>
  <c r="H368" i="1"/>
  <c r="G368" i="1"/>
  <c r="E368" i="1"/>
  <c r="D368" i="1"/>
  <c r="C368" i="1"/>
  <c r="CF367" i="1"/>
  <c r="CE367" i="1"/>
  <c r="CD367" i="1"/>
  <c r="BY367" i="1"/>
  <c r="BW367" i="1"/>
  <c r="BV367" i="1"/>
  <c r="BU367" i="1"/>
  <c r="BT367" i="1"/>
  <c r="BX367" i="1" s="1"/>
  <c r="BO367" i="1"/>
  <c r="BL367" i="1"/>
  <c r="BK367" i="1"/>
  <c r="BJ367" i="1"/>
  <c r="BN367" i="1" s="1"/>
  <c r="BB367" i="1"/>
  <c r="BA367" i="1"/>
  <c r="AZ367" i="1"/>
  <c r="BE367" i="1" s="1"/>
  <c r="AS367" i="1"/>
  <c r="AR367" i="1"/>
  <c r="AQ367" i="1"/>
  <c r="AP367" i="1"/>
  <c r="AK367" i="1"/>
  <c r="AH367" i="1"/>
  <c r="AG367" i="1"/>
  <c r="AF367" i="1"/>
  <c r="AJ367" i="1" s="1"/>
  <c r="AA367" i="1"/>
  <c r="X367" i="1"/>
  <c r="W367" i="1"/>
  <c r="V367" i="1"/>
  <c r="P367" i="1"/>
  <c r="N367" i="1"/>
  <c r="M367" i="1"/>
  <c r="L367" i="1"/>
  <c r="Q367" i="1" s="1"/>
  <c r="H367" i="1"/>
  <c r="F367" i="1"/>
  <c r="E367" i="1"/>
  <c r="G367" i="1" s="1"/>
  <c r="D367" i="1"/>
  <c r="C367" i="1"/>
  <c r="CI366" i="1"/>
  <c r="CF366" i="1"/>
  <c r="CE366" i="1"/>
  <c r="CD366" i="1"/>
  <c r="BY366" i="1"/>
  <c r="BV366" i="1"/>
  <c r="BW365" i="1" s="1"/>
  <c r="BU366" i="1"/>
  <c r="BT366" i="1"/>
  <c r="BL366" i="1"/>
  <c r="BK366" i="1"/>
  <c r="BJ366" i="1"/>
  <c r="BO366" i="1" s="1"/>
  <c r="BE366" i="1"/>
  <c r="BB366" i="1"/>
  <c r="BA366" i="1"/>
  <c r="AZ366" i="1"/>
  <c r="AU366" i="1"/>
  <c r="AR366" i="1"/>
  <c r="AQ366" i="1"/>
  <c r="AP366" i="1"/>
  <c r="AK366" i="1"/>
  <c r="AH366" i="1"/>
  <c r="AG366" i="1"/>
  <c r="AF366" i="1"/>
  <c r="X366" i="1"/>
  <c r="W366" i="1"/>
  <c r="V366" i="1"/>
  <c r="AA366" i="1" s="1"/>
  <c r="Q366" i="1"/>
  <c r="N366" i="1"/>
  <c r="M366" i="1"/>
  <c r="L366" i="1"/>
  <c r="H366" i="1"/>
  <c r="G366" i="1"/>
  <c r="F366" i="1"/>
  <c r="E366" i="1"/>
  <c r="D366" i="1"/>
  <c r="C366" i="1"/>
  <c r="CI365" i="1"/>
  <c r="CF365" i="1"/>
  <c r="CG364" i="1" s="1"/>
  <c r="CE365" i="1"/>
  <c r="CD365" i="1"/>
  <c r="BV365" i="1"/>
  <c r="BU365" i="1"/>
  <c r="BT365" i="1"/>
  <c r="BY365" i="1" s="1"/>
  <c r="BM365" i="1"/>
  <c r="BL365" i="1"/>
  <c r="BK365" i="1"/>
  <c r="BJ365" i="1"/>
  <c r="BE365" i="1"/>
  <c r="BC365" i="1"/>
  <c r="BB365" i="1"/>
  <c r="BA365" i="1"/>
  <c r="AZ365" i="1"/>
  <c r="AR365" i="1"/>
  <c r="AQ365" i="1"/>
  <c r="AP365" i="1"/>
  <c r="AH365" i="1"/>
  <c r="AG365" i="1"/>
  <c r="AF365" i="1"/>
  <c r="AK365" i="1" s="1"/>
  <c r="Y365" i="1"/>
  <c r="X365" i="1"/>
  <c r="W365" i="1"/>
  <c r="V365" i="1"/>
  <c r="O365" i="1"/>
  <c r="N365" i="1"/>
  <c r="M365" i="1"/>
  <c r="L365" i="1"/>
  <c r="H365" i="1"/>
  <c r="E365" i="1"/>
  <c r="G365" i="1" s="1"/>
  <c r="D365" i="1"/>
  <c r="C365" i="1"/>
  <c r="CF364" i="1"/>
  <c r="CE364" i="1"/>
  <c r="CD364" i="1"/>
  <c r="CI364" i="1" s="1"/>
  <c r="BY364" i="1"/>
  <c r="BW364" i="1"/>
  <c r="BV364" i="1"/>
  <c r="BU364" i="1"/>
  <c r="BT364" i="1"/>
  <c r="BO364" i="1"/>
  <c r="BM364" i="1"/>
  <c r="BL364" i="1"/>
  <c r="BK364" i="1"/>
  <c r="BJ364" i="1"/>
  <c r="BE364" i="1"/>
  <c r="BB364" i="1"/>
  <c r="BA364" i="1"/>
  <c r="AZ364" i="1"/>
  <c r="AR364" i="1"/>
  <c r="AQ364" i="1"/>
  <c r="AP364" i="1"/>
  <c r="AU364" i="1" s="1"/>
  <c r="AK364" i="1"/>
  <c r="AI364" i="1"/>
  <c r="AH364" i="1"/>
  <c r="AG364" i="1"/>
  <c r="AF364" i="1"/>
  <c r="AA364" i="1"/>
  <c r="Y364" i="1"/>
  <c r="X364" i="1"/>
  <c r="W364" i="1"/>
  <c r="V364" i="1"/>
  <c r="Q364" i="1"/>
  <c r="N364" i="1"/>
  <c r="O363" i="1" s="1"/>
  <c r="M364" i="1"/>
  <c r="L364" i="1"/>
  <c r="H364" i="1"/>
  <c r="G364" i="1"/>
  <c r="E364" i="1"/>
  <c r="D364" i="1"/>
  <c r="C364" i="1"/>
  <c r="CI363" i="1"/>
  <c r="CG363" i="1"/>
  <c r="CF363" i="1"/>
  <c r="CE363" i="1"/>
  <c r="CD363" i="1"/>
  <c r="BY363" i="1"/>
  <c r="BV363" i="1"/>
  <c r="BU363" i="1"/>
  <c r="BT363" i="1"/>
  <c r="BO363" i="1"/>
  <c r="BL363" i="1"/>
  <c r="BK363" i="1"/>
  <c r="BJ363" i="1"/>
  <c r="BB363" i="1"/>
  <c r="BA363" i="1"/>
  <c r="AZ363" i="1"/>
  <c r="BE363" i="1" s="1"/>
  <c r="AR363" i="1"/>
  <c r="AQ363" i="1"/>
  <c r="AP363" i="1"/>
  <c r="AK363" i="1"/>
  <c r="AI363" i="1"/>
  <c r="AH363" i="1"/>
  <c r="AG363" i="1"/>
  <c r="AF363" i="1"/>
  <c r="AA363" i="1"/>
  <c r="X363" i="1"/>
  <c r="W363" i="1"/>
  <c r="V363" i="1"/>
  <c r="N363" i="1"/>
  <c r="M363" i="1"/>
  <c r="L363" i="1"/>
  <c r="Q363" i="1" s="1"/>
  <c r="H363" i="1"/>
  <c r="F363" i="1"/>
  <c r="BD363" i="1" s="1"/>
  <c r="E363" i="1"/>
  <c r="G363" i="1" s="1"/>
  <c r="D363" i="1"/>
  <c r="BW363" i="1" s="1"/>
  <c r="C363" i="1"/>
  <c r="CI362" i="1"/>
  <c r="CF362" i="1"/>
  <c r="CE362" i="1"/>
  <c r="CD362" i="1"/>
  <c r="CH362" i="1" s="1"/>
  <c r="BY362" i="1"/>
  <c r="BV362" i="1"/>
  <c r="BU362" i="1"/>
  <c r="BT362" i="1"/>
  <c r="BN362" i="1"/>
  <c r="BL362" i="1"/>
  <c r="BK362" i="1"/>
  <c r="BJ362" i="1"/>
  <c r="BO362" i="1" s="1"/>
  <c r="BE362" i="1"/>
  <c r="BB362" i="1"/>
  <c r="BA362" i="1"/>
  <c r="AZ362" i="1"/>
  <c r="AU362" i="1"/>
  <c r="AR362" i="1"/>
  <c r="AQ362" i="1"/>
  <c r="AP362" i="1"/>
  <c r="AT362" i="1" s="1"/>
  <c r="AK362" i="1"/>
  <c r="AH362" i="1"/>
  <c r="AG362" i="1"/>
  <c r="AF362" i="1"/>
  <c r="AJ362" i="1" s="1"/>
  <c r="X362" i="1"/>
  <c r="W362" i="1"/>
  <c r="V362" i="1"/>
  <c r="AA362" i="1" s="1"/>
  <c r="Q362" i="1"/>
  <c r="N362" i="1"/>
  <c r="M362" i="1"/>
  <c r="L362" i="1"/>
  <c r="H362" i="1"/>
  <c r="G362" i="1"/>
  <c r="F362" i="1"/>
  <c r="E362" i="1"/>
  <c r="D362" i="1"/>
  <c r="C362" i="1"/>
  <c r="CF361" i="1"/>
  <c r="CE361" i="1"/>
  <c r="CD361" i="1"/>
  <c r="BV361" i="1"/>
  <c r="BU361" i="1"/>
  <c r="BT361" i="1"/>
  <c r="BL361" i="1"/>
  <c r="BK361" i="1"/>
  <c r="BJ361" i="1"/>
  <c r="BC361" i="1"/>
  <c r="BB361" i="1"/>
  <c r="BA361" i="1"/>
  <c r="AZ361" i="1"/>
  <c r="AR361" i="1"/>
  <c r="AS360" i="1" s="1"/>
  <c r="AQ361" i="1"/>
  <c r="AP361" i="1"/>
  <c r="AH361" i="1"/>
  <c r="AG361" i="1"/>
  <c r="AF361" i="1"/>
  <c r="Y361" i="1"/>
  <c r="X361" i="1"/>
  <c r="W361" i="1"/>
  <c r="V361" i="1"/>
  <c r="Q361" i="1"/>
  <c r="N361" i="1"/>
  <c r="M361" i="1"/>
  <c r="L361" i="1"/>
  <c r="H361" i="1"/>
  <c r="E361" i="1"/>
  <c r="D361" i="1"/>
  <c r="C361" i="1"/>
  <c r="CF360" i="1"/>
  <c r="CE360" i="1"/>
  <c r="CD360" i="1"/>
  <c r="CI360" i="1" s="1"/>
  <c r="BY360" i="1"/>
  <c r="BW360" i="1"/>
  <c r="BV360" i="1"/>
  <c r="BU360" i="1"/>
  <c r="BT360" i="1"/>
  <c r="BO360" i="1"/>
  <c r="BM360" i="1"/>
  <c r="BL360" i="1"/>
  <c r="BK360" i="1"/>
  <c r="BJ360" i="1"/>
  <c r="BE360" i="1"/>
  <c r="BB360" i="1"/>
  <c r="BC359" i="1" s="1"/>
  <c r="BA360" i="1"/>
  <c r="AZ360" i="1"/>
  <c r="AR360" i="1"/>
  <c r="AQ360" i="1"/>
  <c r="AP360" i="1"/>
  <c r="AU360" i="1" s="1"/>
  <c r="AK360" i="1"/>
  <c r="AI360" i="1"/>
  <c r="AH360" i="1"/>
  <c r="AG360" i="1"/>
  <c r="AF360" i="1"/>
  <c r="AA360" i="1"/>
  <c r="Y360" i="1"/>
  <c r="X360" i="1"/>
  <c r="W360" i="1"/>
  <c r="V360" i="1"/>
  <c r="Q360" i="1"/>
  <c r="N360" i="1"/>
  <c r="M360" i="1"/>
  <c r="L360" i="1"/>
  <c r="H360" i="1"/>
  <c r="G360" i="1"/>
  <c r="E360" i="1"/>
  <c r="D360" i="1"/>
  <c r="C360" i="1"/>
  <c r="CF359" i="1"/>
  <c r="CE359" i="1"/>
  <c r="CD359" i="1"/>
  <c r="BY359" i="1"/>
  <c r="BW359" i="1"/>
  <c r="BV359" i="1"/>
  <c r="BU359" i="1"/>
  <c r="BT359" i="1"/>
  <c r="BX359" i="1" s="1"/>
  <c r="BO359" i="1"/>
  <c r="BL359" i="1"/>
  <c r="BM358" i="1" s="1"/>
  <c r="BK359" i="1"/>
  <c r="BJ359" i="1"/>
  <c r="BN359" i="1" s="1"/>
  <c r="BB359" i="1"/>
  <c r="BA359" i="1"/>
  <c r="AZ359" i="1"/>
  <c r="BE359" i="1" s="1"/>
  <c r="AS359" i="1"/>
  <c r="AR359" i="1"/>
  <c r="AQ359" i="1"/>
  <c r="AP359" i="1"/>
  <c r="AK359" i="1"/>
  <c r="AH359" i="1"/>
  <c r="AG359" i="1"/>
  <c r="AF359" i="1"/>
  <c r="AJ359" i="1" s="1"/>
  <c r="AA359" i="1"/>
  <c r="X359" i="1"/>
  <c r="W359" i="1"/>
  <c r="V359" i="1"/>
  <c r="P359" i="1"/>
  <c r="N359" i="1"/>
  <c r="M359" i="1"/>
  <c r="L359" i="1"/>
  <c r="Q359" i="1" s="1"/>
  <c r="H359" i="1"/>
  <c r="F359" i="1"/>
  <c r="E359" i="1"/>
  <c r="G359" i="1" s="1"/>
  <c r="D359" i="1"/>
  <c r="C359" i="1"/>
  <c r="CI358" i="1"/>
  <c r="CG358" i="1"/>
  <c r="CF358" i="1"/>
  <c r="CE358" i="1"/>
  <c r="CD358" i="1"/>
  <c r="CH358" i="1" s="1"/>
  <c r="BY358" i="1"/>
  <c r="BV358" i="1"/>
  <c r="BW357" i="1" s="1"/>
  <c r="BU358" i="1"/>
  <c r="BT358" i="1"/>
  <c r="BX358" i="1" s="1"/>
  <c r="BL358" i="1"/>
  <c r="BK358" i="1"/>
  <c r="BJ358" i="1"/>
  <c r="BO358" i="1" s="1"/>
  <c r="BE358" i="1"/>
  <c r="BC358" i="1"/>
  <c r="BB358" i="1"/>
  <c r="BA358" i="1"/>
  <c r="AZ358" i="1"/>
  <c r="AU358" i="1"/>
  <c r="AR358" i="1"/>
  <c r="AQ358" i="1"/>
  <c r="AP358" i="1"/>
  <c r="AT358" i="1" s="1"/>
  <c r="AK358" i="1"/>
  <c r="AH358" i="1"/>
  <c r="AG358" i="1"/>
  <c r="AF358" i="1"/>
  <c r="X358" i="1"/>
  <c r="W358" i="1"/>
  <c r="V358" i="1"/>
  <c r="AA358" i="1" s="1"/>
  <c r="Q358" i="1"/>
  <c r="N358" i="1"/>
  <c r="M358" i="1"/>
  <c r="L358" i="1"/>
  <c r="H358" i="1"/>
  <c r="G358" i="1"/>
  <c r="F358" i="1"/>
  <c r="E358" i="1"/>
  <c r="D358" i="1"/>
  <c r="AS358" i="1" s="1"/>
  <c r="C358" i="1"/>
  <c r="CI357" i="1"/>
  <c r="CF357" i="1"/>
  <c r="CG356" i="1" s="1"/>
  <c r="CE357" i="1"/>
  <c r="CD357" i="1"/>
  <c r="BV357" i="1"/>
  <c r="BU357" i="1"/>
  <c r="BT357" i="1"/>
  <c r="BY357" i="1" s="1"/>
  <c r="BM357" i="1"/>
  <c r="BL357" i="1"/>
  <c r="BK357" i="1"/>
  <c r="BJ357" i="1"/>
  <c r="BE357" i="1"/>
  <c r="BC357" i="1"/>
  <c r="BB357" i="1"/>
  <c r="BA357" i="1"/>
  <c r="AZ357" i="1"/>
  <c r="AR357" i="1"/>
  <c r="AQ357" i="1"/>
  <c r="AP357" i="1"/>
  <c r="AH357" i="1"/>
  <c r="AG357" i="1"/>
  <c r="AF357" i="1"/>
  <c r="AK357" i="1" s="1"/>
  <c r="Y357" i="1"/>
  <c r="X357" i="1"/>
  <c r="W357" i="1"/>
  <c r="V357" i="1"/>
  <c r="O357" i="1"/>
  <c r="N357" i="1"/>
  <c r="M357" i="1"/>
  <c r="L357" i="1"/>
  <c r="H357" i="1"/>
  <c r="E357" i="1"/>
  <c r="G357" i="1" s="1"/>
  <c r="D357" i="1"/>
  <c r="C357" i="1"/>
  <c r="CF356" i="1"/>
  <c r="CE356" i="1"/>
  <c r="CD356" i="1"/>
  <c r="CI356" i="1" s="1"/>
  <c r="BY356" i="1"/>
  <c r="BW356" i="1"/>
  <c r="BV356" i="1"/>
  <c r="BU356" i="1"/>
  <c r="BT356" i="1"/>
  <c r="BO356" i="1"/>
  <c r="BM356" i="1"/>
  <c r="BL356" i="1"/>
  <c r="BK356" i="1"/>
  <c r="BJ356" i="1"/>
  <c r="BE356" i="1"/>
  <c r="BB356" i="1"/>
  <c r="BA356" i="1"/>
  <c r="AZ356" i="1"/>
  <c r="AR356" i="1"/>
  <c r="AQ356" i="1"/>
  <c r="AP356" i="1"/>
  <c r="AU356" i="1" s="1"/>
  <c r="AK356" i="1"/>
  <c r="AI356" i="1"/>
  <c r="AH356" i="1"/>
  <c r="AG356" i="1"/>
  <c r="AF356" i="1"/>
  <c r="AA356" i="1"/>
  <c r="Y356" i="1"/>
  <c r="X356" i="1"/>
  <c r="W356" i="1"/>
  <c r="V356" i="1"/>
  <c r="Q356" i="1"/>
  <c r="N356" i="1"/>
  <c r="O355" i="1" s="1"/>
  <c r="M356" i="1"/>
  <c r="L356" i="1"/>
  <c r="H356" i="1"/>
  <c r="G356" i="1"/>
  <c r="E356" i="1"/>
  <c r="D356" i="1"/>
  <c r="C356" i="1"/>
  <c r="CG355" i="1"/>
  <c r="CF355" i="1"/>
  <c r="CE355" i="1"/>
  <c r="CD355" i="1"/>
  <c r="BY355" i="1"/>
  <c r="BV355" i="1"/>
  <c r="BU355" i="1"/>
  <c r="BT355" i="1"/>
  <c r="BX355" i="1" s="1"/>
  <c r="BO355" i="1"/>
  <c r="BL355" i="1"/>
  <c r="BK355" i="1"/>
  <c r="BJ355" i="1"/>
  <c r="BB355" i="1"/>
  <c r="BA355" i="1"/>
  <c r="AZ355" i="1"/>
  <c r="BE355" i="1" s="1"/>
  <c r="AR355" i="1"/>
  <c r="AQ355" i="1"/>
  <c r="AP355" i="1"/>
  <c r="AK355" i="1"/>
  <c r="AI355" i="1"/>
  <c r="AH355" i="1"/>
  <c r="AG355" i="1"/>
  <c r="AF355" i="1"/>
  <c r="AJ355" i="1" s="1"/>
  <c r="AA355" i="1"/>
  <c r="X355" i="1"/>
  <c r="W355" i="1"/>
  <c r="V355" i="1"/>
  <c r="Z355" i="1" s="1"/>
  <c r="N355" i="1"/>
  <c r="M355" i="1"/>
  <c r="L355" i="1"/>
  <c r="Q355" i="1" s="1"/>
  <c r="H355" i="1"/>
  <c r="F355" i="1"/>
  <c r="E355" i="1"/>
  <c r="G355" i="1" s="1"/>
  <c r="D355" i="1"/>
  <c r="BW355" i="1" s="1"/>
  <c r="C355" i="1"/>
  <c r="CI354" i="1"/>
  <c r="CF354" i="1"/>
  <c r="CE354" i="1"/>
  <c r="CD354" i="1"/>
  <c r="CH354" i="1" s="1"/>
  <c r="BY354" i="1"/>
  <c r="BV354" i="1"/>
  <c r="BU354" i="1"/>
  <c r="BT354" i="1"/>
  <c r="BL354" i="1"/>
  <c r="BK354" i="1"/>
  <c r="BJ354" i="1"/>
  <c r="BO354" i="1" s="1"/>
  <c r="BE354" i="1"/>
  <c r="BB354" i="1"/>
  <c r="BA354" i="1"/>
  <c r="AZ354" i="1"/>
  <c r="AU354" i="1"/>
  <c r="AR354" i="1"/>
  <c r="AQ354" i="1"/>
  <c r="AP354" i="1"/>
  <c r="AT354" i="1" s="1"/>
  <c r="AK354" i="1"/>
  <c r="AH354" i="1"/>
  <c r="AI353" i="1" s="1"/>
  <c r="AG354" i="1"/>
  <c r="AF354" i="1"/>
  <c r="AJ354" i="1" s="1"/>
  <c r="X354" i="1"/>
  <c r="W354" i="1"/>
  <c r="V354" i="1"/>
  <c r="AA354" i="1" s="1"/>
  <c r="Q354" i="1"/>
  <c r="N354" i="1"/>
  <c r="M354" i="1"/>
  <c r="L354" i="1"/>
  <c r="H354" i="1"/>
  <c r="G354" i="1"/>
  <c r="F354" i="1"/>
  <c r="E354" i="1"/>
  <c r="D354" i="1"/>
  <c r="C354" i="1"/>
  <c r="CF353" i="1"/>
  <c r="CE353" i="1"/>
  <c r="CD353" i="1"/>
  <c r="BV353" i="1"/>
  <c r="BU353" i="1"/>
  <c r="BT353" i="1"/>
  <c r="BL353" i="1"/>
  <c r="BK353" i="1"/>
  <c r="BJ353" i="1"/>
  <c r="BC353" i="1"/>
  <c r="BB353" i="1"/>
  <c r="BA353" i="1"/>
  <c r="AZ353" i="1"/>
  <c r="AR353" i="1"/>
  <c r="AS352" i="1" s="1"/>
  <c r="AQ353" i="1"/>
  <c r="AP353" i="1"/>
  <c r="AH353" i="1"/>
  <c r="AG353" i="1"/>
  <c r="AF353" i="1"/>
  <c r="AK353" i="1" s="1"/>
  <c r="X353" i="1"/>
  <c r="W353" i="1"/>
  <c r="V353" i="1"/>
  <c r="N353" i="1"/>
  <c r="M353" i="1"/>
  <c r="L353" i="1"/>
  <c r="H353" i="1"/>
  <c r="E353" i="1"/>
  <c r="D353" i="1"/>
  <c r="C353" i="1"/>
  <c r="CF352" i="1"/>
  <c r="CE352" i="1"/>
  <c r="CD352" i="1"/>
  <c r="CI352" i="1" s="1"/>
  <c r="BY352" i="1"/>
  <c r="BW352" i="1"/>
  <c r="BV352" i="1"/>
  <c r="BU352" i="1"/>
  <c r="BT352" i="1"/>
  <c r="BO352" i="1"/>
  <c r="BM352" i="1"/>
  <c r="BL352" i="1"/>
  <c r="BK352" i="1"/>
  <c r="BJ352" i="1"/>
  <c r="BE352" i="1"/>
  <c r="BB352" i="1"/>
  <c r="BA352" i="1"/>
  <c r="AZ352" i="1"/>
  <c r="AR352" i="1"/>
  <c r="AQ352" i="1"/>
  <c r="AP352" i="1"/>
  <c r="AU352" i="1" s="1"/>
  <c r="AK352" i="1"/>
  <c r="AI352" i="1"/>
  <c r="AH352" i="1"/>
  <c r="AG352" i="1"/>
  <c r="AF352" i="1"/>
  <c r="AA352" i="1"/>
  <c r="Y352" i="1"/>
  <c r="X352" i="1"/>
  <c r="W352" i="1"/>
  <c r="V352" i="1"/>
  <c r="Q352" i="1"/>
  <c r="N352" i="1"/>
  <c r="M352" i="1"/>
  <c r="L352" i="1"/>
  <c r="H352" i="1"/>
  <c r="G352" i="1"/>
  <c r="E352" i="1"/>
  <c r="D352" i="1"/>
  <c r="C352" i="1"/>
  <c r="CF351" i="1"/>
  <c r="CE351" i="1"/>
  <c r="CD351" i="1"/>
  <c r="BY351" i="1"/>
  <c r="BV351" i="1"/>
  <c r="BU351" i="1"/>
  <c r="BT351" i="1"/>
  <c r="BX351" i="1" s="1"/>
  <c r="BO351" i="1"/>
  <c r="BL351" i="1"/>
  <c r="BK351" i="1"/>
  <c r="BJ351" i="1"/>
  <c r="BN351" i="1" s="1"/>
  <c r="BB351" i="1"/>
  <c r="BA351" i="1"/>
  <c r="AZ351" i="1"/>
  <c r="BE351" i="1" s="1"/>
  <c r="AR351" i="1"/>
  <c r="AQ351" i="1"/>
  <c r="AP351" i="1"/>
  <c r="AK351" i="1"/>
  <c r="AH351" i="1"/>
  <c r="AG351" i="1"/>
  <c r="AF351" i="1"/>
  <c r="AJ351" i="1" s="1"/>
  <c r="AA351" i="1"/>
  <c r="X351" i="1"/>
  <c r="W351" i="1"/>
  <c r="V351" i="1"/>
  <c r="N351" i="1"/>
  <c r="M351" i="1"/>
  <c r="L351" i="1"/>
  <c r="Q351" i="1" s="1"/>
  <c r="H351" i="1"/>
  <c r="F351" i="1"/>
  <c r="E351" i="1"/>
  <c r="G351" i="1" s="1"/>
  <c r="D351" i="1"/>
  <c r="C351" i="1"/>
  <c r="CI350" i="1"/>
  <c r="CF350" i="1"/>
  <c r="CE350" i="1"/>
  <c r="CD350" i="1"/>
  <c r="BY350" i="1"/>
  <c r="BV350" i="1"/>
  <c r="BW349" i="1" s="1"/>
  <c r="BU350" i="1"/>
  <c r="BT350" i="1"/>
  <c r="BL350" i="1"/>
  <c r="BK350" i="1"/>
  <c r="BJ350" i="1"/>
  <c r="BO350" i="1" s="1"/>
  <c r="BE350" i="1"/>
  <c r="BB350" i="1"/>
  <c r="BA350" i="1"/>
  <c r="AZ350" i="1"/>
  <c r="AU350" i="1"/>
  <c r="AR350" i="1"/>
  <c r="AQ350" i="1"/>
  <c r="AP350" i="1"/>
  <c r="AK350" i="1"/>
  <c r="AH350" i="1"/>
  <c r="AG350" i="1"/>
  <c r="AF350" i="1"/>
  <c r="X350" i="1"/>
  <c r="W350" i="1"/>
  <c r="V350" i="1"/>
  <c r="AA350" i="1" s="1"/>
  <c r="Q350" i="1"/>
  <c r="N350" i="1"/>
  <c r="M350" i="1"/>
  <c r="L350" i="1"/>
  <c r="H350" i="1"/>
  <c r="G350" i="1"/>
  <c r="F350" i="1"/>
  <c r="Z350" i="1" s="1"/>
  <c r="E350" i="1"/>
  <c r="D350" i="1"/>
  <c r="C350" i="1"/>
  <c r="CI349" i="1"/>
  <c r="CF349" i="1"/>
  <c r="CG348" i="1" s="1"/>
  <c r="CE349" i="1"/>
  <c r="CD349" i="1"/>
  <c r="BV349" i="1"/>
  <c r="BU349" i="1"/>
  <c r="BT349" i="1"/>
  <c r="BY349" i="1" s="1"/>
  <c r="BM349" i="1"/>
  <c r="BL349" i="1"/>
  <c r="BK349" i="1"/>
  <c r="BJ349" i="1"/>
  <c r="BE349" i="1"/>
  <c r="BC349" i="1"/>
  <c r="BB349" i="1"/>
  <c r="BA349" i="1"/>
  <c r="AZ349" i="1"/>
  <c r="AR349" i="1"/>
  <c r="AQ349" i="1"/>
  <c r="AP349" i="1"/>
  <c r="AH349" i="1"/>
  <c r="AG349" i="1"/>
  <c r="AF349" i="1"/>
  <c r="AK349" i="1" s="1"/>
  <c r="Y349" i="1"/>
  <c r="X349" i="1"/>
  <c r="W349" i="1"/>
  <c r="V349" i="1"/>
  <c r="Q349" i="1"/>
  <c r="O349" i="1"/>
  <c r="N349" i="1"/>
  <c r="M349" i="1"/>
  <c r="L349" i="1"/>
  <c r="H349" i="1"/>
  <c r="E349" i="1"/>
  <c r="D349" i="1"/>
  <c r="C349" i="1"/>
  <c r="CF348" i="1"/>
  <c r="CE348" i="1"/>
  <c r="CD348" i="1"/>
  <c r="CI348" i="1" s="1"/>
  <c r="BY348" i="1"/>
  <c r="BW348" i="1"/>
  <c r="BV348" i="1"/>
  <c r="BU348" i="1"/>
  <c r="BT348" i="1"/>
  <c r="BO348" i="1"/>
  <c r="BM348" i="1"/>
  <c r="BL348" i="1"/>
  <c r="BK348" i="1"/>
  <c r="BJ348" i="1"/>
  <c r="BE348" i="1"/>
  <c r="BB348" i="1"/>
  <c r="BA348" i="1"/>
  <c r="AZ348" i="1"/>
  <c r="AR348" i="1"/>
  <c r="AQ348" i="1"/>
  <c r="AP348" i="1"/>
  <c r="AU348" i="1" s="1"/>
  <c r="AK348" i="1"/>
  <c r="AI348" i="1"/>
  <c r="AH348" i="1"/>
  <c r="AG348" i="1"/>
  <c r="AF348" i="1"/>
  <c r="AA348" i="1"/>
  <c r="Y348" i="1"/>
  <c r="X348" i="1"/>
  <c r="W348" i="1"/>
  <c r="V348" i="1"/>
  <c r="Q348" i="1"/>
  <c r="N348" i="1"/>
  <c r="M348" i="1"/>
  <c r="L348" i="1"/>
  <c r="H348" i="1"/>
  <c r="G348" i="1"/>
  <c r="E348" i="1"/>
  <c r="D348" i="1"/>
  <c r="C348" i="1"/>
  <c r="CF347" i="1"/>
  <c r="CE347" i="1"/>
  <c r="CD347" i="1"/>
  <c r="BY347" i="1"/>
  <c r="BV347" i="1"/>
  <c r="BU347" i="1"/>
  <c r="BT347" i="1"/>
  <c r="BO347" i="1"/>
  <c r="BL347" i="1"/>
  <c r="BK347" i="1"/>
  <c r="BJ347" i="1"/>
  <c r="BB347" i="1"/>
  <c r="BA347" i="1"/>
  <c r="AZ347" i="1"/>
  <c r="BE347" i="1" s="1"/>
  <c r="AR347" i="1"/>
  <c r="AQ347" i="1"/>
  <c r="AP347" i="1"/>
  <c r="AK347" i="1"/>
  <c r="AI347" i="1"/>
  <c r="AH347" i="1"/>
  <c r="AG347" i="1"/>
  <c r="AF347" i="1"/>
  <c r="AA347" i="1"/>
  <c r="X347" i="1"/>
  <c r="W347" i="1"/>
  <c r="V347" i="1"/>
  <c r="P347" i="1"/>
  <c r="N347" i="1"/>
  <c r="M347" i="1"/>
  <c r="L347" i="1"/>
  <c r="Q347" i="1" s="1"/>
  <c r="H347" i="1"/>
  <c r="F347" i="1"/>
  <c r="BD347" i="1" s="1"/>
  <c r="E347" i="1"/>
  <c r="G347" i="1" s="1"/>
  <c r="D347" i="1"/>
  <c r="CG347" i="1" s="1"/>
  <c r="C347" i="1"/>
  <c r="CI346" i="1"/>
  <c r="CF346" i="1"/>
  <c r="CE346" i="1"/>
  <c r="CD346" i="1"/>
  <c r="CH346" i="1" s="1"/>
  <c r="BY346" i="1"/>
  <c r="BV346" i="1"/>
  <c r="BU346" i="1"/>
  <c r="BT346" i="1"/>
  <c r="BX346" i="1" s="1"/>
  <c r="BL346" i="1"/>
  <c r="BK346" i="1"/>
  <c r="BJ346" i="1"/>
  <c r="BO346" i="1" s="1"/>
  <c r="BE346" i="1"/>
  <c r="BB346" i="1"/>
  <c r="BA346" i="1"/>
  <c r="AZ346" i="1"/>
  <c r="AU346" i="1"/>
  <c r="AS346" i="1"/>
  <c r="AR346" i="1"/>
  <c r="AQ346" i="1"/>
  <c r="AP346" i="1"/>
  <c r="AK346" i="1"/>
  <c r="AH346" i="1"/>
  <c r="AG346" i="1"/>
  <c r="AF346" i="1"/>
  <c r="Z346" i="1"/>
  <c r="X346" i="1"/>
  <c r="W346" i="1"/>
  <c r="V346" i="1"/>
  <c r="AA346" i="1" s="1"/>
  <c r="Q346" i="1"/>
  <c r="N346" i="1"/>
  <c r="M346" i="1"/>
  <c r="L346" i="1"/>
  <c r="H346" i="1"/>
  <c r="G346" i="1"/>
  <c r="F346" i="1"/>
  <c r="E346" i="1"/>
  <c r="D346" i="1"/>
  <c r="O346" i="1" s="1"/>
  <c r="C346" i="1"/>
  <c r="CI345" i="1"/>
  <c r="CF345" i="1"/>
  <c r="CE345" i="1"/>
  <c r="CD345" i="1"/>
  <c r="BV345" i="1"/>
  <c r="BU345" i="1"/>
  <c r="BT345" i="1"/>
  <c r="BL345" i="1"/>
  <c r="BK345" i="1"/>
  <c r="BJ345" i="1"/>
  <c r="BE345" i="1"/>
  <c r="BC345" i="1"/>
  <c r="BB345" i="1"/>
  <c r="BA345" i="1"/>
  <c r="AZ345" i="1"/>
  <c r="AU345" i="1"/>
  <c r="AR345" i="1"/>
  <c r="AQ345" i="1"/>
  <c r="AP345" i="1"/>
  <c r="AH345" i="1"/>
  <c r="AG345" i="1"/>
  <c r="AF345" i="1"/>
  <c r="AK345" i="1" s="1"/>
  <c r="Y345" i="1"/>
  <c r="X345" i="1"/>
  <c r="W345" i="1"/>
  <c r="V345" i="1"/>
  <c r="Q345" i="1"/>
  <c r="O345" i="1"/>
  <c r="N345" i="1"/>
  <c r="M345" i="1"/>
  <c r="L345" i="1"/>
  <c r="H345" i="1"/>
  <c r="E345" i="1"/>
  <c r="D345" i="1"/>
  <c r="C345" i="1"/>
  <c r="CF344" i="1"/>
  <c r="CE344" i="1"/>
  <c r="CD344" i="1"/>
  <c r="CI344" i="1" s="1"/>
  <c r="BY344" i="1"/>
  <c r="BW344" i="1"/>
  <c r="BV344" i="1"/>
  <c r="BU344" i="1"/>
  <c r="BT344" i="1"/>
  <c r="BO344" i="1"/>
  <c r="BM344" i="1"/>
  <c r="BL344" i="1"/>
  <c r="BK344" i="1"/>
  <c r="BJ344" i="1"/>
  <c r="BE344" i="1"/>
  <c r="BB344" i="1"/>
  <c r="BA344" i="1"/>
  <c r="AZ344" i="1"/>
  <c r="AR344" i="1"/>
  <c r="AQ344" i="1"/>
  <c r="AP344" i="1"/>
  <c r="AU344" i="1" s="1"/>
  <c r="AK344" i="1"/>
  <c r="AI344" i="1"/>
  <c r="AH344" i="1"/>
  <c r="AG344" i="1"/>
  <c r="AF344" i="1"/>
  <c r="AA344" i="1"/>
  <c r="Y344" i="1"/>
  <c r="X344" i="1"/>
  <c r="W344" i="1"/>
  <c r="V344" i="1"/>
  <c r="Q344" i="1"/>
  <c r="N344" i="1"/>
  <c r="M344" i="1"/>
  <c r="L344" i="1"/>
  <c r="H344" i="1"/>
  <c r="G344" i="1"/>
  <c r="E344" i="1"/>
  <c r="D344" i="1"/>
  <c r="C344" i="1"/>
  <c r="CF343" i="1"/>
  <c r="CE343" i="1"/>
  <c r="CD343" i="1"/>
  <c r="BY343" i="1"/>
  <c r="BV343" i="1"/>
  <c r="BU343" i="1"/>
  <c r="BT343" i="1"/>
  <c r="BO343" i="1"/>
  <c r="BL343" i="1"/>
  <c r="BK343" i="1"/>
  <c r="BJ343" i="1"/>
  <c r="BB343" i="1"/>
  <c r="BA343" i="1"/>
  <c r="AZ343" i="1"/>
  <c r="BE343" i="1" s="1"/>
  <c r="AR343" i="1"/>
  <c r="AQ343" i="1"/>
  <c r="AP343" i="1"/>
  <c r="AK343" i="1"/>
  <c r="AI343" i="1"/>
  <c r="AH343" i="1"/>
  <c r="AG343" i="1"/>
  <c r="AF343" i="1"/>
  <c r="AA343" i="1"/>
  <c r="X343" i="1"/>
  <c r="W343" i="1"/>
  <c r="V343" i="1"/>
  <c r="P343" i="1"/>
  <c r="N343" i="1"/>
  <c r="M343" i="1"/>
  <c r="L343" i="1"/>
  <c r="Q343" i="1" s="1"/>
  <c r="H343" i="1"/>
  <c r="F343" i="1"/>
  <c r="BD343" i="1" s="1"/>
  <c r="E343" i="1"/>
  <c r="G343" i="1" s="1"/>
  <c r="D343" i="1"/>
  <c r="CG343" i="1" s="1"/>
  <c r="C343" i="1"/>
  <c r="CI342" i="1"/>
  <c r="CF342" i="1"/>
  <c r="CE342" i="1"/>
  <c r="CD342" i="1"/>
  <c r="CH342" i="1" s="1"/>
  <c r="BY342" i="1"/>
  <c r="BV342" i="1"/>
  <c r="BU342" i="1"/>
  <c r="BT342" i="1"/>
  <c r="BX342" i="1" s="1"/>
  <c r="BL342" i="1"/>
  <c r="BK342" i="1"/>
  <c r="BJ342" i="1"/>
  <c r="BO342" i="1" s="1"/>
  <c r="BE342" i="1"/>
  <c r="BB342" i="1"/>
  <c r="BA342" i="1"/>
  <c r="AZ342" i="1"/>
  <c r="AU342" i="1"/>
  <c r="AS342" i="1"/>
  <c r="AR342" i="1"/>
  <c r="AQ342" i="1"/>
  <c r="AP342" i="1"/>
  <c r="AK342" i="1"/>
  <c r="AH342" i="1"/>
  <c r="AG342" i="1"/>
  <c r="AF342" i="1"/>
  <c r="Z342" i="1"/>
  <c r="X342" i="1"/>
  <c r="W342" i="1"/>
  <c r="V342" i="1"/>
  <c r="AA342" i="1" s="1"/>
  <c r="Q342" i="1"/>
  <c r="N342" i="1"/>
  <c r="M342" i="1"/>
  <c r="L342" i="1"/>
  <c r="H342" i="1"/>
  <c r="G342" i="1"/>
  <c r="F342" i="1"/>
  <c r="E342" i="1"/>
  <c r="D342" i="1"/>
  <c r="O342" i="1" s="1"/>
  <c r="C342" i="1"/>
  <c r="CI341" i="1"/>
  <c r="CF341" i="1"/>
  <c r="CE341" i="1"/>
  <c r="CD341" i="1"/>
  <c r="BV341" i="1"/>
  <c r="BU341" i="1"/>
  <c r="BT341" i="1"/>
  <c r="BL341" i="1"/>
  <c r="BK341" i="1"/>
  <c r="BJ341" i="1"/>
  <c r="BE341" i="1"/>
  <c r="BC341" i="1"/>
  <c r="BB341" i="1"/>
  <c r="BA341" i="1"/>
  <c r="AZ341" i="1"/>
  <c r="AU341" i="1"/>
  <c r="AR341" i="1"/>
  <c r="AQ341" i="1"/>
  <c r="AP341" i="1"/>
  <c r="AH341" i="1"/>
  <c r="AG341" i="1"/>
  <c r="AF341" i="1"/>
  <c r="AK341" i="1" s="1"/>
  <c r="Y341" i="1"/>
  <c r="X341" i="1"/>
  <c r="W341" i="1"/>
  <c r="V341" i="1"/>
  <c r="Q341" i="1"/>
  <c r="O341" i="1"/>
  <c r="N341" i="1"/>
  <c r="M341" i="1"/>
  <c r="L341" i="1"/>
  <c r="H341" i="1"/>
  <c r="E341" i="1"/>
  <c r="D341" i="1"/>
  <c r="C341" i="1"/>
  <c r="CF340" i="1"/>
  <c r="CE340" i="1"/>
  <c r="CD340" i="1"/>
  <c r="CI340" i="1" s="1"/>
  <c r="BY340" i="1"/>
  <c r="BW340" i="1"/>
  <c r="BV340" i="1"/>
  <c r="BU340" i="1"/>
  <c r="BT340" i="1"/>
  <c r="BO340" i="1"/>
  <c r="BM340" i="1"/>
  <c r="BL340" i="1"/>
  <c r="BK340" i="1"/>
  <c r="BJ340" i="1"/>
  <c r="BE340" i="1"/>
  <c r="BB340" i="1"/>
  <c r="BA340" i="1"/>
  <c r="AZ340" i="1"/>
  <c r="AR340" i="1"/>
  <c r="AQ340" i="1"/>
  <c r="AP340" i="1"/>
  <c r="AU340" i="1" s="1"/>
  <c r="AK340" i="1"/>
  <c r="AI340" i="1"/>
  <c r="AH340" i="1"/>
  <c r="AG340" i="1"/>
  <c r="AF340" i="1"/>
  <c r="AA340" i="1"/>
  <c r="Y340" i="1"/>
  <c r="X340" i="1"/>
  <c r="W340" i="1"/>
  <c r="V340" i="1"/>
  <c r="Q340" i="1"/>
  <c r="N340" i="1"/>
  <c r="M340" i="1"/>
  <c r="L340" i="1"/>
  <c r="H340" i="1"/>
  <c r="G340" i="1"/>
  <c r="E340" i="1"/>
  <c r="D340" i="1"/>
  <c r="C340" i="1"/>
  <c r="CF339" i="1"/>
  <c r="CE339" i="1"/>
  <c r="CD339" i="1"/>
  <c r="BY339" i="1"/>
  <c r="BV339" i="1"/>
  <c r="BU339" i="1"/>
  <c r="BT339" i="1"/>
  <c r="BO339" i="1"/>
  <c r="BL339" i="1"/>
  <c r="BK339" i="1"/>
  <c r="BJ339" i="1"/>
  <c r="BB339" i="1"/>
  <c r="BA339" i="1"/>
  <c r="AZ339" i="1"/>
  <c r="BE339" i="1" s="1"/>
  <c r="AR339" i="1"/>
  <c r="AQ339" i="1"/>
  <c r="AP339" i="1"/>
  <c r="AK339" i="1"/>
  <c r="AI339" i="1"/>
  <c r="AH339" i="1"/>
  <c r="AG339" i="1"/>
  <c r="AF339" i="1"/>
  <c r="AA339" i="1"/>
  <c r="X339" i="1"/>
  <c r="W339" i="1"/>
  <c r="V339" i="1"/>
  <c r="P339" i="1"/>
  <c r="N339" i="1"/>
  <c r="M339" i="1"/>
  <c r="L339" i="1"/>
  <c r="Q339" i="1" s="1"/>
  <c r="H339" i="1"/>
  <c r="F339" i="1"/>
  <c r="BD339" i="1" s="1"/>
  <c r="E339" i="1"/>
  <c r="G339" i="1" s="1"/>
  <c r="D339" i="1"/>
  <c r="CG339" i="1" s="1"/>
  <c r="C339" i="1"/>
  <c r="CI338" i="1"/>
  <c r="CF338" i="1"/>
  <c r="CE338" i="1"/>
  <c r="CD338" i="1"/>
  <c r="CH338" i="1" s="1"/>
  <c r="BY338" i="1"/>
  <c r="BV338" i="1"/>
  <c r="BU338" i="1"/>
  <c r="BT338" i="1"/>
  <c r="BX338" i="1" s="1"/>
  <c r="BL338" i="1"/>
  <c r="BK338" i="1"/>
  <c r="BJ338" i="1"/>
  <c r="BO338" i="1" s="1"/>
  <c r="BE338" i="1"/>
  <c r="BB338" i="1"/>
  <c r="BA338" i="1"/>
  <c r="AZ338" i="1"/>
  <c r="AU338" i="1"/>
  <c r="AS338" i="1"/>
  <c r="AR338" i="1"/>
  <c r="AQ338" i="1"/>
  <c r="AP338" i="1"/>
  <c r="AK338" i="1"/>
  <c r="AH338" i="1"/>
  <c r="AI337" i="1" s="1"/>
  <c r="AG338" i="1"/>
  <c r="AF338" i="1"/>
  <c r="Z338" i="1"/>
  <c r="X338" i="1"/>
  <c r="W338" i="1"/>
  <c r="V338" i="1"/>
  <c r="AA338" i="1" s="1"/>
  <c r="Q338" i="1"/>
  <c r="N338" i="1"/>
  <c r="M338" i="1"/>
  <c r="L338" i="1"/>
  <c r="H338" i="1"/>
  <c r="G338" i="1"/>
  <c r="F338" i="1"/>
  <c r="E338" i="1"/>
  <c r="D338" i="1"/>
  <c r="O338" i="1" s="1"/>
  <c r="C338" i="1"/>
  <c r="CI337" i="1"/>
  <c r="CF337" i="1"/>
  <c r="CG337" i="1" s="1"/>
  <c r="CE337" i="1"/>
  <c r="CD337" i="1"/>
  <c r="BV337" i="1"/>
  <c r="BU337" i="1"/>
  <c r="BT337" i="1"/>
  <c r="BY337" i="1" s="1"/>
  <c r="BL337" i="1"/>
  <c r="BK337" i="1"/>
  <c r="BJ337" i="1"/>
  <c r="BE337" i="1"/>
  <c r="BC337" i="1"/>
  <c r="BB337" i="1"/>
  <c r="BA337" i="1"/>
  <c r="AZ337" i="1"/>
  <c r="AU337" i="1"/>
  <c r="AS337" i="1"/>
  <c r="AR337" i="1"/>
  <c r="AQ337" i="1"/>
  <c r="AP337" i="1"/>
  <c r="AT337" i="1" s="1"/>
  <c r="AK337" i="1"/>
  <c r="AH337" i="1"/>
  <c r="AG337" i="1"/>
  <c r="AF337" i="1"/>
  <c r="AA337" i="1"/>
  <c r="X337" i="1"/>
  <c r="W337" i="1"/>
  <c r="V337" i="1"/>
  <c r="Q337" i="1"/>
  <c r="O337" i="1"/>
  <c r="N337" i="1"/>
  <c r="M337" i="1"/>
  <c r="L337" i="1"/>
  <c r="H337" i="1"/>
  <c r="F337" i="1"/>
  <c r="BX337" i="1" s="1"/>
  <c r="E337" i="1"/>
  <c r="BO337" i="1" s="1"/>
  <c r="D337" i="1"/>
  <c r="BM337" i="1" s="1"/>
  <c r="C337" i="1"/>
  <c r="CI336" i="1"/>
  <c r="CF336" i="1"/>
  <c r="CE336" i="1"/>
  <c r="CD336" i="1"/>
  <c r="CH336" i="1" s="1"/>
  <c r="BY336" i="1"/>
  <c r="BV336" i="1"/>
  <c r="BU336" i="1"/>
  <c r="BT336" i="1"/>
  <c r="BO336" i="1"/>
  <c r="BM336" i="1"/>
  <c r="BL336" i="1"/>
  <c r="BK336" i="1"/>
  <c r="BJ336" i="1"/>
  <c r="BE336" i="1"/>
  <c r="BB336" i="1"/>
  <c r="BA336" i="1"/>
  <c r="AZ336" i="1"/>
  <c r="BD336" i="1" s="1"/>
  <c r="AU336" i="1"/>
  <c r="AR336" i="1"/>
  <c r="AQ336" i="1"/>
  <c r="AP336" i="1"/>
  <c r="AT336" i="1" s="1"/>
  <c r="AK336" i="1"/>
  <c r="AH336" i="1"/>
  <c r="AG336" i="1"/>
  <c r="AF336" i="1"/>
  <c r="AA336" i="1"/>
  <c r="Y336" i="1"/>
  <c r="X336" i="1"/>
  <c r="W336" i="1"/>
  <c r="V336" i="1"/>
  <c r="Q336" i="1"/>
  <c r="N336" i="1"/>
  <c r="M336" i="1"/>
  <c r="L336" i="1"/>
  <c r="P336" i="1" s="1"/>
  <c r="H336" i="1"/>
  <c r="G336" i="1"/>
  <c r="F336" i="1"/>
  <c r="E336" i="1"/>
  <c r="D336" i="1"/>
  <c r="BC336" i="1" s="1"/>
  <c r="C336" i="1"/>
  <c r="CI335" i="1"/>
  <c r="CG335" i="1"/>
  <c r="CF335" i="1"/>
  <c r="CE335" i="1"/>
  <c r="CD335" i="1"/>
  <c r="BY335" i="1"/>
  <c r="BW335" i="1"/>
  <c r="BV335" i="1"/>
  <c r="BU335" i="1"/>
  <c r="BT335" i="1"/>
  <c r="BO335" i="1"/>
  <c r="BL335" i="1"/>
  <c r="BK335" i="1"/>
  <c r="BJ335" i="1"/>
  <c r="BE335" i="1"/>
  <c r="BB335" i="1"/>
  <c r="BA335" i="1"/>
  <c r="AZ335" i="1"/>
  <c r="AU335" i="1"/>
  <c r="AS335" i="1"/>
  <c r="AR335" i="1"/>
  <c r="AQ335" i="1"/>
  <c r="AP335" i="1"/>
  <c r="AK335" i="1"/>
  <c r="AI335" i="1"/>
  <c r="AH335" i="1"/>
  <c r="AG335" i="1"/>
  <c r="AF335" i="1"/>
  <c r="AA335" i="1"/>
  <c r="X335" i="1"/>
  <c r="W335" i="1"/>
  <c r="V335" i="1"/>
  <c r="Q335" i="1"/>
  <c r="N335" i="1"/>
  <c r="M335" i="1"/>
  <c r="L335" i="1"/>
  <c r="H335" i="1"/>
  <c r="F335" i="1"/>
  <c r="E335" i="1"/>
  <c r="G335" i="1" s="1"/>
  <c r="D335" i="1"/>
  <c r="BM335" i="1" s="1"/>
  <c r="C335" i="1"/>
  <c r="CI334" i="1"/>
  <c r="CF334" i="1"/>
  <c r="CE334" i="1"/>
  <c r="CD334" i="1"/>
  <c r="CH334" i="1" s="1"/>
  <c r="BY334" i="1"/>
  <c r="BV334" i="1"/>
  <c r="BU334" i="1"/>
  <c r="BT334" i="1"/>
  <c r="BX334" i="1" s="1"/>
  <c r="BO334" i="1"/>
  <c r="BL334" i="1"/>
  <c r="BK334" i="1"/>
  <c r="BJ334" i="1"/>
  <c r="BE334" i="1"/>
  <c r="BB334" i="1"/>
  <c r="BA334" i="1"/>
  <c r="AZ334" i="1"/>
  <c r="BD334" i="1" s="1"/>
  <c r="AU334" i="1"/>
  <c r="AR334" i="1"/>
  <c r="AQ334" i="1"/>
  <c r="AP334" i="1"/>
  <c r="AT334" i="1" s="1"/>
  <c r="AK334" i="1"/>
  <c r="AH334" i="1"/>
  <c r="AG334" i="1"/>
  <c r="AF334" i="1"/>
  <c r="AJ334" i="1" s="1"/>
  <c r="AA334" i="1"/>
  <c r="X334" i="1"/>
  <c r="W334" i="1"/>
  <c r="V334" i="1"/>
  <c r="Q334" i="1"/>
  <c r="N334" i="1"/>
  <c r="M334" i="1"/>
  <c r="L334" i="1"/>
  <c r="P334" i="1" s="1"/>
  <c r="H334" i="1"/>
  <c r="G334" i="1"/>
  <c r="F334" i="1"/>
  <c r="E334" i="1"/>
  <c r="D334" i="1"/>
  <c r="CG334" i="1" s="1"/>
  <c r="C334" i="1"/>
  <c r="CI333" i="1"/>
  <c r="CF333" i="1"/>
  <c r="CE333" i="1"/>
  <c r="CD333" i="1"/>
  <c r="BY333" i="1"/>
  <c r="BW333" i="1"/>
  <c r="BV333" i="1"/>
  <c r="BU333" i="1"/>
  <c r="BT333" i="1"/>
  <c r="BO333" i="1"/>
  <c r="BL333" i="1"/>
  <c r="BK333" i="1"/>
  <c r="BJ333" i="1"/>
  <c r="BN333" i="1" s="1"/>
  <c r="BE333" i="1"/>
  <c r="BB333" i="1"/>
  <c r="BA333" i="1"/>
  <c r="AZ333" i="1"/>
  <c r="BD333" i="1" s="1"/>
  <c r="AU333" i="1"/>
  <c r="AR333" i="1"/>
  <c r="AQ333" i="1"/>
  <c r="AP333" i="1"/>
  <c r="AK333" i="1"/>
  <c r="AI333" i="1"/>
  <c r="AH333" i="1"/>
  <c r="AG333" i="1"/>
  <c r="AF333" i="1"/>
  <c r="AA333" i="1"/>
  <c r="X333" i="1"/>
  <c r="W333" i="1"/>
  <c r="V333" i="1"/>
  <c r="Z333" i="1" s="1"/>
  <c r="Q333" i="1"/>
  <c r="N333" i="1"/>
  <c r="M333" i="1"/>
  <c r="L333" i="1"/>
  <c r="P333" i="1" s="1"/>
  <c r="H333" i="1"/>
  <c r="F333" i="1"/>
  <c r="E333" i="1"/>
  <c r="G333" i="1" s="1"/>
  <c r="D333" i="1"/>
  <c r="BM333" i="1" s="1"/>
  <c r="C333" i="1"/>
  <c r="CI332" i="1"/>
  <c r="CG332" i="1"/>
  <c r="CF332" i="1"/>
  <c r="CE332" i="1"/>
  <c r="CD332" i="1"/>
  <c r="BY332" i="1"/>
  <c r="BW332" i="1"/>
  <c r="BV332" i="1"/>
  <c r="BU332" i="1"/>
  <c r="BT332" i="1"/>
  <c r="BX332" i="1" s="1"/>
  <c r="BO332" i="1"/>
  <c r="BL332" i="1"/>
  <c r="BK332" i="1"/>
  <c r="BJ332" i="1"/>
  <c r="BE332" i="1"/>
  <c r="BB332" i="1"/>
  <c r="BA332" i="1"/>
  <c r="AZ332" i="1"/>
  <c r="AU332" i="1"/>
  <c r="AS332" i="1"/>
  <c r="AR332" i="1"/>
  <c r="AQ332" i="1"/>
  <c r="AP332" i="1"/>
  <c r="AK332" i="1"/>
  <c r="AI332" i="1"/>
  <c r="AH332" i="1"/>
  <c r="AG332" i="1"/>
  <c r="AF332" i="1"/>
  <c r="AJ332" i="1" s="1"/>
  <c r="AA332" i="1"/>
  <c r="X332" i="1"/>
  <c r="W332" i="1"/>
  <c r="V332" i="1"/>
  <c r="Q332" i="1"/>
  <c r="N332" i="1"/>
  <c r="M332" i="1"/>
  <c r="L332" i="1"/>
  <c r="H332" i="1"/>
  <c r="G332" i="1"/>
  <c r="F332" i="1"/>
  <c r="E332" i="1"/>
  <c r="D332" i="1"/>
  <c r="BM332" i="1" s="1"/>
  <c r="C332" i="1"/>
  <c r="CI331" i="1"/>
  <c r="CF331" i="1"/>
  <c r="CE331" i="1"/>
  <c r="CD331" i="1"/>
  <c r="CH331" i="1" s="1"/>
  <c r="BY331" i="1"/>
  <c r="BV331" i="1"/>
  <c r="BU331" i="1"/>
  <c r="BT331" i="1"/>
  <c r="BO331" i="1"/>
  <c r="BL331" i="1"/>
  <c r="BK331" i="1"/>
  <c r="BJ331" i="1"/>
  <c r="BN331" i="1" s="1"/>
  <c r="BE331" i="1"/>
  <c r="BB331" i="1"/>
  <c r="BA331" i="1"/>
  <c r="AZ331" i="1"/>
  <c r="BD331" i="1" s="1"/>
  <c r="AU331" i="1"/>
  <c r="AR331" i="1"/>
  <c r="AQ331" i="1"/>
  <c r="AP331" i="1"/>
  <c r="AT331" i="1" s="1"/>
  <c r="AK331" i="1"/>
  <c r="AH331" i="1"/>
  <c r="AG331" i="1"/>
  <c r="AF331" i="1"/>
  <c r="AA331" i="1"/>
  <c r="X331" i="1"/>
  <c r="W331" i="1"/>
  <c r="V331" i="1"/>
  <c r="Z331" i="1" s="1"/>
  <c r="Q331" i="1"/>
  <c r="N331" i="1"/>
  <c r="M331" i="1"/>
  <c r="L331" i="1"/>
  <c r="P331" i="1" s="1"/>
  <c r="H331" i="1"/>
  <c r="F331" i="1"/>
  <c r="E331" i="1"/>
  <c r="G331" i="1" s="1"/>
  <c r="D331" i="1"/>
  <c r="BC331" i="1" s="1"/>
  <c r="C331" i="1"/>
  <c r="CI330" i="1"/>
  <c r="CF330" i="1"/>
  <c r="CE330" i="1"/>
  <c r="CD330" i="1"/>
  <c r="BY330" i="1"/>
  <c r="BW330" i="1"/>
  <c r="BV330" i="1"/>
  <c r="BU330" i="1"/>
  <c r="BT330" i="1"/>
  <c r="BO330" i="1"/>
  <c r="BL330" i="1"/>
  <c r="BK330" i="1"/>
  <c r="BJ330" i="1"/>
  <c r="BE330" i="1"/>
  <c r="BB330" i="1"/>
  <c r="BA330" i="1"/>
  <c r="AZ330" i="1"/>
  <c r="AU330" i="1"/>
  <c r="AR330" i="1"/>
  <c r="AQ330" i="1"/>
  <c r="AP330" i="1"/>
  <c r="AK330" i="1"/>
  <c r="AI330" i="1"/>
  <c r="AH330" i="1"/>
  <c r="AG330" i="1"/>
  <c r="AF330" i="1"/>
  <c r="AA330" i="1"/>
  <c r="X330" i="1"/>
  <c r="W330" i="1"/>
  <c r="V330" i="1"/>
  <c r="Q330" i="1"/>
  <c r="N330" i="1"/>
  <c r="M330" i="1"/>
  <c r="L330" i="1"/>
  <c r="H330" i="1"/>
  <c r="G330" i="1"/>
  <c r="F330" i="1"/>
  <c r="E330" i="1"/>
  <c r="D330" i="1"/>
  <c r="BC330" i="1" s="1"/>
  <c r="C330" i="1"/>
  <c r="CI329" i="1"/>
  <c r="CG329" i="1"/>
  <c r="CF329" i="1"/>
  <c r="CE329" i="1"/>
  <c r="CD329" i="1"/>
  <c r="CH329" i="1" s="1"/>
  <c r="BY329" i="1"/>
  <c r="BV329" i="1"/>
  <c r="BU329" i="1"/>
  <c r="BT329" i="1"/>
  <c r="BO329" i="1"/>
  <c r="BL329" i="1"/>
  <c r="BK329" i="1"/>
  <c r="BJ329" i="1"/>
  <c r="BE329" i="1"/>
  <c r="BC329" i="1"/>
  <c r="BB329" i="1"/>
  <c r="BA329" i="1"/>
  <c r="AZ329" i="1"/>
  <c r="AU329" i="1"/>
  <c r="AS329" i="1"/>
  <c r="AR329" i="1"/>
  <c r="AQ329" i="1"/>
  <c r="AP329" i="1"/>
  <c r="AT329" i="1" s="1"/>
  <c r="AK329" i="1"/>
  <c r="AH329" i="1"/>
  <c r="AG329" i="1"/>
  <c r="AF329" i="1"/>
  <c r="AA329" i="1"/>
  <c r="X329" i="1"/>
  <c r="W329" i="1"/>
  <c r="V329" i="1"/>
  <c r="Q329" i="1"/>
  <c r="O329" i="1"/>
  <c r="N329" i="1"/>
  <c r="M329" i="1"/>
  <c r="L329" i="1"/>
  <c r="H329" i="1"/>
  <c r="F329" i="1"/>
  <c r="E329" i="1"/>
  <c r="G329" i="1" s="1"/>
  <c r="D329" i="1"/>
  <c r="BW329" i="1" s="1"/>
  <c r="C329" i="1"/>
  <c r="CI328" i="1"/>
  <c r="CF328" i="1"/>
  <c r="CE328" i="1"/>
  <c r="CD328" i="1"/>
  <c r="CH328" i="1" s="1"/>
  <c r="BY328" i="1"/>
  <c r="BV328" i="1"/>
  <c r="BU328" i="1"/>
  <c r="BT328" i="1"/>
  <c r="BO328" i="1"/>
  <c r="BM328" i="1"/>
  <c r="BL328" i="1"/>
  <c r="BK328" i="1"/>
  <c r="BJ328" i="1"/>
  <c r="BE328" i="1"/>
  <c r="BB328" i="1"/>
  <c r="BA328" i="1"/>
  <c r="AZ328" i="1"/>
  <c r="BD328" i="1" s="1"/>
  <c r="AU328" i="1"/>
  <c r="AR328" i="1"/>
  <c r="AQ328" i="1"/>
  <c r="AP328" i="1"/>
  <c r="AT328" i="1" s="1"/>
  <c r="AK328" i="1"/>
  <c r="AH328" i="1"/>
  <c r="AG328" i="1"/>
  <c r="AF328" i="1"/>
  <c r="AA328" i="1"/>
  <c r="Y328" i="1"/>
  <c r="X328" i="1"/>
  <c r="W328" i="1"/>
  <c r="V328" i="1"/>
  <c r="Q328" i="1"/>
  <c r="N328" i="1"/>
  <c r="M328" i="1"/>
  <c r="L328" i="1"/>
  <c r="P328" i="1" s="1"/>
  <c r="H328" i="1"/>
  <c r="G328" i="1"/>
  <c r="F328" i="1"/>
  <c r="E328" i="1"/>
  <c r="D328" i="1"/>
  <c r="BC328" i="1" s="1"/>
  <c r="C328" i="1"/>
  <c r="CI327" i="1"/>
  <c r="CG327" i="1"/>
  <c r="CF327" i="1"/>
  <c r="CE327" i="1"/>
  <c r="CD327" i="1"/>
  <c r="BY327" i="1"/>
  <c r="BW327" i="1"/>
  <c r="BV327" i="1"/>
  <c r="BU327" i="1"/>
  <c r="BT327" i="1"/>
  <c r="BO327" i="1"/>
  <c r="BL327" i="1"/>
  <c r="BK327" i="1"/>
  <c r="BJ327" i="1"/>
  <c r="BE327" i="1"/>
  <c r="BB327" i="1"/>
  <c r="BA327" i="1"/>
  <c r="AZ327" i="1"/>
  <c r="AU327" i="1"/>
  <c r="AS327" i="1"/>
  <c r="AR327" i="1"/>
  <c r="AQ327" i="1"/>
  <c r="AP327" i="1"/>
  <c r="AK327" i="1"/>
  <c r="AI327" i="1"/>
  <c r="AH327" i="1"/>
  <c r="AG327" i="1"/>
  <c r="AF327" i="1"/>
  <c r="AA327" i="1"/>
  <c r="X327" i="1"/>
  <c r="W327" i="1"/>
  <c r="V327" i="1"/>
  <c r="Q327" i="1"/>
  <c r="N327" i="1"/>
  <c r="M327" i="1"/>
  <c r="L327" i="1"/>
  <c r="H327" i="1"/>
  <c r="F327" i="1"/>
  <c r="E327" i="1"/>
  <c r="G327" i="1" s="1"/>
  <c r="D327" i="1"/>
  <c r="BM327" i="1" s="1"/>
  <c r="C327" i="1"/>
  <c r="CI326" i="1"/>
  <c r="CF326" i="1"/>
  <c r="CE326" i="1"/>
  <c r="CD326" i="1"/>
  <c r="CH326" i="1" s="1"/>
  <c r="BY326" i="1"/>
  <c r="BV326" i="1"/>
  <c r="BU326" i="1"/>
  <c r="BT326" i="1"/>
  <c r="BX326" i="1" s="1"/>
  <c r="BO326" i="1"/>
  <c r="BL326" i="1"/>
  <c r="BK326" i="1"/>
  <c r="BJ326" i="1"/>
  <c r="BE326" i="1"/>
  <c r="BB326" i="1"/>
  <c r="BA326" i="1"/>
  <c r="AZ326" i="1"/>
  <c r="BD326" i="1" s="1"/>
  <c r="AU326" i="1"/>
  <c r="AR326" i="1"/>
  <c r="AQ326" i="1"/>
  <c r="AP326" i="1"/>
  <c r="AT326" i="1" s="1"/>
  <c r="AK326" i="1"/>
  <c r="AH326" i="1"/>
  <c r="AG326" i="1"/>
  <c r="AF326" i="1"/>
  <c r="AJ326" i="1" s="1"/>
  <c r="AA326" i="1"/>
  <c r="X326" i="1"/>
  <c r="W326" i="1"/>
  <c r="V326" i="1"/>
  <c r="Q326" i="1"/>
  <c r="N326" i="1"/>
  <c r="M326" i="1"/>
  <c r="L326" i="1"/>
  <c r="P326" i="1" s="1"/>
  <c r="H326" i="1"/>
  <c r="G326" i="1"/>
  <c r="F326" i="1"/>
  <c r="E326" i="1"/>
  <c r="D326" i="1"/>
  <c r="CG326" i="1" s="1"/>
  <c r="C326" i="1"/>
  <c r="CI325" i="1"/>
  <c r="CF325" i="1"/>
  <c r="CE325" i="1"/>
  <c r="CD325" i="1"/>
  <c r="BY325" i="1"/>
  <c r="BW325" i="1"/>
  <c r="BV325" i="1"/>
  <c r="BU325" i="1"/>
  <c r="BT325" i="1"/>
  <c r="BO325" i="1"/>
  <c r="BL325" i="1"/>
  <c r="BK325" i="1"/>
  <c r="BJ325" i="1"/>
  <c r="BN325" i="1" s="1"/>
  <c r="BE325" i="1"/>
  <c r="BB325" i="1"/>
  <c r="BA325" i="1"/>
  <c r="AZ325" i="1"/>
  <c r="BD325" i="1" s="1"/>
  <c r="AU325" i="1"/>
  <c r="AR325" i="1"/>
  <c r="AQ325" i="1"/>
  <c r="AP325" i="1"/>
  <c r="AK325" i="1"/>
  <c r="AI325" i="1"/>
  <c r="AH325" i="1"/>
  <c r="AG325" i="1"/>
  <c r="AF325" i="1"/>
  <c r="AA325" i="1"/>
  <c r="X325" i="1"/>
  <c r="W325" i="1"/>
  <c r="V325" i="1"/>
  <c r="Z325" i="1" s="1"/>
  <c r="Q325" i="1"/>
  <c r="N325" i="1"/>
  <c r="M325" i="1"/>
  <c r="L325" i="1"/>
  <c r="P325" i="1" s="1"/>
  <c r="H325" i="1"/>
  <c r="F325" i="1"/>
  <c r="E325" i="1"/>
  <c r="G325" i="1" s="1"/>
  <c r="D325" i="1"/>
  <c r="BM325" i="1" s="1"/>
  <c r="C325" i="1"/>
  <c r="CI324" i="1"/>
  <c r="CG324" i="1"/>
  <c r="CF324" i="1"/>
  <c r="CE324" i="1"/>
  <c r="CD324" i="1"/>
  <c r="BY324" i="1"/>
  <c r="BW324" i="1"/>
  <c r="BV324" i="1"/>
  <c r="BU324" i="1"/>
  <c r="BT324" i="1"/>
  <c r="BX324" i="1" s="1"/>
  <c r="BO324" i="1"/>
  <c r="BL324" i="1"/>
  <c r="BK324" i="1"/>
  <c r="BJ324" i="1"/>
  <c r="BE324" i="1"/>
  <c r="BB324" i="1"/>
  <c r="BA324" i="1"/>
  <c r="AZ324" i="1"/>
  <c r="AU324" i="1"/>
  <c r="AS324" i="1"/>
  <c r="AR324" i="1"/>
  <c r="AQ324" i="1"/>
  <c r="AP324" i="1"/>
  <c r="AK324" i="1"/>
  <c r="AI324" i="1"/>
  <c r="AH324" i="1"/>
  <c r="AG324" i="1"/>
  <c r="AF324" i="1"/>
  <c r="AJ324" i="1" s="1"/>
  <c r="AA324" i="1"/>
  <c r="X324" i="1"/>
  <c r="W324" i="1"/>
  <c r="V324" i="1"/>
  <c r="Q324" i="1"/>
  <c r="N324" i="1"/>
  <c r="M324" i="1"/>
  <c r="L324" i="1"/>
  <c r="H324" i="1"/>
  <c r="G324" i="1"/>
  <c r="F324" i="1"/>
  <c r="E324" i="1"/>
  <c r="D324" i="1"/>
  <c r="BM324" i="1" s="1"/>
  <c r="C324" i="1"/>
  <c r="CI323" i="1"/>
  <c r="CF323" i="1"/>
  <c r="CE323" i="1"/>
  <c r="CD323" i="1"/>
  <c r="CH323" i="1" s="1"/>
  <c r="BY323" i="1"/>
  <c r="BV323" i="1"/>
  <c r="BU323" i="1"/>
  <c r="BT323" i="1"/>
  <c r="BO323" i="1"/>
  <c r="BL323" i="1"/>
  <c r="BK323" i="1"/>
  <c r="BJ323" i="1"/>
  <c r="BN323" i="1" s="1"/>
  <c r="BE323" i="1"/>
  <c r="BB323" i="1"/>
  <c r="BA323" i="1"/>
  <c r="AZ323" i="1"/>
  <c r="BD323" i="1" s="1"/>
  <c r="AU323" i="1"/>
  <c r="AR323" i="1"/>
  <c r="AQ323" i="1"/>
  <c r="AP323" i="1"/>
  <c r="AT323" i="1" s="1"/>
  <c r="AK323" i="1"/>
  <c r="AH323" i="1"/>
  <c r="AG323" i="1"/>
  <c r="AF323" i="1"/>
  <c r="AA323" i="1"/>
  <c r="X323" i="1"/>
  <c r="W323" i="1"/>
  <c r="V323" i="1"/>
  <c r="Z323" i="1" s="1"/>
  <c r="Q323" i="1"/>
  <c r="N323" i="1"/>
  <c r="M323" i="1"/>
  <c r="L323" i="1"/>
  <c r="P323" i="1" s="1"/>
  <c r="H323" i="1"/>
  <c r="F323" i="1"/>
  <c r="E323" i="1"/>
  <c r="G323" i="1" s="1"/>
  <c r="D323" i="1"/>
  <c r="BC323" i="1" s="1"/>
  <c r="C323" i="1"/>
  <c r="CI322" i="1"/>
  <c r="CF322" i="1"/>
  <c r="CE322" i="1"/>
  <c r="CD322" i="1"/>
  <c r="BY322" i="1"/>
  <c r="BW322" i="1"/>
  <c r="BV322" i="1"/>
  <c r="BU322" i="1"/>
  <c r="BT322" i="1"/>
  <c r="BO322" i="1"/>
  <c r="BL322" i="1"/>
  <c r="BK322" i="1"/>
  <c r="BJ322" i="1"/>
  <c r="BE322" i="1"/>
  <c r="BB322" i="1"/>
  <c r="BA322" i="1"/>
  <c r="AZ322" i="1"/>
  <c r="AU322" i="1"/>
  <c r="AR322" i="1"/>
  <c r="AQ322" i="1"/>
  <c r="AP322" i="1"/>
  <c r="AK322" i="1"/>
  <c r="AI322" i="1"/>
  <c r="AH322" i="1"/>
  <c r="AG322" i="1"/>
  <c r="AF322" i="1"/>
  <c r="AA322" i="1"/>
  <c r="X322" i="1"/>
  <c r="W322" i="1"/>
  <c r="V322" i="1"/>
  <c r="Q322" i="1"/>
  <c r="N322" i="1"/>
  <c r="M322" i="1"/>
  <c r="L322" i="1"/>
  <c r="H322" i="1"/>
  <c r="G322" i="1"/>
  <c r="F322" i="1"/>
  <c r="E322" i="1"/>
  <c r="D322" i="1"/>
  <c r="BC322" i="1" s="1"/>
  <c r="C322" i="1"/>
  <c r="CI321" i="1"/>
  <c r="CG321" i="1"/>
  <c r="CF321" i="1"/>
  <c r="CE321" i="1"/>
  <c r="CD321" i="1"/>
  <c r="CH321" i="1" s="1"/>
  <c r="BY321" i="1"/>
  <c r="BV321" i="1"/>
  <c r="BU321" i="1"/>
  <c r="BT321" i="1"/>
  <c r="BO321" i="1"/>
  <c r="BL321" i="1"/>
  <c r="BK321" i="1"/>
  <c r="BJ321" i="1"/>
  <c r="BE321" i="1"/>
  <c r="BC321" i="1"/>
  <c r="BB321" i="1"/>
  <c r="BA321" i="1"/>
  <c r="AZ321" i="1"/>
  <c r="AU321" i="1"/>
  <c r="AS321" i="1"/>
  <c r="AR321" i="1"/>
  <c r="AQ321" i="1"/>
  <c r="AP321" i="1"/>
  <c r="AT321" i="1" s="1"/>
  <c r="AK321" i="1"/>
  <c r="AH321" i="1"/>
  <c r="AG321" i="1"/>
  <c r="AF321" i="1"/>
  <c r="AA321" i="1"/>
  <c r="X321" i="1"/>
  <c r="W321" i="1"/>
  <c r="V321" i="1"/>
  <c r="Q321" i="1"/>
  <c r="O321" i="1"/>
  <c r="N321" i="1"/>
  <c r="M321" i="1"/>
  <c r="L321" i="1"/>
  <c r="H321" i="1"/>
  <c r="F321" i="1"/>
  <c r="E321" i="1"/>
  <c r="G321" i="1" s="1"/>
  <c r="D321" i="1"/>
  <c r="BW321" i="1" s="1"/>
  <c r="C321" i="1"/>
  <c r="CI320" i="1"/>
  <c r="CF320" i="1"/>
  <c r="CE320" i="1"/>
  <c r="CD320" i="1"/>
  <c r="CH320" i="1" s="1"/>
  <c r="BY320" i="1"/>
  <c r="BV320" i="1"/>
  <c r="BU320" i="1"/>
  <c r="BT320" i="1"/>
  <c r="BO320" i="1"/>
  <c r="BM320" i="1"/>
  <c r="BL320" i="1"/>
  <c r="BK320" i="1"/>
  <c r="BJ320" i="1"/>
  <c r="BE320" i="1"/>
  <c r="BB320" i="1"/>
  <c r="BA320" i="1"/>
  <c r="AZ320" i="1"/>
  <c r="BD320" i="1" s="1"/>
  <c r="AU320" i="1"/>
  <c r="AR320" i="1"/>
  <c r="AQ320" i="1"/>
  <c r="AP320" i="1"/>
  <c r="AT320" i="1" s="1"/>
  <c r="AK320" i="1"/>
  <c r="AH320" i="1"/>
  <c r="AG320" i="1"/>
  <c r="AF320" i="1"/>
  <c r="AA320" i="1"/>
  <c r="Y320" i="1"/>
  <c r="X320" i="1"/>
  <c r="W320" i="1"/>
  <c r="V320" i="1"/>
  <c r="Q320" i="1"/>
  <c r="N320" i="1"/>
  <c r="M320" i="1"/>
  <c r="L320" i="1"/>
  <c r="P320" i="1" s="1"/>
  <c r="H320" i="1"/>
  <c r="G320" i="1"/>
  <c r="F320" i="1"/>
  <c r="E320" i="1"/>
  <c r="D320" i="1"/>
  <c r="BC320" i="1" s="1"/>
  <c r="C320" i="1"/>
  <c r="CI319" i="1"/>
  <c r="CG319" i="1"/>
  <c r="CF319" i="1"/>
  <c r="CE319" i="1"/>
  <c r="CD319" i="1"/>
  <c r="BY319" i="1"/>
  <c r="BW319" i="1"/>
  <c r="BV319" i="1"/>
  <c r="BU319" i="1"/>
  <c r="BT319" i="1"/>
  <c r="BO319" i="1"/>
  <c r="BL319" i="1"/>
  <c r="BK319" i="1"/>
  <c r="BJ319" i="1"/>
  <c r="BE319" i="1"/>
  <c r="BB319" i="1"/>
  <c r="BA319" i="1"/>
  <c r="AZ319" i="1"/>
  <c r="AU319" i="1"/>
  <c r="AS319" i="1"/>
  <c r="AR319" i="1"/>
  <c r="AQ319" i="1"/>
  <c r="AP319" i="1"/>
  <c r="AK319" i="1"/>
  <c r="AI319" i="1"/>
  <c r="AH319" i="1"/>
  <c r="AG319" i="1"/>
  <c r="AF319" i="1"/>
  <c r="AA319" i="1"/>
  <c r="X319" i="1"/>
  <c r="W319" i="1"/>
  <c r="V319" i="1"/>
  <c r="Q319" i="1"/>
  <c r="N319" i="1"/>
  <c r="M319" i="1"/>
  <c r="L319" i="1"/>
  <c r="H319" i="1"/>
  <c r="F319" i="1"/>
  <c r="E319" i="1"/>
  <c r="G319" i="1" s="1"/>
  <c r="D319" i="1"/>
  <c r="BM319" i="1" s="1"/>
  <c r="C319" i="1"/>
  <c r="CI318" i="1"/>
  <c r="CF318" i="1"/>
  <c r="CE318" i="1"/>
  <c r="CD318" i="1"/>
  <c r="CH318" i="1" s="1"/>
  <c r="BY318" i="1"/>
  <c r="BV318" i="1"/>
  <c r="BU318" i="1"/>
  <c r="BT318" i="1"/>
  <c r="BX318" i="1" s="1"/>
  <c r="BO318" i="1"/>
  <c r="BL318" i="1"/>
  <c r="BK318" i="1"/>
  <c r="BJ318" i="1"/>
  <c r="BE318" i="1"/>
  <c r="BB318" i="1"/>
  <c r="BA318" i="1"/>
  <c r="AZ318" i="1"/>
  <c r="BD318" i="1" s="1"/>
  <c r="AU318" i="1"/>
  <c r="AR318" i="1"/>
  <c r="AQ318" i="1"/>
  <c r="AP318" i="1"/>
  <c r="AT318" i="1" s="1"/>
  <c r="AK318" i="1"/>
  <c r="AH318" i="1"/>
  <c r="AG318" i="1"/>
  <c r="AF318" i="1"/>
  <c r="AJ318" i="1" s="1"/>
  <c r="AA318" i="1"/>
  <c r="X318" i="1"/>
  <c r="W318" i="1"/>
  <c r="V318" i="1"/>
  <c r="Q318" i="1"/>
  <c r="N318" i="1"/>
  <c r="M318" i="1"/>
  <c r="L318" i="1"/>
  <c r="P318" i="1" s="1"/>
  <c r="H318" i="1"/>
  <c r="G318" i="1"/>
  <c r="F318" i="1"/>
  <c r="E318" i="1"/>
  <c r="D318" i="1"/>
  <c r="CG318" i="1" s="1"/>
  <c r="C318" i="1"/>
  <c r="CI317" i="1"/>
  <c r="CF317" i="1"/>
  <c r="CE317" i="1"/>
  <c r="CD317" i="1"/>
  <c r="BY317" i="1"/>
  <c r="BW317" i="1"/>
  <c r="BV317" i="1"/>
  <c r="BU317" i="1"/>
  <c r="BT317" i="1"/>
  <c r="BO317" i="1"/>
  <c r="BL317" i="1"/>
  <c r="BK317" i="1"/>
  <c r="BJ317" i="1"/>
  <c r="BN317" i="1" s="1"/>
  <c r="BE317" i="1"/>
  <c r="BB317" i="1"/>
  <c r="BA317" i="1"/>
  <c r="AZ317" i="1"/>
  <c r="BD317" i="1" s="1"/>
  <c r="AU317" i="1"/>
  <c r="AR317" i="1"/>
  <c r="AQ317" i="1"/>
  <c r="AP317" i="1"/>
  <c r="AK317" i="1"/>
  <c r="AI317" i="1"/>
  <c r="AH317" i="1"/>
  <c r="AG317" i="1"/>
  <c r="AF317" i="1"/>
  <c r="AA317" i="1"/>
  <c r="X317" i="1"/>
  <c r="W317" i="1"/>
  <c r="V317" i="1"/>
  <c r="Z317" i="1" s="1"/>
  <c r="Q317" i="1"/>
  <c r="N317" i="1"/>
  <c r="M317" i="1"/>
  <c r="L317" i="1"/>
  <c r="P317" i="1" s="1"/>
  <c r="H317" i="1"/>
  <c r="F317" i="1"/>
  <c r="E317" i="1"/>
  <c r="G317" i="1" s="1"/>
  <c r="D317" i="1"/>
  <c r="BM317" i="1" s="1"/>
  <c r="C317" i="1"/>
  <c r="CI316" i="1"/>
  <c r="CG316" i="1"/>
  <c r="CF316" i="1"/>
  <c r="CE316" i="1"/>
  <c r="CD316" i="1"/>
  <c r="BY316" i="1"/>
  <c r="BW316" i="1"/>
  <c r="BV316" i="1"/>
  <c r="BU316" i="1"/>
  <c r="BT316" i="1"/>
  <c r="BX316" i="1" s="1"/>
  <c r="BO316" i="1"/>
  <c r="BL316" i="1"/>
  <c r="BK316" i="1"/>
  <c r="BJ316" i="1"/>
  <c r="BE316" i="1"/>
  <c r="BB316" i="1"/>
  <c r="BA316" i="1"/>
  <c r="AZ316" i="1"/>
  <c r="AU316" i="1"/>
  <c r="AS316" i="1"/>
  <c r="AR316" i="1"/>
  <c r="AQ316" i="1"/>
  <c r="AP316" i="1"/>
  <c r="AK316" i="1"/>
  <c r="AI316" i="1"/>
  <c r="AH316" i="1"/>
  <c r="AG316" i="1"/>
  <c r="AF316" i="1"/>
  <c r="AJ316" i="1" s="1"/>
  <c r="AA316" i="1"/>
  <c r="X316" i="1"/>
  <c r="W316" i="1"/>
  <c r="V316" i="1"/>
  <c r="Q316" i="1"/>
  <c r="N316" i="1"/>
  <c r="M316" i="1"/>
  <c r="L316" i="1"/>
  <c r="H316" i="1"/>
  <c r="G316" i="1"/>
  <c r="F316" i="1"/>
  <c r="E316" i="1"/>
  <c r="D316" i="1"/>
  <c r="BM316" i="1" s="1"/>
  <c r="C316" i="1"/>
  <c r="CI315" i="1"/>
  <c r="CF315" i="1"/>
  <c r="CE315" i="1"/>
  <c r="CD315" i="1"/>
  <c r="CH315" i="1" s="1"/>
  <c r="BY315" i="1"/>
  <c r="BV315" i="1"/>
  <c r="BU315" i="1"/>
  <c r="BT315" i="1"/>
  <c r="BO315" i="1"/>
  <c r="BL315" i="1"/>
  <c r="BK315" i="1"/>
  <c r="BJ315" i="1"/>
  <c r="BN315" i="1" s="1"/>
  <c r="BE315" i="1"/>
  <c r="BB315" i="1"/>
  <c r="BA315" i="1"/>
  <c r="AZ315" i="1"/>
  <c r="BD315" i="1" s="1"/>
  <c r="AU315" i="1"/>
  <c r="AR315" i="1"/>
  <c r="AQ315" i="1"/>
  <c r="AP315" i="1"/>
  <c r="AT315" i="1" s="1"/>
  <c r="AK315" i="1"/>
  <c r="AH315" i="1"/>
  <c r="AG315" i="1"/>
  <c r="AF315" i="1"/>
  <c r="AA315" i="1"/>
  <c r="X315" i="1"/>
  <c r="W315" i="1"/>
  <c r="V315" i="1"/>
  <c r="Z315" i="1" s="1"/>
  <c r="Q315" i="1"/>
  <c r="N315" i="1"/>
  <c r="M315" i="1"/>
  <c r="L315" i="1"/>
  <c r="P315" i="1" s="1"/>
  <c r="H315" i="1"/>
  <c r="F315" i="1"/>
  <c r="E315" i="1"/>
  <c r="G315" i="1" s="1"/>
  <c r="D315" i="1"/>
  <c r="BC315" i="1" s="1"/>
  <c r="C315" i="1"/>
  <c r="CI314" i="1"/>
  <c r="CF314" i="1"/>
  <c r="CE314" i="1"/>
  <c r="CD314" i="1"/>
  <c r="BY314" i="1"/>
  <c r="BW314" i="1"/>
  <c r="BV314" i="1"/>
  <c r="BU314" i="1"/>
  <c r="BT314" i="1"/>
  <c r="BO314" i="1"/>
  <c r="BL314" i="1"/>
  <c r="BK314" i="1"/>
  <c r="BJ314" i="1"/>
  <c r="BE314" i="1"/>
  <c r="BB314" i="1"/>
  <c r="BA314" i="1"/>
  <c r="AZ314" i="1"/>
  <c r="AU314" i="1"/>
  <c r="AR314" i="1"/>
  <c r="AQ314" i="1"/>
  <c r="AP314" i="1"/>
  <c r="AK314" i="1"/>
  <c r="AI314" i="1"/>
  <c r="AH314" i="1"/>
  <c r="AG314" i="1"/>
  <c r="AF314" i="1"/>
  <c r="AA314" i="1"/>
  <c r="X314" i="1"/>
  <c r="W314" i="1"/>
  <c r="V314" i="1"/>
  <c r="Q314" i="1"/>
  <c r="N314" i="1"/>
  <c r="M314" i="1"/>
  <c r="L314" i="1"/>
  <c r="H314" i="1"/>
  <c r="G314" i="1"/>
  <c r="F314" i="1"/>
  <c r="E314" i="1"/>
  <c r="D314" i="1"/>
  <c r="BC314" i="1" s="1"/>
  <c r="C314" i="1"/>
  <c r="CI313" i="1"/>
  <c r="CG313" i="1"/>
  <c r="CF313" i="1"/>
  <c r="CE313" i="1"/>
  <c r="CD313" i="1"/>
  <c r="CH313" i="1" s="1"/>
  <c r="BY313" i="1"/>
  <c r="BV313" i="1"/>
  <c r="BU313" i="1"/>
  <c r="BT313" i="1"/>
  <c r="BO313" i="1"/>
  <c r="BL313" i="1"/>
  <c r="BK313" i="1"/>
  <c r="BJ313" i="1"/>
  <c r="BE313" i="1"/>
  <c r="BC313" i="1"/>
  <c r="BB313" i="1"/>
  <c r="BA313" i="1"/>
  <c r="AZ313" i="1"/>
  <c r="AU313" i="1"/>
  <c r="AS313" i="1"/>
  <c r="AR313" i="1"/>
  <c r="AQ313" i="1"/>
  <c r="AP313" i="1"/>
  <c r="AT313" i="1" s="1"/>
  <c r="AK313" i="1"/>
  <c r="AH313" i="1"/>
  <c r="AG313" i="1"/>
  <c r="AF313" i="1"/>
  <c r="AA313" i="1"/>
  <c r="X313" i="1"/>
  <c r="W313" i="1"/>
  <c r="V313" i="1"/>
  <c r="Q313" i="1"/>
  <c r="O313" i="1"/>
  <c r="N313" i="1"/>
  <c r="M313" i="1"/>
  <c r="L313" i="1"/>
  <c r="H313" i="1"/>
  <c r="F313" i="1"/>
  <c r="E313" i="1"/>
  <c r="G313" i="1" s="1"/>
  <c r="D313" i="1"/>
  <c r="BW313" i="1" s="1"/>
  <c r="C313" i="1"/>
  <c r="CI312" i="1"/>
  <c r="CF312" i="1"/>
  <c r="CE312" i="1"/>
  <c r="CD312" i="1"/>
  <c r="CH312" i="1" s="1"/>
  <c r="BY312" i="1"/>
  <c r="BV312" i="1"/>
  <c r="BU312" i="1"/>
  <c r="BT312" i="1"/>
  <c r="BO312" i="1"/>
  <c r="BM312" i="1"/>
  <c r="BL312" i="1"/>
  <c r="BK312" i="1"/>
  <c r="BJ312" i="1"/>
  <c r="BE312" i="1"/>
  <c r="BB312" i="1"/>
  <c r="BA312" i="1"/>
  <c r="AZ312" i="1"/>
  <c r="BD312" i="1" s="1"/>
  <c r="AU312" i="1"/>
  <c r="AR312" i="1"/>
  <c r="AQ312" i="1"/>
  <c r="AP312" i="1"/>
  <c r="AT312" i="1" s="1"/>
  <c r="AK312" i="1"/>
  <c r="AH312" i="1"/>
  <c r="AG312" i="1"/>
  <c r="AF312" i="1"/>
  <c r="AA312" i="1"/>
  <c r="Y312" i="1"/>
  <c r="X312" i="1"/>
  <c r="W312" i="1"/>
  <c r="V312" i="1"/>
  <c r="Q312" i="1"/>
  <c r="N312" i="1"/>
  <c r="M312" i="1"/>
  <c r="L312" i="1"/>
  <c r="P312" i="1" s="1"/>
  <c r="H312" i="1"/>
  <c r="G312" i="1"/>
  <c r="F312" i="1"/>
  <c r="E312" i="1"/>
  <c r="D312" i="1"/>
  <c r="BC312" i="1" s="1"/>
  <c r="C312" i="1"/>
  <c r="CI311" i="1"/>
  <c r="CG311" i="1"/>
  <c r="CF311" i="1"/>
  <c r="CE311" i="1"/>
  <c r="CD311" i="1"/>
  <c r="BY311" i="1"/>
  <c r="BW311" i="1"/>
  <c r="BV311" i="1"/>
  <c r="BU311" i="1"/>
  <c r="BT311" i="1"/>
  <c r="BO311" i="1"/>
  <c r="BL311" i="1"/>
  <c r="BK311" i="1"/>
  <c r="BJ311" i="1"/>
  <c r="BE311" i="1"/>
  <c r="BB311" i="1"/>
  <c r="BA311" i="1"/>
  <c r="AZ311" i="1"/>
  <c r="AU311" i="1"/>
  <c r="AS311" i="1"/>
  <c r="AR311" i="1"/>
  <c r="AQ311" i="1"/>
  <c r="AP311" i="1"/>
  <c r="AK311" i="1"/>
  <c r="AI311" i="1"/>
  <c r="AH311" i="1"/>
  <c r="AG311" i="1"/>
  <c r="AF311" i="1"/>
  <c r="AA311" i="1"/>
  <c r="X311" i="1"/>
  <c r="W311" i="1"/>
  <c r="V311" i="1"/>
  <c r="Q311" i="1"/>
  <c r="N311" i="1"/>
  <c r="M311" i="1"/>
  <c r="L311" i="1"/>
  <c r="H311" i="1"/>
  <c r="F311" i="1"/>
  <c r="E311" i="1"/>
  <c r="G311" i="1" s="1"/>
  <c r="D311" i="1"/>
  <c r="BM311" i="1" s="1"/>
  <c r="C311" i="1"/>
  <c r="CI310" i="1"/>
  <c r="CF310" i="1"/>
  <c r="CE310" i="1"/>
  <c r="CD310" i="1"/>
  <c r="CH310" i="1" s="1"/>
  <c r="BY310" i="1"/>
  <c r="BV310" i="1"/>
  <c r="BU310" i="1"/>
  <c r="BT310" i="1"/>
  <c r="BX310" i="1" s="1"/>
  <c r="BO310" i="1"/>
  <c r="BL310" i="1"/>
  <c r="BK310" i="1"/>
  <c r="BJ310" i="1"/>
  <c r="BE310" i="1"/>
  <c r="BB310" i="1"/>
  <c r="BA310" i="1"/>
  <c r="AZ310" i="1"/>
  <c r="BD310" i="1" s="1"/>
  <c r="AU310" i="1"/>
  <c r="AR310" i="1"/>
  <c r="AQ310" i="1"/>
  <c r="AP310" i="1"/>
  <c r="AT310" i="1" s="1"/>
  <c r="AK310" i="1"/>
  <c r="AH310" i="1"/>
  <c r="AG310" i="1"/>
  <c r="AF310" i="1"/>
  <c r="AJ310" i="1" s="1"/>
  <c r="AA310" i="1"/>
  <c r="X310" i="1"/>
  <c r="W310" i="1"/>
  <c r="V310" i="1"/>
  <c r="Q310" i="1"/>
  <c r="N310" i="1"/>
  <c r="M310" i="1"/>
  <c r="L310" i="1"/>
  <c r="P310" i="1" s="1"/>
  <c r="H310" i="1"/>
  <c r="G310" i="1"/>
  <c r="F310" i="1"/>
  <c r="E310" i="1"/>
  <c r="D310" i="1"/>
  <c r="CG310" i="1" s="1"/>
  <c r="C310" i="1"/>
  <c r="CI309" i="1"/>
  <c r="CF309" i="1"/>
  <c r="CE309" i="1"/>
  <c r="CD309" i="1"/>
  <c r="BY309" i="1"/>
  <c r="BW309" i="1"/>
  <c r="BV309" i="1"/>
  <c r="BU309" i="1"/>
  <c r="BT309" i="1"/>
  <c r="BO309" i="1"/>
  <c r="BL309" i="1"/>
  <c r="BK309" i="1"/>
  <c r="BJ309" i="1"/>
  <c r="BN309" i="1" s="1"/>
  <c r="BE309" i="1"/>
  <c r="BB309" i="1"/>
  <c r="BA309" i="1"/>
  <c r="AZ309" i="1"/>
  <c r="BD309" i="1" s="1"/>
  <c r="AU309" i="1"/>
  <c r="AR309" i="1"/>
  <c r="AQ309" i="1"/>
  <c r="AP309" i="1"/>
  <c r="AK309" i="1"/>
  <c r="AI309" i="1"/>
  <c r="AH309" i="1"/>
  <c r="AG309" i="1"/>
  <c r="AF309" i="1"/>
  <c r="AA309" i="1"/>
  <c r="X309" i="1"/>
  <c r="W309" i="1"/>
  <c r="V309" i="1"/>
  <c r="Z309" i="1" s="1"/>
  <c r="Q309" i="1"/>
  <c r="N309" i="1"/>
  <c r="M309" i="1"/>
  <c r="L309" i="1"/>
  <c r="P309" i="1" s="1"/>
  <c r="H309" i="1"/>
  <c r="F309" i="1"/>
  <c r="E309" i="1"/>
  <c r="G309" i="1" s="1"/>
  <c r="D309" i="1"/>
  <c r="BM309" i="1" s="1"/>
  <c r="C309" i="1"/>
  <c r="CI308" i="1"/>
  <c r="CG308" i="1"/>
  <c r="CF308" i="1"/>
  <c r="CE308" i="1"/>
  <c r="CD308" i="1"/>
  <c r="BY308" i="1"/>
  <c r="BW308" i="1"/>
  <c r="BV308" i="1"/>
  <c r="BU308" i="1"/>
  <c r="BT308" i="1"/>
  <c r="BX308" i="1" s="1"/>
  <c r="BO308" i="1"/>
  <c r="BL308" i="1"/>
  <c r="BK308" i="1"/>
  <c r="BJ308" i="1"/>
  <c r="BE308" i="1"/>
  <c r="BB308" i="1"/>
  <c r="BA308" i="1"/>
  <c r="AZ308" i="1"/>
  <c r="AU308" i="1"/>
  <c r="AS308" i="1"/>
  <c r="AR308" i="1"/>
  <c r="AQ308" i="1"/>
  <c r="AP308" i="1"/>
  <c r="AK308" i="1"/>
  <c r="AI308" i="1"/>
  <c r="AH308" i="1"/>
  <c r="AG308" i="1"/>
  <c r="AF308" i="1"/>
  <c r="AJ308" i="1" s="1"/>
  <c r="AA308" i="1"/>
  <c r="X308" i="1"/>
  <c r="W308" i="1"/>
  <c r="V308" i="1"/>
  <c r="Q308" i="1"/>
  <c r="N308" i="1"/>
  <c r="M308" i="1"/>
  <c r="L308" i="1"/>
  <c r="H308" i="1"/>
  <c r="G308" i="1"/>
  <c r="F308" i="1"/>
  <c r="E308" i="1"/>
  <c r="D308" i="1"/>
  <c r="BM308" i="1" s="1"/>
  <c r="C308" i="1"/>
  <c r="CI307" i="1"/>
  <c r="CF307" i="1"/>
  <c r="CE307" i="1"/>
  <c r="CD307" i="1"/>
  <c r="CH307" i="1" s="1"/>
  <c r="BY307" i="1"/>
  <c r="BV307" i="1"/>
  <c r="BU307" i="1"/>
  <c r="BT307" i="1"/>
  <c r="BO307" i="1"/>
  <c r="BL307" i="1"/>
  <c r="BK307" i="1"/>
  <c r="BJ307" i="1"/>
  <c r="BN307" i="1" s="1"/>
  <c r="BE307" i="1"/>
  <c r="BB307" i="1"/>
  <c r="BA307" i="1"/>
  <c r="AZ307" i="1"/>
  <c r="BD307" i="1" s="1"/>
  <c r="AU307" i="1"/>
  <c r="AR307" i="1"/>
  <c r="AQ307" i="1"/>
  <c r="AP307" i="1"/>
  <c r="AT307" i="1" s="1"/>
  <c r="AK307" i="1"/>
  <c r="AH307" i="1"/>
  <c r="AG307" i="1"/>
  <c r="AF307" i="1"/>
  <c r="AA307" i="1"/>
  <c r="X307" i="1"/>
  <c r="W307" i="1"/>
  <c r="V307" i="1"/>
  <c r="Z307" i="1" s="1"/>
  <c r="Q307" i="1"/>
  <c r="N307" i="1"/>
  <c r="M307" i="1"/>
  <c r="L307" i="1"/>
  <c r="P307" i="1" s="1"/>
  <c r="H307" i="1"/>
  <c r="F307" i="1"/>
  <c r="E307" i="1"/>
  <c r="G307" i="1" s="1"/>
  <c r="D307" i="1"/>
  <c r="BC307" i="1" s="1"/>
  <c r="C307" i="1"/>
  <c r="CI306" i="1"/>
  <c r="CF306" i="1"/>
  <c r="CE306" i="1"/>
  <c r="CD306" i="1"/>
  <c r="BY306" i="1"/>
  <c r="BW306" i="1"/>
  <c r="BV306" i="1"/>
  <c r="BU306" i="1"/>
  <c r="BT306" i="1"/>
  <c r="BO306" i="1"/>
  <c r="BL306" i="1"/>
  <c r="BK306" i="1"/>
  <c r="BJ306" i="1"/>
  <c r="BE306" i="1"/>
  <c r="BB306" i="1"/>
  <c r="BA306" i="1"/>
  <c r="AZ306" i="1"/>
  <c r="AU306" i="1"/>
  <c r="AR306" i="1"/>
  <c r="AQ306" i="1"/>
  <c r="AP306" i="1"/>
  <c r="AK306" i="1"/>
  <c r="AI306" i="1"/>
  <c r="AH306" i="1"/>
  <c r="AG306" i="1"/>
  <c r="AF306" i="1"/>
  <c r="AA306" i="1"/>
  <c r="X306" i="1"/>
  <c r="W306" i="1"/>
  <c r="V306" i="1"/>
  <c r="Q306" i="1"/>
  <c r="N306" i="1"/>
  <c r="M306" i="1"/>
  <c r="L306" i="1"/>
  <c r="H306" i="1"/>
  <c r="G306" i="1"/>
  <c r="F306" i="1"/>
  <c r="E306" i="1"/>
  <c r="D306" i="1"/>
  <c r="BC306" i="1" s="1"/>
  <c r="C306" i="1"/>
  <c r="CI305" i="1"/>
  <c r="CG305" i="1"/>
  <c r="CF305" i="1"/>
  <c r="CE305" i="1"/>
  <c r="CD305" i="1"/>
  <c r="CH305" i="1" s="1"/>
  <c r="BY305" i="1"/>
  <c r="BV305" i="1"/>
  <c r="BU305" i="1"/>
  <c r="BT305" i="1"/>
  <c r="BO305" i="1"/>
  <c r="BL305" i="1"/>
  <c r="BK305" i="1"/>
  <c r="BJ305" i="1"/>
  <c r="BE305" i="1"/>
  <c r="BC305" i="1"/>
  <c r="BB305" i="1"/>
  <c r="BA305" i="1"/>
  <c r="AZ305" i="1"/>
  <c r="AU305" i="1"/>
  <c r="AS305" i="1"/>
  <c r="AR305" i="1"/>
  <c r="AQ305" i="1"/>
  <c r="AP305" i="1"/>
  <c r="AT305" i="1" s="1"/>
  <c r="AK305" i="1"/>
  <c r="AH305" i="1"/>
  <c r="AG305" i="1"/>
  <c r="AF305" i="1"/>
  <c r="AA305" i="1"/>
  <c r="X305" i="1"/>
  <c r="W305" i="1"/>
  <c r="V305" i="1"/>
  <c r="Q305" i="1"/>
  <c r="O305" i="1"/>
  <c r="N305" i="1"/>
  <c r="M305" i="1"/>
  <c r="L305" i="1"/>
  <c r="H305" i="1"/>
  <c r="F305" i="1"/>
  <c r="E305" i="1"/>
  <c r="G305" i="1" s="1"/>
  <c r="D305" i="1"/>
  <c r="BW305" i="1" s="1"/>
  <c r="C305" i="1"/>
  <c r="CI304" i="1"/>
  <c r="CF304" i="1"/>
  <c r="CE304" i="1"/>
  <c r="CD304" i="1"/>
  <c r="CH304" i="1" s="1"/>
  <c r="BY304" i="1"/>
  <c r="BV304" i="1"/>
  <c r="BU304" i="1"/>
  <c r="BT304" i="1"/>
  <c r="BO304" i="1"/>
  <c r="BM304" i="1"/>
  <c r="BL304" i="1"/>
  <c r="BK304" i="1"/>
  <c r="BJ304" i="1"/>
  <c r="BE304" i="1"/>
  <c r="BB304" i="1"/>
  <c r="BA304" i="1"/>
  <c r="AZ304" i="1"/>
  <c r="BD304" i="1" s="1"/>
  <c r="AU304" i="1"/>
  <c r="AR304" i="1"/>
  <c r="AQ304" i="1"/>
  <c r="AP304" i="1"/>
  <c r="AT304" i="1" s="1"/>
  <c r="AK304" i="1"/>
  <c r="AH304" i="1"/>
  <c r="AG304" i="1"/>
  <c r="AF304" i="1"/>
  <c r="AA304" i="1"/>
  <c r="Y304" i="1"/>
  <c r="X304" i="1"/>
  <c r="W304" i="1"/>
  <c r="V304" i="1"/>
  <c r="Q304" i="1"/>
  <c r="N304" i="1"/>
  <c r="M304" i="1"/>
  <c r="L304" i="1"/>
  <c r="P304" i="1" s="1"/>
  <c r="H304" i="1"/>
  <c r="G304" i="1"/>
  <c r="F304" i="1"/>
  <c r="E304" i="1"/>
  <c r="D304" i="1"/>
  <c r="BC304" i="1" s="1"/>
  <c r="C304" i="1"/>
  <c r="CI303" i="1"/>
  <c r="CG303" i="1"/>
  <c r="CF303" i="1"/>
  <c r="CE303" i="1"/>
  <c r="CD303" i="1"/>
  <c r="BY303" i="1"/>
  <c r="BW303" i="1"/>
  <c r="BV303" i="1"/>
  <c r="BU303" i="1"/>
  <c r="BT303" i="1"/>
  <c r="BO303" i="1"/>
  <c r="BL303" i="1"/>
  <c r="BK303" i="1"/>
  <c r="BJ303" i="1"/>
  <c r="BE303" i="1"/>
  <c r="BB303" i="1"/>
  <c r="BA303" i="1"/>
  <c r="AZ303" i="1"/>
  <c r="AU303" i="1"/>
  <c r="AS303" i="1"/>
  <c r="AR303" i="1"/>
  <c r="AQ303" i="1"/>
  <c r="AP303" i="1"/>
  <c r="AK303" i="1"/>
  <c r="AI303" i="1"/>
  <c r="AH303" i="1"/>
  <c r="AG303" i="1"/>
  <c r="AF303" i="1"/>
  <c r="AA303" i="1"/>
  <c r="X303" i="1"/>
  <c r="W303" i="1"/>
  <c r="V303" i="1"/>
  <c r="Q303" i="1"/>
  <c r="N303" i="1"/>
  <c r="M303" i="1"/>
  <c r="L303" i="1"/>
  <c r="H303" i="1"/>
  <c r="F303" i="1"/>
  <c r="E303" i="1"/>
  <c r="G303" i="1" s="1"/>
  <c r="D303" i="1"/>
  <c r="BM303" i="1" s="1"/>
  <c r="C303" i="1"/>
  <c r="CI302" i="1"/>
  <c r="CF302" i="1"/>
  <c r="CE302" i="1"/>
  <c r="CD302" i="1"/>
  <c r="CH302" i="1" s="1"/>
  <c r="BY302" i="1"/>
  <c r="BV302" i="1"/>
  <c r="BU302" i="1"/>
  <c r="BT302" i="1"/>
  <c r="BX302" i="1" s="1"/>
  <c r="BO302" i="1"/>
  <c r="BL302" i="1"/>
  <c r="BK302" i="1"/>
  <c r="BJ302" i="1"/>
  <c r="BE302" i="1"/>
  <c r="BB302" i="1"/>
  <c r="BA302" i="1"/>
  <c r="AZ302" i="1"/>
  <c r="BD302" i="1" s="1"/>
  <c r="AU302" i="1"/>
  <c r="AR302" i="1"/>
  <c r="AQ302" i="1"/>
  <c r="AP302" i="1"/>
  <c r="AT302" i="1" s="1"/>
  <c r="AK302" i="1"/>
  <c r="AH302" i="1"/>
  <c r="AG302" i="1"/>
  <c r="AF302" i="1"/>
  <c r="AJ302" i="1" s="1"/>
  <c r="AA302" i="1"/>
  <c r="X302" i="1"/>
  <c r="W302" i="1"/>
  <c r="V302" i="1"/>
  <c r="Q302" i="1"/>
  <c r="N302" i="1"/>
  <c r="M302" i="1"/>
  <c r="L302" i="1"/>
  <c r="P302" i="1" s="1"/>
  <c r="H302" i="1"/>
  <c r="G302" i="1"/>
  <c r="F302" i="1"/>
  <c r="E302" i="1"/>
  <c r="D302" i="1"/>
  <c r="CG302" i="1" s="1"/>
  <c r="C302" i="1"/>
  <c r="CI301" i="1"/>
  <c r="CF301" i="1"/>
  <c r="CE301" i="1"/>
  <c r="CD301" i="1"/>
  <c r="BY301" i="1"/>
  <c r="BW301" i="1"/>
  <c r="BV301" i="1"/>
  <c r="BU301" i="1"/>
  <c r="BT301" i="1"/>
  <c r="BO301" i="1"/>
  <c r="BL301" i="1"/>
  <c r="BK301" i="1"/>
  <c r="BJ301" i="1"/>
  <c r="BN301" i="1" s="1"/>
  <c r="BE301" i="1"/>
  <c r="BB301" i="1"/>
  <c r="BA301" i="1"/>
  <c r="AZ301" i="1"/>
  <c r="BD301" i="1" s="1"/>
  <c r="AU301" i="1"/>
  <c r="AR301" i="1"/>
  <c r="AQ301" i="1"/>
  <c r="AP301" i="1"/>
  <c r="AK301" i="1"/>
  <c r="AI301" i="1"/>
  <c r="AH301" i="1"/>
  <c r="AG301" i="1"/>
  <c r="AF301" i="1"/>
  <c r="AA301" i="1"/>
  <c r="X301" i="1"/>
  <c r="W301" i="1"/>
  <c r="V301" i="1"/>
  <c r="Z301" i="1" s="1"/>
  <c r="Q301" i="1"/>
  <c r="N301" i="1"/>
  <c r="M301" i="1"/>
  <c r="L301" i="1"/>
  <c r="P301" i="1" s="1"/>
  <c r="H301" i="1"/>
  <c r="F301" i="1"/>
  <c r="E301" i="1"/>
  <c r="G301" i="1" s="1"/>
  <c r="D301" i="1"/>
  <c r="BM301" i="1" s="1"/>
  <c r="C301" i="1"/>
  <c r="CI300" i="1"/>
  <c r="CG300" i="1"/>
  <c r="CF300" i="1"/>
  <c r="CE300" i="1"/>
  <c r="CD300" i="1"/>
  <c r="BY300" i="1"/>
  <c r="BW300" i="1"/>
  <c r="BV300" i="1"/>
  <c r="BU300" i="1"/>
  <c r="BT300" i="1"/>
  <c r="BX300" i="1" s="1"/>
  <c r="BO300" i="1"/>
  <c r="BL300" i="1"/>
  <c r="BK300" i="1"/>
  <c r="BJ300" i="1"/>
  <c r="BE300" i="1"/>
  <c r="BB300" i="1"/>
  <c r="BA300" i="1"/>
  <c r="AZ300" i="1"/>
  <c r="AU300" i="1"/>
  <c r="AS300" i="1"/>
  <c r="AR300" i="1"/>
  <c r="AQ300" i="1"/>
  <c r="AP300" i="1"/>
  <c r="AK300" i="1"/>
  <c r="AI300" i="1"/>
  <c r="AH300" i="1"/>
  <c r="AG300" i="1"/>
  <c r="AF300" i="1"/>
  <c r="AJ300" i="1" s="1"/>
  <c r="AA300" i="1"/>
  <c r="X300" i="1"/>
  <c r="W300" i="1"/>
  <c r="V300" i="1"/>
  <c r="Q300" i="1"/>
  <c r="N300" i="1"/>
  <c r="M300" i="1"/>
  <c r="L300" i="1"/>
  <c r="H300" i="1"/>
  <c r="G300" i="1"/>
  <c r="F300" i="1"/>
  <c r="E300" i="1"/>
  <c r="D300" i="1"/>
  <c r="BM300" i="1" s="1"/>
  <c r="C300" i="1"/>
  <c r="CI299" i="1"/>
  <c r="CF299" i="1"/>
  <c r="CE299" i="1"/>
  <c r="CD299" i="1"/>
  <c r="CH299" i="1" s="1"/>
  <c r="BY299" i="1"/>
  <c r="BV299" i="1"/>
  <c r="BU299" i="1"/>
  <c r="BT299" i="1"/>
  <c r="BO299" i="1"/>
  <c r="BL299" i="1"/>
  <c r="BK299" i="1"/>
  <c r="BJ299" i="1"/>
  <c r="BN299" i="1" s="1"/>
  <c r="BE299" i="1"/>
  <c r="BB299" i="1"/>
  <c r="BA299" i="1"/>
  <c r="AZ299" i="1"/>
  <c r="BD299" i="1" s="1"/>
  <c r="AU299" i="1"/>
  <c r="AR299" i="1"/>
  <c r="AQ299" i="1"/>
  <c r="AP299" i="1"/>
  <c r="AT299" i="1" s="1"/>
  <c r="AK299" i="1"/>
  <c r="AH299" i="1"/>
  <c r="AG299" i="1"/>
  <c r="AF299" i="1"/>
  <c r="AA299" i="1"/>
  <c r="X299" i="1"/>
  <c r="W299" i="1"/>
  <c r="V299" i="1"/>
  <c r="Z299" i="1" s="1"/>
  <c r="Q299" i="1"/>
  <c r="N299" i="1"/>
  <c r="M299" i="1"/>
  <c r="L299" i="1"/>
  <c r="P299" i="1" s="1"/>
  <c r="H299" i="1"/>
  <c r="F299" i="1"/>
  <c r="E299" i="1"/>
  <c r="G299" i="1" s="1"/>
  <c r="D299" i="1"/>
  <c r="BC299" i="1" s="1"/>
  <c r="C299" i="1"/>
  <c r="CI298" i="1"/>
  <c r="CF298" i="1"/>
  <c r="CE298" i="1"/>
  <c r="CD298" i="1"/>
  <c r="BY298" i="1"/>
  <c r="BW298" i="1"/>
  <c r="BV298" i="1"/>
  <c r="BU298" i="1"/>
  <c r="BT298" i="1"/>
  <c r="BO298" i="1"/>
  <c r="BL298" i="1"/>
  <c r="BK298" i="1"/>
  <c r="BJ298" i="1"/>
  <c r="BE298" i="1"/>
  <c r="BB298" i="1"/>
  <c r="BA298" i="1"/>
  <c r="AZ298" i="1"/>
  <c r="AU298" i="1"/>
  <c r="AR298" i="1"/>
  <c r="AQ298" i="1"/>
  <c r="AP298" i="1"/>
  <c r="AK298" i="1"/>
  <c r="AI298" i="1"/>
  <c r="AH298" i="1"/>
  <c r="AG298" i="1"/>
  <c r="AF298" i="1"/>
  <c r="AA298" i="1"/>
  <c r="X298" i="1"/>
  <c r="W298" i="1"/>
  <c r="V298" i="1"/>
  <c r="Q298" i="1"/>
  <c r="N298" i="1"/>
  <c r="M298" i="1"/>
  <c r="L298" i="1"/>
  <c r="H298" i="1"/>
  <c r="G298" i="1"/>
  <c r="F298" i="1"/>
  <c r="E298" i="1"/>
  <c r="D298" i="1"/>
  <c r="BC298" i="1" s="1"/>
  <c r="C298" i="1"/>
  <c r="CI297" i="1"/>
  <c r="CG297" i="1"/>
  <c r="CF297" i="1"/>
  <c r="CE297" i="1"/>
  <c r="CD297" i="1"/>
  <c r="CH297" i="1" s="1"/>
  <c r="BY297" i="1"/>
  <c r="BV297" i="1"/>
  <c r="BU297" i="1"/>
  <c r="BT297" i="1"/>
  <c r="BO297" i="1"/>
  <c r="BL297" i="1"/>
  <c r="BK297" i="1"/>
  <c r="BJ297" i="1"/>
  <c r="BE297" i="1"/>
  <c r="BC297" i="1"/>
  <c r="BB297" i="1"/>
  <c r="BA297" i="1"/>
  <c r="AZ297" i="1"/>
  <c r="AU297" i="1"/>
  <c r="AS297" i="1"/>
  <c r="AR297" i="1"/>
  <c r="AQ297" i="1"/>
  <c r="AP297" i="1"/>
  <c r="AT297" i="1" s="1"/>
  <c r="AK297" i="1"/>
  <c r="AH297" i="1"/>
  <c r="AG297" i="1"/>
  <c r="AF297" i="1"/>
  <c r="AA297" i="1"/>
  <c r="X297" i="1"/>
  <c r="W297" i="1"/>
  <c r="V297" i="1"/>
  <c r="Q297" i="1"/>
  <c r="O297" i="1"/>
  <c r="N297" i="1"/>
  <c r="M297" i="1"/>
  <c r="L297" i="1"/>
  <c r="H297" i="1"/>
  <c r="F297" i="1"/>
  <c r="E297" i="1"/>
  <c r="G297" i="1" s="1"/>
  <c r="D297" i="1"/>
  <c r="BW297" i="1" s="1"/>
  <c r="C297" i="1"/>
  <c r="CI296" i="1"/>
  <c r="CF296" i="1"/>
  <c r="CE296" i="1"/>
  <c r="CD296" i="1"/>
  <c r="CH296" i="1" s="1"/>
  <c r="BY296" i="1"/>
  <c r="BV296" i="1"/>
  <c r="BU296" i="1"/>
  <c r="BT296" i="1"/>
  <c r="BO296" i="1"/>
  <c r="BM296" i="1"/>
  <c r="BL296" i="1"/>
  <c r="BK296" i="1"/>
  <c r="BJ296" i="1"/>
  <c r="BE296" i="1"/>
  <c r="BB296" i="1"/>
  <c r="BA296" i="1"/>
  <c r="AZ296" i="1"/>
  <c r="BD296" i="1" s="1"/>
  <c r="AU296" i="1"/>
  <c r="AR296" i="1"/>
  <c r="AQ296" i="1"/>
  <c r="AP296" i="1"/>
  <c r="AT296" i="1" s="1"/>
  <c r="AK296" i="1"/>
  <c r="AH296" i="1"/>
  <c r="AG296" i="1"/>
  <c r="AF296" i="1"/>
  <c r="AA296" i="1"/>
  <c r="Y296" i="1"/>
  <c r="X296" i="1"/>
  <c r="W296" i="1"/>
  <c r="V296" i="1"/>
  <c r="Q296" i="1"/>
  <c r="N296" i="1"/>
  <c r="M296" i="1"/>
  <c r="L296" i="1"/>
  <c r="P296" i="1" s="1"/>
  <c r="H296" i="1"/>
  <c r="G296" i="1"/>
  <c r="F296" i="1"/>
  <c r="E296" i="1"/>
  <c r="D296" i="1"/>
  <c r="BC296" i="1" s="1"/>
  <c r="C296" i="1"/>
  <c r="CI295" i="1"/>
  <c r="CG295" i="1"/>
  <c r="CF295" i="1"/>
  <c r="CE295" i="1"/>
  <c r="CD295" i="1"/>
  <c r="BY295" i="1"/>
  <c r="BW295" i="1"/>
  <c r="BV295" i="1"/>
  <c r="BU295" i="1"/>
  <c r="BT295" i="1"/>
  <c r="BO295" i="1"/>
  <c r="BL295" i="1"/>
  <c r="BK295" i="1"/>
  <c r="BJ295" i="1"/>
  <c r="BE295" i="1"/>
  <c r="BB295" i="1"/>
  <c r="BA295" i="1"/>
  <c r="AZ295" i="1"/>
  <c r="AU295" i="1"/>
  <c r="AS295" i="1"/>
  <c r="AR295" i="1"/>
  <c r="AQ295" i="1"/>
  <c r="AP295" i="1"/>
  <c r="AK295" i="1"/>
  <c r="AI295" i="1"/>
  <c r="AH295" i="1"/>
  <c r="AG295" i="1"/>
  <c r="AF295" i="1"/>
  <c r="AA295" i="1"/>
  <c r="X295" i="1"/>
  <c r="W295" i="1"/>
  <c r="V295" i="1"/>
  <c r="Q295" i="1"/>
  <c r="N295" i="1"/>
  <c r="M295" i="1"/>
  <c r="L295" i="1"/>
  <c r="H295" i="1"/>
  <c r="F295" i="1"/>
  <c r="E295" i="1"/>
  <c r="G295" i="1" s="1"/>
  <c r="D295" i="1"/>
  <c r="BM295" i="1" s="1"/>
  <c r="C295" i="1"/>
  <c r="CI294" i="1"/>
  <c r="CF294" i="1"/>
  <c r="CE294" i="1"/>
  <c r="CD294" i="1"/>
  <c r="CH294" i="1" s="1"/>
  <c r="BY294" i="1"/>
  <c r="BV294" i="1"/>
  <c r="BU294" i="1"/>
  <c r="BT294" i="1"/>
  <c r="BX294" i="1" s="1"/>
  <c r="BO294" i="1"/>
  <c r="BL294" i="1"/>
  <c r="BK294" i="1"/>
  <c r="BJ294" i="1"/>
  <c r="BE294" i="1"/>
  <c r="BB294" i="1"/>
  <c r="BA294" i="1"/>
  <c r="AZ294" i="1"/>
  <c r="BD294" i="1" s="1"/>
  <c r="AU294" i="1"/>
  <c r="AR294" i="1"/>
  <c r="AQ294" i="1"/>
  <c r="AP294" i="1"/>
  <c r="AT294" i="1" s="1"/>
  <c r="AK294" i="1"/>
  <c r="AH294" i="1"/>
  <c r="AG294" i="1"/>
  <c r="AF294" i="1"/>
  <c r="AJ294" i="1" s="1"/>
  <c r="AA294" i="1"/>
  <c r="X294" i="1"/>
  <c r="W294" i="1"/>
  <c r="V294" i="1"/>
  <c r="Q294" i="1"/>
  <c r="N294" i="1"/>
  <c r="M294" i="1"/>
  <c r="L294" i="1"/>
  <c r="P294" i="1" s="1"/>
  <c r="H294" i="1"/>
  <c r="G294" i="1"/>
  <c r="F294" i="1"/>
  <c r="E294" i="1"/>
  <c r="D294" i="1"/>
  <c r="CG294" i="1" s="1"/>
  <c r="C294" i="1"/>
  <c r="CI293" i="1"/>
  <c r="CF293" i="1"/>
  <c r="CE293" i="1"/>
  <c r="CD293" i="1"/>
  <c r="BY293" i="1"/>
  <c r="BW293" i="1"/>
  <c r="BV293" i="1"/>
  <c r="BU293" i="1"/>
  <c r="BT293" i="1"/>
  <c r="BO293" i="1"/>
  <c r="BL293" i="1"/>
  <c r="BK293" i="1"/>
  <c r="BJ293" i="1"/>
  <c r="BN293" i="1" s="1"/>
  <c r="BE293" i="1"/>
  <c r="BB293" i="1"/>
  <c r="BA293" i="1"/>
  <c r="AZ293" i="1"/>
  <c r="BD293" i="1" s="1"/>
  <c r="AU293" i="1"/>
  <c r="AR293" i="1"/>
  <c r="AQ293" i="1"/>
  <c r="AP293" i="1"/>
  <c r="AK293" i="1"/>
  <c r="AI293" i="1"/>
  <c r="AH293" i="1"/>
  <c r="AG293" i="1"/>
  <c r="AF293" i="1"/>
  <c r="AA293" i="1"/>
  <c r="X293" i="1"/>
  <c r="W293" i="1"/>
  <c r="V293" i="1"/>
  <c r="Z293" i="1" s="1"/>
  <c r="Q293" i="1"/>
  <c r="N293" i="1"/>
  <c r="M293" i="1"/>
  <c r="L293" i="1"/>
  <c r="P293" i="1" s="1"/>
  <c r="H293" i="1"/>
  <c r="F293" i="1"/>
  <c r="E293" i="1"/>
  <c r="G293" i="1" s="1"/>
  <c r="D293" i="1"/>
  <c r="BM293" i="1" s="1"/>
  <c r="C293" i="1"/>
  <c r="CI292" i="1"/>
  <c r="CG292" i="1"/>
  <c r="CF292" i="1"/>
  <c r="CE292" i="1"/>
  <c r="CD292" i="1"/>
  <c r="BY292" i="1"/>
  <c r="BW292" i="1"/>
  <c r="BV292" i="1"/>
  <c r="BU292" i="1"/>
  <c r="BT292" i="1"/>
  <c r="BX292" i="1" s="1"/>
  <c r="BO292" i="1"/>
  <c r="BL292" i="1"/>
  <c r="BK292" i="1"/>
  <c r="BJ292" i="1"/>
  <c r="BE292" i="1"/>
  <c r="BB292" i="1"/>
  <c r="BA292" i="1"/>
  <c r="AZ292" i="1"/>
  <c r="AU292" i="1"/>
  <c r="AS292" i="1"/>
  <c r="AR292" i="1"/>
  <c r="AQ292" i="1"/>
  <c r="AP292" i="1"/>
  <c r="AK292" i="1"/>
  <c r="AI292" i="1"/>
  <c r="AH292" i="1"/>
  <c r="AG292" i="1"/>
  <c r="AF292" i="1"/>
  <c r="AJ292" i="1" s="1"/>
  <c r="AA292" i="1"/>
  <c r="X292" i="1"/>
  <c r="W292" i="1"/>
  <c r="V292" i="1"/>
  <c r="Q292" i="1"/>
  <c r="N292" i="1"/>
  <c r="M292" i="1"/>
  <c r="L292" i="1"/>
  <c r="H292" i="1"/>
  <c r="G292" i="1"/>
  <c r="F292" i="1"/>
  <c r="E292" i="1"/>
  <c r="D292" i="1"/>
  <c r="BM292" i="1" s="1"/>
  <c r="C292" i="1"/>
  <c r="CI291" i="1"/>
  <c r="CF291" i="1"/>
  <c r="CE291" i="1"/>
  <c r="CD291" i="1"/>
  <c r="CH291" i="1" s="1"/>
  <c r="BY291" i="1"/>
  <c r="BV291" i="1"/>
  <c r="BU291" i="1"/>
  <c r="BT291" i="1"/>
  <c r="BO291" i="1"/>
  <c r="BL291" i="1"/>
  <c r="BK291" i="1"/>
  <c r="BJ291" i="1"/>
  <c r="BN291" i="1" s="1"/>
  <c r="BE291" i="1"/>
  <c r="BB291" i="1"/>
  <c r="BA291" i="1"/>
  <c r="AZ291" i="1"/>
  <c r="BD291" i="1" s="1"/>
  <c r="AU291" i="1"/>
  <c r="AR291" i="1"/>
  <c r="AQ291" i="1"/>
  <c r="AP291" i="1"/>
  <c r="AT291" i="1" s="1"/>
  <c r="AK291" i="1"/>
  <c r="AH291" i="1"/>
  <c r="AG291" i="1"/>
  <c r="AF291" i="1"/>
  <c r="AA291" i="1"/>
  <c r="X291" i="1"/>
  <c r="W291" i="1"/>
  <c r="V291" i="1"/>
  <c r="Z291" i="1" s="1"/>
  <c r="Q291" i="1"/>
  <c r="N291" i="1"/>
  <c r="M291" i="1"/>
  <c r="L291" i="1"/>
  <c r="P291" i="1" s="1"/>
  <c r="H291" i="1"/>
  <c r="F291" i="1"/>
  <c r="E291" i="1"/>
  <c r="G291" i="1" s="1"/>
  <c r="D291" i="1"/>
  <c r="BC291" i="1" s="1"/>
  <c r="C291" i="1"/>
  <c r="CI290" i="1"/>
  <c r="CF290" i="1"/>
  <c r="CE290" i="1"/>
  <c r="CD290" i="1"/>
  <c r="BY290" i="1"/>
  <c r="BW290" i="1"/>
  <c r="BV290" i="1"/>
  <c r="BU290" i="1"/>
  <c r="BT290" i="1"/>
  <c r="BO290" i="1"/>
  <c r="BL290" i="1"/>
  <c r="BK290" i="1"/>
  <c r="BJ290" i="1"/>
  <c r="BE290" i="1"/>
  <c r="BB290" i="1"/>
  <c r="BA290" i="1"/>
  <c r="AZ290" i="1"/>
  <c r="AU290" i="1"/>
  <c r="AR290" i="1"/>
  <c r="AQ290" i="1"/>
  <c r="AP290" i="1"/>
  <c r="AK290" i="1"/>
  <c r="AI290" i="1"/>
  <c r="AH290" i="1"/>
  <c r="AG290" i="1"/>
  <c r="AF290" i="1"/>
  <c r="AA290" i="1"/>
  <c r="X290" i="1"/>
  <c r="W290" i="1"/>
  <c r="V290" i="1"/>
  <c r="Q290" i="1"/>
  <c r="N290" i="1"/>
  <c r="M290" i="1"/>
  <c r="L290" i="1"/>
  <c r="H290" i="1"/>
  <c r="G290" i="1"/>
  <c r="F290" i="1"/>
  <c r="E290" i="1"/>
  <c r="D290" i="1"/>
  <c r="BC290" i="1" s="1"/>
  <c r="C290" i="1"/>
  <c r="CI289" i="1"/>
  <c r="CG289" i="1"/>
  <c r="CF289" i="1"/>
  <c r="CE289" i="1"/>
  <c r="CD289" i="1"/>
  <c r="CH289" i="1" s="1"/>
  <c r="BY289" i="1"/>
  <c r="BV289" i="1"/>
  <c r="BU289" i="1"/>
  <c r="BT289" i="1"/>
  <c r="BO289" i="1"/>
  <c r="BL289" i="1"/>
  <c r="BK289" i="1"/>
  <c r="BJ289" i="1"/>
  <c r="BE289" i="1"/>
  <c r="BC289" i="1"/>
  <c r="BB289" i="1"/>
  <c r="BA289" i="1"/>
  <c r="AZ289" i="1"/>
  <c r="AU289" i="1"/>
  <c r="AS289" i="1"/>
  <c r="AR289" i="1"/>
  <c r="AQ289" i="1"/>
  <c r="AP289" i="1"/>
  <c r="AT289" i="1" s="1"/>
  <c r="AK289" i="1"/>
  <c r="AH289" i="1"/>
  <c r="AG289" i="1"/>
  <c r="AF289" i="1"/>
  <c r="AA289" i="1"/>
  <c r="X289" i="1"/>
  <c r="W289" i="1"/>
  <c r="V289" i="1"/>
  <c r="Q289" i="1"/>
  <c r="O289" i="1"/>
  <c r="N289" i="1"/>
  <c r="M289" i="1"/>
  <c r="L289" i="1"/>
  <c r="H289" i="1"/>
  <c r="F289" i="1"/>
  <c r="E289" i="1"/>
  <c r="G289" i="1" s="1"/>
  <c r="D289" i="1"/>
  <c r="BW289" i="1" s="1"/>
  <c r="C289" i="1"/>
  <c r="CI288" i="1"/>
  <c r="CF288" i="1"/>
  <c r="CE288" i="1"/>
  <c r="CD288" i="1"/>
  <c r="CH288" i="1" s="1"/>
  <c r="BY288" i="1"/>
  <c r="BV288" i="1"/>
  <c r="BU288" i="1"/>
  <c r="BT288" i="1"/>
  <c r="BO288" i="1"/>
  <c r="BM288" i="1"/>
  <c r="BL288" i="1"/>
  <c r="BK288" i="1"/>
  <c r="BJ288" i="1"/>
  <c r="BE288" i="1"/>
  <c r="BB288" i="1"/>
  <c r="BA288" i="1"/>
  <c r="AZ288" i="1"/>
  <c r="BD288" i="1" s="1"/>
  <c r="AU288" i="1"/>
  <c r="AR288" i="1"/>
  <c r="AQ288" i="1"/>
  <c r="AP288" i="1"/>
  <c r="AT288" i="1" s="1"/>
  <c r="AK288" i="1"/>
  <c r="AH288" i="1"/>
  <c r="AG288" i="1"/>
  <c r="AF288" i="1"/>
  <c r="AA288" i="1"/>
  <c r="Y288" i="1"/>
  <c r="X288" i="1"/>
  <c r="W288" i="1"/>
  <c r="V288" i="1"/>
  <c r="Q288" i="1"/>
  <c r="N288" i="1"/>
  <c r="M288" i="1"/>
  <c r="L288" i="1"/>
  <c r="P288" i="1" s="1"/>
  <c r="H288" i="1"/>
  <c r="G288" i="1"/>
  <c r="F288" i="1"/>
  <c r="E288" i="1"/>
  <c r="D288" i="1"/>
  <c r="BC288" i="1" s="1"/>
  <c r="C288" i="1"/>
  <c r="CI287" i="1"/>
  <c r="CG287" i="1"/>
  <c r="CF287" i="1"/>
  <c r="CE287" i="1"/>
  <c r="CD287" i="1"/>
  <c r="BY287" i="1"/>
  <c r="BW287" i="1"/>
  <c r="BV287" i="1"/>
  <c r="BU287" i="1"/>
  <c r="BT287" i="1"/>
  <c r="BO287" i="1"/>
  <c r="BL287" i="1"/>
  <c r="BK287" i="1"/>
  <c r="BJ287" i="1"/>
  <c r="BE287" i="1"/>
  <c r="BB287" i="1"/>
  <c r="BA287" i="1"/>
  <c r="AZ287" i="1"/>
  <c r="AU287" i="1"/>
  <c r="AS287" i="1"/>
  <c r="AR287" i="1"/>
  <c r="AQ287" i="1"/>
  <c r="AP287" i="1"/>
  <c r="AK287" i="1"/>
  <c r="AI287" i="1"/>
  <c r="AH287" i="1"/>
  <c r="AG287" i="1"/>
  <c r="AF287" i="1"/>
  <c r="AA287" i="1"/>
  <c r="X287" i="1"/>
  <c r="W287" i="1"/>
  <c r="V287" i="1"/>
  <c r="Q287" i="1"/>
  <c r="N287" i="1"/>
  <c r="M287" i="1"/>
  <c r="L287" i="1"/>
  <c r="H287" i="1"/>
  <c r="F287" i="1"/>
  <c r="E287" i="1"/>
  <c r="G287" i="1" s="1"/>
  <c r="D287" i="1"/>
  <c r="BM287" i="1" s="1"/>
  <c r="C287" i="1"/>
  <c r="CI286" i="1"/>
  <c r="CF286" i="1"/>
  <c r="CE286" i="1"/>
  <c r="CD286" i="1"/>
  <c r="CH286" i="1" s="1"/>
  <c r="BY286" i="1"/>
  <c r="BV286" i="1"/>
  <c r="BU286" i="1"/>
  <c r="BT286" i="1"/>
  <c r="BX286" i="1" s="1"/>
  <c r="BO286" i="1"/>
  <c r="BL286" i="1"/>
  <c r="BK286" i="1"/>
  <c r="BJ286" i="1"/>
  <c r="BE286" i="1"/>
  <c r="BB286" i="1"/>
  <c r="BA286" i="1"/>
  <c r="AZ286" i="1"/>
  <c r="BD286" i="1" s="1"/>
  <c r="AU286" i="1"/>
  <c r="AR286" i="1"/>
  <c r="AQ286" i="1"/>
  <c r="AP286" i="1"/>
  <c r="AT286" i="1" s="1"/>
  <c r="AK286" i="1"/>
  <c r="AH286" i="1"/>
  <c r="AG286" i="1"/>
  <c r="AF286" i="1"/>
  <c r="AJ286" i="1" s="1"/>
  <c r="AA286" i="1"/>
  <c r="X286" i="1"/>
  <c r="W286" i="1"/>
  <c r="V286" i="1"/>
  <c r="Q286" i="1"/>
  <c r="N286" i="1"/>
  <c r="M286" i="1"/>
  <c r="L286" i="1"/>
  <c r="P286" i="1" s="1"/>
  <c r="H286" i="1"/>
  <c r="G286" i="1"/>
  <c r="F286" i="1"/>
  <c r="E286" i="1"/>
  <c r="D286" i="1"/>
  <c r="CG286" i="1" s="1"/>
  <c r="C286" i="1"/>
  <c r="CI285" i="1"/>
  <c r="CF285" i="1"/>
  <c r="CE285" i="1"/>
  <c r="CD285" i="1"/>
  <c r="BY285" i="1"/>
  <c r="BW285" i="1"/>
  <c r="BV285" i="1"/>
  <c r="BU285" i="1"/>
  <c r="BT285" i="1"/>
  <c r="BO285" i="1"/>
  <c r="BL285" i="1"/>
  <c r="BK285" i="1"/>
  <c r="BJ285" i="1"/>
  <c r="BN285" i="1" s="1"/>
  <c r="BE285" i="1"/>
  <c r="BB285" i="1"/>
  <c r="BA285" i="1"/>
  <c r="AZ285" i="1"/>
  <c r="BD285" i="1" s="1"/>
  <c r="AU285" i="1"/>
  <c r="AR285" i="1"/>
  <c r="AQ285" i="1"/>
  <c r="AP285" i="1"/>
  <c r="AK285" i="1"/>
  <c r="AI285" i="1"/>
  <c r="AH285" i="1"/>
  <c r="AG285" i="1"/>
  <c r="AF285" i="1"/>
  <c r="AA285" i="1"/>
  <c r="X285" i="1"/>
  <c r="W285" i="1"/>
  <c r="V285" i="1"/>
  <c r="Z285" i="1" s="1"/>
  <c r="Q285" i="1"/>
  <c r="N285" i="1"/>
  <c r="M285" i="1"/>
  <c r="L285" i="1"/>
  <c r="P285" i="1" s="1"/>
  <c r="H285" i="1"/>
  <c r="F285" i="1"/>
  <c r="E285" i="1"/>
  <c r="G285" i="1" s="1"/>
  <c r="D285" i="1"/>
  <c r="BM285" i="1" s="1"/>
  <c r="C285" i="1"/>
  <c r="CI284" i="1"/>
  <c r="CF284" i="1"/>
  <c r="CE284" i="1"/>
  <c r="CD284" i="1"/>
  <c r="CH284" i="1" s="1"/>
  <c r="BY284" i="1"/>
  <c r="BV284" i="1"/>
  <c r="BU284" i="1"/>
  <c r="BT284" i="1"/>
  <c r="BX284" i="1" s="1"/>
  <c r="BO284" i="1"/>
  <c r="BL284" i="1"/>
  <c r="BK284" i="1"/>
  <c r="BJ284" i="1"/>
  <c r="BN284" i="1" s="1"/>
  <c r="BE284" i="1"/>
  <c r="BB284" i="1"/>
  <c r="BA284" i="1"/>
  <c r="AZ284" i="1"/>
  <c r="AR284" i="1"/>
  <c r="AQ284" i="1"/>
  <c r="AP284" i="1"/>
  <c r="AT284" i="1" s="1"/>
  <c r="AK284" i="1"/>
  <c r="AH284" i="1"/>
  <c r="AG284" i="1"/>
  <c r="AF284" i="1"/>
  <c r="AJ284" i="1" s="1"/>
  <c r="AA284" i="1"/>
  <c r="X284" i="1"/>
  <c r="W284" i="1"/>
  <c r="V284" i="1"/>
  <c r="Z284" i="1" s="1"/>
  <c r="Q284" i="1"/>
  <c r="N284" i="1"/>
  <c r="O283" i="1" s="1"/>
  <c r="M284" i="1"/>
  <c r="L284" i="1"/>
  <c r="P284" i="1" s="1"/>
  <c r="H284" i="1"/>
  <c r="G284" i="1"/>
  <c r="F284" i="1"/>
  <c r="E284" i="1"/>
  <c r="D284" i="1"/>
  <c r="BW284" i="1" s="1"/>
  <c r="C284" i="1"/>
  <c r="CF283" i="1"/>
  <c r="CG283" i="1" s="1"/>
  <c r="CE283" i="1"/>
  <c r="CD283" i="1"/>
  <c r="BV283" i="1"/>
  <c r="BU283" i="1"/>
  <c r="BT283" i="1"/>
  <c r="BY283" i="1" s="1"/>
  <c r="BO283" i="1"/>
  <c r="BL283" i="1"/>
  <c r="BM283" i="1" s="1"/>
  <c r="BK283" i="1"/>
  <c r="BJ283" i="1"/>
  <c r="BC283" i="1"/>
  <c r="BB283" i="1"/>
  <c r="BA283" i="1"/>
  <c r="AZ283" i="1"/>
  <c r="BE283" i="1" s="1"/>
  <c r="AU283" i="1"/>
  <c r="AR283" i="1"/>
  <c r="AQ283" i="1"/>
  <c r="AP283" i="1"/>
  <c r="AT283" i="1" s="1"/>
  <c r="AK283" i="1"/>
  <c r="AH283" i="1"/>
  <c r="AI282" i="1" s="1"/>
  <c r="AG283" i="1"/>
  <c r="AF283" i="1"/>
  <c r="AJ283" i="1" s="1"/>
  <c r="X283" i="1"/>
  <c r="W283" i="1"/>
  <c r="V283" i="1"/>
  <c r="AA283" i="1" s="1"/>
  <c r="Q283" i="1"/>
  <c r="N283" i="1"/>
  <c r="O282" i="1" s="1"/>
  <c r="M283" i="1"/>
  <c r="L283" i="1"/>
  <c r="P283" i="1" s="1"/>
  <c r="H283" i="1"/>
  <c r="G283" i="1"/>
  <c r="F283" i="1"/>
  <c r="E283" i="1"/>
  <c r="CI283" i="1" s="1"/>
  <c r="D283" i="1"/>
  <c r="C283" i="1"/>
  <c r="CF282" i="1"/>
  <c r="CG281" i="1" s="1"/>
  <c r="CE282" i="1"/>
  <c r="CD282" i="1"/>
  <c r="BV282" i="1"/>
  <c r="BU282" i="1"/>
  <c r="BT282" i="1"/>
  <c r="BY282" i="1" s="1"/>
  <c r="BL282" i="1"/>
  <c r="BM281" i="1" s="1"/>
  <c r="BK282" i="1"/>
  <c r="BJ282" i="1"/>
  <c r="BB282" i="1"/>
  <c r="BA282" i="1"/>
  <c r="AZ282" i="1"/>
  <c r="BE282" i="1" s="1"/>
  <c r="AR282" i="1"/>
  <c r="AS281" i="1" s="1"/>
  <c r="AQ282" i="1"/>
  <c r="AP282" i="1"/>
  <c r="AH282" i="1"/>
  <c r="AG282" i="1"/>
  <c r="AF282" i="1"/>
  <c r="AK282" i="1" s="1"/>
  <c r="X282" i="1"/>
  <c r="Y281" i="1" s="1"/>
  <c r="W282" i="1"/>
  <c r="V282" i="1"/>
  <c r="N282" i="1"/>
  <c r="M282" i="1"/>
  <c r="L282" i="1"/>
  <c r="Q282" i="1" s="1"/>
  <c r="H282" i="1"/>
  <c r="E282" i="1"/>
  <c r="CI282" i="1" s="1"/>
  <c r="D282" i="1"/>
  <c r="BW282" i="1" s="1"/>
  <c r="C282" i="1"/>
  <c r="CF281" i="1"/>
  <c r="CE281" i="1"/>
  <c r="CD281" i="1"/>
  <c r="CI281" i="1" s="1"/>
  <c r="BY281" i="1"/>
  <c r="BV281" i="1"/>
  <c r="BW280" i="1" s="1"/>
  <c r="BU281" i="1"/>
  <c r="BT281" i="1"/>
  <c r="BL281" i="1"/>
  <c r="BK281" i="1"/>
  <c r="BJ281" i="1"/>
  <c r="BO281" i="1" s="1"/>
  <c r="BE281" i="1"/>
  <c r="BB281" i="1"/>
  <c r="BC280" i="1" s="1"/>
  <c r="BA281" i="1"/>
  <c r="AZ281" i="1"/>
  <c r="AR281" i="1"/>
  <c r="AQ281" i="1"/>
  <c r="AP281" i="1"/>
  <c r="AU281" i="1" s="1"/>
  <c r="AK281" i="1"/>
  <c r="AH281" i="1"/>
  <c r="AI280" i="1" s="1"/>
  <c r="AG281" i="1"/>
  <c r="AF281" i="1"/>
  <c r="X281" i="1"/>
  <c r="W281" i="1"/>
  <c r="V281" i="1"/>
  <c r="AA281" i="1" s="1"/>
  <c r="Q281" i="1"/>
  <c r="N281" i="1"/>
  <c r="O280" i="1" s="1"/>
  <c r="M281" i="1"/>
  <c r="L281" i="1"/>
  <c r="H281" i="1"/>
  <c r="G281" i="1"/>
  <c r="E281" i="1"/>
  <c r="D281" i="1"/>
  <c r="C281" i="1"/>
  <c r="CF280" i="1"/>
  <c r="CG279" i="1" s="1"/>
  <c r="CE280" i="1"/>
  <c r="CD280" i="1"/>
  <c r="BV280" i="1"/>
  <c r="BU280" i="1"/>
  <c r="BT280" i="1"/>
  <c r="BY280" i="1" s="1"/>
  <c r="BL280" i="1"/>
  <c r="BM279" i="1" s="1"/>
  <c r="BK280" i="1"/>
  <c r="BJ280" i="1"/>
  <c r="BB280" i="1"/>
  <c r="BA280" i="1"/>
  <c r="AZ280" i="1"/>
  <c r="BE280" i="1" s="1"/>
  <c r="AR280" i="1"/>
  <c r="AS279" i="1" s="1"/>
  <c r="AQ280" i="1"/>
  <c r="AP280" i="1"/>
  <c r="AH280" i="1"/>
  <c r="AG280" i="1"/>
  <c r="AF280" i="1"/>
  <c r="AK280" i="1" s="1"/>
  <c r="X280" i="1"/>
  <c r="Y279" i="1" s="1"/>
  <c r="W280" i="1"/>
  <c r="V280" i="1"/>
  <c r="N280" i="1"/>
  <c r="M280" i="1"/>
  <c r="L280" i="1"/>
  <c r="Q280" i="1" s="1"/>
  <c r="H280" i="1"/>
  <c r="E280" i="1"/>
  <c r="CI280" i="1" s="1"/>
  <c r="D280" i="1"/>
  <c r="C280" i="1"/>
  <c r="CF279" i="1"/>
  <c r="CE279" i="1"/>
  <c r="CD279" i="1"/>
  <c r="CI279" i="1" s="1"/>
  <c r="BY279" i="1"/>
  <c r="BV279" i="1"/>
  <c r="BW278" i="1" s="1"/>
  <c r="BU279" i="1"/>
  <c r="BT279" i="1"/>
  <c r="BL279" i="1"/>
  <c r="BK279" i="1"/>
  <c r="BJ279" i="1"/>
  <c r="BO279" i="1" s="1"/>
  <c r="BE279" i="1"/>
  <c r="BB279" i="1"/>
  <c r="BC278" i="1" s="1"/>
  <c r="BA279" i="1"/>
  <c r="AZ279" i="1"/>
  <c r="AR279" i="1"/>
  <c r="AQ279" i="1"/>
  <c r="AP279" i="1"/>
  <c r="AU279" i="1" s="1"/>
  <c r="AK279" i="1"/>
  <c r="AH279" i="1"/>
  <c r="AI278" i="1" s="1"/>
  <c r="AG279" i="1"/>
  <c r="AF279" i="1"/>
  <c r="X279" i="1"/>
  <c r="W279" i="1"/>
  <c r="V279" i="1"/>
  <c r="AA279" i="1" s="1"/>
  <c r="Q279" i="1"/>
  <c r="N279" i="1"/>
  <c r="O278" i="1" s="1"/>
  <c r="M279" i="1"/>
  <c r="L279" i="1"/>
  <c r="H279" i="1"/>
  <c r="G279" i="1"/>
  <c r="E279" i="1"/>
  <c r="D279" i="1"/>
  <c r="C279" i="1"/>
  <c r="CF278" i="1"/>
  <c r="CG277" i="1" s="1"/>
  <c r="CE278" i="1"/>
  <c r="CD278" i="1"/>
  <c r="BV278" i="1"/>
  <c r="BU278" i="1"/>
  <c r="BT278" i="1"/>
  <c r="BY278" i="1" s="1"/>
  <c r="BL278" i="1"/>
  <c r="BM277" i="1" s="1"/>
  <c r="BK278" i="1"/>
  <c r="BJ278" i="1"/>
  <c r="BB278" i="1"/>
  <c r="BA278" i="1"/>
  <c r="AZ278" i="1"/>
  <c r="BE278" i="1" s="1"/>
  <c r="AR278" i="1"/>
  <c r="AS277" i="1" s="1"/>
  <c r="AQ278" i="1"/>
  <c r="AP278" i="1"/>
  <c r="AH278" i="1"/>
  <c r="AG278" i="1"/>
  <c r="AF278" i="1"/>
  <c r="AK278" i="1" s="1"/>
  <c r="X278" i="1"/>
  <c r="Y277" i="1" s="1"/>
  <c r="W278" i="1"/>
  <c r="V278" i="1"/>
  <c r="N278" i="1"/>
  <c r="M278" i="1"/>
  <c r="L278" i="1"/>
  <c r="Q278" i="1" s="1"/>
  <c r="H278" i="1"/>
  <c r="E278" i="1"/>
  <c r="CI278" i="1" s="1"/>
  <c r="D278" i="1"/>
  <c r="C278" i="1"/>
  <c r="CF277" i="1"/>
  <c r="CE277" i="1"/>
  <c r="CD277" i="1"/>
  <c r="CI277" i="1" s="1"/>
  <c r="BY277" i="1"/>
  <c r="BV277" i="1"/>
  <c r="BW276" i="1" s="1"/>
  <c r="BU277" i="1"/>
  <c r="BT277" i="1"/>
  <c r="BL277" i="1"/>
  <c r="BK277" i="1"/>
  <c r="BJ277" i="1"/>
  <c r="BO277" i="1" s="1"/>
  <c r="BE277" i="1"/>
  <c r="BB277" i="1"/>
  <c r="BC276" i="1" s="1"/>
  <c r="BA277" i="1"/>
  <c r="AZ277" i="1"/>
  <c r="AR277" i="1"/>
  <c r="AQ277" i="1"/>
  <c r="AP277" i="1"/>
  <c r="AU277" i="1" s="1"/>
  <c r="AK277" i="1"/>
  <c r="AH277" i="1"/>
  <c r="AI276" i="1" s="1"/>
  <c r="AG277" i="1"/>
  <c r="AF277" i="1"/>
  <c r="X277" i="1"/>
  <c r="W277" i="1"/>
  <c r="V277" i="1"/>
  <c r="AA277" i="1" s="1"/>
  <c r="Q277" i="1"/>
  <c r="N277" i="1"/>
  <c r="O276" i="1" s="1"/>
  <c r="M277" i="1"/>
  <c r="L277" i="1"/>
  <c r="H277" i="1"/>
  <c r="G277" i="1"/>
  <c r="E277" i="1"/>
  <c r="D277" i="1"/>
  <c r="C277" i="1"/>
  <c r="CF276" i="1"/>
  <c r="CG275" i="1" s="1"/>
  <c r="CE276" i="1"/>
  <c r="CD276" i="1"/>
  <c r="BV276" i="1"/>
  <c r="BU276" i="1"/>
  <c r="BT276" i="1"/>
  <c r="BY276" i="1" s="1"/>
  <c r="BL276" i="1"/>
  <c r="BM275" i="1" s="1"/>
  <c r="BK276" i="1"/>
  <c r="BJ276" i="1"/>
  <c r="BB276" i="1"/>
  <c r="BA276" i="1"/>
  <c r="AZ276" i="1"/>
  <c r="BE276" i="1" s="1"/>
  <c r="AR276" i="1"/>
  <c r="AS275" i="1" s="1"/>
  <c r="AQ276" i="1"/>
  <c r="AP276" i="1"/>
  <c r="AH276" i="1"/>
  <c r="AG276" i="1"/>
  <c r="AF276" i="1"/>
  <c r="AK276" i="1" s="1"/>
  <c r="X276" i="1"/>
  <c r="Y275" i="1" s="1"/>
  <c r="W276" i="1"/>
  <c r="V276" i="1"/>
  <c r="N276" i="1"/>
  <c r="M276" i="1"/>
  <c r="L276" i="1"/>
  <c r="Q276" i="1" s="1"/>
  <c r="H276" i="1"/>
  <c r="E276" i="1"/>
  <c r="CI276" i="1" s="1"/>
  <c r="D276" i="1"/>
  <c r="C276" i="1"/>
  <c r="CF275" i="1"/>
  <c r="CE275" i="1"/>
  <c r="CD275" i="1"/>
  <c r="CI275" i="1" s="1"/>
  <c r="BY275" i="1"/>
  <c r="BV275" i="1"/>
  <c r="BW274" i="1" s="1"/>
  <c r="BU275" i="1"/>
  <c r="BT275" i="1"/>
  <c r="BL275" i="1"/>
  <c r="BK275" i="1"/>
  <c r="BJ275" i="1"/>
  <c r="BO275" i="1" s="1"/>
  <c r="BE275" i="1"/>
  <c r="BB275" i="1"/>
  <c r="BC274" i="1" s="1"/>
  <c r="BA275" i="1"/>
  <c r="AZ275" i="1"/>
  <c r="AR275" i="1"/>
  <c r="AQ275" i="1"/>
  <c r="AP275" i="1"/>
  <c r="AU275" i="1" s="1"/>
  <c r="AK275" i="1"/>
  <c r="AH275" i="1"/>
  <c r="AI274" i="1" s="1"/>
  <c r="AG275" i="1"/>
  <c r="AF275" i="1"/>
  <c r="X275" i="1"/>
  <c r="W275" i="1"/>
  <c r="V275" i="1"/>
  <c r="AA275" i="1" s="1"/>
  <c r="Q275" i="1"/>
  <c r="N275" i="1"/>
  <c r="O274" i="1" s="1"/>
  <c r="M275" i="1"/>
  <c r="L275" i="1"/>
  <c r="H275" i="1"/>
  <c r="G275" i="1"/>
  <c r="E275" i="1"/>
  <c r="D275" i="1"/>
  <c r="C275" i="1"/>
  <c r="CF274" i="1"/>
  <c r="CG273" i="1" s="1"/>
  <c r="CE274" i="1"/>
  <c r="CD274" i="1"/>
  <c r="BV274" i="1"/>
  <c r="BU274" i="1"/>
  <c r="BT274" i="1"/>
  <c r="BY274" i="1" s="1"/>
  <c r="BL274" i="1"/>
  <c r="BM273" i="1" s="1"/>
  <c r="BK274" i="1"/>
  <c r="BJ274" i="1"/>
  <c r="BB274" i="1"/>
  <c r="BA274" i="1"/>
  <c r="AZ274" i="1"/>
  <c r="BE274" i="1" s="1"/>
  <c r="AR274" i="1"/>
  <c r="AS273" i="1" s="1"/>
  <c r="AQ274" i="1"/>
  <c r="AP274" i="1"/>
  <c r="AH274" i="1"/>
  <c r="AG274" i="1"/>
  <c r="AF274" i="1"/>
  <c r="AK274" i="1" s="1"/>
  <c r="X274" i="1"/>
  <c r="Y273" i="1" s="1"/>
  <c r="W274" i="1"/>
  <c r="V274" i="1"/>
  <c r="N274" i="1"/>
  <c r="M274" i="1"/>
  <c r="L274" i="1"/>
  <c r="Q274" i="1" s="1"/>
  <c r="H274" i="1"/>
  <c r="E274" i="1"/>
  <c r="CI274" i="1" s="1"/>
  <c r="D274" i="1"/>
  <c r="C274" i="1"/>
  <c r="CF273" i="1"/>
  <c r="CE273" i="1"/>
  <c r="CD273" i="1"/>
  <c r="CI273" i="1" s="1"/>
  <c r="BY273" i="1"/>
  <c r="BV273" i="1"/>
  <c r="BW272" i="1" s="1"/>
  <c r="BU273" i="1"/>
  <c r="BT273" i="1"/>
  <c r="BL273" i="1"/>
  <c r="BK273" i="1"/>
  <c r="BJ273" i="1"/>
  <c r="BO273" i="1" s="1"/>
  <c r="BE273" i="1"/>
  <c r="BB273" i="1"/>
  <c r="BC272" i="1" s="1"/>
  <c r="BA273" i="1"/>
  <c r="AZ273" i="1"/>
  <c r="AR273" i="1"/>
  <c r="AQ273" i="1"/>
  <c r="AP273" i="1"/>
  <c r="AU273" i="1" s="1"/>
  <c r="AK273" i="1"/>
  <c r="AH273" i="1"/>
  <c r="AI272" i="1" s="1"/>
  <c r="AG273" i="1"/>
  <c r="AF273" i="1"/>
  <c r="X273" i="1"/>
  <c r="W273" i="1"/>
  <c r="V273" i="1"/>
  <c r="AA273" i="1" s="1"/>
  <c r="Q273" i="1"/>
  <c r="N273" i="1"/>
  <c r="O272" i="1" s="1"/>
  <c r="M273" i="1"/>
  <c r="L273" i="1"/>
  <c r="H273" i="1"/>
  <c r="G273" i="1"/>
  <c r="E273" i="1"/>
  <c r="D273" i="1"/>
  <c r="C273" i="1"/>
  <c r="CF272" i="1"/>
  <c r="CG271" i="1" s="1"/>
  <c r="CE272" i="1"/>
  <c r="CD272" i="1"/>
  <c r="BV272" i="1"/>
  <c r="BU272" i="1"/>
  <c r="BT272" i="1"/>
  <c r="BY272" i="1" s="1"/>
  <c r="BL272" i="1"/>
  <c r="BM271" i="1" s="1"/>
  <c r="BK272" i="1"/>
  <c r="BJ272" i="1"/>
  <c r="BB272" i="1"/>
  <c r="BA272" i="1"/>
  <c r="AZ272" i="1"/>
  <c r="BE272" i="1" s="1"/>
  <c r="AR272" i="1"/>
  <c r="AS271" i="1" s="1"/>
  <c r="AQ272" i="1"/>
  <c r="AP272" i="1"/>
  <c r="AH272" i="1"/>
  <c r="AG272" i="1"/>
  <c r="AF272" i="1"/>
  <c r="AK272" i="1" s="1"/>
  <c r="X272" i="1"/>
  <c r="Y271" i="1" s="1"/>
  <c r="W272" i="1"/>
  <c r="V272" i="1"/>
  <c r="N272" i="1"/>
  <c r="M272" i="1"/>
  <c r="L272" i="1"/>
  <c r="Q272" i="1" s="1"/>
  <c r="H272" i="1"/>
  <c r="E272" i="1"/>
  <c r="CI272" i="1" s="1"/>
  <c r="D272" i="1"/>
  <c r="C272" i="1"/>
  <c r="CF271" i="1"/>
  <c r="CE271" i="1"/>
  <c r="CD271" i="1"/>
  <c r="CI271" i="1" s="1"/>
  <c r="BY271" i="1"/>
  <c r="BV271" i="1"/>
  <c r="BW270" i="1" s="1"/>
  <c r="BU271" i="1"/>
  <c r="BT271" i="1"/>
  <c r="BL271" i="1"/>
  <c r="BK271" i="1"/>
  <c r="BJ271" i="1"/>
  <c r="BO271" i="1" s="1"/>
  <c r="BE271" i="1"/>
  <c r="BB271" i="1"/>
  <c r="BC270" i="1" s="1"/>
  <c r="BA271" i="1"/>
  <c r="AZ271" i="1"/>
  <c r="AR271" i="1"/>
  <c r="AQ271" i="1"/>
  <c r="AP271" i="1"/>
  <c r="AU271" i="1" s="1"/>
  <c r="AK271" i="1"/>
  <c r="AH271" i="1"/>
  <c r="AI270" i="1" s="1"/>
  <c r="AG271" i="1"/>
  <c r="AF271" i="1"/>
  <c r="X271" i="1"/>
  <c r="W271" i="1"/>
  <c r="V271" i="1"/>
  <c r="AA271" i="1" s="1"/>
  <c r="Q271" i="1"/>
  <c r="N271" i="1"/>
  <c r="O270" i="1" s="1"/>
  <c r="M271" i="1"/>
  <c r="L271" i="1"/>
  <c r="H271" i="1"/>
  <c r="G271" i="1"/>
  <c r="E271" i="1"/>
  <c r="D271" i="1"/>
  <c r="C271" i="1"/>
  <c r="CF270" i="1"/>
  <c r="CG269" i="1" s="1"/>
  <c r="CE270" i="1"/>
  <c r="CD270" i="1"/>
  <c r="BV270" i="1"/>
  <c r="BU270" i="1"/>
  <c r="BT270" i="1"/>
  <c r="BY270" i="1" s="1"/>
  <c r="BL270" i="1"/>
  <c r="BM269" i="1" s="1"/>
  <c r="BK270" i="1"/>
  <c r="BJ270" i="1"/>
  <c r="BB270" i="1"/>
  <c r="BA270" i="1"/>
  <c r="AZ270" i="1"/>
  <c r="BE270" i="1" s="1"/>
  <c r="AR270" i="1"/>
  <c r="AS269" i="1" s="1"/>
  <c r="AQ270" i="1"/>
  <c r="AP270" i="1"/>
  <c r="AH270" i="1"/>
  <c r="AG270" i="1"/>
  <c r="AF270" i="1"/>
  <c r="AK270" i="1" s="1"/>
  <c r="X270" i="1"/>
  <c r="Y269" i="1" s="1"/>
  <c r="W270" i="1"/>
  <c r="V270" i="1"/>
  <c r="N270" i="1"/>
  <c r="M270" i="1"/>
  <c r="L270" i="1"/>
  <c r="Q270" i="1" s="1"/>
  <c r="H270" i="1"/>
  <c r="E270" i="1"/>
  <c r="CI270" i="1" s="1"/>
  <c r="D270" i="1"/>
  <c r="C270" i="1"/>
  <c r="CF269" i="1"/>
  <c r="CE269" i="1"/>
  <c r="CD269" i="1"/>
  <c r="CI269" i="1" s="1"/>
  <c r="BY269" i="1"/>
  <c r="BV269" i="1"/>
  <c r="BW268" i="1" s="1"/>
  <c r="BU269" i="1"/>
  <c r="BT269" i="1"/>
  <c r="BL269" i="1"/>
  <c r="BK269" i="1"/>
  <c r="BJ269" i="1"/>
  <c r="BO269" i="1" s="1"/>
  <c r="BE269" i="1"/>
  <c r="BB269" i="1"/>
  <c r="BC268" i="1" s="1"/>
  <c r="BA269" i="1"/>
  <c r="AZ269" i="1"/>
  <c r="AR269" i="1"/>
  <c r="AQ269" i="1"/>
  <c r="AP269" i="1"/>
  <c r="AU269" i="1" s="1"/>
  <c r="AK269" i="1"/>
  <c r="AH269" i="1"/>
  <c r="AI268" i="1" s="1"/>
  <c r="AG269" i="1"/>
  <c r="AF269" i="1"/>
  <c r="X269" i="1"/>
  <c r="W269" i="1"/>
  <c r="V269" i="1"/>
  <c r="AA269" i="1" s="1"/>
  <c r="Q269" i="1"/>
  <c r="N269" i="1"/>
  <c r="O268" i="1" s="1"/>
  <c r="M269" i="1"/>
  <c r="L269" i="1"/>
  <c r="H269" i="1"/>
  <c r="G269" i="1"/>
  <c r="E269" i="1"/>
  <c r="D269" i="1"/>
  <c r="C269" i="1"/>
  <c r="CF268" i="1"/>
  <c r="CG267" i="1" s="1"/>
  <c r="CE268" i="1"/>
  <c r="CD268" i="1"/>
  <c r="BV268" i="1"/>
  <c r="BU268" i="1"/>
  <c r="BT268" i="1"/>
  <c r="BY268" i="1" s="1"/>
  <c r="BL268" i="1"/>
  <c r="BM267" i="1" s="1"/>
  <c r="BK268" i="1"/>
  <c r="BJ268" i="1"/>
  <c r="BB268" i="1"/>
  <c r="BA268" i="1"/>
  <c r="AZ268" i="1"/>
  <c r="BE268" i="1" s="1"/>
  <c r="AR268" i="1"/>
  <c r="AS267" i="1" s="1"/>
  <c r="AQ268" i="1"/>
  <c r="AP268" i="1"/>
  <c r="AH268" i="1"/>
  <c r="AG268" i="1"/>
  <c r="AF268" i="1"/>
  <c r="AK268" i="1" s="1"/>
  <c r="X268" i="1"/>
  <c r="Y267" i="1" s="1"/>
  <c r="W268" i="1"/>
  <c r="V268" i="1"/>
  <c r="N268" i="1"/>
  <c r="M268" i="1"/>
  <c r="L268" i="1"/>
  <c r="Q268" i="1" s="1"/>
  <c r="H268" i="1"/>
  <c r="E268" i="1"/>
  <c r="CI268" i="1" s="1"/>
  <c r="D268" i="1"/>
  <c r="C268" i="1"/>
  <c r="CF267" i="1"/>
  <c r="CE267" i="1"/>
  <c r="CD267" i="1"/>
  <c r="CI267" i="1" s="1"/>
  <c r="BY267" i="1"/>
  <c r="BV267" i="1"/>
  <c r="BW266" i="1" s="1"/>
  <c r="BU267" i="1"/>
  <c r="BT267" i="1"/>
  <c r="BL267" i="1"/>
  <c r="BK267" i="1"/>
  <c r="BJ267" i="1"/>
  <c r="BO267" i="1" s="1"/>
  <c r="BE267" i="1"/>
  <c r="BB267" i="1"/>
  <c r="BC266" i="1" s="1"/>
  <c r="BA267" i="1"/>
  <c r="AZ267" i="1"/>
  <c r="AR267" i="1"/>
  <c r="AQ267" i="1"/>
  <c r="AP267" i="1"/>
  <c r="AU267" i="1" s="1"/>
  <c r="AK267" i="1"/>
  <c r="AH267" i="1"/>
  <c r="AI266" i="1" s="1"/>
  <c r="AG267" i="1"/>
  <c r="AF267" i="1"/>
  <c r="X267" i="1"/>
  <c r="W267" i="1"/>
  <c r="V267" i="1"/>
  <c r="AA267" i="1" s="1"/>
  <c r="Q267" i="1"/>
  <c r="N267" i="1"/>
  <c r="O266" i="1" s="1"/>
  <c r="M267" i="1"/>
  <c r="L267" i="1"/>
  <c r="H267" i="1"/>
  <c r="G267" i="1"/>
  <c r="E267" i="1"/>
  <c r="D267" i="1"/>
  <c r="C267" i="1"/>
  <c r="CF266" i="1"/>
  <c r="CG265" i="1" s="1"/>
  <c r="CE266" i="1"/>
  <c r="CD266" i="1"/>
  <c r="BV266" i="1"/>
  <c r="BU266" i="1"/>
  <c r="BT266" i="1"/>
  <c r="BY266" i="1" s="1"/>
  <c r="BL266" i="1"/>
  <c r="BM265" i="1" s="1"/>
  <c r="BK266" i="1"/>
  <c r="BJ266" i="1"/>
  <c r="BB266" i="1"/>
  <c r="BA266" i="1"/>
  <c r="AZ266" i="1"/>
  <c r="BE266" i="1" s="1"/>
  <c r="AR266" i="1"/>
  <c r="AS265" i="1" s="1"/>
  <c r="AQ266" i="1"/>
  <c r="AP266" i="1"/>
  <c r="AH266" i="1"/>
  <c r="AG266" i="1"/>
  <c r="AF266" i="1"/>
  <c r="AK266" i="1" s="1"/>
  <c r="X266" i="1"/>
  <c r="Y265" i="1" s="1"/>
  <c r="W266" i="1"/>
  <c r="V266" i="1"/>
  <c r="N266" i="1"/>
  <c r="M266" i="1"/>
  <c r="L266" i="1"/>
  <c r="Q266" i="1" s="1"/>
  <c r="H266" i="1"/>
  <c r="E266" i="1"/>
  <c r="CI266" i="1" s="1"/>
  <c r="D266" i="1"/>
  <c r="C266" i="1"/>
  <c r="CF265" i="1"/>
  <c r="CE265" i="1"/>
  <c r="CD265" i="1"/>
  <c r="CI265" i="1" s="1"/>
  <c r="BY265" i="1"/>
  <c r="BV265" i="1"/>
  <c r="BW264" i="1" s="1"/>
  <c r="BU265" i="1"/>
  <c r="BT265" i="1"/>
  <c r="BL265" i="1"/>
  <c r="BK265" i="1"/>
  <c r="BJ265" i="1"/>
  <c r="BO265" i="1" s="1"/>
  <c r="BE265" i="1"/>
  <c r="BB265" i="1"/>
  <c r="BC264" i="1" s="1"/>
  <c r="BA265" i="1"/>
  <c r="AZ265" i="1"/>
  <c r="AR265" i="1"/>
  <c r="AQ265" i="1"/>
  <c r="AP265" i="1"/>
  <c r="AU265" i="1" s="1"/>
  <c r="AK265" i="1"/>
  <c r="AH265" i="1"/>
  <c r="AI264" i="1" s="1"/>
  <c r="AG265" i="1"/>
  <c r="AF265" i="1"/>
  <c r="X265" i="1"/>
  <c r="W265" i="1"/>
  <c r="V265" i="1"/>
  <c r="AA265" i="1" s="1"/>
  <c r="Q265" i="1"/>
  <c r="N265" i="1"/>
  <c r="O264" i="1" s="1"/>
  <c r="M265" i="1"/>
  <c r="L265" i="1"/>
  <c r="H265" i="1"/>
  <c r="G265" i="1"/>
  <c r="E265" i="1"/>
  <c r="D265" i="1"/>
  <c r="C265" i="1"/>
  <c r="CF264" i="1"/>
  <c r="CG263" i="1" s="1"/>
  <c r="CE264" i="1"/>
  <c r="CD264" i="1"/>
  <c r="BV264" i="1"/>
  <c r="BU264" i="1"/>
  <c r="BT264" i="1"/>
  <c r="BY264" i="1" s="1"/>
  <c r="BL264" i="1"/>
  <c r="BM263" i="1" s="1"/>
  <c r="BK264" i="1"/>
  <c r="BJ264" i="1"/>
  <c r="BB264" i="1"/>
  <c r="BA264" i="1"/>
  <c r="AZ264" i="1"/>
  <c r="BE264" i="1" s="1"/>
  <c r="AR264" i="1"/>
  <c r="AS263" i="1" s="1"/>
  <c r="AQ264" i="1"/>
  <c r="AP264" i="1"/>
  <c r="AH264" i="1"/>
  <c r="AG264" i="1"/>
  <c r="AF264" i="1"/>
  <c r="AK264" i="1" s="1"/>
  <c r="X264" i="1"/>
  <c r="Y263" i="1" s="1"/>
  <c r="W264" i="1"/>
  <c r="V264" i="1"/>
  <c r="N264" i="1"/>
  <c r="M264" i="1"/>
  <c r="L264" i="1"/>
  <c r="Q264" i="1" s="1"/>
  <c r="H264" i="1"/>
  <c r="E264" i="1"/>
  <c r="CI264" i="1" s="1"/>
  <c r="D264" i="1"/>
  <c r="C264" i="1"/>
  <c r="CF263" i="1"/>
  <c r="CE263" i="1"/>
  <c r="CD263" i="1"/>
  <c r="CI263" i="1" s="1"/>
  <c r="BY263" i="1"/>
  <c r="BV263" i="1"/>
  <c r="BW262" i="1" s="1"/>
  <c r="BU263" i="1"/>
  <c r="BT263" i="1"/>
  <c r="BL263" i="1"/>
  <c r="BK263" i="1"/>
  <c r="BJ263" i="1"/>
  <c r="BO263" i="1" s="1"/>
  <c r="BE263" i="1"/>
  <c r="BB263" i="1"/>
  <c r="BC262" i="1" s="1"/>
  <c r="BA263" i="1"/>
  <c r="AZ263" i="1"/>
  <c r="AR263" i="1"/>
  <c r="AQ263" i="1"/>
  <c r="AP263" i="1"/>
  <c r="AU263" i="1" s="1"/>
  <c r="AK263" i="1"/>
  <c r="AH263" i="1"/>
  <c r="AI262" i="1" s="1"/>
  <c r="AG263" i="1"/>
  <c r="AF263" i="1"/>
  <c r="X263" i="1"/>
  <c r="W263" i="1"/>
  <c r="V263" i="1"/>
  <c r="AA263" i="1" s="1"/>
  <c r="Q263" i="1"/>
  <c r="N263" i="1"/>
  <c r="O262" i="1" s="1"/>
  <c r="M263" i="1"/>
  <c r="L263" i="1"/>
  <c r="H263" i="1"/>
  <c r="G263" i="1"/>
  <c r="E263" i="1"/>
  <c r="D263" i="1"/>
  <c r="C263" i="1"/>
  <c r="CF262" i="1"/>
  <c r="CG261" i="1" s="1"/>
  <c r="CE262" i="1"/>
  <c r="CD262" i="1"/>
  <c r="BV262" i="1"/>
  <c r="BU262" i="1"/>
  <c r="BT262" i="1"/>
  <c r="BY262" i="1" s="1"/>
  <c r="BL262" i="1"/>
  <c r="BM261" i="1" s="1"/>
  <c r="BK262" i="1"/>
  <c r="BJ262" i="1"/>
  <c r="BB262" i="1"/>
  <c r="BA262" i="1"/>
  <c r="AZ262" i="1"/>
  <c r="BE262" i="1" s="1"/>
  <c r="AR262" i="1"/>
  <c r="AS261" i="1" s="1"/>
  <c r="AQ262" i="1"/>
  <c r="AP262" i="1"/>
  <c r="AH262" i="1"/>
  <c r="AG262" i="1"/>
  <c r="AF262" i="1"/>
  <c r="AK262" i="1" s="1"/>
  <c r="X262" i="1"/>
  <c r="Y261" i="1" s="1"/>
  <c r="W262" i="1"/>
  <c r="V262" i="1"/>
  <c r="N262" i="1"/>
  <c r="M262" i="1"/>
  <c r="L262" i="1"/>
  <c r="Q262" i="1" s="1"/>
  <c r="H262" i="1"/>
  <c r="E262" i="1"/>
  <c r="CI262" i="1" s="1"/>
  <c r="D262" i="1"/>
  <c r="C262" i="1"/>
  <c r="CF261" i="1"/>
  <c r="CE261" i="1"/>
  <c r="CD261" i="1"/>
  <c r="CI261" i="1" s="1"/>
  <c r="BY261" i="1"/>
  <c r="BV261" i="1"/>
  <c r="BW260" i="1" s="1"/>
  <c r="BU261" i="1"/>
  <c r="BT261" i="1"/>
  <c r="BL261" i="1"/>
  <c r="BK261" i="1"/>
  <c r="BJ261" i="1"/>
  <c r="BO261" i="1" s="1"/>
  <c r="BE261" i="1"/>
  <c r="BB261" i="1"/>
  <c r="BC260" i="1" s="1"/>
  <c r="BA261" i="1"/>
  <c r="AZ261" i="1"/>
  <c r="AR261" i="1"/>
  <c r="AQ261" i="1"/>
  <c r="AP261" i="1"/>
  <c r="AU261" i="1" s="1"/>
  <c r="AK261" i="1"/>
  <c r="AH261" i="1"/>
  <c r="AI260" i="1" s="1"/>
  <c r="AG261" i="1"/>
  <c r="AF261" i="1"/>
  <c r="X261" i="1"/>
  <c r="W261" i="1"/>
  <c r="V261" i="1"/>
  <c r="AA261" i="1" s="1"/>
  <c r="Q261" i="1"/>
  <c r="N261" i="1"/>
  <c r="O260" i="1" s="1"/>
  <c r="M261" i="1"/>
  <c r="L261" i="1"/>
  <c r="H261" i="1"/>
  <c r="G261" i="1"/>
  <c r="E261" i="1"/>
  <c r="D261" i="1"/>
  <c r="C261" i="1"/>
  <c r="CF260" i="1"/>
  <c r="CG259" i="1" s="1"/>
  <c r="CE260" i="1"/>
  <c r="CD260" i="1"/>
  <c r="BV260" i="1"/>
  <c r="BU260" i="1"/>
  <c r="BT260" i="1"/>
  <c r="BY260" i="1" s="1"/>
  <c r="BL260" i="1"/>
  <c r="BM259" i="1" s="1"/>
  <c r="BK260" i="1"/>
  <c r="BJ260" i="1"/>
  <c r="BB260" i="1"/>
  <c r="BA260" i="1"/>
  <c r="AZ260" i="1"/>
  <c r="BE260" i="1" s="1"/>
  <c r="AR260" i="1"/>
  <c r="AS259" i="1" s="1"/>
  <c r="AQ260" i="1"/>
  <c r="AP260" i="1"/>
  <c r="AH260" i="1"/>
  <c r="AG260" i="1"/>
  <c r="AF260" i="1"/>
  <c r="AK260" i="1" s="1"/>
  <c r="X260" i="1"/>
  <c r="Y259" i="1" s="1"/>
  <c r="W260" i="1"/>
  <c r="V260" i="1"/>
  <c r="N260" i="1"/>
  <c r="M260" i="1"/>
  <c r="L260" i="1"/>
  <c r="Q260" i="1" s="1"/>
  <c r="H260" i="1"/>
  <c r="E260" i="1"/>
  <c r="CI260" i="1" s="1"/>
  <c r="D260" i="1"/>
  <c r="C260" i="1"/>
  <c r="CF259" i="1"/>
  <c r="CE259" i="1"/>
  <c r="CD259" i="1"/>
  <c r="CI259" i="1" s="1"/>
  <c r="BY259" i="1"/>
  <c r="BV259" i="1"/>
  <c r="BW258" i="1" s="1"/>
  <c r="BU259" i="1"/>
  <c r="BT259" i="1"/>
  <c r="BL259" i="1"/>
  <c r="BK259" i="1"/>
  <c r="BJ259" i="1"/>
  <c r="BO259" i="1" s="1"/>
  <c r="BE259" i="1"/>
  <c r="BB259" i="1"/>
  <c r="BC258" i="1" s="1"/>
  <c r="BA259" i="1"/>
  <c r="AZ259" i="1"/>
  <c r="AR259" i="1"/>
  <c r="AQ259" i="1"/>
  <c r="AP259" i="1"/>
  <c r="AU259" i="1" s="1"/>
  <c r="AK259" i="1"/>
  <c r="AH259" i="1"/>
  <c r="AI258" i="1" s="1"/>
  <c r="AG259" i="1"/>
  <c r="AF259" i="1"/>
  <c r="X259" i="1"/>
  <c r="W259" i="1"/>
  <c r="V259" i="1"/>
  <c r="AA259" i="1" s="1"/>
  <c r="Q259" i="1"/>
  <c r="N259" i="1"/>
  <c r="O258" i="1" s="1"/>
  <c r="M259" i="1"/>
  <c r="L259" i="1"/>
  <c r="H259" i="1"/>
  <c r="G259" i="1"/>
  <c r="E259" i="1"/>
  <c r="D259" i="1"/>
  <c r="C259" i="1"/>
  <c r="CF258" i="1"/>
  <c r="CG257" i="1" s="1"/>
  <c r="CE258" i="1"/>
  <c r="CD258" i="1"/>
  <c r="BV258" i="1"/>
  <c r="BU258" i="1"/>
  <c r="BT258" i="1"/>
  <c r="BY258" i="1" s="1"/>
  <c r="BL258" i="1"/>
  <c r="BM257" i="1" s="1"/>
  <c r="BK258" i="1"/>
  <c r="BJ258" i="1"/>
  <c r="BB258" i="1"/>
  <c r="BA258" i="1"/>
  <c r="AZ258" i="1"/>
  <c r="BE258" i="1" s="1"/>
  <c r="AR258" i="1"/>
  <c r="AS257" i="1" s="1"/>
  <c r="AQ258" i="1"/>
  <c r="AP258" i="1"/>
  <c r="AH258" i="1"/>
  <c r="AG258" i="1"/>
  <c r="AF258" i="1"/>
  <c r="AK258" i="1" s="1"/>
  <c r="X258" i="1"/>
  <c r="Y257" i="1" s="1"/>
  <c r="W258" i="1"/>
  <c r="V258" i="1"/>
  <c r="N258" i="1"/>
  <c r="M258" i="1"/>
  <c r="L258" i="1"/>
  <c r="Q258" i="1" s="1"/>
  <c r="H258" i="1"/>
  <c r="E258" i="1"/>
  <c r="CI258" i="1" s="1"/>
  <c r="D258" i="1"/>
  <c r="C258" i="1"/>
  <c r="CF257" i="1"/>
  <c r="CE257" i="1"/>
  <c r="CD257" i="1"/>
  <c r="CI257" i="1" s="1"/>
  <c r="BY257" i="1"/>
  <c r="BV257" i="1"/>
  <c r="BW256" i="1" s="1"/>
  <c r="BU257" i="1"/>
  <c r="BT257" i="1"/>
  <c r="BL257" i="1"/>
  <c r="BK257" i="1"/>
  <c r="BJ257" i="1"/>
  <c r="BO257" i="1" s="1"/>
  <c r="BE257" i="1"/>
  <c r="BB257" i="1"/>
  <c r="BC256" i="1" s="1"/>
  <c r="BA257" i="1"/>
  <c r="AZ257" i="1"/>
  <c r="AR257" i="1"/>
  <c r="AQ257" i="1"/>
  <c r="AP257" i="1"/>
  <c r="AU257" i="1" s="1"/>
  <c r="AK257" i="1"/>
  <c r="AH257" i="1"/>
  <c r="AI256" i="1" s="1"/>
  <c r="AG257" i="1"/>
  <c r="AF257" i="1"/>
  <c r="X257" i="1"/>
  <c r="W257" i="1"/>
  <c r="V257" i="1"/>
  <c r="AA257" i="1" s="1"/>
  <c r="Q257" i="1"/>
  <c r="N257" i="1"/>
  <c r="O256" i="1" s="1"/>
  <c r="M257" i="1"/>
  <c r="L257" i="1"/>
  <c r="H257" i="1"/>
  <c r="G257" i="1"/>
  <c r="E257" i="1"/>
  <c r="D257" i="1"/>
  <c r="C257" i="1"/>
  <c r="CF256" i="1"/>
  <c r="CG255" i="1" s="1"/>
  <c r="CE256" i="1"/>
  <c r="CD256" i="1"/>
  <c r="BV256" i="1"/>
  <c r="BU256" i="1"/>
  <c r="BT256" i="1"/>
  <c r="BY256" i="1" s="1"/>
  <c r="BL256" i="1"/>
  <c r="BM255" i="1" s="1"/>
  <c r="BK256" i="1"/>
  <c r="BJ256" i="1"/>
  <c r="BB256" i="1"/>
  <c r="BA256" i="1"/>
  <c r="AZ256" i="1"/>
  <c r="BE256" i="1" s="1"/>
  <c r="AR256" i="1"/>
  <c r="AS255" i="1" s="1"/>
  <c r="AQ256" i="1"/>
  <c r="AP256" i="1"/>
  <c r="AH256" i="1"/>
  <c r="AG256" i="1"/>
  <c r="AF256" i="1"/>
  <c r="AK256" i="1" s="1"/>
  <c r="X256" i="1"/>
  <c r="Y255" i="1" s="1"/>
  <c r="W256" i="1"/>
  <c r="V256" i="1"/>
  <c r="N256" i="1"/>
  <c r="M256" i="1"/>
  <c r="L256" i="1"/>
  <c r="Q256" i="1" s="1"/>
  <c r="H256" i="1"/>
  <c r="E256" i="1"/>
  <c r="CI256" i="1" s="1"/>
  <c r="D256" i="1"/>
  <c r="C256" i="1"/>
  <c r="CF255" i="1"/>
  <c r="CE255" i="1"/>
  <c r="CD255" i="1"/>
  <c r="CI255" i="1" s="1"/>
  <c r="BY255" i="1"/>
  <c r="BV255" i="1"/>
  <c r="BW254" i="1" s="1"/>
  <c r="BU255" i="1"/>
  <c r="BT255" i="1"/>
  <c r="BL255" i="1"/>
  <c r="BK255" i="1"/>
  <c r="BJ255" i="1"/>
  <c r="BO255" i="1" s="1"/>
  <c r="BE255" i="1"/>
  <c r="BB255" i="1"/>
  <c r="BC254" i="1" s="1"/>
  <c r="BA255" i="1"/>
  <c r="AZ255" i="1"/>
  <c r="AR255" i="1"/>
  <c r="AQ255" i="1"/>
  <c r="AP255" i="1"/>
  <c r="AU255" i="1" s="1"/>
  <c r="AK255" i="1"/>
  <c r="AH255" i="1"/>
  <c r="AI254" i="1" s="1"/>
  <c r="AG255" i="1"/>
  <c r="AF255" i="1"/>
  <c r="X255" i="1"/>
  <c r="W255" i="1"/>
  <c r="V255" i="1"/>
  <c r="AA255" i="1" s="1"/>
  <c r="Q255" i="1"/>
  <c r="N255" i="1"/>
  <c r="O254" i="1" s="1"/>
  <c r="M255" i="1"/>
  <c r="L255" i="1"/>
  <c r="H255" i="1"/>
  <c r="G255" i="1"/>
  <c r="E255" i="1"/>
  <c r="D255" i="1"/>
  <c r="C255" i="1"/>
  <c r="CF254" i="1"/>
  <c r="CG253" i="1" s="1"/>
  <c r="CE254" i="1"/>
  <c r="CD254" i="1"/>
  <c r="BV254" i="1"/>
  <c r="BU254" i="1"/>
  <c r="BT254" i="1"/>
  <c r="BY254" i="1" s="1"/>
  <c r="BL254" i="1"/>
  <c r="BM253" i="1" s="1"/>
  <c r="BK254" i="1"/>
  <c r="BJ254" i="1"/>
  <c r="BB254" i="1"/>
  <c r="BA254" i="1"/>
  <c r="AZ254" i="1"/>
  <c r="BE254" i="1" s="1"/>
  <c r="AR254" i="1"/>
  <c r="AS253" i="1" s="1"/>
  <c r="AQ254" i="1"/>
  <c r="AP254" i="1"/>
  <c r="AH254" i="1"/>
  <c r="AG254" i="1"/>
  <c r="AF254" i="1"/>
  <c r="AK254" i="1" s="1"/>
  <c r="X254" i="1"/>
  <c r="Y253" i="1" s="1"/>
  <c r="W254" i="1"/>
  <c r="V254" i="1"/>
  <c r="N254" i="1"/>
  <c r="M254" i="1"/>
  <c r="L254" i="1"/>
  <c r="Q254" i="1" s="1"/>
  <c r="H254" i="1"/>
  <c r="E254" i="1"/>
  <c r="CI254" i="1" s="1"/>
  <c r="D254" i="1"/>
  <c r="C254" i="1"/>
  <c r="CF253" i="1"/>
  <c r="CE253" i="1"/>
  <c r="CD253" i="1"/>
  <c r="CI253" i="1" s="1"/>
  <c r="BY253" i="1"/>
  <c r="BV253" i="1"/>
  <c r="BW252" i="1" s="1"/>
  <c r="BU253" i="1"/>
  <c r="BT253" i="1"/>
  <c r="BL253" i="1"/>
  <c r="BK253" i="1"/>
  <c r="BJ253" i="1"/>
  <c r="BO253" i="1" s="1"/>
  <c r="BE253" i="1"/>
  <c r="BB253" i="1"/>
  <c r="BC252" i="1" s="1"/>
  <c r="BA253" i="1"/>
  <c r="AZ253" i="1"/>
  <c r="AR253" i="1"/>
  <c r="AQ253" i="1"/>
  <c r="AP253" i="1"/>
  <c r="AU253" i="1" s="1"/>
  <c r="AK253" i="1"/>
  <c r="AH253" i="1"/>
  <c r="AI252" i="1" s="1"/>
  <c r="AG253" i="1"/>
  <c r="AF253" i="1"/>
  <c r="X253" i="1"/>
  <c r="W253" i="1"/>
  <c r="V253" i="1"/>
  <c r="AA253" i="1" s="1"/>
  <c r="Q253" i="1"/>
  <c r="N253" i="1"/>
  <c r="O252" i="1" s="1"/>
  <c r="M253" i="1"/>
  <c r="L253" i="1"/>
  <c r="H253" i="1"/>
  <c r="G253" i="1"/>
  <c r="E253" i="1"/>
  <c r="D253" i="1"/>
  <c r="C253" i="1"/>
  <c r="CF252" i="1"/>
  <c r="CG251" i="1" s="1"/>
  <c r="CE252" i="1"/>
  <c r="CD252" i="1"/>
  <c r="BV252" i="1"/>
  <c r="BU252" i="1"/>
  <c r="BT252" i="1"/>
  <c r="BY252" i="1" s="1"/>
  <c r="BL252" i="1"/>
  <c r="BM251" i="1" s="1"/>
  <c r="BK252" i="1"/>
  <c r="BJ252" i="1"/>
  <c r="BB252" i="1"/>
  <c r="BA252" i="1"/>
  <c r="AZ252" i="1"/>
  <c r="BE252" i="1" s="1"/>
  <c r="AR252" i="1"/>
  <c r="AS251" i="1" s="1"/>
  <c r="AQ252" i="1"/>
  <c r="AP252" i="1"/>
  <c r="AH252" i="1"/>
  <c r="AG252" i="1"/>
  <c r="AF252" i="1"/>
  <c r="AK252" i="1" s="1"/>
  <c r="X252" i="1"/>
  <c r="Y251" i="1" s="1"/>
  <c r="W252" i="1"/>
  <c r="V252" i="1"/>
  <c r="N252" i="1"/>
  <c r="M252" i="1"/>
  <c r="L252" i="1"/>
  <c r="Q252" i="1" s="1"/>
  <c r="H252" i="1"/>
  <c r="E252" i="1"/>
  <c r="CI252" i="1" s="1"/>
  <c r="D252" i="1"/>
  <c r="C252" i="1"/>
  <c r="CF251" i="1"/>
  <c r="CE251" i="1"/>
  <c r="CD251" i="1"/>
  <c r="CI251" i="1" s="1"/>
  <c r="BY251" i="1"/>
  <c r="BV251" i="1"/>
  <c r="BW250" i="1" s="1"/>
  <c r="BU251" i="1"/>
  <c r="BT251" i="1"/>
  <c r="BL251" i="1"/>
  <c r="BK251" i="1"/>
  <c r="BJ251" i="1"/>
  <c r="BO251" i="1" s="1"/>
  <c r="BE251" i="1"/>
  <c r="BB251" i="1"/>
  <c r="BC250" i="1" s="1"/>
  <c r="BA251" i="1"/>
  <c r="AZ251" i="1"/>
  <c r="AR251" i="1"/>
  <c r="AQ251" i="1"/>
  <c r="AP251" i="1"/>
  <c r="AU251" i="1" s="1"/>
  <c r="AK251" i="1"/>
  <c r="AH251" i="1"/>
  <c r="AI250" i="1" s="1"/>
  <c r="AG251" i="1"/>
  <c r="AF251" i="1"/>
  <c r="X251" i="1"/>
  <c r="W251" i="1"/>
  <c r="V251" i="1"/>
  <c r="AA251" i="1" s="1"/>
  <c r="Q251" i="1"/>
  <c r="N251" i="1"/>
  <c r="O250" i="1" s="1"/>
  <c r="M251" i="1"/>
  <c r="L251" i="1"/>
  <c r="H251" i="1"/>
  <c r="G251" i="1"/>
  <c r="E251" i="1"/>
  <c r="D251" i="1"/>
  <c r="C251" i="1"/>
  <c r="CF250" i="1"/>
  <c r="CG249" i="1" s="1"/>
  <c r="CE250" i="1"/>
  <c r="CD250" i="1"/>
  <c r="BV250" i="1"/>
  <c r="BU250" i="1"/>
  <c r="BT250" i="1"/>
  <c r="BY250" i="1" s="1"/>
  <c r="BL250" i="1"/>
  <c r="BM249" i="1" s="1"/>
  <c r="BK250" i="1"/>
  <c r="BJ250" i="1"/>
  <c r="BB250" i="1"/>
  <c r="BA250" i="1"/>
  <c r="AZ250" i="1"/>
  <c r="BE250" i="1" s="1"/>
  <c r="AR250" i="1"/>
  <c r="AS249" i="1" s="1"/>
  <c r="AQ250" i="1"/>
  <c r="AP250" i="1"/>
  <c r="AH250" i="1"/>
  <c r="AG250" i="1"/>
  <c r="AF250" i="1"/>
  <c r="AK250" i="1" s="1"/>
  <c r="X250" i="1"/>
  <c r="Y249" i="1" s="1"/>
  <c r="W250" i="1"/>
  <c r="V250" i="1"/>
  <c r="N250" i="1"/>
  <c r="M250" i="1"/>
  <c r="L250" i="1"/>
  <c r="Q250" i="1" s="1"/>
  <c r="H250" i="1"/>
  <c r="E250" i="1"/>
  <c r="CI250" i="1" s="1"/>
  <c r="D250" i="1"/>
  <c r="C250" i="1"/>
  <c r="CF249" i="1"/>
  <c r="CE249" i="1"/>
  <c r="CD249" i="1"/>
  <c r="CI249" i="1" s="1"/>
  <c r="BY249" i="1"/>
  <c r="BV249" i="1"/>
  <c r="BW248" i="1" s="1"/>
  <c r="BU249" i="1"/>
  <c r="BT249" i="1"/>
  <c r="BL249" i="1"/>
  <c r="BK249" i="1"/>
  <c r="BJ249" i="1"/>
  <c r="BO249" i="1" s="1"/>
  <c r="BE249" i="1"/>
  <c r="BB249" i="1"/>
  <c r="BC248" i="1" s="1"/>
  <c r="BA249" i="1"/>
  <c r="AZ249" i="1"/>
  <c r="AR249" i="1"/>
  <c r="AQ249" i="1"/>
  <c r="AP249" i="1"/>
  <c r="AU249" i="1" s="1"/>
  <c r="AK249" i="1"/>
  <c r="AH249" i="1"/>
  <c r="AI248" i="1" s="1"/>
  <c r="AG249" i="1"/>
  <c r="AF249" i="1"/>
  <c r="X249" i="1"/>
  <c r="W249" i="1"/>
  <c r="V249" i="1"/>
  <c r="AA249" i="1" s="1"/>
  <c r="Q249" i="1"/>
  <c r="N249" i="1"/>
  <c r="O248" i="1" s="1"/>
  <c r="M249" i="1"/>
  <c r="L249" i="1"/>
  <c r="H249" i="1"/>
  <c r="G249" i="1"/>
  <c r="E249" i="1"/>
  <c r="D249" i="1"/>
  <c r="C249" i="1"/>
  <c r="CF248" i="1"/>
  <c r="CG247" i="1" s="1"/>
  <c r="CE248" i="1"/>
  <c r="CD248" i="1"/>
  <c r="BV248" i="1"/>
  <c r="BU248" i="1"/>
  <c r="BT248" i="1"/>
  <c r="BY248" i="1" s="1"/>
  <c r="BL248" i="1"/>
  <c r="BM247" i="1" s="1"/>
  <c r="BK248" i="1"/>
  <c r="BJ248" i="1"/>
  <c r="BB248" i="1"/>
  <c r="BA248" i="1"/>
  <c r="AZ248" i="1"/>
  <c r="BE248" i="1" s="1"/>
  <c r="AR248" i="1"/>
  <c r="AS247" i="1" s="1"/>
  <c r="AQ248" i="1"/>
  <c r="AP248" i="1"/>
  <c r="AH248" i="1"/>
  <c r="AG248" i="1"/>
  <c r="AF248" i="1"/>
  <c r="AK248" i="1" s="1"/>
  <c r="X248" i="1"/>
  <c r="Y247" i="1" s="1"/>
  <c r="W248" i="1"/>
  <c r="V248" i="1"/>
  <c r="N248" i="1"/>
  <c r="M248" i="1"/>
  <c r="L248" i="1"/>
  <c r="Q248" i="1" s="1"/>
  <c r="H248" i="1"/>
  <c r="E248" i="1"/>
  <c r="CI248" i="1" s="1"/>
  <c r="D248" i="1"/>
  <c r="C248" i="1"/>
  <c r="CF247" i="1"/>
  <c r="CE247" i="1"/>
  <c r="CD247" i="1"/>
  <c r="CI247" i="1" s="1"/>
  <c r="BY247" i="1"/>
  <c r="BV247" i="1"/>
  <c r="BW246" i="1" s="1"/>
  <c r="BU247" i="1"/>
  <c r="BT247" i="1"/>
  <c r="BL247" i="1"/>
  <c r="BK247" i="1"/>
  <c r="BJ247" i="1"/>
  <c r="BO247" i="1" s="1"/>
  <c r="BE247" i="1"/>
  <c r="BB247" i="1"/>
  <c r="BC246" i="1" s="1"/>
  <c r="BA247" i="1"/>
  <c r="AZ247" i="1"/>
  <c r="AR247" i="1"/>
  <c r="AQ247" i="1"/>
  <c r="AP247" i="1"/>
  <c r="AU247" i="1" s="1"/>
  <c r="AK247" i="1"/>
  <c r="AH247" i="1"/>
  <c r="AI246" i="1" s="1"/>
  <c r="AG247" i="1"/>
  <c r="AF247" i="1"/>
  <c r="X247" i="1"/>
  <c r="W247" i="1"/>
  <c r="V247" i="1"/>
  <c r="AA247" i="1" s="1"/>
  <c r="Q247" i="1"/>
  <c r="N247" i="1"/>
  <c r="O246" i="1" s="1"/>
  <c r="M247" i="1"/>
  <c r="L247" i="1"/>
  <c r="H247" i="1"/>
  <c r="G247" i="1"/>
  <c r="E247" i="1"/>
  <c r="D247" i="1"/>
  <c r="C247" i="1"/>
  <c r="CF246" i="1"/>
  <c r="CG245" i="1" s="1"/>
  <c r="CE246" i="1"/>
  <c r="CD246" i="1"/>
  <c r="BV246" i="1"/>
  <c r="BU246" i="1"/>
  <c r="BT246" i="1"/>
  <c r="BY246" i="1" s="1"/>
  <c r="BL246" i="1"/>
  <c r="BM245" i="1" s="1"/>
  <c r="BK246" i="1"/>
  <c r="BJ246" i="1"/>
  <c r="BB246" i="1"/>
  <c r="BA246" i="1"/>
  <c r="AZ246" i="1"/>
  <c r="BE246" i="1" s="1"/>
  <c r="AR246" i="1"/>
  <c r="AS245" i="1" s="1"/>
  <c r="AQ246" i="1"/>
  <c r="AP246" i="1"/>
  <c r="AH246" i="1"/>
  <c r="AG246" i="1"/>
  <c r="AF246" i="1"/>
  <c r="AK246" i="1" s="1"/>
  <c r="X246" i="1"/>
  <c r="Y245" i="1" s="1"/>
  <c r="W246" i="1"/>
  <c r="V246" i="1"/>
  <c r="N246" i="1"/>
  <c r="M246" i="1"/>
  <c r="L246" i="1"/>
  <c r="Q246" i="1" s="1"/>
  <c r="H246" i="1"/>
  <c r="E246" i="1"/>
  <c r="CI246" i="1" s="1"/>
  <c r="D246" i="1"/>
  <c r="C246" i="1"/>
  <c r="CF245" i="1"/>
  <c r="CE245" i="1"/>
  <c r="CD245" i="1"/>
  <c r="CI245" i="1" s="1"/>
  <c r="BY245" i="1"/>
  <c r="BV245" i="1"/>
  <c r="BW244" i="1" s="1"/>
  <c r="BU245" i="1"/>
  <c r="BT245" i="1"/>
  <c r="BL245" i="1"/>
  <c r="BK245" i="1"/>
  <c r="BJ245" i="1"/>
  <c r="BO245" i="1" s="1"/>
  <c r="BE245" i="1"/>
  <c r="BB245" i="1"/>
  <c r="BC244" i="1" s="1"/>
  <c r="BA245" i="1"/>
  <c r="AZ245" i="1"/>
  <c r="AR245" i="1"/>
  <c r="AQ245" i="1"/>
  <c r="AP245" i="1"/>
  <c r="AU245" i="1" s="1"/>
  <c r="AK245" i="1"/>
  <c r="AH245" i="1"/>
  <c r="AI244" i="1" s="1"/>
  <c r="AG245" i="1"/>
  <c r="AF245" i="1"/>
  <c r="X245" i="1"/>
  <c r="W245" i="1"/>
  <c r="V245" i="1"/>
  <c r="AA245" i="1" s="1"/>
  <c r="Q245" i="1"/>
  <c r="N245" i="1"/>
  <c r="O244" i="1" s="1"/>
  <c r="M245" i="1"/>
  <c r="L245" i="1"/>
  <c r="H245" i="1"/>
  <c r="G245" i="1"/>
  <c r="E245" i="1"/>
  <c r="D245" i="1"/>
  <c r="C245" i="1"/>
  <c r="CF244" i="1"/>
  <c r="CG243" i="1" s="1"/>
  <c r="CE244" i="1"/>
  <c r="CD244" i="1"/>
  <c r="BV244" i="1"/>
  <c r="BU244" i="1"/>
  <c r="BT244" i="1"/>
  <c r="BY244" i="1" s="1"/>
  <c r="BL244" i="1"/>
  <c r="BM243" i="1" s="1"/>
  <c r="BK244" i="1"/>
  <c r="BJ244" i="1"/>
  <c r="BB244" i="1"/>
  <c r="BA244" i="1"/>
  <c r="AZ244" i="1"/>
  <c r="BE244" i="1" s="1"/>
  <c r="AR244" i="1"/>
  <c r="AS243" i="1" s="1"/>
  <c r="AQ244" i="1"/>
  <c r="AP244" i="1"/>
  <c r="AH244" i="1"/>
  <c r="AG244" i="1"/>
  <c r="AF244" i="1"/>
  <c r="AK244" i="1" s="1"/>
  <c r="X244" i="1"/>
  <c r="Y243" i="1" s="1"/>
  <c r="W244" i="1"/>
  <c r="V244" i="1"/>
  <c r="N244" i="1"/>
  <c r="M244" i="1"/>
  <c r="L244" i="1"/>
  <c r="Q244" i="1" s="1"/>
  <c r="H244" i="1"/>
  <c r="E244" i="1"/>
  <c r="CI244" i="1" s="1"/>
  <c r="D244" i="1"/>
  <c r="C244" i="1"/>
  <c r="CF243" i="1"/>
  <c r="CE243" i="1"/>
  <c r="CD243" i="1"/>
  <c r="CI243" i="1" s="1"/>
  <c r="BY243" i="1"/>
  <c r="BV243" i="1"/>
  <c r="BW242" i="1" s="1"/>
  <c r="BU243" i="1"/>
  <c r="BT243" i="1"/>
  <c r="BL243" i="1"/>
  <c r="BK243" i="1"/>
  <c r="BJ243" i="1"/>
  <c r="BO243" i="1" s="1"/>
  <c r="BE243" i="1"/>
  <c r="BB243" i="1"/>
  <c r="BC242" i="1" s="1"/>
  <c r="BA243" i="1"/>
  <c r="AZ243" i="1"/>
  <c r="AR243" i="1"/>
  <c r="AQ243" i="1"/>
  <c r="AP243" i="1"/>
  <c r="AU243" i="1" s="1"/>
  <c r="AK243" i="1"/>
  <c r="AH243" i="1"/>
  <c r="AI242" i="1" s="1"/>
  <c r="AG243" i="1"/>
  <c r="AF243" i="1"/>
  <c r="X243" i="1"/>
  <c r="W243" i="1"/>
  <c r="V243" i="1"/>
  <c r="AA243" i="1" s="1"/>
  <c r="Q243" i="1"/>
  <c r="N243" i="1"/>
  <c r="O242" i="1" s="1"/>
  <c r="M243" i="1"/>
  <c r="L243" i="1"/>
  <c r="H243" i="1"/>
  <c r="G243" i="1"/>
  <c r="E243" i="1"/>
  <c r="D243" i="1"/>
  <c r="C243" i="1"/>
  <c r="CF242" i="1"/>
  <c r="CG241" i="1" s="1"/>
  <c r="CE242" i="1"/>
  <c r="CD242" i="1"/>
  <c r="BV242" i="1"/>
  <c r="BU242" i="1"/>
  <c r="BT242" i="1"/>
  <c r="BY242" i="1" s="1"/>
  <c r="BL242" i="1"/>
  <c r="BM241" i="1" s="1"/>
  <c r="BK242" i="1"/>
  <c r="BJ242" i="1"/>
  <c r="BB242" i="1"/>
  <c r="BA242" i="1"/>
  <c r="AZ242" i="1"/>
  <c r="BE242" i="1" s="1"/>
  <c r="AR242" i="1"/>
  <c r="AS241" i="1" s="1"/>
  <c r="AQ242" i="1"/>
  <c r="AP242" i="1"/>
  <c r="AH242" i="1"/>
  <c r="AG242" i="1"/>
  <c r="AF242" i="1"/>
  <c r="AK242" i="1" s="1"/>
  <c r="X242" i="1"/>
  <c r="Y241" i="1" s="1"/>
  <c r="W242" i="1"/>
  <c r="V242" i="1"/>
  <c r="N242" i="1"/>
  <c r="M242" i="1"/>
  <c r="L242" i="1"/>
  <c r="Q242" i="1" s="1"/>
  <c r="H242" i="1"/>
  <c r="E242" i="1"/>
  <c r="CI242" i="1" s="1"/>
  <c r="D242" i="1"/>
  <c r="C242" i="1"/>
  <c r="CF241" i="1"/>
  <c r="CE241" i="1"/>
  <c r="CD241" i="1"/>
  <c r="CI241" i="1" s="1"/>
  <c r="BY241" i="1"/>
  <c r="BV241" i="1"/>
  <c r="BW240" i="1" s="1"/>
  <c r="BU241" i="1"/>
  <c r="BT241" i="1"/>
  <c r="BL241" i="1"/>
  <c r="BK241" i="1"/>
  <c r="BJ241" i="1"/>
  <c r="BO241" i="1" s="1"/>
  <c r="BE241" i="1"/>
  <c r="BB241" i="1"/>
  <c r="BC240" i="1" s="1"/>
  <c r="BA241" i="1"/>
  <c r="AZ241" i="1"/>
  <c r="AR241" i="1"/>
  <c r="AQ241" i="1"/>
  <c r="AP241" i="1"/>
  <c r="AU241" i="1" s="1"/>
  <c r="AK241" i="1"/>
  <c r="AH241" i="1"/>
  <c r="AI240" i="1" s="1"/>
  <c r="AG241" i="1"/>
  <c r="AF241" i="1"/>
  <c r="X241" i="1"/>
  <c r="W241" i="1"/>
  <c r="V241" i="1"/>
  <c r="AA241" i="1" s="1"/>
  <c r="Q241" i="1"/>
  <c r="N241" i="1"/>
  <c r="O240" i="1" s="1"/>
  <c r="M241" i="1"/>
  <c r="L241" i="1"/>
  <c r="H241" i="1"/>
  <c r="G241" i="1"/>
  <c r="E241" i="1"/>
  <c r="D241" i="1"/>
  <c r="C241" i="1"/>
  <c r="CF240" i="1"/>
  <c r="CG239" i="1" s="1"/>
  <c r="CE240" i="1"/>
  <c r="CD240" i="1"/>
  <c r="BV240" i="1"/>
  <c r="BU240" i="1"/>
  <c r="BT240" i="1"/>
  <c r="BY240" i="1" s="1"/>
  <c r="BL240" i="1"/>
  <c r="BM239" i="1" s="1"/>
  <c r="BK240" i="1"/>
  <c r="BJ240" i="1"/>
  <c r="BB240" i="1"/>
  <c r="BA240" i="1"/>
  <c r="AZ240" i="1"/>
  <c r="BE240" i="1" s="1"/>
  <c r="AR240" i="1"/>
  <c r="AS239" i="1" s="1"/>
  <c r="AQ240" i="1"/>
  <c r="AP240" i="1"/>
  <c r="AH240" i="1"/>
  <c r="AG240" i="1"/>
  <c r="AF240" i="1"/>
  <c r="AK240" i="1" s="1"/>
  <c r="X240" i="1"/>
  <c r="Y239" i="1" s="1"/>
  <c r="W240" i="1"/>
  <c r="V240" i="1"/>
  <c r="N240" i="1"/>
  <c r="M240" i="1"/>
  <c r="L240" i="1"/>
  <c r="Q240" i="1" s="1"/>
  <c r="H240" i="1"/>
  <c r="E240" i="1"/>
  <c r="CI240" i="1" s="1"/>
  <c r="D240" i="1"/>
  <c r="C240" i="1"/>
  <c r="CF239" i="1"/>
  <c r="CE239" i="1"/>
  <c r="CD239" i="1"/>
  <c r="CI239" i="1" s="1"/>
  <c r="BY239" i="1"/>
  <c r="BV239" i="1"/>
  <c r="BW238" i="1" s="1"/>
  <c r="BU239" i="1"/>
  <c r="BT239" i="1"/>
  <c r="BL239" i="1"/>
  <c r="BK239" i="1"/>
  <c r="BJ239" i="1"/>
  <c r="BO239" i="1" s="1"/>
  <c r="BE239" i="1"/>
  <c r="BB239" i="1"/>
  <c r="BC238" i="1" s="1"/>
  <c r="BA239" i="1"/>
  <c r="AZ239" i="1"/>
  <c r="AR239" i="1"/>
  <c r="AQ239" i="1"/>
  <c r="AP239" i="1"/>
  <c r="AU239" i="1" s="1"/>
  <c r="AK239" i="1"/>
  <c r="AH239" i="1"/>
  <c r="AI238" i="1" s="1"/>
  <c r="AG239" i="1"/>
  <c r="AF239" i="1"/>
  <c r="X239" i="1"/>
  <c r="W239" i="1"/>
  <c r="V239" i="1"/>
  <c r="AA239" i="1" s="1"/>
  <c r="Q239" i="1"/>
  <c r="N239" i="1"/>
  <c r="O238" i="1" s="1"/>
  <c r="M239" i="1"/>
  <c r="L239" i="1"/>
  <c r="H239" i="1"/>
  <c r="G239" i="1"/>
  <c r="E239" i="1"/>
  <c r="D239" i="1"/>
  <c r="C239" i="1"/>
  <c r="CF238" i="1"/>
  <c r="CG237" i="1" s="1"/>
  <c r="CE238" i="1"/>
  <c r="CD238" i="1"/>
  <c r="BV238" i="1"/>
  <c r="BU238" i="1"/>
  <c r="BT238" i="1"/>
  <c r="BY238" i="1" s="1"/>
  <c r="BL238" i="1"/>
  <c r="BM238" i="1" s="1"/>
  <c r="BK238" i="1"/>
  <c r="BJ238" i="1"/>
  <c r="BB238" i="1"/>
  <c r="BA238" i="1"/>
  <c r="AZ238" i="1"/>
  <c r="BE238" i="1" s="1"/>
  <c r="AR238" i="1"/>
  <c r="AS238" i="1" s="1"/>
  <c r="AQ238" i="1"/>
  <c r="AP238" i="1"/>
  <c r="AH238" i="1"/>
  <c r="AG238" i="1"/>
  <c r="AF238" i="1"/>
  <c r="AK238" i="1" s="1"/>
  <c r="X238" i="1"/>
  <c r="Y238" i="1" s="1"/>
  <c r="W238" i="1"/>
  <c r="V238" i="1"/>
  <c r="N238" i="1"/>
  <c r="M238" i="1"/>
  <c r="L238" i="1"/>
  <c r="Q238" i="1" s="1"/>
  <c r="H238" i="1"/>
  <c r="E238" i="1"/>
  <c r="CI238" i="1" s="1"/>
  <c r="D238" i="1"/>
  <c r="C238" i="1"/>
  <c r="CF237" i="1"/>
  <c r="CE237" i="1"/>
  <c r="CD237" i="1"/>
  <c r="CI237" i="1" s="1"/>
  <c r="BY237" i="1"/>
  <c r="BV237" i="1"/>
  <c r="BW237" i="1" s="1"/>
  <c r="BU237" i="1"/>
  <c r="BT237" i="1"/>
  <c r="BX237" i="1" s="1"/>
  <c r="BM237" i="1"/>
  <c r="BL237" i="1"/>
  <c r="BK237" i="1"/>
  <c r="BJ237" i="1"/>
  <c r="BO237" i="1" s="1"/>
  <c r="BE237" i="1"/>
  <c r="BB237" i="1"/>
  <c r="BC237" i="1" s="1"/>
  <c r="BA237" i="1"/>
  <c r="AZ237" i="1"/>
  <c r="BD237" i="1" s="1"/>
  <c r="AS237" i="1"/>
  <c r="AR237" i="1"/>
  <c r="AQ237" i="1"/>
  <c r="AP237" i="1"/>
  <c r="AU237" i="1" s="1"/>
  <c r="AK237" i="1"/>
  <c r="AH237" i="1"/>
  <c r="AI237" i="1" s="1"/>
  <c r="AG237" i="1"/>
  <c r="AF237" i="1"/>
  <c r="AJ237" i="1" s="1"/>
  <c r="Y237" i="1"/>
  <c r="X237" i="1"/>
  <c r="W237" i="1"/>
  <c r="V237" i="1"/>
  <c r="AA237" i="1" s="1"/>
  <c r="Q237" i="1"/>
  <c r="N237" i="1"/>
  <c r="O237" i="1" s="1"/>
  <c r="M237" i="1"/>
  <c r="L237" i="1"/>
  <c r="P237" i="1" s="1"/>
  <c r="H237" i="1"/>
  <c r="G237" i="1"/>
  <c r="F237" i="1"/>
  <c r="E237" i="1"/>
  <c r="D237" i="1"/>
  <c r="C237" i="1"/>
  <c r="CF236" i="1"/>
  <c r="CG236" i="1" s="1"/>
  <c r="CE236" i="1"/>
  <c r="CD236" i="1"/>
  <c r="BV236" i="1"/>
  <c r="BU236" i="1"/>
  <c r="BT236" i="1"/>
  <c r="BY236" i="1" s="1"/>
  <c r="BL236" i="1"/>
  <c r="BM236" i="1" s="1"/>
  <c r="BK236" i="1"/>
  <c r="BJ236" i="1"/>
  <c r="BB236" i="1"/>
  <c r="BA236" i="1"/>
  <c r="AZ236" i="1"/>
  <c r="BE236" i="1" s="1"/>
  <c r="AR236" i="1"/>
  <c r="AS236" i="1" s="1"/>
  <c r="AQ236" i="1"/>
  <c r="AP236" i="1"/>
  <c r="AH236" i="1"/>
  <c r="AG236" i="1"/>
  <c r="AF236" i="1"/>
  <c r="AK236" i="1" s="1"/>
  <c r="X236" i="1"/>
  <c r="Y236" i="1" s="1"/>
  <c r="W236" i="1"/>
  <c r="V236" i="1"/>
  <c r="N236" i="1"/>
  <c r="M236" i="1"/>
  <c r="L236" i="1"/>
  <c r="Q236" i="1" s="1"/>
  <c r="H236" i="1"/>
  <c r="E236" i="1"/>
  <c r="CI236" i="1" s="1"/>
  <c r="D236" i="1"/>
  <c r="BW236" i="1" s="1"/>
  <c r="C236" i="1"/>
  <c r="CG235" i="1"/>
  <c r="CF235" i="1"/>
  <c r="CE235" i="1"/>
  <c r="CD235" i="1"/>
  <c r="CI235" i="1" s="1"/>
  <c r="BY235" i="1"/>
  <c r="BV235" i="1"/>
  <c r="BW235" i="1" s="1"/>
  <c r="BU235" i="1"/>
  <c r="BT235" i="1"/>
  <c r="BX235" i="1" s="1"/>
  <c r="BM235" i="1"/>
  <c r="BL235" i="1"/>
  <c r="BK235" i="1"/>
  <c r="BJ235" i="1"/>
  <c r="BO235" i="1" s="1"/>
  <c r="BE235" i="1"/>
  <c r="BB235" i="1"/>
  <c r="BC235" i="1" s="1"/>
  <c r="BA235" i="1"/>
  <c r="AZ235" i="1"/>
  <c r="BD235" i="1" s="1"/>
  <c r="AS235" i="1"/>
  <c r="AR235" i="1"/>
  <c r="AQ235" i="1"/>
  <c r="AP235" i="1"/>
  <c r="AU235" i="1" s="1"/>
  <c r="AK235" i="1"/>
  <c r="AH235" i="1"/>
  <c r="AI235" i="1" s="1"/>
  <c r="AG235" i="1"/>
  <c r="AF235" i="1"/>
  <c r="AJ235" i="1" s="1"/>
  <c r="Y235" i="1"/>
  <c r="X235" i="1"/>
  <c r="W235" i="1"/>
  <c r="V235" i="1"/>
  <c r="AA235" i="1" s="1"/>
  <c r="Q235" i="1"/>
  <c r="N235" i="1"/>
  <c r="O235" i="1" s="1"/>
  <c r="M235" i="1"/>
  <c r="L235" i="1"/>
  <c r="P235" i="1" s="1"/>
  <c r="H235" i="1"/>
  <c r="G235" i="1"/>
  <c r="F235" i="1"/>
  <c r="E235" i="1"/>
  <c r="D235" i="1"/>
  <c r="C235" i="1"/>
  <c r="CI234" i="1"/>
  <c r="CF234" i="1"/>
  <c r="CG234" i="1" s="1"/>
  <c r="CE234" i="1"/>
  <c r="CD234" i="1"/>
  <c r="BV234" i="1"/>
  <c r="BU234" i="1"/>
  <c r="BT234" i="1"/>
  <c r="BY234" i="1" s="1"/>
  <c r="BO234" i="1"/>
  <c r="BL234" i="1"/>
  <c r="BM234" i="1" s="1"/>
  <c r="BK234" i="1"/>
  <c r="BJ234" i="1"/>
  <c r="BB234" i="1"/>
  <c r="BA234" i="1"/>
  <c r="AZ234" i="1"/>
  <c r="BE234" i="1" s="1"/>
  <c r="AU234" i="1"/>
  <c r="AR234" i="1"/>
  <c r="AS234" i="1" s="1"/>
  <c r="AQ234" i="1"/>
  <c r="AP234" i="1"/>
  <c r="AH234" i="1"/>
  <c r="AG234" i="1"/>
  <c r="AF234" i="1"/>
  <c r="AK234" i="1" s="1"/>
  <c r="AA234" i="1"/>
  <c r="X234" i="1"/>
  <c r="Y234" i="1" s="1"/>
  <c r="W234" i="1"/>
  <c r="V234" i="1"/>
  <c r="N234" i="1"/>
  <c r="M234" i="1"/>
  <c r="L234" i="1"/>
  <c r="Q234" i="1" s="1"/>
  <c r="H234" i="1"/>
  <c r="E234" i="1"/>
  <c r="G234" i="1" s="1"/>
  <c r="D234" i="1"/>
  <c r="BW234" i="1" s="1"/>
  <c r="C234" i="1"/>
  <c r="CG233" i="1"/>
  <c r="CF233" i="1"/>
  <c r="CE233" i="1"/>
  <c r="CD233" i="1"/>
  <c r="CI233" i="1" s="1"/>
  <c r="BY233" i="1"/>
  <c r="BV233" i="1"/>
  <c r="BW233" i="1" s="1"/>
  <c r="BU233" i="1"/>
  <c r="BT233" i="1"/>
  <c r="BX233" i="1" s="1"/>
  <c r="BM233" i="1"/>
  <c r="BL233" i="1"/>
  <c r="BK233" i="1"/>
  <c r="BJ233" i="1"/>
  <c r="BO233" i="1" s="1"/>
  <c r="BE233" i="1"/>
  <c r="BB233" i="1"/>
  <c r="BC233" i="1" s="1"/>
  <c r="BA233" i="1"/>
  <c r="AZ233" i="1"/>
  <c r="BD233" i="1" s="1"/>
  <c r="AS233" i="1"/>
  <c r="AR233" i="1"/>
  <c r="AQ233" i="1"/>
  <c r="AP233" i="1"/>
  <c r="AU233" i="1" s="1"/>
  <c r="AK233" i="1"/>
  <c r="AH233" i="1"/>
  <c r="AI233" i="1" s="1"/>
  <c r="AG233" i="1"/>
  <c r="AF233" i="1"/>
  <c r="AJ233" i="1" s="1"/>
  <c r="Y233" i="1"/>
  <c r="X233" i="1"/>
  <c r="W233" i="1"/>
  <c r="V233" i="1"/>
  <c r="AA233" i="1" s="1"/>
  <c r="Q233" i="1"/>
  <c r="N233" i="1"/>
  <c r="O233" i="1" s="1"/>
  <c r="M233" i="1"/>
  <c r="L233" i="1"/>
  <c r="P233" i="1" s="1"/>
  <c r="H233" i="1"/>
  <c r="G233" i="1"/>
  <c r="F233" i="1"/>
  <c r="E233" i="1"/>
  <c r="D233" i="1"/>
  <c r="C233" i="1"/>
  <c r="CI232" i="1"/>
  <c r="CF232" i="1"/>
  <c r="CG232" i="1" s="1"/>
  <c r="CE232" i="1"/>
  <c r="CD232" i="1"/>
  <c r="BV232" i="1"/>
  <c r="BU232" i="1"/>
  <c r="BT232" i="1"/>
  <c r="BY232" i="1" s="1"/>
  <c r="BO232" i="1"/>
  <c r="BL232" i="1"/>
  <c r="BM232" i="1" s="1"/>
  <c r="BK232" i="1"/>
  <c r="BJ232" i="1"/>
  <c r="BB232" i="1"/>
  <c r="BA232" i="1"/>
  <c r="AZ232" i="1"/>
  <c r="BE232" i="1" s="1"/>
  <c r="AU232" i="1"/>
  <c r="AR232" i="1"/>
  <c r="AS232" i="1" s="1"/>
  <c r="AQ232" i="1"/>
  <c r="AP232" i="1"/>
  <c r="AH232" i="1"/>
  <c r="AG232" i="1"/>
  <c r="AF232" i="1"/>
  <c r="AK232" i="1" s="1"/>
  <c r="AA232" i="1"/>
  <c r="X232" i="1"/>
  <c r="Y232" i="1" s="1"/>
  <c r="W232" i="1"/>
  <c r="V232" i="1"/>
  <c r="N232" i="1"/>
  <c r="M232" i="1"/>
  <c r="L232" i="1"/>
  <c r="Q232" i="1" s="1"/>
  <c r="H232" i="1"/>
  <c r="E232" i="1"/>
  <c r="G232" i="1" s="1"/>
  <c r="D232" i="1"/>
  <c r="BW232" i="1" s="1"/>
  <c r="C232" i="1"/>
  <c r="CG231" i="1"/>
  <c r="CF231" i="1"/>
  <c r="CE231" i="1"/>
  <c r="CD231" i="1"/>
  <c r="CI231" i="1" s="1"/>
  <c r="BY231" i="1"/>
  <c r="BV231" i="1"/>
  <c r="BW231" i="1" s="1"/>
  <c r="BU231" i="1"/>
  <c r="BT231" i="1"/>
  <c r="BX231" i="1" s="1"/>
  <c r="BM231" i="1"/>
  <c r="BL231" i="1"/>
  <c r="BK231" i="1"/>
  <c r="BJ231" i="1"/>
  <c r="BO231" i="1" s="1"/>
  <c r="BE231" i="1"/>
  <c r="BB231" i="1"/>
  <c r="BC231" i="1" s="1"/>
  <c r="BA231" i="1"/>
  <c r="AZ231" i="1"/>
  <c r="BD231" i="1" s="1"/>
  <c r="AS231" i="1"/>
  <c r="AR231" i="1"/>
  <c r="AQ231" i="1"/>
  <c r="AP231" i="1"/>
  <c r="AU231" i="1" s="1"/>
  <c r="AK231" i="1"/>
  <c r="AH231" i="1"/>
  <c r="AI231" i="1" s="1"/>
  <c r="AG231" i="1"/>
  <c r="AF231" i="1"/>
  <c r="AJ231" i="1" s="1"/>
  <c r="Y231" i="1"/>
  <c r="X231" i="1"/>
  <c r="W231" i="1"/>
  <c r="V231" i="1"/>
  <c r="AA231" i="1" s="1"/>
  <c r="Q231" i="1"/>
  <c r="N231" i="1"/>
  <c r="O231" i="1" s="1"/>
  <c r="M231" i="1"/>
  <c r="L231" i="1"/>
  <c r="P231" i="1" s="1"/>
  <c r="H231" i="1"/>
  <c r="G231" i="1"/>
  <c r="F231" i="1"/>
  <c r="E231" i="1"/>
  <c r="D231" i="1"/>
  <c r="C231" i="1"/>
  <c r="CI230" i="1"/>
  <c r="CF230" i="1"/>
  <c r="CG230" i="1" s="1"/>
  <c r="CE230" i="1"/>
  <c r="CD230" i="1"/>
  <c r="BV230" i="1"/>
  <c r="BU230" i="1"/>
  <c r="BT230" i="1"/>
  <c r="BY230" i="1" s="1"/>
  <c r="BO230" i="1"/>
  <c r="BL230" i="1"/>
  <c r="BM230" i="1" s="1"/>
  <c r="BK230" i="1"/>
  <c r="BJ230" i="1"/>
  <c r="BB230" i="1"/>
  <c r="BA230" i="1"/>
  <c r="AZ230" i="1"/>
  <c r="BE230" i="1" s="1"/>
  <c r="AU230" i="1"/>
  <c r="AR230" i="1"/>
  <c r="AS230" i="1" s="1"/>
  <c r="AQ230" i="1"/>
  <c r="AP230" i="1"/>
  <c r="AH230" i="1"/>
  <c r="AG230" i="1"/>
  <c r="AF230" i="1"/>
  <c r="AK230" i="1" s="1"/>
  <c r="AA230" i="1"/>
  <c r="X230" i="1"/>
  <c r="Y230" i="1" s="1"/>
  <c r="W230" i="1"/>
  <c r="V230" i="1"/>
  <c r="N230" i="1"/>
  <c r="M230" i="1"/>
  <c r="L230" i="1"/>
  <c r="Q230" i="1" s="1"/>
  <c r="H230" i="1"/>
  <c r="E230" i="1"/>
  <c r="G230" i="1" s="1"/>
  <c r="D230" i="1"/>
  <c r="BW230" i="1" s="1"/>
  <c r="C230" i="1"/>
  <c r="CG229" i="1"/>
  <c r="CF229" i="1"/>
  <c r="CE229" i="1"/>
  <c r="CD229" i="1"/>
  <c r="CI229" i="1" s="1"/>
  <c r="BY229" i="1"/>
  <c r="BV229" i="1"/>
  <c r="BW229" i="1" s="1"/>
  <c r="BU229" i="1"/>
  <c r="BT229" i="1"/>
  <c r="BX229" i="1" s="1"/>
  <c r="BM229" i="1"/>
  <c r="BL229" i="1"/>
  <c r="BK229" i="1"/>
  <c r="BJ229" i="1"/>
  <c r="BO229" i="1" s="1"/>
  <c r="BE229" i="1"/>
  <c r="BB229" i="1"/>
  <c r="BC229" i="1" s="1"/>
  <c r="BA229" i="1"/>
  <c r="AZ229" i="1"/>
  <c r="BD229" i="1" s="1"/>
  <c r="AS229" i="1"/>
  <c r="AR229" i="1"/>
  <c r="AQ229" i="1"/>
  <c r="AP229" i="1"/>
  <c r="AU229" i="1" s="1"/>
  <c r="AK229" i="1"/>
  <c r="AH229" i="1"/>
  <c r="AI229" i="1" s="1"/>
  <c r="AG229" i="1"/>
  <c r="AF229" i="1"/>
  <c r="AJ229" i="1" s="1"/>
  <c r="Y229" i="1"/>
  <c r="X229" i="1"/>
  <c r="W229" i="1"/>
  <c r="V229" i="1"/>
  <c r="AA229" i="1" s="1"/>
  <c r="Q229" i="1"/>
  <c r="N229" i="1"/>
  <c r="O229" i="1" s="1"/>
  <c r="M229" i="1"/>
  <c r="L229" i="1"/>
  <c r="P229" i="1" s="1"/>
  <c r="H229" i="1"/>
  <c r="G229" i="1"/>
  <c r="F229" i="1"/>
  <c r="E229" i="1"/>
  <c r="D229" i="1"/>
  <c r="C229" i="1"/>
  <c r="CI228" i="1"/>
  <c r="CF228" i="1"/>
  <c r="CG228" i="1" s="1"/>
  <c r="CE228" i="1"/>
  <c r="CD228" i="1"/>
  <c r="BV228" i="1"/>
  <c r="BU228" i="1"/>
  <c r="BT228" i="1"/>
  <c r="BY228" i="1" s="1"/>
  <c r="BO228" i="1"/>
  <c r="BL228" i="1"/>
  <c r="BM228" i="1" s="1"/>
  <c r="BK228" i="1"/>
  <c r="BJ228" i="1"/>
  <c r="BB228" i="1"/>
  <c r="BA228" i="1"/>
  <c r="AZ228" i="1"/>
  <c r="BE228" i="1" s="1"/>
  <c r="AU228" i="1"/>
  <c r="AR228" i="1"/>
  <c r="AS228" i="1" s="1"/>
  <c r="AQ228" i="1"/>
  <c r="AP228" i="1"/>
  <c r="AH228" i="1"/>
  <c r="AG228" i="1"/>
  <c r="AF228" i="1"/>
  <c r="AK228" i="1" s="1"/>
  <c r="AA228" i="1"/>
  <c r="X228" i="1"/>
  <c r="Y228" i="1" s="1"/>
  <c r="W228" i="1"/>
  <c r="V228" i="1"/>
  <c r="N228" i="1"/>
  <c r="M228" i="1"/>
  <c r="L228" i="1"/>
  <c r="Q228" i="1" s="1"/>
  <c r="H228" i="1"/>
  <c r="E228" i="1"/>
  <c r="G228" i="1" s="1"/>
  <c r="D228" i="1"/>
  <c r="BW228" i="1" s="1"/>
  <c r="C228" i="1"/>
  <c r="CG227" i="1"/>
  <c r="CF227" i="1"/>
  <c r="CE227" i="1"/>
  <c r="CD227" i="1"/>
  <c r="CI227" i="1" s="1"/>
  <c r="BY227" i="1"/>
  <c r="BV227" i="1"/>
  <c r="BW227" i="1" s="1"/>
  <c r="BU227" i="1"/>
  <c r="BT227" i="1"/>
  <c r="BX227" i="1" s="1"/>
  <c r="BM227" i="1"/>
  <c r="BL227" i="1"/>
  <c r="BK227" i="1"/>
  <c r="BJ227" i="1"/>
  <c r="BO227" i="1" s="1"/>
  <c r="BE227" i="1"/>
  <c r="BB227" i="1"/>
  <c r="BC227" i="1" s="1"/>
  <c r="BA227" i="1"/>
  <c r="AZ227" i="1"/>
  <c r="BD227" i="1" s="1"/>
  <c r="AS227" i="1"/>
  <c r="AR227" i="1"/>
  <c r="AQ227" i="1"/>
  <c r="AP227" i="1"/>
  <c r="AU227" i="1" s="1"/>
  <c r="AK227" i="1"/>
  <c r="AH227" i="1"/>
  <c r="AI227" i="1" s="1"/>
  <c r="AG227" i="1"/>
  <c r="AF227" i="1"/>
  <c r="AJ227" i="1" s="1"/>
  <c r="Y227" i="1"/>
  <c r="X227" i="1"/>
  <c r="W227" i="1"/>
  <c r="V227" i="1"/>
  <c r="AA227" i="1" s="1"/>
  <c r="Q227" i="1"/>
  <c r="N227" i="1"/>
  <c r="O227" i="1" s="1"/>
  <c r="M227" i="1"/>
  <c r="L227" i="1"/>
  <c r="P227" i="1" s="1"/>
  <c r="H227" i="1"/>
  <c r="G227" i="1"/>
  <c r="F227" i="1"/>
  <c r="E227" i="1"/>
  <c r="D227" i="1"/>
  <c r="C227" i="1"/>
  <c r="CI226" i="1"/>
  <c r="CF226" i="1"/>
  <c r="CG226" i="1" s="1"/>
  <c r="CE226" i="1"/>
  <c r="CD226" i="1"/>
  <c r="BV226" i="1"/>
  <c r="BU226" i="1"/>
  <c r="BT226" i="1"/>
  <c r="BY226" i="1" s="1"/>
  <c r="BO226" i="1"/>
  <c r="BL226" i="1"/>
  <c r="BM226" i="1" s="1"/>
  <c r="BK226" i="1"/>
  <c r="BJ226" i="1"/>
  <c r="BB226" i="1"/>
  <c r="BA226" i="1"/>
  <c r="AZ226" i="1"/>
  <c r="BE226" i="1" s="1"/>
  <c r="AU226" i="1"/>
  <c r="AR226" i="1"/>
  <c r="AS226" i="1" s="1"/>
  <c r="AQ226" i="1"/>
  <c r="AP226" i="1"/>
  <c r="AH226" i="1"/>
  <c r="AG226" i="1"/>
  <c r="AF226" i="1"/>
  <c r="AK226" i="1" s="1"/>
  <c r="AA226" i="1"/>
  <c r="X226" i="1"/>
  <c r="Y226" i="1" s="1"/>
  <c r="W226" i="1"/>
  <c r="V226" i="1"/>
  <c r="N226" i="1"/>
  <c r="M226" i="1"/>
  <c r="L226" i="1"/>
  <c r="Q226" i="1" s="1"/>
  <c r="H226" i="1"/>
  <c r="E226" i="1"/>
  <c r="G226" i="1" s="1"/>
  <c r="D226" i="1"/>
  <c r="BW226" i="1" s="1"/>
  <c r="C226" i="1"/>
  <c r="CG225" i="1"/>
  <c r="CF225" i="1"/>
  <c r="CE225" i="1"/>
  <c r="CD225" i="1"/>
  <c r="CI225" i="1" s="1"/>
  <c r="BY225" i="1"/>
  <c r="BV225" i="1"/>
  <c r="BW225" i="1" s="1"/>
  <c r="BU225" i="1"/>
  <c r="BT225" i="1"/>
  <c r="BX225" i="1" s="1"/>
  <c r="BM225" i="1"/>
  <c r="BL225" i="1"/>
  <c r="BK225" i="1"/>
  <c r="BJ225" i="1"/>
  <c r="BO225" i="1" s="1"/>
  <c r="BE225" i="1"/>
  <c r="BB225" i="1"/>
  <c r="BC225" i="1" s="1"/>
  <c r="BA225" i="1"/>
  <c r="AZ225" i="1"/>
  <c r="BD225" i="1" s="1"/>
  <c r="AS225" i="1"/>
  <c r="AR225" i="1"/>
  <c r="AQ225" i="1"/>
  <c r="AP225" i="1"/>
  <c r="AU225" i="1" s="1"/>
  <c r="AK225" i="1"/>
  <c r="AH225" i="1"/>
  <c r="AI225" i="1" s="1"/>
  <c r="AG225" i="1"/>
  <c r="AF225" i="1"/>
  <c r="AJ225" i="1" s="1"/>
  <c r="Y225" i="1"/>
  <c r="X225" i="1"/>
  <c r="W225" i="1"/>
  <c r="V225" i="1"/>
  <c r="AA225" i="1" s="1"/>
  <c r="Q225" i="1"/>
  <c r="N225" i="1"/>
  <c r="O225" i="1" s="1"/>
  <c r="M225" i="1"/>
  <c r="L225" i="1"/>
  <c r="P225" i="1" s="1"/>
  <c r="H225" i="1"/>
  <c r="G225" i="1"/>
  <c r="F225" i="1"/>
  <c r="E225" i="1"/>
  <c r="D225" i="1"/>
  <c r="C225" i="1"/>
  <c r="CI224" i="1"/>
  <c r="CF224" i="1"/>
  <c r="CG224" i="1" s="1"/>
  <c r="CE224" i="1"/>
  <c r="CD224" i="1"/>
  <c r="BV224" i="1"/>
  <c r="BU224" i="1"/>
  <c r="BT224" i="1"/>
  <c r="BY224" i="1" s="1"/>
  <c r="BO224" i="1"/>
  <c r="BL224" i="1"/>
  <c r="BM224" i="1" s="1"/>
  <c r="BK224" i="1"/>
  <c r="BJ224" i="1"/>
  <c r="BB224" i="1"/>
  <c r="BA224" i="1"/>
  <c r="AZ224" i="1"/>
  <c r="BE224" i="1" s="1"/>
  <c r="AU224" i="1"/>
  <c r="AR224" i="1"/>
  <c r="AS224" i="1" s="1"/>
  <c r="AQ224" i="1"/>
  <c r="AP224" i="1"/>
  <c r="AH224" i="1"/>
  <c r="AG224" i="1"/>
  <c r="AF224" i="1"/>
  <c r="AK224" i="1" s="1"/>
  <c r="AA224" i="1"/>
  <c r="X224" i="1"/>
  <c r="Y224" i="1" s="1"/>
  <c r="W224" i="1"/>
  <c r="V224" i="1"/>
  <c r="N224" i="1"/>
  <c r="M224" i="1"/>
  <c r="L224" i="1"/>
  <c r="Q224" i="1" s="1"/>
  <c r="H224" i="1"/>
  <c r="E224" i="1"/>
  <c r="G224" i="1" s="1"/>
  <c r="D224" i="1"/>
  <c r="BW224" i="1" s="1"/>
  <c r="C224" i="1"/>
  <c r="CG223" i="1"/>
  <c r="CF223" i="1"/>
  <c r="CE223" i="1"/>
  <c r="CD223" i="1"/>
  <c r="CI223" i="1" s="1"/>
  <c r="BY223" i="1"/>
  <c r="BV223" i="1"/>
  <c r="BW223" i="1" s="1"/>
  <c r="BU223" i="1"/>
  <c r="BT223" i="1"/>
  <c r="BX223" i="1" s="1"/>
  <c r="BM223" i="1"/>
  <c r="BL223" i="1"/>
  <c r="BK223" i="1"/>
  <c r="BJ223" i="1"/>
  <c r="BO223" i="1" s="1"/>
  <c r="BE223" i="1"/>
  <c r="BB223" i="1"/>
  <c r="BC223" i="1" s="1"/>
  <c r="BA223" i="1"/>
  <c r="AZ223" i="1"/>
  <c r="BD223" i="1" s="1"/>
  <c r="AS223" i="1"/>
  <c r="AR223" i="1"/>
  <c r="AQ223" i="1"/>
  <c r="AP223" i="1"/>
  <c r="AU223" i="1" s="1"/>
  <c r="AK223" i="1"/>
  <c r="AH223" i="1"/>
  <c r="AI223" i="1" s="1"/>
  <c r="AG223" i="1"/>
  <c r="AF223" i="1"/>
  <c r="AJ223" i="1" s="1"/>
  <c r="Y223" i="1"/>
  <c r="X223" i="1"/>
  <c r="W223" i="1"/>
  <c r="V223" i="1"/>
  <c r="AA223" i="1" s="1"/>
  <c r="Q223" i="1"/>
  <c r="N223" i="1"/>
  <c r="O223" i="1" s="1"/>
  <c r="M223" i="1"/>
  <c r="L223" i="1"/>
  <c r="P223" i="1" s="1"/>
  <c r="H223" i="1"/>
  <c r="G223" i="1"/>
  <c r="F223" i="1"/>
  <c r="E223" i="1"/>
  <c r="D223" i="1"/>
  <c r="C223" i="1"/>
  <c r="CI222" i="1"/>
  <c r="CF222" i="1"/>
  <c r="CG222" i="1" s="1"/>
  <c r="CE222" i="1"/>
  <c r="CD222" i="1"/>
  <c r="BV222" i="1"/>
  <c r="BU222" i="1"/>
  <c r="BT222" i="1"/>
  <c r="BY222" i="1" s="1"/>
  <c r="BO222" i="1"/>
  <c r="BL222" i="1"/>
  <c r="BM222" i="1" s="1"/>
  <c r="BK222" i="1"/>
  <c r="BJ222" i="1"/>
  <c r="BB222" i="1"/>
  <c r="BA222" i="1"/>
  <c r="AZ222" i="1"/>
  <c r="BE222" i="1" s="1"/>
  <c r="AU222" i="1"/>
  <c r="AR222" i="1"/>
  <c r="AS222" i="1" s="1"/>
  <c r="AQ222" i="1"/>
  <c r="AP222" i="1"/>
  <c r="AH222" i="1"/>
  <c r="AG222" i="1"/>
  <c r="AF222" i="1"/>
  <c r="AK222" i="1" s="1"/>
  <c r="AA222" i="1"/>
  <c r="X222" i="1"/>
  <c r="Y222" i="1" s="1"/>
  <c r="W222" i="1"/>
  <c r="V222" i="1"/>
  <c r="N222" i="1"/>
  <c r="M222" i="1"/>
  <c r="L222" i="1"/>
  <c r="Q222" i="1" s="1"/>
  <c r="H222" i="1"/>
  <c r="E222" i="1"/>
  <c r="G222" i="1" s="1"/>
  <c r="D222" i="1"/>
  <c r="BW222" i="1" s="1"/>
  <c r="C222" i="1"/>
  <c r="CG221" i="1"/>
  <c r="CF221" i="1"/>
  <c r="CE221" i="1"/>
  <c r="CD221" i="1"/>
  <c r="CI221" i="1" s="1"/>
  <c r="BY221" i="1"/>
  <c r="BV221" i="1"/>
  <c r="BW221" i="1" s="1"/>
  <c r="BU221" i="1"/>
  <c r="BT221" i="1"/>
  <c r="BX221" i="1" s="1"/>
  <c r="BM221" i="1"/>
  <c r="BL221" i="1"/>
  <c r="BK221" i="1"/>
  <c r="BJ221" i="1"/>
  <c r="BO221" i="1" s="1"/>
  <c r="BE221" i="1"/>
  <c r="BB221" i="1"/>
  <c r="BC221" i="1" s="1"/>
  <c r="BA221" i="1"/>
  <c r="AZ221" i="1"/>
  <c r="BD221" i="1" s="1"/>
  <c r="AS221" i="1"/>
  <c r="AR221" i="1"/>
  <c r="AQ221" i="1"/>
  <c r="AP221" i="1"/>
  <c r="AU221" i="1" s="1"/>
  <c r="AK221" i="1"/>
  <c r="AH221" i="1"/>
  <c r="AI221" i="1" s="1"/>
  <c r="AG221" i="1"/>
  <c r="AF221" i="1"/>
  <c r="AJ221" i="1" s="1"/>
  <c r="Y221" i="1"/>
  <c r="X221" i="1"/>
  <c r="W221" i="1"/>
  <c r="V221" i="1"/>
  <c r="AA221" i="1" s="1"/>
  <c r="Q221" i="1"/>
  <c r="N221" i="1"/>
  <c r="O221" i="1" s="1"/>
  <c r="M221" i="1"/>
  <c r="L221" i="1"/>
  <c r="P221" i="1" s="1"/>
  <c r="H221" i="1"/>
  <c r="G221" i="1"/>
  <c r="F221" i="1"/>
  <c r="E221" i="1"/>
  <c r="D221" i="1"/>
  <c r="C221" i="1"/>
  <c r="CI220" i="1"/>
  <c r="CF220" i="1"/>
  <c r="CG220" i="1" s="1"/>
  <c r="CE220" i="1"/>
  <c r="CD220" i="1"/>
  <c r="BV220" i="1"/>
  <c r="BU220" i="1"/>
  <c r="BT220" i="1"/>
  <c r="BY220" i="1" s="1"/>
  <c r="BO220" i="1"/>
  <c r="BL220" i="1"/>
  <c r="BM220" i="1" s="1"/>
  <c r="BK220" i="1"/>
  <c r="BJ220" i="1"/>
  <c r="BB220" i="1"/>
  <c r="BA220" i="1"/>
  <c r="AZ220" i="1"/>
  <c r="BE220" i="1" s="1"/>
  <c r="AU220" i="1"/>
  <c r="AR220" i="1"/>
  <c r="AS220" i="1" s="1"/>
  <c r="AQ220" i="1"/>
  <c r="AP220" i="1"/>
  <c r="AH220" i="1"/>
  <c r="AG220" i="1"/>
  <c r="AF220" i="1"/>
  <c r="AK220" i="1" s="1"/>
  <c r="AA220" i="1"/>
  <c r="X220" i="1"/>
  <c r="Y220" i="1" s="1"/>
  <c r="W220" i="1"/>
  <c r="V220" i="1"/>
  <c r="N220" i="1"/>
  <c r="M220" i="1"/>
  <c r="L220" i="1"/>
  <c r="Q220" i="1" s="1"/>
  <c r="H220" i="1"/>
  <c r="E220" i="1"/>
  <c r="G220" i="1" s="1"/>
  <c r="D220" i="1"/>
  <c r="BW220" i="1" s="1"/>
  <c r="C220" i="1"/>
  <c r="CG219" i="1"/>
  <c r="CF219" i="1"/>
  <c r="CE219" i="1"/>
  <c r="CD219" i="1"/>
  <c r="CI219" i="1" s="1"/>
  <c r="BY219" i="1"/>
  <c r="BV219" i="1"/>
  <c r="BW219" i="1" s="1"/>
  <c r="BU219" i="1"/>
  <c r="BT219" i="1"/>
  <c r="BX219" i="1" s="1"/>
  <c r="BM219" i="1"/>
  <c r="BL219" i="1"/>
  <c r="BK219" i="1"/>
  <c r="BJ219" i="1"/>
  <c r="BO219" i="1" s="1"/>
  <c r="BE219" i="1"/>
  <c r="BB219" i="1"/>
  <c r="BC219" i="1" s="1"/>
  <c r="BA219" i="1"/>
  <c r="AZ219" i="1"/>
  <c r="BD219" i="1" s="1"/>
  <c r="AS219" i="1"/>
  <c r="AR219" i="1"/>
  <c r="AQ219" i="1"/>
  <c r="AP219" i="1"/>
  <c r="AU219" i="1" s="1"/>
  <c r="AK219" i="1"/>
  <c r="AH219" i="1"/>
  <c r="AI219" i="1" s="1"/>
  <c r="AG219" i="1"/>
  <c r="AF219" i="1"/>
  <c r="AJ219" i="1" s="1"/>
  <c r="Y219" i="1"/>
  <c r="X219" i="1"/>
  <c r="W219" i="1"/>
  <c r="V219" i="1"/>
  <c r="AA219" i="1" s="1"/>
  <c r="Q219" i="1"/>
  <c r="N219" i="1"/>
  <c r="O219" i="1" s="1"/>
  <c r="M219" i="1"/>
  <c r="L219" i="1"/>
  <c r="P219" i="1" s="1"/>
  <c r="H219" i="1"/>
  <c r="G219" i="1"/>
  <c r="F219" i="1"/>
  <c r="E219" i="1"/>
  <c r="D219" i="1"/>
  <c r="C219" i="1"/>
  <c r="CI218" i="1"/>
  <c r="CF218" i="1"/>
  <c r="CG218" i="1" s="1"/>
  <c r="CE218" i="1"/>
  <c r="CD218" i="1"/>
  <c r="BV218" i="1"/>
  <c r="BU218" i="1"/>
  <c r="BT218" i="1"/>
  <c r="BY218" i="1" s="1"/>
  <c r="BO218" i="1"/>
  <c r="BL218" i="1"/>
  <c r="BM218" i="1" s="1"/>
  <c r="BK218" i="1"/>
  <c r="BJ218" i="1"/>
  <c r="BB218" i="1"/>
  <c r="BA218" i="1"/>
  <c r="AZ218" i="1"/>
  <c r="BE218" i="1" s="1"/>
  <c r="AU218" i="1"/>
  <c r="AR218" i="1"/>
  <c r="AS218" i="1" s="1"/>
  <c r="AQ218" i="1"/>
  <c r="AP218" i="1"/>
  <c r="AH218" i="1"/>
  <c r="AG218" i="1"/>
  <c r="AF218" i="1"/>
  <c r="AK218" i="1" s="1"/>
  <c r="AA218" i="1"/>
  <c r="X218" i="1"/>
  <c r="Y218" i="1" s="1"/>
  <c r="W218" i="1"/>
  <c r="V218" i="1"/>
  <c r="N218" i="1"/>
  <c r="M218" i="1"/>
  <c r="L218" i="1"/>
  <c r="Q218" i="1" s="1"/>
  <c r="H218" i="1"/>
  <c r="E218" i="1"/>
  <c r="G218" i="1" s="1"/>
  <c r="D218" i="1"/>
  <c r="BW218" i="1" s="1"/>
  <c r="C218" i="1"/>
  <c r="CG217" i="1"/>
  <c r="CF217" i="1"/>
  <c r="CE217" i="1"/>
  <c r="CD217" i="1"/>
  <c r="CI217" i="1" s="1"/>
  <c r="BY217" i="1"/>
  <c r="BV217" i="1"/>
  <c r="BW217" i="1" s="1"/>
  <c r="BU217" i="1"/>
  <c r="BT217" i="1"/>
  <c r="BX217" i="1" s="1"/>
  <c r="BM217" i="1"/>
  <c r="BL217" i="1"/>
  <c r="BK217" i="1"/>
  <c r="BJ217" i="1"/>
  <c r="BO217" i="1" s="1"/>
  <c r="BE217" i="1"/>
  <c r="BB217" i="1"/>
  <c r="BC217" i="1" s="1"/>
  <c r="BA217" i="1"/>
  <c r="AZ217" i="1"/>
  <c r="BD217" i="1" s="1"/>
  <c r="AS217" i="1"/>
  <c r="AR217" i="1"/>
  <c r="AQ217" i="1"/>
  <c r="AP217" i="1"/>
  <c r="AU217" i="1" s="1"/>
  <c r="AK217" i="1"/>
  <c r="AH217" i="1"/>
  <c r="AI217" i="1" s="1"/>
  <c r="AG217" i="1"/>
  <c r="AF217" i="1"/>
  <c r="AJ217" i="1" s="1"/>
  <c r="Y217" i="1"/>
  <c r="X217" i="1"/>
  <c r="W217" i="1"/>
  <c r="V217" i="1"/>
  <c r="AA217" i="1" s="1"/>
  <c r="Q217" i="1"/>
  <c r="N217" i="1"/>
  <c r="O217" i="1" s="1"/>
  <c r="M217" i="1"/>
  <c r="L217" i="1"/>
  <c r="P217" i="1" s="1"/>
  <c r="H217" i="1"/>
  <c r="G217" i="1"/>
  <c r="F217" i="1"/>
  <c r="E217" i="1"/>
  <c r="D217" i="1"/>
  <c r="C217" i="1"/>
  <c r="CI216" i="1"/>
  <c r="CF216" i="1"/>
  <c r="CG216" i="1" s="1"/>
  <c r="CE216" i="1"/>
  <c r="CD216" i="1"/>
  <c r="BV216" i="1"/>
  <c r="BU216" i="1"/>
  <c r="BT216" i="1"/>
  <c r="BY216" i="1" s="1"/>
  <c r="BO216" i="1"/>
  <c r="BL216" i="1"/>
  <c r="BM216" i="1" s="1"/>
  <c r="BK216" i="1"/>
  <c r="BJ216" i="1"/>
  <c r="BB216" i="1"/>
  <c r="BA216" i="1"/>
  <c r="AZ216" i="1"/>
  <c r="BE216" i="1" s="1"/>
  <c r="AU216" i="1"/>
  <c r="AR216" i="1"/>
  <c r="AS216" i="1" s="1"/>
  <c r="AQ216" i="1"/>
  <c r="AP216" i="1"/>
  <c r="AH216" i="1"/>
  <c r="AG216" i="1"/>
  <c r="AF216" i="1"/>
  <c r="AK216" i="1" s="1"/>
  <c r="AA216" i="1"/>
  <c r="X216" i="1"/>
  <c r="Y216" i="1" s="1"/>
  <c r="W216" i="1"/>
  <c r="V216" i="1"/>
  <c r="N216" i="1"/>
  <c r="M216" i="1"/>
  <c r="L216" i="1"/>
  <c r="Q216" i="1" s="1"/>
  <c r="H216" i="1"/>
  <c r="E216" i="1"/>
  <c r="G216" i="1" s="1"/>
  <c r="D216" i="1"/>
  <c r="BW216" i="1" s="1"/>
  <c r="C216" i="1"/>
  <c r="CG215" i="1"/>
  <c r="CF215" i="1"/>
  <c r="CE215" i="1"/>
  <c r="CD215" i="1"/>
  <c r="CI215" i="1" s="1"/>
  <c r="BY215" i="1"/>
  <c r="BV215" i="1"/>
  <c r="BW215" i="1" s="1"/>
  <c r="BU215" i="1"/>
  <c r="BT215" i="1"/>
  <c r="BX215" i="1" s="1"/>
  <c r="BM215" i="1"/>
  <c r="BL215" i="1"/>
  <c r="BK215" i="1"/>
  <c r="BJ215" i="1"/>
  <c r="BO215" i="1" s="1"/>
  <c r="BE215" i="1"/>
  <c r="BB215" i="1"/>
  <c r="BC215" i="1" s="1"/>
  <c r="BA215" i="1"/>
  <c r="AZ215" i="1"/>
  <c r="BD215" i="1" s="1"/>
  <c r="AS215" i="1"/>
  <c r="AR215" i="1"/>
  <c r="AQ215" i="1"/>
  <c r="AP215" i="1"/>
  <c r="AU215" i="1" s="1"/>
  <c r="AK215" i="1"/>
  <c r="AH215" i="1"/>
  <c r="AI215" i="1" s="1"/>
  <c r="AG215" i="1"/>
  <c r="AF215" i="1"/>
  <c r="AJ215" i="1" s="1"/>
  <c r="Y215" i="1"/>
  <c r="X215" i="1"/>
  <c r="W215" i="1"/>
  <c r="V215" i="1"/>
  <c r="AA215" i="1" s="1"/>
  <c r="Q215" i="1"/>
  <c r="N215" i="1"/>
  <c r="O215" i="1" s="1"/>
  <c r="M215" i="1"/>
  <c r="L215" i="1"/>
  <c r="P215" i="1" s="1"/>
  <c r="H215" i="1"/>
  <c r="G215" i="1"/>
  <c r="F215" i="1"/>
  <c r="E215" i="1"/>
  <c r="D215" i="1"/>
  <c r="C215" i="1"/>
  <c r="CI214" i="1"/>
  <c r="CF214" i="1"/>
  <c r="CG214" i="1" s="1"/>
  <c r="CE214" i="1"/>
  <c r="CD214" i="1"/>
  <c r="BV214" i="1"/>
  <c r="BU214" i="1"/>
  <c r="BT214" i="1"/>
  <c r="BY214" i="1" s="1"/>
  <c r="BO214" i="1"/>
  <c r="BL214" i="1"/>
  <c r="BM214" i="1" s="1"/>
  <c r="BK214" i="1"/>
  <c r="BJ214" i="1"/>
  <c r="BB214" i="1"/>
  <c r="BA214" i="1"/>
  <c r="AZ214" i="1"/>
  <c r="BE214" i="1" s="1"/>
  <c r="AU214" i="1"/>
  <c r="AR214" i="1"/>
  <c r="AS214" i="1" s="1"/>
  <c r="AQ214" i="1"/>
  <c r="AP214" i="1"/>
  <c r="AH214" i="1"/>
  <c r="AG214" i="1"/>
  <c r="AF214" i="1"/>
  <c r="AK214" i="1" s="1"/>
  <c r="AA214" i="1"/>
  <c r="X214" i="1"/>
  <c r="Y214" i="1" s="1"/>
  <c r="W214" i="1"/>
  <c r="V214" i="1"/>
  <c r="N214" i="1"/>
  <c r="M214" i="1"/>
  <c r="L214" i="1"/>
  <c r="Q214" i="1" s="1"/>
  <c r="H214" i="1"/>
  <c r="E214" i="1"/>
  <c r="G214" i="1" s="1"/>
  <c r="D214" i="1"/>
  <c r="BW214" i="1" s="1"/>
  <c r="C214" i="1"/>
  <c r="CG213" i="1"/>
  <c r="CF213" i="1"/>
  <c r="CE213" i="1"/>
  <c r="CD213" i="1"/>
  <c r="CI213" i="1" s="1"/>
  <c r="BY213" i="1"/>
  <c r="BV213" i="1"/>
  <c r="BW213" i="1" s="1"/>
  <c r="BU213" i="1"/>
  <c r="BT213" i="1"/>
  <c r="BX213" i="1" s="1"/>
  <c r="BM213" i="1"/>
  <c r="BL213" i="1"/>
  <c r="BK213" i="1"/>
  <c r="BJ213" i="1"/>
  <c r="BO213" i="1" s="1"/>
  <c r="BE213" i="1"/>
  <c r="BB213" i="1"/>
  <c r="BC213" i="1" s="1"/>
  <c r="BA213" i="1"/>
  <c r="AZ213" i="1"/>
  <c r="BD213" i="1" s="1"/>
  <c r="AS213" i="1"/>
  <c r="AR213" i="1"/>
  <c r="AQ213" i="1"/>
  <c r="AP213" i="1"/>
  <c r="AU213" i="1" s="1"/>
  <c r="AK213" i="1"/>
  <c r="AH213" i="1"/>
  <c r="AI213" i="1" s="1"/>
  <c r="AG213" i="1"/>
  <c r="AF213" i="1"/>
  <c r="AJ213" i="1" s="1"/>
  <c r="Y213" i="1"/>
  <c r="X213" i="1"/>
  <c r="W213" i="1"/>
  <c r="V213" i="1"/>
  <c r="AA213" i="1" s="1"/>
  <c r="Q213" i="1"/>
  <c r="N213" i="1"/>
  <c r="O213" i="1" s="1"/>
  <c r="M213" i="1"/>
  <c r="L213" i="1"/>
  <c r="P213" i="1" s="1"/>
  <c r="H213" i="1"/>
  <c r="G213" i="1"/>
  <c r="F213" i="1"/>
  <c r="E213" i="1"/>
  <c r="D213" i="1"/>
  <c r="C213" i="1"/>
  <c r="CI212" i="1"/>
  <c r="CF212" i="1"/>
  <c r="CG212" i="1" s="1"/>
  <c r="CE212" i="1"/>
  <c r="CD212" i="1"/>
  <c r="BV212" i="1"/>
  <c r="BU212" i="1"/>
  <c r="BT212" i="1"/>
  <c r="BY212" i="1" s="1"/>
  <c r="BO212" i="1"/>
  <c r="BL212" i="1"/>
  <c r="BM212" i="1" s="1"/>
  <c r="BK212" i="1"/>
  <c r="BJ212" i="1"/>
  <c r="BB212" i="1"/>
  <c r="BA212" i="1"/>
  <c r="AZ212" i="1"/>
  <c r="BE212" i="1" s="1"/>
  <c r="AU212" i="1"/>
  <c r="AR212" i="1"/>
  <c r="AS212" i="1" s="1"/>
  <c r="AQ212" i="1"/>
  <c r="AP212" i="1"/>
  <c r="AH212" i="1"/>
  <c r="AG212" i="1"/>
  <c r="AF212" i="1"/>
  <c r="AK212" i="1" s="1"/>
  <c r="AA212" i="1"/>
  <c r="X212" i="1"/>
  <c r="Y212" i="1" s="1"/>
  <c r="W212" i="1"/>
  <c r="V212" i="1"/>
  <c r="N212" i="1"/>
  <c r="M212" i="1"/>
  <c r="L212" i="1"/>
  <c r="Q212" i="1" s="1"/>
  <c r="H212" i="1"/>
  <c r="E212" i="1"/>
  <c r="G212" i="1" s="1"/>
  <c r="D212" i="1"/>
  <c r="BW212" i="1" s="1"/>
  <c r="C212" i="1"/>
  <c r="CG211" i="1"/>
  <c r="CF211" i="1"/>
  <c r="CE211" i="1"/>
  <c r="CD211" i="1"/>
  <c r="CI211" i="1" s="1"/>
  <c r="BY211" i="1"/>
  <c r="BV211" i="1"/>
  <c r="BW211" i="1" s="1"/>
  <c r="BU211" i="1"/>
  <c r="BT211" i="1"/>
  <c r="BX211" i="1" s="1"/>
  <c r="BM211" i="1"/>
  <c r="BL211" i="1"/>
  <c r="BK211" i="1"/>
  <c r="BJ211" i="1"/>
  <c r="BO211" i="1" s="1"/>
  <c r="BE211" i="1"/>
  <c r="BB211" i="1"/>
  <c r="BC211" i="1" s="1"/>
  <c r="BA211" i="1"/>
  <c r="AZ211" i="1"/>
  <c r="BD211" i="1" s="1"/>
  <c r="AS211" i="1"/>
  <c r="AR211" i="1"/>
  <c r="AQ211" i="1"/>
  <c r="AP211" i="1"/>
  <c r="AU211" i="1" s="1"/>
  <c r="AK211" i="1"/>
  <c r="AH211" i="1"/>
  <c r="AI211" i="1" s="1"/>
  <c r="AG211" i="1"/>
  <c r="AF211" i="1"/>
  <c r="AJ211" i="1" s="1"/>
  <c r="Y211" i="1"/>
  <c r="X211" i="1"/>
  <c r="W211" i="1"/>
  <c r="V211" i="1"/>
  <c r="AA211" i="1" s="1"/>
  <c r="Q211" i="1"/>
  <c r="N211" i="1"/>
  <c r="O211" i="1" s="1"/>
  <c r="M211" i="1"/>
  <c r="L211" i="1"/>
  <c r="P211" i="1" s="1"/>
  <c r="H211" i="1"/>
  <c r="G211" i="1"/>
  <c r="F211" i="1"/>
  <c r="E211" i="1"/>
  <c r="D211" i="1"/>
  <c r="C211" i="1"/>
  <c r="CI210" i="1"/>
  <c r="CF210" i="1"/>
  <c r="CG210" i="1" s="1"/>
  <c r="CE210" i="1"/>
  <c r="CD210" i="1"/>
  <c r="BV210" i="1"/>
  <c r="BU210" i="1"/>
  <c r="BT210" i="1"/>
  <c r="BY210" i="1" s="1"/>
  <c r="BO210" i="1"/>
  <c r="BL210" i="1"/>
  <c r="BM210" i="1" s="1"/>
  <c r="BK210" i="1"/>
  <c r="BJ210" i="1"/>
  <c r="BB210" i="1"/>
  <c r="BA210" i="1"/>
  <c r="AZ210" i="1"/>
  <c r="BE210" i="1" s="1"/>
  <c r="AU210" i="1"/>
  <c r="AR210" i="1"/>
  <c r="AS210" i="1" s="1"/>
  <c r="AQ210" i="1"/>
  <c r="AP210" i="1"/>
  <c r="AH210" i="1"/>
  <c r="AG210" i="1"/>
  <c r="AF210" i="1"/>
  <c r="AK210" i="1" s="1"/>
  <c r="AA210" i="1"/>
  <c r="X210" i="1"/>
  <c r="Y210" i="1" s="1"/>
  <c r="W210" i="1"/>
  <c r="V210" i="1"/>
  <c r="N210" i="1"/>
  <c r="M210" i="1"/>
  <c r="L210" i="1"/>
  <c r="Q210" i="1" s="1"/>
  <c r="H210" i="1"/>
  <c r="E210" i="1"/>
  <c r="G210" i="1" s="1"/>
  <c r="D210" i="1"/>
  <c r="BW210" i="1" s="1"/>
  <c r="C210" i="1"/>
  <c r="CG209" i="1"/>
  <c r="CF209" i="1"/>
  <c r="CE209" i="1"/>
  <c r="CD209" i="1"/>
  <c r="CI209" i="1" s="1"/>
  <c r="BY209" i="1"/>
  <c r="BV209" i="1"/>
  <c r="BW209" i="1" s="1"/>
  <c r="BU209" i="1"/>
  <c r="BT209" i="1"/>
  <c r="BX209" i="1" s="1"/>
  <c r="BM209" i="1"/>
  <c r="BL209" i="1"/>
  <c r="BK209" i="1"/>
  <c r="BJ209" i="1"/>
  <c r="BO209" i="1" s="1"/>
  <c r="BE209" i="1"/>
  <c r="BB209" i="1"/>
  <c r="BC209" i="1" s="1"/>
  <c r="BA209" i="1"/>
  <c r="AZ209" i="1"/>
  <c r="BD209" i="1" s="1"/>
  <c r="AS209" i="1"/>
  <c r="AR209" i="1"/>
  <c r="AQ209" i="1"/>
  <c r="AP209" i="1"/>
  <c r="AU209" i="1" s="1"/>
  <c r="AK209" i="1"/>
  <c r="AH209" i="1"/>
  <c r="AI209" i="1" s="1"/>
  <c r="AG209" i="1"/>
  <c r="AF209" i="1"/>
  <c r="AJ209" i="1" s="1"/>
  <c r="Y209" i="1"/>
  <c r="X209" i="1"/>
  <c r="W209" i="1"/>
  <c r="V209" i="1"/>
  <c r="AA209" i="1" s="1"/>
  <c r="Q209" i="1"/>
  <c r="N209" i="1"/>
  <c r="O209" i="1" s="1"/>
  <c r="M209" i="1"/>
  <c r="L209" i="1"/>
  <c r="P209" i="1" s="1"/>
  <c r="H209" i="1"/>
  <c r="G209" i="1"/>
  <c r="F209" i="1"/>
  <c r="E209" i="1"/>
  <c r="D209" i="1"/>
  <c r="C209" i="1"/>
  <c r="CI208" i="1"/>
  <c r="CF208" i="1"/>
  <c r="CG208" i="1" s="1"/>
  <c r="CE208" i="1"/>
  <c r="CD208" i="1"/>
  <c r="BV208" i="1"/>
  <c r="BU208" i="1"/>
  <c r="BT208" i="1"/>
  <c r="BY208" i="1" s="1"/>
  <c r="BO208" i="1"/>
  <c r="BL208" i="1"/>
  <c r="BM208" i="1" s="1"/>
  <c r="BK208" i="1"/>
  <c r="BJ208" i="1"/>
  <c r="BB208" i="1"/>
  <c r="BA208" i="1"/>
  <c r="AZ208" i="1"/>
  <c r="BE208" i="1" s="1"/>
  <c r="AU208" i="1"/>
  <c r="AR208" i="1"/>
  <c r="AS208" i="1" s="1"/>
  <c r="AQ208" i="1"/>
  <c r="AP208" i="1"/>
  <c r="AH208" i="1"/>
  <c r="AG208" i="1"/>
  <c r="AF208" i="1"/>
  <c r="AK208" i="1" s="1"/>
  <c r="AA208" i="1"/>
  <c r="X208" i="1"/>
  <c r="Y208" i="1" s="1"/>
  <c r="W208" i="1"/>
  <c r="V208" i="1"/>
  <c r="N208" i="1"/>
  <c r="M208" i="1"/>
  <c r="L208" i="1"/>
  <c r="Q208" i="1" s="1"/>
  <c r="H208" i="1"/>
  <c r="E208" i="1"/>
  <c r="G208" i="1" s="1"/>
  <c r="D208" i="1"/>
  <c r="BW208" i="1" s="1"/>
  <c r="C208" i="1"/>
  <c r="CG207" i="1"/>
  <c r="CF207" i="1"/>
  <c r="CE207" i="1"/>
  <c r="CD207" i="1"/>
  <c r="CI207" i="1" s="1"/>
  <c r="BY207" i="1"/>
  <c r="BV207" i="1"/>
  <c r="BW207" i="1" s="1"/>
  <c r="BU207" i="1"/>
  <c r="BT207" i="1"/>
  <c r="BX207" i="1" s="1"/>
  <c r="BM207" i="1"/>
  <c r="BL207" i="1"/>
  <c r="BK207" i="1"/>
  <c r="BJ207" i="1"/>
  <c r="BO207" i="1" s="1"/>
  <c r="BE207" i="1"/>
  <c r="BB207" i="1"/>
  <c r="BC207" i="1" s="1"/>
  <c r="BA207" i="1"/>
  <c r="AZ207" i="1"/>
  <c r="BD207" i="1" s="1"/>
  <c r="AS207" i="1"/>
  <c r="AR207" i="1"/>
  <c r="AQ207" i="1"/>
  <c r="AP207" i="1"/>
  <c r="AU207" i="1" s="1"/>
  <c r="AK207" i="1"/>
  <c r="AH207" i="1"/>
  <c r="AI207" i="1" s="1"/>
  <c r="AG207" i="1"/>
  <c r="AF207" i="1"/>
  <c r="AJ207" i="1" s="1"/>
  <c r="Y207" i="1"/>
  <c r="X207" i="1"/>
  <c r="W207" i="1"/>
  <c r="V207" i="1"/>
  <c r="AA207" i="1" s="1"/>
  <c r="Q207" i="1"/>
  <c r="N207" i="1"/>
  <c r="O207" i="1" s="1"/>
  <c r="M207" i="1"/>
  <c r="L207" i="1"/>
  <c r="P207" i="1" s="1"/>
  <c r="H207" i="1"/>
  <c r="G207" i="1"/>
  <c r="F207" i="1"/>
  <c r="E207" i="1"/>
  <c r="D207" i="1"/>
  <c r="C207" i="1"/>
  <c r="CI206" i="1"/>
  <c r="CF206" i="1"/>
  <c r="CG206" i="1" s="1"/>
  <c r="CE206" i="1"/>
  <c r="CD206" i="1"/>
  <c r="BV206" i="1"/>
  <c r="BU206" i="1"/>
  <c r="BT206" i="1"/>
  <c r="BY206" i="1" s="1"/>
  <c r="BO206" i="1"/>
  <c r="BL206" i="1"/>
  <c r="BM206" i="1" s="1"/>
  <c r="BK206" i="1"/>
  <c r="BJ206" i="1"/>
  <c r="BB206" i="1"/>
  <c r="BA206" i="1"/>
  <c r="AZ206" i="1"/>
  <c r="BE206" i="1" s="1"/>
  <c r="AU206" i="1"/>
  <c r="AR206" i="1"/>
  <c r="AS206" i="1" s="1"/>
  <c r="AQ206" i="1"/>
  <c r="AP206" i="1"/>
  <c r="AH206" i="1"/>
  <c r="AG206" i="1"/>
  <c r="AF206" i="1"/>
  <c r="AK206" i="1" s="1"/>
  <c r="AA206" i="1"/>
  <c r="X206" i="1"/>
  <c r="Y206" i="1" s="1"/>
  <c r="W206" i="1"/>
  <c r="V206" i="1"/>
  <c r="N206" i="1"/>
  <c r="M206" i="1"/>
  <c r="L206" i="1"/>
  <c r="Q206" i="1" s="1"/>
  <c r="H206" i="1"/>
  <c r="E206" i="1"/>
  <c r="G206" i="1" s="1"/>
  <c r="D206" i="1"/>
  <c r="BW206" i="1" s="1"/>
  <c r="C206" i="1"/>
  <c r="CG205" i="1"/>
  <c r="CF205" i="1"/>
  <c r="CE205" i="1"/>
  <c r="CD205" i="1"/>
  <c r="CI205" i="1" s="1"/>
  <c r="BY205" i="1"/>
  <c r="BV205" i="1"/>
  <c r="BW205" i="1" s="1"/>
  <c r="BU205" i="1"/>
  <c r="BT205" i="1"/>
  <c r="BX205" i="1" s="1"/>
  <c r="BM205" i="1"/>
  <c r="BL205" i="1"/>
  <c r="BK205" i="1"/>
  <c r="BJ205" i="1"/>
  <c r="BO205" i="1" s="1"/>
  <c r="BE205" i="1"/>
  <c r="BB205" i="1"/>
  <c r="BC205" i="1" s="1"/>
  <c r="BA205" i="1"/>
  <c r="AZ205" i="1"/>
  <c r="BD205" i="1" s="1"/>
  <c r="AS205" i="1"/>
  <c r="AR205" i="1"/>
  <c r="AQ205" i="1"/>
  <c r="AP205" i="1"/>
  <c r="AU205" i="1" s="1"/>
  <c r="AK205" i="1"/>
  <c r="AH205" i="1"/>
  <c r="AI205" i="1" s="1"/>
  <c r="AG205" i="1"/>
  <c r="AF205" i="1"/>
  <c r="AJ205" i="1" s="1"/>
  <c r="Y205" i="1"/>
  <c r="X205" i="1"/>
  <c r="W205" i="1"/>
  <c r="V205" i="1"/>
  <c r="AA205" i="1" s="1"/>
  <c r="Q205" i="1"/>
  <c r="N205" i="1"/>
  <c r="O205" i="1" s="1"/>
  <c r="M205" i="1"/>
  <c r="L205" i="1"/>
  <c r="P205" i="1" s="1"/>
  <c r="H205" i="1"/>
  <c r="G205" i="1"/>
  <c r="F205" i="1"/>
  <c r="E205" i="1"/>
  <c r="D205" i="1"/>
  <c r="C205" i="1"/>
  <c r="CI204" i="1"/>
  <c r="CF204" i="1"/>
  <c r="CG204" i="1" s="1"/>
  <c r="CE204" i="1"/>
  <c r="CD204" i="1"/>
  <c r="BV204" i="1"/>
  <c r="BU204" i="1"/>
  <c r="BT204" i="1"/>
  <c r="BY204" i="1" s="1"/>
  <c r="BO204" i="1"/>
  <c r="BL204" i="1"/>
  <c r="BM204" i="1" s="1"/>
  <c r="BK204" i="1"/>
  <c r="BJ204" i="1"/>
  <c r="BB204" i="1"/>
  <c r="BA204" i="1"/>
  <c r="AZ204" i="1"/>
  <c r="BE204" i="1" s="1"/>
  <c r="AU204" i="1"/>
  <c r="AR204" i="1"/>
  <c r="AS204" i="1" s="1"/>
  <c r="AQ204" i="1"/>
  <c r="AP204" i="1"/>
  <c r="AH204" i="1"/>
  <c r="AG204" i="1"/>
  <c r="AF204" i="1"/>
  <c r="AK204" i="1" s="1"/>
  <c r="AA204" i="1"/>
  <c r="X204" i="1"/>
  <c r="Y204" i="1" s="1"/>
  <c r="W204" i="1"/>
  <c r="V204" i="1"/>
  <c r="N204" i="1"/>
  <c r="M204" i="1"/>
  <c r="L204" i="1"/>
  <c r="Q204" i="1" s="1"/>
  <c r="H204" i="1"/>
  <c r="E204" i="1"/>
  <c r="G204" i="1" s="1"/>
  <c r="D204" i="1"/>
  <c r="BW204" i="1" s="1"/>
  <c r="C204" i="1"/>
  <c r="CG203" i="1"/>
  <c r="CF203" i="1"/>
  <c r="CE203" i="1"/>
  <c r="CD203" i="1"/>
  <c r="CI203" i="1" s="1"/>
  <c r="BY203" i="1"/>
  <c r="BV203" i="1"/>
  <c r="BW203" i="1" s="1"/>
  <c r="BU203" i="1"/>
  <c r="BT203" i="1"/>
  <c r="BX203" i="1" s="1"/>
  <c r="BM203" i="1"/>
  <c r="BL203" i="1"/>
  <c r="BK203" i="1"/>
  <c r="BJ203" i="1"/>
  <c r="BO203" i="1" s="1"/>
  <c r="BE203" i="1"/>
  <c r="BB203" i="1"/>
  <c r="BC203" i="1" s="1"/>
  <c r="BA203" i="1"/>
  <c r="AZ203" i="1"/>
  <c r="BD203" i="1" s="1"/>
  <c r="AS203" i="1"/>
  <c r="AR203" i="1"/>
  <c r="AQ203" i="1"/>
  <c r="AP203" i="1"/>
  <c r="AU203" i="1" s="1"/>
  <c r="AK203" i="1"/>
  <c r="AH203" i="1"/>
  <c r="AI203" i="1" s="1"/>
  <c r="AG203" i="1"/>
  <c r="AF203" i="1"/>
  <c r="AJ203" i="1" s="1"/>
  <c r="Y203" i="1"/>
  <c r="X203" i="1"/>
  <c r="W203" i="1"/>
  <c r="V203" i="1"/>
  <c r="AA203" i="1" s="1"/>
  <c r="Q203" i="1"/>
  <c r="N203" i="1"/>
  <c r="O203" i="1" s="1"/>
  <c r="M203" i="1"/>
  <c r="L203" i="1"/>
  <c r="P203" i="1" s="1"/>
  <c r="H203" i="1"/>
  <c r="G203" i="1"/>
  <c r="F203" i="1"/>
  <c r="E203" i="1"/>
  <c r="D203" i="1"/>
  <c r="C203" i="1"/>
  <c r="CI202" i="1"/>
  <c r="CF202" i="1"/>
  <c r="CG202" i="1" s="1"/>
  <c r="CE202" i="1"/>
  <c r="CD202" i="1"/>
  <c r="BV202" i="1"/>
  <c r="BU202" i="1"/>
  <c r="BT202" i="1"/>
  <c r="BY202" i="1" s="1"/>
  <c r="BO202" i="1"/>
  <c r="BL202" i="1"/>
  <c r="BM202" i="1" s="1"/>
  <c r="BK202" i="1"/>
  <c r="BJ202" i="1"/>
  <c r="BB202" i="1"/>
  <c r="BA202" i="1"/>
  <c r="AZ202" i="1"/>
  <c r="BE202" i="1" s="1"/>
  <c r="AU202" i="1"/>
  <c r="AR202" i="1"/>
  <c r="AS202" i="1" s="1"/>
  <c r="AQ202" i="1"/>
  <c r="AP202" i="1"/>
  <c r="AH202" i="1"/>
  <c r="AG202" i="1"/>
  <c r="AF202" i="1"/>
  <c r="AK202" i="1" s="1"/>
  <c r="AA202" i="1"/>
  <c r="X202" i="1"/>
  <c r="Y202" i="1" s="1"/>
  <c r="W202" i="1"/>
  <c r="V202" i="1"/>
  <c r="N202" i="1"/>
  <c r="M202" i="1"/>
  <c r="L202" i="1"/>
  <c r="Q202" i="1" s="1"/>
  <c r="H202" i="1"/>
  <c r="E202" i="1"/>
  <c r="G202" i="1" s="1"/>
  <c r="D202" i="1"/>
  <c r="BW202" i="1" s="1"/>
  <c r="C202" i="1"/>
  <c r="CG201" i="1"/>
  <c r="CF201" i="1"/>
  <c r="CE201" i="1"/>
  <c r="CD201" i="1"/>
  <c r="CI201" i="1" s="1"/>
  <c r="BY201" i="1"/>
  <c r="BV201" i="1"/>
  <c r="BW201" i="1" s="1"/>
  <c r="BU201" i="1"/>
  <c r="BT201" i="1"/>
  <c r="BX201" i="1" s="1"/>
  <c r="BM201" i="1"/>
  <c r="BL201" i="1"/>
  <c r="BK201" i="1"/>
  <c r="BJ201" i="1"/>
  <c r="BO201" i="1" s="1"/>
  <c r="BE201" i="1"/>
  <c r="BB201" i="1"/>
  <c r="BC201" i="1" s="1"/>
  <c r="BA201" i="1"/>
  <c r="AZ201" i="1"/>
  <c r="BD201" i="1" s="1"/>
  <c r="AS201" i="1"/>
  <c r="AR201" i="1"/>
  <c r="AQ201" i="1"/>
  <c r="AP201" i="1"/>
  <c r="AU201" i="1" s="1"/>
  <c r="AK201" i="1"/>
  <c r="AH201" i="1"/>
  <c r="AI201" i="1" s="1"/>
  <c r="AG201" i="1"/>
  <c r="AF201" i="1"/>
  <c r="AJ201" i="1" s="1"/>
  <c r="Y201" i="1"/>
  <c r="X201" i="1"/>
  <c r="W201" i="1"/>
  <c r="V201" i="1"/>
  <c r="AA201" i="1" s="1"/>
  <c r="Q201" i="1"/>
  <c r="N201" i="1"/>
  <c r="O201" i="1" s="1"/>
  <c r="M201" i="1"/>
  <c r="L201" i="1"/>
  <c r="P201" i="1" s="1"/>
  <c r="H201" i="1"/>
  <c r="G201" i="1"/>
  <c r="F201" i="1"/>
  <c r="E201" i="1"/>
  <c r="D201" i="1"/>
  <c r="C201" i="1"/>
  <c r="CI200" i="1"/>
  <c r="CF200" i="1"/>
  <c r="CG200" i="1" s="1"/>
  <c r="CE200" i="1"/>
  <c r="CD200" i="1"/>
  <c r="BV200" i="1"/>
  <c r="BU200" i="1"/>
  <c r="BT200" i="1"/>
  <c r="BY200" i="1" s="1"/>
  <c r="BO200" i="1"/>
  <c r="BL200" i="1"/>
  <c r="BM200" i="1" s="1"/>
  <c r="BK200" i="1"/>
  <c r="BJ200" i="1"/>
  <c r="BB200" i="1"/>
  <c r="BA200" i="1"/>
  <c r="AZ200" i="1"/>
  <c r="BE200" i="1" s="1"/>
  <c r="AU200" i="1"/>
  <c r="AR200" i="1"/>
  <c r="AS200" i="1" s="1"/>
  <c r="AQ200" i="1"/>
  <c r="AP200" i="1"/>
  <c r="AH200" i="1"/>
  <c r="AG200" i="1"/>
  <c r="AF200" i="1"/>
  <c r="AK200" i="1" s="1"/>
  <c r="AA200" i="1"/>
  <c r="X200" i="1"/>
  <c r="Y200" i="1" s="1"/>
  <c r="W200" i="1"/>
  <c r="V200" i="1"/>
  <c r="N200" i="1"/>
  <c r="M200" i="1"/>
  <c r="L200" i="1"/>
  <c r="Q200" i="1" s="1"/>
  <c r="H200" i="1"/>
  <c r="E200" i="1"/>
  <c r="G200" i="1" s="1"/>
  <c r="D200" i="1"/>
  <c r="BW200" i="1" s="1"/>
  <c r="C200" i="1"/>
  <c r="CG199" i="1"/>
  <c r="CF199" i="1"/>
  <c r="CE199" i="1"/>
  <c r="CD199" i="1"/>
  <c r="CI199" i="1" s="1"/>
  <c r="BY199" i="1"/>
  <c r="BV199" i="1"/>
  <c r="BW199" i="1" s="1"/>
  <c r="BU199" i="1"/>
  <c r="BT199" i="1"/>
  <c r="BX199" i="1" s="1"/>
  <c r="BM199" i="1"/>
  <c r="BL199" i="1"/>
  <c r="BK199" i="1"/>
  <c r="BJ199" i="1"/>
  <c r="BO199" i="1" s="1"/>
  <c r="BE199" i="1"/>
  <c r="BB199" i="1"/>
  <c r="BC199" i="1" s="1"/>
  <c r="BA199" i="1"/>
  <c r="AZ199" i="1"/>
  <c r="BD199" i="1" s="1"/>
  <c r="AS199" i="1"/>
  <c r="AR199" i="1"/>
  <c r="AQ199" i="1"/>
  <c r="AP199" i="1"/>
  <c r="AU199" i="1" s="1"/>
  <c r="AK199" i="1"/>
  <c r="AH199" i="1"/>
  <c r="AI199" i="1" s="1"/>
  <c r="AG199" i="1"/>
  <c r="AF199" i="1"/>
  <c r="AJ199" i="1" s="1"/>
  <c r="Y199" i="1"/>
  <c r="X199" i="1"/>
  <c r="W199" i="1"/>
  <c r="V199" i="1"/>
  <c r="AA199" i="1" s="1"/>
  <c r="Q199" i="1"/>
  <c r="N199" i="1"/>
  <c r="O199" i="1" s="1"/>
  <c r="M199" i="1"/>
  <c r="L199" i="1"/>
  <c r="P199" i="1" s="1"/>
  <c r="H199" i="1"/>
  <c r="G199" i="1"/>
  <c r="F199" i="1"/>
  <c r="E199" i="1"/>
  <c r="D199" i="1"/>
  <c r="C199" i="1"/>
  <c r="CI198" i="1"/>
  <c r="CF198" i="1"/>
  <c r="CG198" i="1" s="1"/>
  <c r="CE198" i="1"/>
  <c r="CD198" i="1"/>
  <c r="BV198" i="1"/>
  <c r="BU198" i="1"/>
  <c r="BT198" i="1"/>
  <c r="BY198" i="1" s="1"/>
  <c r="BO198" i="1"/>
  <c r="BL198" i="1"/>
  <c r="BM198" i="1" s="1"/>
  <c r="BK198" i="1"/>
  <c r="BJ198" i="1"/>
  <c r="BB198" i="1"/>
  <c r="BA198" i="1"/>
  <c r="AZ198" i="1"/>
  <c r="BE198" i="1" s="1"/>
  <c r="AU198" i="1"/>
  <c r="AR198" i="1"/>
  <c r="AS198" i="1" s="1"/>
  <c r="AQ198" i="1"/>
  <c r="AP198" i="1"/>
  <c r="AH198" i="1"/>
  <c r="AG198" i="1"/>
  <c r="AF198" i="1"/>
  <c r="AK198" i="1" s="1"/>
  <c r="AA198" i="1"/>
  <c r="X198" i="1"/>
  <c r="Y198" i="1" s="1"/>
  <c r="W198" i="1"/>
  <c r="V198" i="1"/>
  <c r="N198" i="1"/>
  <c r="M198" i="1"/>
  <c r="L198" i="1"/>
  <c r="Q198" i="1" s="1"/>
  <c r="H198" i="1"/>
  <c r="E198" i="1"/>
  <c r="G198" i="1" s="1"/>
  <c r="D198" i="1"/>
  <c r="BW198" i="1" s="1"/>
  <c r="C198" i="1"/>
  <c r="CG197" i="1"/>
  <c r="CF197" i="1"/>
  <c r="CE197" i="1"/>
  <c r="CD197" i="1"/>
  <c r="CI197" i="1" s="1"/>
  <c r="BY197" i="1"/>
  <c r="BV197" i="1"/>
  <c r="BW197" i="1" s="1"/>
  <c r="BU197" i="1"/>
  <c r="BT197" i="1"/>
  <c r="BX197" i="1" s="1"/>
  <c r="BM197" i="1"/>
  <c r="BL197" i="1"/>
  <c r="BK197" i="1"/>
  <c r="BJ197" i="1"/>
  <c r="BO197" i="1" s="1"/>
  <c r="BE197" i="1"/>
  <c r="BB197" i="1"/>
  <c r="BC197" i="1" s="1"/>
  <c r="BA197" i="1"/>
  <c r="AZ197" i="1"/>
  <c r="BD197" i="1" s="1"/>
  <c r="AS197" i="1"/>
  <c r="AR197" i="1"/>
  <c r="AQ197" i="1"/>
  <c r="AP197" i="1"/>
  <c r="AU197" i="1" s="1"/>
  <c r="AK197" i="1"/>
  <c r="AH197" i="1"/>
  <c r="AI197" i="1" s="1"/>
  <c r="AG197" i="1"/>
  <c r="AF197" i="1"/>
  <c r="AJ197" i="1" s="1"/>
  <c r="Y197" i="1"/>
  <c r="X197" i="1"/>
  <c r="W197" i="1"/>
  <c r="V197" i="1"/>
  <c r="AA197" i="1" s="1"/>
  <c r="Q197" i="1"/>
  <c r="N197" i="1"/>
  <c r="O197" i="1" s="1"/>
  <c r="M197" i="1"/>
  <c r="L197" i="1"/>
  <c r="P197" i="1" s="1"/>
  <c r="H197" i="1"/>
  <c r="G197" i="1"/>
  <c r="F197" i="1"/>
  <c r="E197" i="1"/>
  <c r="D197" i="1"/>
  <c r="C197" i="1"/>
  <c r="CI196" i="1"/>
  <c r="CF196" i="1"/>
  <c r="CE196" i="1"/>
  <c r="CD196" i="1"/>
  <c r="BV196" i="1"/>
  <c r="BU196" i="1"/>
  <c r="BT196" i="1"/>
  <c r="BY196" i="1" s="1"/>
  <c r="BO196" i="1"/>
  <c r="BL196" i="1"/>
  <c r="BK196" i="1"/>
  <c r="BJ196" i="1"/>
  <c r="BB196" i="1"/>
  <c r="BA196" i="1"/>
  <c r="AZ196" i="1"/>
  <c r="BE196" i="1" s="1"/>
  <c r="AU196" i="1"/>
  <c r="AR196" i="1"/>
  <c r="AQ196" i="1"/>
  <c r="AP196" i="1"/>
  <c r="AH196" i="1"/>
  <c r="AG196" i="1"/>
  <c r="AF196" i="1"/>
  <c r="AK196" i="1" s="1"/>
  <c r="AA196" i="1"/>
  <c r="X196" i="1"/>
  <c r="W196" i="1"/>
  <c r="V196" i="1"/>
  <c r="O196" i="1"/>
  <c r="N196" i="1"/>
  <c r="M196" i="1"/>
  <c r="L196" i="1"/>
  <c r="Q196" i="1" s="1"/>
  <c r="H196" i="1"/>
  <c r="E196" i="1"/>
  <c r="G196" i="1" s="1"/>
  <c r="D196" i="1"/>
  <c r="C196" i="1"/>
  <c r="CG195" i="1"/>
  <c r="CF195" i="1"/>
  <c r="CE195" i="1"/>
  <c r="CD195" i="1"/>
  <c r="CI195" i="1" s="1"/>
  <c r="BY195" i="1"/>
  <c r="BV195" i="1"/>
  <c r="BU195" i="1"/>
  <c r="BT195" i="1"/>
  <c r="BM195" i="1"/>
  <c r="BL195" i="1"/>
  <c r="BK195" i="1"/>
  <c r="BJ195" i="1"/>
  <c r="BO195" i="1" s="1"/>
  <c r="BE195" i="1"/>
  <c r="BB195" i="1"/>
  <c r="BA195" i="1"/>
  <c r="AZ195" i="1"/>
  <c r="AS195" i="1"/>
  <c r="AR195" i="1"/>
  <c r="AQ195" i="1"/>
  <c r="AP195" i="1"/>
  <c r="AU195" i="1" s="1"/>
  <c r="AK195" i="1"/>
  <c r="AH195" i="1"/>
  <c r="AG195" i="1"/>
  <c r="AF195" i="1"/>
  <c r="Y195" i="1"/>
  <c r="X195" i="1"/>
  <c r="W195" i="1"/>
  <c r="V195" i="1"/>
  <c r="AA195" i="1" s="1"/>
  <c r="Q195" i="1"/>
  <c r="N195" i="1"/>
  <c r="M195" i="1"/>
  <c r="L195" i="1"/>
  <c r="H195" i="1"/>
  <c r="G195" i="1"/>
  <c r="F195" i="1"/>
  <c r="E195" i="1"/>
  <c r="D195" i="1"/>
  <c r="C195" i="1"/>
  <c r="CI194" i="1"/>
  <c r="CF194" i="1"/>
  <c r="CE194" i="1"/>
  <c r="CD194" i="1"/>
  <c r="BV194" i="1"/>
  <c r="BU194" i="1"/>
  <c r="BT194" i="1"/>
  <c r="BY194" i="1" s="1"/>
  <c r="BO194" i="1"/>
  <c r="BL194" i="1"/>
  <c r="BK194" i="1"/>
  <c r="BJ194" i="1"/>
  <c r="BB194" i="1"/>
  <c r="BA194" i="1"/>
  <c r="AZ194" i="1"/>
  <c r="BE194" i="1" s="1"/>
  <c r="AU194" i="1"/>
  <c r="AR194" i="1"/>
  <c r="AQ194" i="1"/>
  <c r="AP194" i="1"/>
  <c r="AH194" i="1"/>
  <c r="AG194" i="1"/>
  <c r="AF194" i="1"/>
  <c r="AK194" i="1" s="1"/>
  <c r="AA194" i="1"/>
  <c r="X194" i="1"/>
  <c r="W194" i="1"/>
  <c r="V194" i="1"/>
  <c r="N194" i="1"/>
  <c r="M194" i="1"/>
  <c r="L194" i="1"/>
  <c r="Q194" i="1" s="1"/>
  <c r="H194" i="1"/>
  <c r="E194" i="1"/>
  <c r="G194" i="1" s="1"/>
  <c r="D194" i="1"/>
  <c r="BW194" i="1" s="1"/>
  <c r="C194" i="1"/>
  <c r="CF193" i="1"/>
  <c r="CE193" i="1"/>
  <c r="CD193" i="1"/>
  <c r="CI193" i="1" s="1"/>
  <c r="BY193" i="1"/>
  <c r="BV193" i="1"/>
  <c r="BU193" i="1"/>
  <c r="BT193" i="1"/>
  <c r="BL193" i="1"/>
  <c r="BK193" i="1"/>
  <c r="BJ193" i="1"/>
  <c r="BO193" i="1" s="1"/>
  <c r="BE193" i="1"/>
  <c r="BB193" i="1"/>
  <c r="BA193" i="1"/>
  <c r="AZ193" i="1"/>
  <c r="AR193" i="1"/>
  <c r="AQ193" i="1"/>
  <c r="AP193" i="1"/>
  <c r="AU193" i="1" s="1"/>
  <c r="AK193" i="1"/>
  <c r="AH193" i="1"/>
  <c r="AG193" i="1"/>
  <c r="AF193" i="1"/>
  <c r="X193" i="1"/>
  <c r="W193" i="1"/>
  <c r="V193" i="1"/>
  <c r="AA193" i="1" s="1"/>
  <c r="Q193" i="1"/>
  <c r="N193" i="1"/>
  <c r="M193" i="1"/>
  <c r="L193" i="1"/>
  <c r="H193" i="1"/>
  <c r="G193" i="1"/>
  <c r="F193" i="1"/>
  <c r="E193" i="1"/>
  <c r="D193" i="1"/>
  <c r="C193" i="1"/>
  <c r="CI192" i="1"/>
  <c r="CF192" i="1"/>
  <c r="CE192" i="1"/>
  <c r="CD192" i="1"/>
  <c r="BW192" i="1"/>
  <c r="BV192" i="1"/>
  <c r="BU192" i="1"/>
  <c r="BT192" i="1"/>
  <c r="BY192" i="1" s="1"/>
  <c r="BO192" i="1"/>
  <c r="BL192" i="1"/>
  <c r="BK192" i="1"/>
  <c r="BJ192" i="1"/>
  <c r="BC192" i="1"/>
  <c r="BB192" i="1"/>
  <c r="BA192" i="1"/>
  <c r="AZ192" i="1"/>
  <c r="BE192" i="1" s="1"/>
  <c r="AU192" i="1"/>
  <c r="AR192" i="1"/>
  <c r="AQ192" i="1"/>
  <c r="AP192" i="1"/>
  <c r="AI192" i="1"/>
  <c r="AH192" i="1"/>
  <c r="AG192" i="1"/>
  <c r="AF192" i="1"/>
  <c r="AK192" i="1" s="1"/>
  <c r="AA192" i="1"/>
  <c r="X192" i="1"/>
  <c r="W192" i="1"/>
  <c r="V192" i="1"/>
  <c r="O192" i="1"/>
  <c r="N192" i="1"/>
  <c r="M192" i="1"/>
  <c r="L192" i="1"/>
  <c r="Q192" i="1" s="1"/>
  <c r="H192" i="1"/>
  <c r="E192" i="1"/>
  <c r="G192" i="1" s="1"/>
  <c r="D192" i="1"/>
  <c r="C192" i="1"/>
  <c r="CG191" i="1"/>
  <c r="CF191" i="1"/>
  <c r="CE191" i="1"/>
  <c r="CD191" i="1"/>
  <c r="CI191" i="1" s="1"/>
  <c r="BY191" i="1"/>
  <c r="BV191" i="1"/>
  <c r="BU191" i="1"/>
  <c r="BT191" i="1"/>
  <c r="BM191" i="1"/>
  <c r="BL191" i="1"/>
  <c r="BK191" i="1"/>
  <c r="BJ191" i="1"/>
  <c r="BO191" i="1" s="1"/>
  <c r="BE191" i="1"/>
  <c r="BB191" i="1"/>
  <c r="BA191" i="1"/>
  <c r="AZ191" i="1"/>
  <c r="AS191" i="1"/>
  <c r="AR191" i="1"/>
  <c r="AQ191" i="1"/>
  <c r="AP191" i="1"/>
  <c r="AU191" i="1" s="1"/>
  <c r="AK191" i="1"/>
  <c r="AH191" i="1"/>
  <c r="AG191" i="1"/>
  <c r="AF191" i="1"/>
  <c r="Y191" i="1"/>
  <c r="X191" i="1"/>
  <c r="W191" i="1"/>
  <c r="V191" i="1"/>
  <c r="AA191" i="1" s="1"/>
  <c r="Q191" i="1"/>
  <c r="N191" i="1"/>
  <c r="M191" i="1"/>
  <c r="L191" i="1"/>
  <c r="H191" i="1"/>
  <c r="G191" i="1"/>
  <c r="F191" i="1"/>
  <c r="E191" i="1"/>
  <c r="D191" i="1"/>
  <c r="C191" i="1"/>
  <c r="CI190" i="1"/>
  <c r="CF190" i="1"/>
  <c r="CE190" i="1"/>
  <c r="CD190" i="1"/>
  <c r="BV190" i="1"/>
  <c r="BU190" i="1"/>
  <c r="BT190" i="1"/>
  <c r="BY190" i="1" s="1"/>
  <c r="BO190" i="1"/>
  <c r="BL190" i="1"/>
  <c r="BK190" i="1"/>
  <c r="BJ190" i="1"/>
  <c r="BB190" i="1"/>
  <c r="BA190" i="1"/>
  <c r="AZ190" i="1"/>
  <c r="BE190" i="1" s="1"/>
  <c r="AU190" i="1"/>
  <c r="AR190" i="1"/>
  <c r="AQ190" i="1"/>
  <c r="AP190" i="1"/>
  <c r="AH190" i="1"/>
  <c r="AG190" i="1"/>
  <c r="AF190" i="1"/>
  <c r="AK190" i="1" s="1"/>
  <c r="AA190" i="1"/>
  <c r="X190" i="1"/>
  <c r="W190" i="1"/>
  <c r="V190" i="1"/>
  <c r="N190" i="1"/>
  <c r="M190" i="1"/>
  <c r="L190" i="1"/>
  <c r="Q190" i="1" s="1"/>
  <c r="H190" i="1"/>
  <c r="E190" i="1"/>
  <c r="G190" i="1" s="1"/>
  <c r="D190" i="1"/>
  <c r="BW190" i="1" s="1"/>
  <c r="C190" i="1"/>
  <c r="CF189" i="1"/>
  <c r="CE189" i="1"/>
  <c r="CD189" i="1"/>
  <c r="CI189" i="1" s="1"/>
  <c r="BY189" i="1"/>
  <c r="BV189" i="1"/>
  <c r="BU189" i="1"/>
  <c r="BT189" i="1"/>
  <c r="BL189" i="1"/>
  <c r="BK189" i="1"/>
  <c r="BJ189" i="1"/>
  <c r="BO189" i="1" s="1"/>
  <c r="BE189" i="1"/>
  <c r="BB189" i="1"/>
  <c r="BA189" i="1"/>
  <c r="AZ189" i="1"/>
  <c r="AR189" i="1"/>
  <c r="AQ189" i="1"/>
  <c r="AP189" i="1"/>
  <c r="AU189" i="1" s="1"/>
  <c r="AK189" i="1"/>
  <c r="AH189" i="1"/>
  <c r="AG189" i="1"/>
  <c r="AF189" i="1"/>
  <c r="X189" i="1"/>
  <c r="W189" i="1"/>
  <c r="V189" i="1"/>
  <c r="AA189" i="1" s="1"/>
  <c r="Q189" i="1"/>
  <c r="N189" i="1"/>
  <c r="M189" i="1"/>
  <c r="L189" i="1"/>
  <c r="H189" i="1"/>
  <c r="G189" i="1"/>
  <c r="F189" i="1"/>
  <c r="E189" i="1"/>
  <c r="D189" i="1"/>
  <c r="C189" i="1"/>
  <c r="CI188" i="1"/>
  <c r="CF188" i="1"/>
  <c r="CE188" i="1"/>
  <c r="CD188" i="1"/>
  <c r="BW188" i="1"/>
  <c r="BV188" i="1"/>
  <c r="BU188" i="1"/>
  <c r="BT188" i="1"/>
  <c r="BY188" i="1" s="1"/>
  <c r="BO188" i="1"/>
  <c r="BL188" i="1"/>
  <c r="BK188" i="1"/>
  <c r="BJ188" i="1"/>
  <c r="BC188" i="1"/>
  <c r="BB188" i="1"/>
  <c r="BA188" i="1"/>
  <c r="AZ188" i="1"/>
  <c r="BE188" i="1" s="1"/>
  <c r="AU188" i="1"/>
  <c r="AR188" i="1"/>
  <c r="AQ188" i="1"/>
  <c r="AP188" i="1"/>
  <c r="AI188" i="1"/>
  <c r="AH188" i="1"/>
  <c r="AG188" i="1"/>
  <c r="AF188" i="1"/>
  <c r="AK188" i="1" s="1"/>
  <c r="AA188" i="1"/>
  <c r="X188" i="1"/>
  <c r="W188" i="1"/>
  <c r="V188" i="1"/>
  <c r="O188" i="1"/>
  <c r="N188" i="1"/>
  <c r="M188" i="1"/>
  <c r="L188" i="1"/>
  <c r="Q188" i="1" s="1"/>
  <c r="H188" i="1"/>
  <c r="E188" i="1"/>
  <c r="G188" i="1" s="1"/>
  <c r="D188" i="1"/>
  <c r="C188" i="1"/>
  <c r="CG187" i="1"/>
  <c r="CF187" i="1"/>
  <c r="CE187" i="1"/>
  <c r="CD187" i="1"/>
  <c r="CI187" i="1" s="1"/>
  <c r="BY187" i="1"/>
  <c r="BV187" i="1"/>
  <c r="BU187" i="1"/>
  <c r="BT187" i="1"/>
  <c r="BM187" i="1"/>
  <c r="BL187" i="1"/>
  <c r="BK187" i="1"/>
  <c r="BJ187" i="1"/>
  <c r="BO187" i="1" s="1"/>
  <c r="BE187" i="1"/>
  <c r="BB187" i="1"/>
  <c r="BA187" i="1"/>
  <c r="AZ187" i="1"/>
  <c r="AS187" i="1"/>
  <c r="AR187" i="1"/>
  <c r="AQ187" i="1"/>
  <c r="AP187" i="1"/>
  <c r="AU187" i="1" s="1"/>
  <c r="AK187" i="1"/>
  <c r="AH187" i="1"/>
  <c r="AG187" i="1"/>
  <c r="AF187" i="1"/>
  <c r="Y187" i="1"/>
  <c r="X187" i="1"/>
  <c r="W187" i="1"/>
  <c r="V187" i="1"/>
  <c r="AA187" i="1" s="1"/>
  <c r="Q187" i="1"/>
  <c r="N187" i="1"/>
  <c r="M187" i="1"/>
  <c r="L187" i="1"/>
  <c r="H187" i="1"/>
  <c r="G187" i="1"/>
  <c r="F187" i="1"/>
  <c r="E187" i="1"/>
  <c r="D187" i="1"/>
  <c r="C187" i="1"/>
  <c r="CI186" i="1"/>
  <c r="CF186" i="1"/>
  <c r="CE186" i="1"/>
  <c r="CD186" i="1"/>
  <c r="BV186" i="1"/>
  <c r="BU186" i="1"/>
  <c r="BT186" i="1"/>
  <c r="BY186" i="1" s="1"/>
  <c r="BO186" i="1"/>
  <c r="BL186" i="1"/>
  <c r="BK186" i="1"/>
  <c r="BJ186" i="1"/>
  <c r="BB186" i="1"/>
  <c r="BA186" i="1"/>
  <c r="AZ186" i="1"/>
  <c r="BE186" i="1" s="1"/>
  <c r="AU186" i="1"/>
  <c r="AR186" i="1"/>
  <c r="AQ186" i="1"/>
  <c r="AP186" i="1"/>
  <c r="AH186" i="1"/>
  <c r="AG186" i="1"/>
  <c r="AF186" i="1"/>
  <c r="AK186" i="1" s="1"/>
  <c r="AA186" i="1"/>
  <c r="X186" i="1"/>
  <c r="W186" i="1"/>
  <c r="V186" i="1"/>
  <c r="N186" i="1"/>
  <c r="M186" i="1"/>
  <c r="L186" i="1"/>
  <c r="Q186" i="1" s="1"/>
  <c r="H186" i="1"/>
  <c r="E186" i="1"/>
  <c r="G186" i="1" s="1"/>
  <c r="D186" i="1"/>
  <c r="BW186" i="1" s="1"/>
  <c r="C186" i="1"/>
  <c r="CF185" i="1"/>
  <c r="CE185" i="1"/>
  <c r="CD185" i="1"/>
  <c r="CI185" i="1" s="1"/>
  <c r="BY185" i="1"/>
  <c r="BV185" i="1"/>
  <c r="BU185" i="1"/>
  <c r="BT185" i="1"/>
  <c r="BL185" i="1"/>
  <c r="BK185" i="1"/>
  <c r="BJ185" i="1"/>
  <c r="BO185" i="1" s="1"/>
  <c r="BE185" i="1"/>
  <c r="BB185" i="1"/>
  <c r="BA185" i="1"/>
  <c r="AZ185" i="1"/>
  <c r="AR185" i="1"/>
  <c r="AQ185" i="1"/>
  <c r="AP185" i="1"/>
  <c r="AU185" i="1" s="1"/>
  <c r="AK185" i="1"/>
  <c r="AH185" i="1"/>
  <c r="AG185" i="1"/>
  <c r="AF185" i="1"/>
  <c r="X185" i="1"/>
  <c r="W185" i="1"/>
  <c r="V185" i="1"/>
  <c r="AA185" i="1" s="1"/>
  <c r="Q185" i="1"/>
  <c r="N185" i="1"/>
  <c r="M185" i="1"/>
  <c r="L185" i="1"/>
  <c r="H185" i="1"/>
  <c r="G185" i="1"/>
  <c r="F185" i="1"/>
  <c r="E185" i="1"/>
  <c r="D185" i="1"/>
  <c r="C185" i="1"/>
  <c r="CI184" i="1"/>
  <c r="CF184" i="1"/>
  <c r="CE184" i="1"/>
  <c r="CD184" i="1"/>
  <c r="BW184" i="1"/>
  <c r="BV184" i="1"/>
  <c r="BU184" i="1"/>
  <c r="BT184" i="1"/>
  <c r="BY184" i="1" s="1"/>
  <c r="BO184" i="1"/>
  <c r="BL184" i="1"/>
  <c r="BK184" i="1"/>
  <c r="BJ184" i="1"/>
  <c r="BC184" i="1"/>
  <c r="BB184" i="1"/>
  <c r="BA184" i="1"/>
  <c r="AZ184" i="1"/>
  <c r="BE184" i="1" s="1"/>
  <c r="AU184" i="1"/>
  <c r="AR184" i="1"/>
  <c r="AQ184" i="1"/>
  <c r="AP184" i="1"/>
  <c r="AI184" i="1"/>
  <c r="AH184" i="1"/>
  <c r="AG184" i="1"/>
  <c r="AF184" i="1"/>
  <c r="AK184" i="1" s="1"/>
  <c r="AA184" i="1"/>
  <c r="X184" i="1"/>
  <c r="W184" i="1"/>
  <c r="V184" i="1"/>
  <c r="O184" i="1"/>
  <c r="N184" i="1"/>
  <c r="M184" i="1"/>
  <c r="L184" i="1"/>
  <c r="Q184" i="1" s="1"/>
  <c r="H184" i="1"/>
  <c r="E184" i="1"/>
  <c r="G184" i="1" s="1"/>
  <c r="D184" i="1"/>
  <c r="C184" i="1"/>
  <c r="CG183" i="1"/>
  <c r="CF183" i="1"/>
  <c r="CE183" i="1"/>
  <c r="CD183" i="1"/>
  <c r="CI183" i="1" s="1"/>
  <c r="BY183" i="1"/>
  <c r="BV183" i="1"/>
  <c r="BU183" i="1"/>
  <c r="BT183" i="1"/>
  <c r="BM183" i="1"/>
  <c r="BL183" i="1"/>
  <c r="BK183" i="1"/>
  <c r="BJ183" i="1"/>
  <c r="BO183" i="1" s="1"/>
  <c r="BE183" i="1"/>
  <c r="BB183" i="1"/>
  <c r="BA183" i="1"/>
  <c r="AZ183" i="1"/>
  <c r="AS183" i="1"/>
  <c r="AR183" i="1"/>
  <c r="AQ183" i="1"/>
  <c r="AP183" i="1"/>
  <c r="AU183" i="1" s="1"/>
  <c r="AK183" i="1"/>
  <c r="AH183" i="1"/>
  <c r="AG183" i="1"/>
  <c r="AF183" i="1"/>
  <c r="Y183" i="1"/>
  <c r="X183" i="1"/>
  <c r="W183" i="1"/>
  <c r="V183" i="1"/>
  <c r="AA183" i="1" s="1"/>
  <c r="Q183" i="1"/>
  <c r="N183" i="1"/>
  <c r="M183" i="1"/>
  <c r="L183" i="1"/>
  <c r="H183" i="1"/>
  <c r="G183" i="1"/>
  <c r="F183" i="1"/>
  <c r="E183" i="1"/>
  <c r="D183" i="1"/>
  <c r="C183" i="1"/>
  <c r="CI182" i="1"/>
  <c r="CF182" i="1"/>
  <c r="CE182" i="1"/>
  <c r="CD182" i="1"/>
  <c r="BV182" i="1"/>
  <c r="BU182" i="1"/>
  <c r="BT182" i="1"/>
  <c r="BY182" i="1" s="1"/>
  <c r="BO182" i="1"/>
  <c r="BL182" i="1"/>
  <c r="BK182" i="1"/>
  <c r="BJ182" i="1"/>
  <c r="BB182" i="1"/>
  <c r="BA182" i="1"/>
  <c r="AZ182" i="1"/>
  <c r="BE182" i="1" s="1"/>
  <c r="AU182" i="1"/>
  <c r="AR182" i="1"/>
  <c r="AQ182" i="1"/>
  <c r="AP182" i="1"/>
  <c r="AH182" i="1"/>
  <c r="AG182" i="1"/>
  <c r="AF182" i="1"/>
  <c r="AK182" i="1" s="1"/>
  <c r="AA182" i="1"/>
  <c r="X182" i="1"/>
  <c r="W182" i="1"/>
  <c r="V182" i="1"/>
  <c r="N182" i="1"/>
  <c r="M182" i="1"/>
  <c r="L182" i="1"/>
  <c r="Q182" i="1" s="1"/>
  <c r="H182" i="1"/>
  <c r="E182" i="1"/>
  <c r="G182" i="1" s="1"/>
  <c r="D182" i="1"/>
  <c r="BW182" i="1" s="1"/>
  <c r="C182" i="1"/>
  <c r="CF181" i="1"/>
  <c r="CE181" i="1"/>
  <c r="CD181" i="1"/>
  <c r="CI181" i="1" s="1"/>
  <c r="BY181" i="1"/>
  <c r="BV181" i="1"/>
  <c r="BU181" i="1"/>
  <c r="BT181" i="1"/>
  <c r="BL181" i="1"/>
  <c r="BK181" i="1"/>
  <c r="BJ181" i="1"/>
  <c r="BO181" i="1" s="1"/>
  <c r="BE181" i="1"/>
  <c r="BB181" i="1"/>
  <c r="BA181" i="1"/>
  <c r="AZ181" i="1"/>
  <c r="AR181" i="1"/>
  <c r="AQ181" i="1"/>
  <c r="AP181" i="1"/>
  <c r="AU181" i="1" s="1"/>
  <c r="AK181" i="1"/>
  <c r="AH181" i="1"/>
  <c r="AG181" i="1"/>
  <c r="AF181" i="1"/>
  <c r="X181" i="1"/>
  <c r="W181" i="1"/>
  <c r="V181" i="1"/>
  <c r="AA181" i="1" s="1"/>
  <c r="Q181" i="1"/>
  <c r="N181" i="1"/>
  <c r="M181" i="1"/>
  <c r="L181" i="1"/>
  <c r="H181" i="1"/>
  <c r="G181" i="1"/>
  <c r="F181" i="1"/>
  <c r="E181" i="1"/>
  <c r="D181" i="1"/>
  <c r="C181" i="1"/>
  <c r="CI180" i="1"/>
  <c r="CF180" i="1"/>
  <c r="CE180" i="1"/>
  <c r="CD180" i="1"/>
  <c r="BW180" i="1"/>
  <c r="BV180" i="1"/>
  <c r="BU180" i="1"/>
  <c r="BT180" i="1"/>
  <c r="BY180" i="1" s="1"/>
  <c r="BO180" i="1"/>
  <c r="BL180" i="1"/>
  <c r="BK180" i="1"/>
  <c r="BJ180" i="1"/>
  <c r="BC180" i="1"/>
  <c r="BB180" i="1"/>
  <c r="BA180" i="1"/>
  <c r="AZ180" i="1"/>
  <c r="BE180" i="1" s="1"/>
  <c r="AU180" i="1"/>
  <c r="AR180" i="1"/>
  <c r="AQ180" i="1"/>
  <c r="AP180" i="1"/>
  <c r="AI180" i="1"/>
  <c r="AH180" i="1"/>
  <c r="AG180" i="1"/>
  <c r="AF180" i="1"/>
  <c r="AK180" i="1" s="1"/>
  <c r="AA180" i="1"/>
  <c r="X180" i="1"/>
  <c r="W180" i="1"/>
  <c r="V180" i="1"/>
  <c r="O180" i="1"/>
  <c r="N180" i="1"/>
  <c r="M180" i="1"/>
  <c r="L180" i="1"/>
  <c r="Q180" i="1" s="1"/>
  <c r="H180" i="1"/>
  <c r="E180" i="1"/>
  <c r="G180" i="1" s="1"/>
  <c r="D180" i="1"/>
  <c r="C180" i="1"/>
  <c r="CG179" i="1"/>
  <c r="CF179" i="1"/>
  <c r="CE179" i="1"/>
  <c r="CD179" i="1"/>
  <c r="CI179" i="1" s="1"/>
  <c r="BY179" i="1"/>
  <c r="BV179" i="1"/>
  <c r="BU179" i="1"/>
  <c r="BT179" i="1"/>
  <c r="BM179" i="1"/>
  <c r="BL179" i="1"/>
  <c r="BK179" i="1"/>
  <c r="BJ179" i="1"/>
  <c r="BO179" i="1" s="1"/>
  <c r="BE179" i="1"/>
  <c r="BB179" i="1"/>
  <c r="BA179" i="1"/>
  <c r="AZ179" i="1"/>
  <c r="AS179" i="1"/>
  <c r="AR179" i="1"/>
  <c r="AQ179" i="1"/>
  <c r="AP179" i="1"/>
  <c r="AU179" i="1" s="1"/>
  <c r="AK179" i="1"/>
  <c r="AH179" i="1"/>
  <c r="AG179" i="1"/>
  <c r="AF179" i="1"/>
  <c r="Y179" i="1"/>
  <c r="X179" i="1"/>
  <c r="W179" i="1"/>
  <c r="V179" i="1"/>
  <c r="AA179" i="1" s="1"/>
  <c r="Q179" i="1"/>
  <c r="N179" i="1"/>
  <c r="M179" i="1"/>
  <c r="L179" i="1"/>
  <c r="H179" i="1"/>
  <c r="G179" i="1"/>
  <c r="F179" i="1"/>
  <c r="E179" i="1"/>
  <c r="D179" i="1"/>
  <c r="C179" i="1"/>
  <c r="CI178" i="1"/>
  <c r="CF178" i="1"/>
  <c r="CE178" i="1"/>
  <c r="CD178" i="1"/>
  <c r="BV178" i="1"/>
  <c r="BU178" i="1"/>
  <c r="BT178" i="1"/>
  <c r="BY178" i="1" s="1"/>
  <c r="BO178" i="1"/>
  <c r="BL178" i="1"/>
  <c r="BK178" i="1"/>
  <c r="BJ178" i="1"/>
  <c r="BB178" i="1"/>
  <c r="BA178" i="1"/>
  <c r="AZ178" i="1"/>
  <c r="BE178" i="1" s="1"/>
  <c r="AU178" i="1"/>
  <c r="AR178" i="1"/>
  <c r="AQ178" i="1"/>
  <c r="AP178" i="1"/>
  <c r="AH178" i="1"/>
  <c r="AG178" i="1"/>
  <c r="AF178" i="1"/>
  <c r="AK178" i="1" s="1"/>
  <c r="AA178" i="1"/>
  <c r="X178" i="1"/>
  <c r="W178" i="1"/>
  <c r="V178" i="1"/>
  <c r="N178" i="1"/>
  <c r="M178" i="1"/>
  <c r="L178" i="1"/>
  <c r="Q178" i="1" s="1"/>
  <c r="H178" i="1"/>
  <c r="E178" i="1"/>
  <c r="G178" i="1" s="1"/>
  <c r="D178" i="1"/>
  <c r="BW178" i="1" s="1"/>
  <c r="C178" i="1"/>
  <c r="CF177" i="1"/>
  <c r="CE177" i="1"/>
  <c r="CD177" i="1"/>
  <c r="CI177" i="1" s="1"/>
  <c r="BY177" i="1"/>
  <c r="BV177" i="1"/>
  <c r="BU177" i="1"/>
  <c r="BT177" i="1"/>
  <c r="BL177" i="1"/>
  <c r="BK177" i="1"/>
  <c r="BJ177" i="1"/>
  <c r="BO177" i="1" s="1"/>
  <c r="BE177" i="1"/>
  <c r="BB177" i="1"/>
  <c r="BA177" i="1"/>
  <c r="AZ177" i="1"/>
  <c r="AR177" i="1"/>
  <c r="AQ177" i="1"/>
  <c r="AP177" i="1"/>
  <c r="AU177" i="1" s="1"/>
  <c r="AK177" i="1"/>
  <c r="AH177" i="1"/>
  <c r="AG177" i="1"/>
  <c r="AF177" i="1"/>
  <c r="X177" i="1"/>
  <c r="W177" i="1"/>
  <c r="V177" i="1"/>
  <c r="AA177" i="1" s="1"/>
  <c r="Q177" i="1"/>
  <c r="N177" i="1"/>
  <c r="M177" i="1"/>
  <c r="L177" i="1"/>
  <c r="H177" i="1"/>
  <c r="G177" i="1"/>
  <c r="F177" i="1"/>
  <c r="E177" i="1"/>
  <c r="D177" i="1"/>
  <c r="C177" i="1"/>
  <c r="CI176" i="1"/>
  <c r="CF176" i="1"/>
  <c r="CE176" i="1"/>
  <c r="CD176" i="1"/>
  <c r="BW176" i="1"/>
  <c r="BV176" i="1"/>
  <c r="BU176" i="1"/>
  <c r="BT176" i="1"/>
  <c r="BY176" i="1" s="1"/>
  <c r="BO176" i="1"/>
  <c r="BL176" i="1"/>
  <c r="BK176" i="1"/>
  <c r="BJ176" i="1"/>
  <c r="BC176" i="1"/>
  <c r="BB176" i="1"/>
  <c r="BA176" i="1"/>
  <c r="AZ176" i="1"/>
  <c r="BE176" i="1" s="1"/>
  <c r="AU176" i="1"/>
  <c r="AR176" i="1"/>
  <c r="AQ176" i="1"/>
  <c r="AP176" i="1"/>
  <c r="AI176" i="1"/>
  <c r="AH176" i="1"/>
  <c r="AG176" i="1"/>
  <c r="AF176" i="1"/>
  <c r="AK176" i="1" s="1"/>
  <c r="AA176" i="1"/>
  <c r="X176" i="1"/>
  <c r="W176" i="1"/>
  <c r="V176" i="1"/>
  <c r="O176" i="1"/>
  <c r="N176" i="1"/>
  <c r="M176" i="1"/>
  <c r="L176" i="1"/>
  <c r="Q176" i="1" s="1"/>
  <c r="H176" i="1"/>
  <c r="E176" i="1"/>
  <c r="G176" i="1" s="1"/>
  <c r="D176" i="1"/>
  <c r="C176" i="1"/>
  <c r="CG175" i="1"/>
  <c r="CF175" i="1"/>
  <c r="CE175" i="1"/>
  <c r="CD175" i="1"/>
  <c r="CI175" i="1" s="1"/>
  <c r="BY175" i="1"/>
  <c r="BV175" i="1"/>
  <c r="BU175" i="1"/>
  <c r="BT175" i="1"/>
  <c r="BM175" i="1"/>
  <c r="BL175" i="1"/>
  <c r="BK175" i="1"/>
  <c r="BJ175" i="1"/>
  <c r="BO175" i="1" s="1"/>
  <c r="BE175" i="1"/>
  <c r="BB175" i="1"/>
  <c r="BA175" i="1"/>
  <c r="AZ175" i="1"/>
  <c r="AS175" i="1"/>
  <c r="AR175" i="1"/>
  <c r="AQ175" i="1"/>
  <c r="AP175" i="1"/>
  <c r="AU175" i="1" s="1"/>
  <c r="AK175" i="1"/>
  <c r="AH175" i="1"/>
  <c r="AG175" i="1"/>
  <c r="AF175" i="1"/>
  <c r="Y175" i="1"/>
  <c r="X175" i="1"/>
  <c r="W175" i="1"/>
  <c r="V175" i="1"/>
  <c r="AA175" i="1" s="1"/>
  <c r="Q175" i="1"/>
  <c r="N175" i="1"/>
  <c r="M175" i="1"/>
  <c r="L175" i="1"/>
  <c r="H175" i="1"/>
  <c r="G175" i="1"/>
  <c r="F175" i="1"/>
  <c r="E175" i="1"/>
  <c r="D175" i="1"/>
  <c r="C175" i="1"/>
  <c r="CI174" i="1"/>
  <c r="CF174" i="1"/>
  <c r="CE174" i="1"/>
  <c r="CD174" i="1"/>
  <c r="BV174" i="1"/>
  <c r="BU174" i="1"/>
  <c r="BT174" i="1"/>
  <c r="BY174" i="1" s="1"/>
  <c r="BO174" i="1"/>
  <c r="BL174" i="1"/>
  <c r="BK174" i="1"/>
  <c r="BJ174" i="1"/>
  <c r="BB174" i="1"/>
  <c r="BA174" i="1"/>
  <c r="AZ174" i="1"/>
  <c r="BE174" i="1" s="1"/>
  <c r="AU174" i="1"/>
  <c r="AR174" i="1"/>
  <c r="AQ174" i="1"/>
  <c r="AP174" i="1"/>
  <c r="AH174" i="1"/>
  <c r="AG174" i="1"/>
  <c r="AF174" i="1"/>
  <c r="AK174" i="1" s="1"/>
  <c r="AA174" i="1"/>
  <c r="X174" i="1"/>
  <c r="W174" i="1"/>
  <c r="V174" i="1"/>
  <c r="N174" i="1"/>
  <c r="M174" i="1"/>
  <c r="L174" i="1"/>
  <c r="Q174" i="1" s="1"/>
  <c r="H174" i="1"/>
  <c r="E174" i="1"/>
  <c r="G174" i="1" s="1"/>
  <c r="D174" i="1"/>
  <c r="BW174" i="1" s="1"/>
  <c r="C174" i="1"/>
  <c r="CF173" i="1"/>
  <c r="CE173" i="1"/>
  <c r="CD173" i="1"/>
  <c r="CI173" i="1" s="1"/>
  <c r="BY173" i="1"/>
  <c r="BV173" i="1"/>
  <c r="BU173" i="1"/>
  <c r="BT173" i="1"/>
  <c r="BL173" i="1"/>
  <c r="BK173" i="1"/>
  <c r="BJ173" i="1"/>
  <c r="BO173" i="1" s="1"/>
  <c r="BE173" i="1"/>
  <c r="BB173" i="1"/>
  <c r="BA173" i="1"/>
  <c r="AZ173" i="1"/>
  <c r="AR173" i="1"/>
  <c r="AQ173" i="1"/>
  <c r="AP173" i="1"/>
  <c r="AU173" i="1" s="1"/>
  <c r="AK173" i="1"/>
  <c r="AH173" i="1"/>
  <c r="AG173" i="1"/>
  <c r="AF173" i="1"/>
  <c r="X173" i="1"/>
  <c r="W173" i="1"/>
  <c r="V173" i="1"/>
  <c r="AA173" i="1" s="1"/>
  <c r="Q173" i="1"/>
  <c r="N173" i="1"/>
  <c r="M173" i="1"/>
  <c r="L173" i="1"/>
  <c r="H173" i="1"/>
  <c r="G173" i="1"/>
  <c r="F173" i="1"/>
  <c r="E173" i="1"/>
  <c r="D173" i="1"/>
  <c r="C173" i="1"/>
  <c r="CI172" i="1"/>
  <c r="CF172" i="1"/>
  <c r="CE172" i="1"/>
  <c r="CD172" i="1"/>
  <c r="BW172" i="1"/>
  <c r="BV172" i="1"/>
  <c r="BU172" i="1"/>
  <c r="BT172" i="1"/>
  <c r="BY172" i="1" s="1"/>
  <c r="BO172" i="1"/>
  <c r="BL172" i="1"/>
  <c r="BK172" i="1"/>
  <c r="BJ172" i="1"/>
  <c r="BC172" i="1"/>
  <c r="BB172" i="1"/>
  <c r="BA172" i="1"/>
  <c r="AZ172" i="1"/>
  <c r="BE172" i="1" s="1"/>
  <c r="AU172" i="1"/>
  <c r="AR172" i="1"/>
  <c r="AQ172" i="1"/>
  <c r="AP172" i="1"/>
  <c r="AI172" i="1"/>
  <c r="AH172" i="1"/>
  <c r="AG172" i="1"/>
  <c r="AF172" i="1"/>
  <c r="AK172" i="1" s="1"/>
  <c r="AA172" i="1"/>
  <c r="X172" i="1"/>
  <c r="W172" i="1"/>
  <c r="V172" i="1"/>
  <c r="O172" i="1"/>
  <c r="N172" i="1"/>
  <c r="M172" i="1"/>
  <c r="L172" i="1"/>
  <c r="Q172" i="1" s="1"/>
  <c r="H172" i="1"/>
  <c r="E172" i="1"/>
  <c r="G172" i="1" s="1"/>
  <c r="D172" i="1"/>
  <c r="C172" i="1"/>
  <c r="CG171" i="1"/>
  <c r="CF171" i="1"/>
  <c r="CE171" i="1"/>
  <c r="CD171" i="1"/>
  <c r="CI171" i="1" s="1"/>
  <c r="BY171" i="1"/>
  <c r="BV171" i="1"/>
  <c r="BU171" i="1"/>
  <c r="BT171" i="1"/>
  <c r="BM171" i="1"/>
  <c r="BL171" i="1"/>
  <c r="BK171" i="1"/>
  <c r="BJ171" i="1"/>
  <c r="BO171" i="1" s="1"/>
  <c r="BE171" i="1"/>
  <c r="BB171" i="1"/>
  <c r="BA171" i="1"/>
  <c r="AZ171" i="1"/>
  <c r="AS171" i="1"/>
  <c r="AR171" i="1"/>
  <c r="AQ171" i="1"/>
  <c r="AP171" i="1"/>
  <c r="AU171" i="1" s="1"/>
  <c r="AK171" i="1"/>
  <c r="AH171" i="1"/>
  <c r="AG171" i="1"/>
  <c r="AF171" i="1"/>
  <c r="Y171" i="1"/>
  <c r="X171" i="1"/>
  <c r="W171" i="1"/>
  <c r="V171" i="1"/>
  <c r="AA171" i="1" s="1"/>
  <c r="Q171" i="1"/>
  <c r="N171" i="1"/>
  <c r="M171" i="1"/>
  <c r="L171" i="1"/>
  <c r="H171" i="1"/>
  <c r="G171" i="1"/>
  <c r="F171" i="1"/>
  <c r="E171" i="1"/>
  <c r="D171" i="1"/>
  <c r="C171" i="1"/>
  <c r="CI170" i="1"/>
  <c r="CF170" i="1"/>
  <c r="CE170" i="1"/>
  <c r="CD170" i="1"/>
  <c r="BV170" i="1"/>
  <c r="BU170" i="1"/>
  <c r="BT170" i="1"/>
  <c r="BY170" i="1" s="1"/>
  <c r="BO170" i="1"/>
  <c r="BL170" i="1"/>
  <c r="BK170" i="1"/>
  <c r="BJ170" i="1"/>
  <c r="BB170" i="1"/>
  <c r="BA170" i="1"/>
  <c r="AZ170" i="1"/>
  <c r="BE170" i="1" s="1"/>
  <c r="AU170" i="1"/>
  <c r="AR170" i="1"/>
  <c r="AQ170" i="1"/>
  <c r="AP170" i="1"/>
  <c r="AH170" i="1"/>
  <c r="AG170" i="1"/>
  <c r="AF170" i="1"/>
  <c r="AK170" i="1" s="1"/>
  <c r="AA170" i="1"/>
  <c r="X170" i="1"/>
  <c r="W170" i="1"/>
  <c r="V170" i="1"/>
  <c r="N170" i="1"/>
  <c r="M170" i="1"/>
  <c r="L170" i="1"/>
  <c r="Q170" i="1" s="1"/>
  <c r="H170" i="1"/>
  <c r="E170" i="1"/>
  <c r="G170" i="1" s="1"/>
  <c r="D170" i="1"/>
  <c r="BW170" i="1" s="1"/>
  <c r="C170" i="1"/>
  <c r="CF169" i="1"/>
  <c r="CE169" i="1"/>
  <c r="CD169" i="1"/>
  <c r="CI169" i="1" s="1"/>
  <c r="BY169" i="1"/>
  <c r="BV169" i="1"/>
  <c r="BU169" i="1"/>
  <c r="BT169" i="1"/>
  <c r="BL169" i="1"/>
  <c r="BK169" i="1"/>
  <c r="BJ169" i="1"/>
  <c r="BO169" i="1" s="1"/>
  <c r="BE169" i="1"/>
  <c r="BB169" i="1"/>
  <c r="BA169" i="1"/>
  <c r="AZ169" i="1"/>
  <c r="AR169" i="1"/>
  <c r="AQ169" i="1"/>
  <c r="AP169" i="1"/>
  <c r="AU169" i="1" s="1"/>
  <c r="AK169" i="1"/>
  <c r="AH169" i="1"/>
  <c r="AG169" i="1"/>
  <c r="AF169" i="1"/>
  <c r="X169" i="1"/>
  <c r="W169" i="1"/>
  <c r="V169" i="1"/>
  <c r="AA169" i="1" s="1"/>
  <c r="Q169" i="1"/>
  <c r="N169" i="1"/>
  <c r="M169" i="1"/>
  <c r="L169" i="1"/>
  <c r="H169" i="1"/>
  <c r="G169" i="1"/>
  <c r="F169" i="1"/>
  <c r="E169" i="1"/>
  <c r="D169" i="1"/>
  <c r="C169" i="1"/>
  <c r="CI168" i="1"/>
  <c r="CF168" i="1"/>
  <c r="CE168" i="1"/>
  <c r="CD168" i="1"/>
  <c r="BW168" i="1"/>
  <c r="BV168" i="1"/>
  <c r="BU168" i="1"/>
  <c r="BT168" i="1"/>
  <c r="BY168" i="1" s="1"/>
  <c r="BO168" i="1"/>
  <c r="BL168" i="1"/>
  <c r="BK168" i="1"/>
  <c r="BJ168" i="1"/>
  <c r="BC168" i="1"/>
  <c r="BB168" i="1"/>
  <c r="BA168" i="1"/>
  <c r="AZ168" i="1"/>
  <c r="BE168" i="1" s="1"/>
  <c r="AU168" i="1"/>
  <c r="AR168" i="1"/>
  <c r="AQ168" i="1"/>
  <c r="AP168" i="1"/>
  <c r="AI168" i="1"/>
  <c r="AH168" i="1"/>
  <c r="AG168" i="1"/>
  <c r="AF168" i="1"/>
  <c r="AK168" i="1" s="1"/>
  <c r="AA168" i="1"/>
  <c r="X168" i="1"/>
  <c r="W168" i="1"/>
  <c r="V168" i="1"/>
  <c r="O168" i="1"/>
  <c r="N168" i="1"/>
  <c r="M168" i="1"/>
  <c r="L168" i="1"/>
  <c r="Q168" i="1" s="1"/>
  <c r="H168" i="1"/>
  <c r="E168" i="1"/>
  <c r="G168" i="1" s="1"/>
  <c r="D168" i="1"/>
  <c r="C168" i="1"/>
  <c r="CG167" i="1"/>
  <c r="CF167" i="1"/>
  <c r="CE167" i="1"/>
  <c r="CD167" i="1"/>
  <c r="CI167" i="1" s="1"/>
  <c r="BY167" i="1"/>
  <c r="BV167" i="1"/>
  <c r="BU167" i="1"/>
  <c r="BT167" i="1"/>
  <c r="BM167" i="1"/>
  <c r="BL167" i="1"/>
  <c r="BK167" i="1"/>
  <c r="BJ167" i="1"/>
  <c r="BO167" i="1" s="1"/>
  <c r="BE167" i="1"/>
  <c r="BB167" i="1"/>
  <c r="BA167" i="1"/>
  <c r="AZ167" i="1"/>
  <c r="AS167" i="1"/>
  <c r="AR167" i="1"/>
  <c r="AQ167" i="1"/>
  <c r="AP167" i="1"/>
  <c r="AU167" i="1" s="1"/>
  <c r="AK167" i="1"/>
  <c r="AH167" i="1"/>
  <c r="AG167" i="1"/>
  <c r="AF167" i="1"/>
  <c r="Y167" i="1"/>
  <c r="X167" i="1"/>
  <c r="W167" i="1"/>
  <c r="V167" i="1"/>
  <c r="AA167" i="1" s="1"/>
  <c r="Q167" i="1"/>
  <c r="N167" i="1"/>
  <c r="M167" i="1"/>
  <c r="L167" i="1"/>
  <c r="H167" i="1"/>
  <c r="G167" i="1"/>
  <c r="F167" i="1"/>
  <c r="E167" i="1"/>
  <c r="D167" i="1"/>
  <c r="C167" i="1"/>
  <c r="CI166" i="1"/>
  <c r="CF166" i="1"/>
  <c r="CE166" i="1"/>
  <c r="CD166" i="1"/>
  <c r="BV166" i="1"/>
  <c r="BU166" i="1"/>
  <c r="BT166" i="1"/>
  <c r="BY166" i="1" s="1"/>
  <c r="BO166" i="1"/>
  <c r="BL166" i="1"/>
  <c r="BK166" i="1"/>
  <c r="BJ166" i="1"/>
  <c r="BB166" i="1"/>
  <c r="BA166" i="1"/>
  <c r="AZ166" i="1"/>
  <c r="BE166" i="1" s="1"/>
  <c r="AU166" i="1"/>
  <c r="AR166" i="1"/>
  <c r="AQ166" i="1"/>
  <c r="AP166" i="1"/>
  <c r="AH166" i="1"/>
  <c r="AG166" i="1"/>
  <c r="AF166" i="1"/>
  <c r="AK166" i="1" s="1"/>
  <c r="AA166" i="1"/>
  <c r="X166" i="1"/>
  <c r="W166" i="1"/>
  <c r="V166" i="1"/>
  <c r="N166" i="1"/>
  <c r="M166" i="1"/>
  <c r="L166" i="1"/>
  <c r="Q166" i="1" s="1"/>
  <c r="H166" i="1"/>
  <c r="E166" i="1"/>
  <c r="G166" i="1" s="1"/>
  <c r="D166" i="1"/>
  <c r="BW166" i="1" s="1"/>
  <c r="C166" i="1"/>
  <c r="CF165" i="1"/>
  <c r="CE165" i="1"/>
  <c r="CD165" i="1"/>
  <c r="CI165" i="1" s="1"/>
  <c r="BY165" i="1"/>
  <c r="BV165" i="1"/>
  <c r="BU165" i="1"/>
  <c r="BT165" i="1"/>
  <c r="BL165" i="1"/>
  <c r="BK165" i="1"/>
  <c r="BJ165" i="1"/>
  <c r="BO165" i="1" s="1"/>
  <c r="BE165" i="1"/>
  <c r="BB165" i="1"/>
  <c r="BA165" i="1"/>
  <c r="AZ165" i="1"/>
  <c r="AR165" i="1"/>
  <c r="AQ165" i="1"/>
  <c r="AP165" i="1"/>
  <c r="AU165" i="1" s="1"/>
  <c r="AK165" i="1"/>
  <c r="AH165" i="1"/>
  <c r="AG165" i="1"/>
  <c r="AF165" i="1"/>
  <c r="X165" i="1"/>
  <c r="W165" i="1"/>
  <c r="V165" i="1"/>
  <c r="AA165" i="1" s="1"/>
  <c r="Q165" i="1"/>
  <c r="N165" i="1"/>
  <c r="M165" i="1"/>
  <c r="L165" i="1"/>
  <c r="H165" i="1"/>
  <c r="G165" i="1"/>
  <c r="F165" i="1"/>
  <c r="E165" i="1"/>
  <c r="D165" i="1"/>
  <c r="C165" i="1"/>
  <c r="CI164" i="1"/>
  <c r="CF164" i="1"/>
  <c r="CE164" i="1"/>
  <c r="CD164" i="1"/>
  <c r="BW164" i="1"/>
  <c r="BV164" i="1"/>
  <c r="BU164" i="1"/>
  <c r="BT164" i="1"/>
  <c r="BY164" i="1" s="1"/>
  <c r="BO164" i="1"/>
  <c r="BL164" i="1"/>
  <c r="BK164" i="1"/>
  <c r="BJ164" i="1"/>
  <c r="BC164" i="1"/>
  <c r="BB164" i="1"/>
  <c r="BA164" i="1"/>
  <c r="AZ164" i="1"/>
  <c r="BE164" i="1" s="1"/>
  <c r="AU164" i="1"/>
  <c r="AR164" i="1"/>
  <c r="AQ164" i="1"/>
  <c r="AP164" i="1"/>
  <c r="AI164" i="1"/>
  <c r="AH164" i="1"/>
  <c r="AG164" i="1"/>
  <c r="AF164" i="1"/>
  <c r="AK164" i="1" s="1"/>
  <c r="AA164" i="1"/>
  <c r="X164" i="1"/>
  <c r="W164" i="1"/>
  <c r="V164" i="1"/>
  <c r="O164" i="1"/>
  <c r="N164" i="1"/>
  <c r="M164" i="1"/>
  <c r="L164" i="1"/>
  <c r="Q164" i="1" s="1"/>
  <c r="H164" i="1"/>
  <c r="E164" i="1"/>
  <c r="G164" i="1" s="1"/>
  <c r="D164" i="1"/>
  <c r="C164" i="1"/>
  <c r="CG163" i="1"/>
  <c r="CF163" i="1"/>
  <c r="CE163" i="1"/>
  <c r="CD163" i="1"/>
  <c r="CI163" i="1" s="1"/>
  <c r="BY163" i="1"/>
  <c r="BV163" i="1"/>
  <c r="BU163" i="1"/>
  <c r="BT163" i="1"/>
  <c r="BM163" i="1"/>
  <c r="BL163" i="1"/>
  <c r="BK163" i="1"/>
  <c r="BJ163" i="1"/>
  <c r="BO163" i="1" s="1"/>
  <c r="BE163" i="1"/>
  <c r="BB163" i="1"/>
  <c r="BA163" i="1"/>
  <c r="AZ163" i="1"/>
  <c r="AS163" i="1"/>
  <c r="AR163" i="1"/>
  <c r="AQ163" i="1"/>
  <c r="AP163" i="1"/>
  <c r="AU163" i="1" s="1"/>
  <c r="AK163" i="1"/>
  <c r="AH163" i="1"/>
  <c r="AG163" i="1"/>
  <c r="AF163" i="1"/>
  <c r="Y163" i="1"/>
  <c r="X163" i="1"/>
  <c r="W163" i="1"/>
  <c r="V163" i="1"/>
  <c r="AA163" i="1" s="1"/>
  <c r="Q163" i="1"/>
  <c r="N163" i="1"/>
  <c r="M163" i="1"/>
  <c r="L163" i="1"/>
  <c r="H163" i="1"/>
  <c r="G163" i="1"/>
  <c r="F163" i="1"/>
  <c r="E163" i="1"/>
  <c r="D163" i="1"/>
  <c r="C163" i="1"/>
  <c r="CI162" i="1"/>
  <c r="CF162" i="1"/>
  <c r="CE162" i="1"/>
  <c r="CD162" i="1"/>
  <c r="BV162" i="1"/>
  <c r="BU162" i="1"/>
  <c r="BT162" i="1"/>
  <c r="BY162" i="1" s="1"/>
  <c r="BO162" i="1"/>
  <c r="BL162" i="1"/>
  <c r="BK162" i="1"/>
  <c r="BJ162" i="1"/>
  <c r="BB162" i="1"/>
  <c r="BA162" i="1"/>
  <c r="AZ162" i="1"/>
  <c r="BE162" i="1" s="1"/>
  <c r="AU162" i="1"/>
  <c r="AR162" i="1"/>
  <c r="AQ162" i="1"/>
  <c r="AP162" i="1"/>
  <c r="AH162" i="1"/>
  <c r="AG162" i="1"/>
  <c r="AF162" i="1"/>
  <c r="AK162" i="1" s="1"/>
  <c r="AA162" i="1"/>
  <c r="X162" i="1"/>
  <c r="W162" i="1"/>
  <c r="V162" i="1"/>
  <c r="N162" i="1"/>
  <c r="M162" i="1"/>
  <c r="L162" i="1"/>
  <c r="Q162" i="1" s="1"/>
  <c r="H162" i="1"/>
  <c r="E162" i="1"/>
  <c r="G162" i="1" s="1"/>
  <c r="D162" i="1"/>
  <c r="BW162" i="1" s="1"/>
  <c r="C162" i="1"/>
  <c r="CF161" i="1"/>
  <c r="CE161" i="1"/>
  <c r="CD161" i="1"/>
  <c r="CI161" i="1" s="1"/>
  <c r="BY161" i="1"/>
  <c r="BV161" i="1"/>
  <c r="BU161" i="1"/>
  <c r="BT161" i="1"/>
  <c r="BL161" i="1"/>
  <c r="BK161" i="1"/>
  <c r="BJ161" i="1"/>
  <c r="BO161" i="1" s="1"/>
  <c r="BE161" i="1"/>
  <c r="BB161" i="1"/>
  <c r="BA161" i="1"/>
  <c r="AZ161" i="1"/>
  <c r="AR161" i="1"/>
  <c r="AQ161" i="1"/>
  <c r="AP161" i="1"/>
  <c r="AU161" i="1" s="1"/>
  <c r="AK161" i="1"/>
  <c r="AH161" i="1"/>
  <c r="AG161" i="1"/>
  <c r="AF161" i="1"/>
  <c r="X161" i="1"/>
  <c r="W161" i="1"/>
  <c r="V161" i="1"/>
  <c r="AA161" i="1" s="1"/>
  <c r="Q161" i="1"/>
  <c r="N161" i="1"/>
  <c r="M161" i="1"/>
  <c r="L161" i="1"/>
  <c r="H161" i="1"/>
  <c r="G161" i="1"/>
  <c r="F161" i="1"/>
  <c r="E161" i="1"/>
  <c r="D161" i="1"/>
  <c r="C161" i="1"/>
  <c r="CI160" i="1"/>
  <c r="CF160" i="1"/>
  <c r="CE160" i="1"/>
  <c r="CD160" i="1"/>
  <c r="BW160" i="1"/>
  <c r="BV160" i="1"/>
  <c r="BU160" i="1"/>
  <c r="BT160" i="1"/>
  <c r="BY160" i="1" s="1"/>
  <c r="BO160" i="1"/>
  <c r="BL160" i="1"/>
  <c r="BK160" i="1"/>
  <c r="BJ160" i="1"/>
  <c r="BC160" i="1"/>
  <c r="BB160" i="1"/>
  <c r="BA160" i="1"/>
  <c r="AZ160" i="1"/>
  <c r="BE160" i="1" s="1"/>
  <c r="AU160" i="1"/>
  <c r="AR160" i="1"/>
  <c r="AQ160" i="1"/>
  <c r="AP160" i="1"/>
  <c r="AI160" i="1"/>
  <c r="AH160" i="1"/>
  <c r="AG160" i="1"/>
  <c r="AF160" i="1"/>
  <c r="AK160" i="1" s="1"/>
  <c r="AA160" i="1"/>
  <c r="X160" i="1"/>
  <c r="W160" i="1"/>
  <c r="V160" i="1"/>
  <c r="O160" i="1"/>
  <c r="N160" i="1"/>
  <c r="M160" i="1"/>
  <c r="L160" i="1"/>
  <c r="Q160" i="1" s="1"/>
  <c r="H160" i="1"/>
  <c r="E160" i="1"/>
  <c r="G160" i="1" s="1"/>
  <c r="D160" i="1"/>
  <c r="C160" i="1"/>
  <c r="CG159" i="1"/>
  <c r="CF159" i="1"/>
  <c r="CE159" i="1"/>
  <c r="CD159" i="1"/>
  <c r="CI159" i="1" s="1"/>
  <c r="BY159" i="1"/>
  <c r="BV159" i="1"/>
  <c r="BU159" i="1"/>
  <c r="BT159" i="1"/>
  <c r="BM159" i="1"/>
  <c r="BL159" i="1"/>
  <c r="BK159" i="1"/>
  <c r="BJ159" i="1"/>
  <c r="BO159" i="1" s="1"/>
  <c r="BE159" i="1"/>
  <c r="BB159" i="1"/>
  <c r="BA159" i="1"/>
  <c r="AZ159" i="1"/>
  <c r="AS159" i="1"/>
  <c r="AR159" i="1"/>
  <c r="AQ159" i="1"/>
  <c r="AP159" i="1"/>
  <c r="AU159" i="1" s="1"/>
  <c r="AK159" i="1"/>
  <c r="AH159" i="1"/>
  <c r="AG159" i="1"/>
  <c r="AF159" i="1"/>
  <c r="Y159" i="1"/>
  <c r="X159" i="1"/>
  <c r="W159" i="1"/>
  <c r="V159" i="1"/>
  <c r="AA159" i="1" s="1"/>
  <c r="Q159" i="1"/>
  <c r="N159" i="1"/>
  <c r="M159" i="1"/>
  <c r="L159" i="1"/>
  <c r="H159" i="1"/>
  <c r="G159" i="1"/>
  <c r="F159" i="1"/>
  <c r="E159" i="1"/>
  <c r="D159" i="1"/>
  <c r="C159" i="1"/>
  <c r="CI158" i="1"/>
  <c r="CF158" i="1"/>
  <c r="CE158" i="1"/>
  <c r="CD158" i="1"/>
  <c r="BV158" i="1"/>
  <c r="BU158" i="1"/>
  <c r="BT158" i="1"/>
  <c r="BY158" i="1" s="1"/>
  <c r="BO158" i="1"/>
  <c r="BL158" i="1"/>
  <c r="BK158" i="1"/>
  <c r="BJ158" i="1"/>
  <c r="BB158" i="1"/>
  <c r="BA158" i="1"/>
  <c r="AZ158" i="1"/>
  <c r="BE158" i="1" s="1"/>
  <c r="AU158" i="1"/>
  <c r="AR158" i="1"/>
  <c r="AQ158" i="1"/>
  <c r="AP158" i="1"/>
  <c r="AH158" i="1"/>
  <c r="AG158" i="1"/>
  <c r="AF158" i="1"/>
  <c r="AK158" i="1" s="1"/>
  <c r="AA158" i="1"/>
  <c r="X158" i="1"/>
  <c r="W158" i="1"/>
  <c r="V158" i="1"/>
  <c r="N158" i="1"/>
  <c r="M158" i="1"/>
  <c r="L158" i="1"/>
  <c r="Q158" i="1" s="1"/>
  <c r="H158" i="1"/>
  <c r="E158" i="1"/>
  <c r="G158" i="1" s="1"/>
  <c r="D158" i="1"/>
  <c r="BW158" i="1" s="1"/>
  <c r="C158" i="1"/>
  <c r="CF157" i="1"/>
  <c r="CE157" i="1"/>
  <c r="CD157" i="1"/>
  <c r="CI157" i="1" s="1"/>
  <c r="BY157" i="1"/>
  <c r="BV157" i="1"/>
  <c r="BU157" i="1"/>
  <c r="BT157" i="1"/>
  <c r="BL157" i="1"/>
  <c r="BK157" i="1"/>
  <c r="BJ157" i="1"/>
  <c r="BO157" i="1" s="1"/>
  <c r="BE157" i="1"/>
  <c r="BB157" i="1"/>
  <c r="BA157" i="1"/>
  <c r="AZ157" i="1"/>
  <c r="AR157" i="1"/>
  <c r="AQ157" i="1"/>
  <c r="AP157" i="1"/>
  <c r="AU157" i="1" s="1"/>
  <c r="AK157" i="1"/>
  <c r="AH157" i="1"/>
  <c r="AG157" i="1"/>
  <c r="AF157" i="1"/>
  <c r="X157" i="1"/>
  <c r="W157" i="1"/>
  <c r="V157" i="1"/>
  <c r="AA157" i="1" s="1"/>
  <c r="Q157" i="1"/>
  <c r="N157" i="1"/>
  <c r="M157" i="1"/>
  <c r="L157" i="1"/>
  <c r="H157" i="1"/>
  <c r="G157" i="1"/>
  <c r="F157" i="1"/>
  <c r="E157" i="1"/>
  <c r="D157" i="1"/>
  <c r="C157" i="1"/>
  <c r="CI156" i="1"/>
  <c r="CF156" i="1"/>
  <c r="CE156" i="1"/>
  <c r="CD156" i="1"/>
  <c r="CH156" i="1" s="1"/>
  <c r="BV156" i="1"/>
  <c r="BU156" i="1"/>
  <c r="BT156" i="1"/>
  <c r="BX156" i="1" s="1"/>
  <c r="BO156" i="1"/>
  <c r="BL156" i="1"/>
  <c r="BK156" i="1"/>
  <c r="BJ156" i="1"/>
  <c r="BN156" i="1" s="1"/>
  <c r="BB156" i="1"/>
  <c r="BA156" i="1"/>
  <c r="AZ156" i="1"/>
  <c r="BD156" i="1" s="1"/>
  <c r="AU156" i="1"/>
  <c r="AR156" i="1"/>
  <c r="AQ156" i="1"/>
  <c r="AP156" i="1"/>
  <c r="AT156" i="1" s="1"/>
  <c r="AH156" i="1"/>
  <c r="AG156" i="1"/>
  <c r="AF156" i="1"/>
  <c r="AJ156" i="1" s="1"/>
  <c r="AA156" i="1"/>
  <c r="X156" i="1"/>
  <c r="W156" i="1"/>
  <c r="V156" i="1"/>
  <c r="Z156" i="1" s="1"/>
  <c r="Q156" i="1"/>
  <c r="N156" i="1"/>
  <c r="M156" i="1"/>
  <c r="L156" i="1"/>
  <c r="P156" i="1" s="1"/>
  <c r="H156" i="1"/>
  <c r="F156" i="1"/>
  <c r="E156" i="1"/>
  <c r="G156" i="1" s="1"/>
  <c r="D156" i="1"/>
  <c r="O156" i="1" s="1"/>
  <c r="C156" i="1"/>
  <c r="CI155" i="1"/>
  <c r="CF155" i="1"/>
  <c r="CE155" i="1"/>
  <c r="CD155" i="1"/>
  <c r="BY155" i="1"/>
  <c r="BV155" i="1"/>
  <c r="BU155" i="1"/>
  <c r="BT155" i="1"/>
  <c r="BO155" i="1"/>
  <c r="BM155" i="1"/>
  <c r="BL155" i="1"/>
  <c r="BK155" i="1"/>
  <c r="BJ155" i="1"/>
  <c r="BE155" i="1"/>
  <c r="BB155" i="1"/>
  <c r="BA155" i="1"/>
  <c r="AZ155" i="1"/>
  <c r="AU155" i="1"/>
  <c r="AR155" i="1"/>
  <c r="AQ155" i="1"/>
  <c r="AP155" i="1"/>
  <c r="AK155" i="1"/>
  <c r="AH155" i="1"/>
  <c r="AG155" i="1"/>
  <c r="AF155" i="1"/>
  <c r="AA155" i="1"/>
  <c r="X155" i="1"/>
  <c r="W155" i="1"/>
  <c r="V155" i="1"/>
  <c r="Q155" i="1"/>
  <c r="N155" i="1"/>
  <c r="M155" i="1"/>
  <c r="L155" i="1"/>
  <c r="H155" i="1"/>
  <c r="G155" i="1"/>
  <c r="F155" i="1"/>
  <c r="E155" i="1"/>
  <c r="D155" i="1"/>
  <c r="C155" i="1"/>
  <c r="CI154" i="1"/>
  <c r="CF154" i="1"/>
  <c r="CE154" i="1"/>
  <c r="CD154" i="1"/>
  <c r="CH154" i="1" s="1"/>
  <c r="BY154" i="1"/>
  <c r="BW154" i="1"/>
  <c r="BV154" i="1"/>
  <c r="BU154" i="1"/>
  <c r="BT154" i="1"/>
  <c r="BX154" i="1" s="1"/>
  <c r="BO154" i="1"/>
  <c r="BL154" i="1"/>
  <c r="BK154" i="1"/>
  <c r="BJ154" i="1"/>
  <c r="BN154" i="1" s="1"/>
  <c r="BE154" i="1"/>
  <c r="BC154" i="1"/>
  <c r="BB154" i="1"/>
  <c r="BA154" i="1"/>
  <c r="AZ154" i="1"/>
  <c r="BD154" i="1" s="1"/>
  <c r="AU154" i="1"/>
  <c r="AR154" i="1"/>
  <c r="AQ154" i="1"/>
  <c r="AP154" i="1"/>
  <c r="AT154" i="1" s="1"/>
  <c r="AK154" i="1"/>
  <c r="AH154" i="1"/>
  <c r="AG154" i="1"/>
  <c r="AF154" i="1"/>
  <c r="AJ154" i="1" s="1"/>
  <c r="AA154" i="1"/>
  <c r="X154" i="1"/>
  <c r="W154" i="1"/>
  <c r="V154" i="1"/>
  <c r="Z154" i="1" s="1"/>
  <c r="Q154" i="1"/>
  <c r="O154" i="1"/>
  <c r="N154" i="1"/>
  <c r="M154" i="1"/>
  <c r="L154" i="1"/>
  <c r="P154" i="1" s="1"/>
  <c r="H154" i="1"/>
  <c r="F154" i="1"/>
  <c r="E154" i="1"/>
  <c r="G154" i="1" s="1"/>
  <c r="D154" i="1"/>
  <c r="C154" i="1"/>
  <c r="CI153" i="1"/>
  <c r="CG153" i="1"/>
  <c r="CF153" i="1"/>
  <c r="CE153" i="1"/>
  <c r="CD153" i="1"/>
  <c r="BY153" i="1"/>
  <c r="BV153" i="1"/>
  <c r="BU153" i="1"/>
  <c r="BT153" i="1"/>
  <c r="BX153" i="1" s="1"/>
  <c r="BO153" i="1"/>
  <c r="BL153" i="1"/>
  <c r="BK153" i="1"/>
  <c r="BJ153" i="1"/>
  <c r="BN153" i="1" s="1"/>
  <c r="BE153" i="1"/>
  <c r="BB153" i="1"/>
  <c r="BA153" i="1"/>
  <c r="AZ153" i="1"/>
  <c r="BD153" i="1" s="1"/>
  <c r="AU153" i="1"/>
  <c r="AS153" i="1"/>
  <c r="AR153" i="1"/>
  <c r="AQ153" i="1"/>
  <c r="AP153" i="1"/>
  <c r="AK153" i="1"/>
  <c r="AH153" i="1"/>
  <c r="AG153" i="1"/>
  <c r="AF153" i="1"/>
  <c r="AA153" i="1"/>
  <c r="X153" i="1"/>
  <c r="W153" i="1"/>
  <c r="V153" i="1"/>
  <c r="Z153" i="1" s="1"/>
  <c r="Q153" i="1"/>
  <c r="N153" i="1"/>
  <c r="M153" i="1"/>
  <c r="L153" i="1"/>
  <c r="P153" i="1" s="1"/>
  <c r="H153" i="1"/>
  <c r="G153" i="1"/>
  <c r="F153" i="1"/>
  <c r="E153" i="1"/>
  <c r="D153" i="1"/>
  <c r="BM153" i="1" s="1"/>
  <c r="C153" i="1"/>
  <c r="CI152" i="1"/>
  <c r="CG152" i="1"/>
  <c r="CF152" i="1"/>
  <c r="CE152" i="1"/>
  <c r="CD152" i="1"/>
  <c r="BY152" i="1"/>
  <c r="BV152" i="1"/>
  <c r="BU152" i="1"/>
  <c r="BT152" i="1"/>
  <c r="BO152" i="1"/>
  <c r="BL152" i="1"/>
  <c r="BK152" i="1"/>
  <c r="BJ152" i="1"/>
  <c r="BE152" i="1"/>
  <c r="BB152" i="1"/>
  <c r="BA152" i="1"/>
  <c r="AZ152" i="1"/>
  <c r="AU152" i="1"/>
  <c r="AS152" i="1"/>
  <c r="AR152" i="1"/>
  <c r="AQ152" i="1"/>
  <c r="AP152" i="1"/>
  <c r="AK152" i="1"/>
  <c r="AH152" i="1"/>
  <c r="AG152" i="1"/>
  <c r="AF152" i="1"/>
  <c r="AA152" i="1"/>
  <c r="X152" i="1"/>
  <c r="W152" i="1"/>
  <c r="V152" i="1"/>
  <c r="Q152" i="1"/>
  <c r="N152" i="1"/>
  <c r="M152" i="1"/>
  <c r="L152" i="1"/>
  <c r="H152" i="1"/>
  <c r="F152" i="1"/>
  <c r="E152" i="1"/>
  <c r="G152" i="1" s="1"/>
  <c r="D152" i="1"/>
  <c r="BW152" i="1" s="1"/>
  <c r="C152" i="1"/>
  <c r="CI151" i="1"/>
  <c r="CF151" i="1"/>
  <c r="CE151" i="1"/>
  <c r="CD151" i="1"/>
  <c r="CH151" i="1" s="1"/>
  <c r="BY151" i="1"/>
  <c r="BV151" i="1"/>
  <c r="BU151" i="1"/>
  <c r="BT151" i="1"/>
  <c r="BO151" i="1"/>
  <c r="BL151" i="1"/>
  <c r="BK151" i="1"/>
  <c r="BJ151" i="1"/>
  <c r="BE151" i="1"/>
  <c r="BB151" i="1"/>
  <c r="BA151" i="1"/>
  <c r="AZ151" i="1"/>
  <c r="AU151" i="1"/>
  <c r="AR151" i="1"/>
  <c r="AQ151" i="1"/>
  <c r="AP151" i="1"/>
  <c r="AT151" i="1" s="1"/>
  <c r="AK151" i="1"/>
  <c r="AH151" i="1"/>
  <c r="AG151" i="1"/>
  <c r="AF151" i="1"/>
  <c r="AA151" i="1"/>
  <c r="X151" i="1"/>
  <c r="W151" i="1"/>
  <c r="V151" i="1"/>
  <c r="Q151" i="1"/>
  <c r="N151" i="1"/>
  <c r="M151" i="1"/>
  <c r="L151" i="1"/>
  <c r="H151" i="1"/>
  <c r="G151" i="1"/>
  <c r="F151" i="1"/>
  <c r="E151" i="1"/>
  <c r="D151" i="1"/>
  <c r="BC151" i="1" s="1"/>
  <c r="C151" i="1"/>
  <c r="CF150" i="1"/>
  <c r="CE150" i="1"/>
  <c r="CD150" i="1"/>
  <c r="BW150" i="1"/>
  <c r="BV150" i="1"/>
  <c r="BU150" i="1"/>
  <c r="BT150" i="1"/>
  <c r="BL150" i="1"/>
  <c r="BK150" i="1"/>
  <c r="BJ150" i="1"/>
  <c r="BB150" i="1"/>
  <c r="BA150" i="1"/>
  <c r="AZ150" i="1"/>
  <c r="AR150" i="1"/>
  <c r="AQ150" i="1"/>
  <c r="AP150" i="1"/>
  <c r="AI150" i="1"/>
  <c r="AH150" i="1"/>
  <c r="AG150" i="1"/>
  <c r="AF150" i="1"/>
  <c r="X150" i="1"/>
  <c r="W150" i="1"/>
  <c r="V150" i="1"/>
  <c r="N150" i="1"/>
  <c r="M150" i="1"/>
  <c r="L150" i="1"/>
  <c r="H150" i="1"/>
  <c r="E150" i="1"/>
  <c r="G150" i="1" s="1"/>
  <c r="D150" i="1"/>
  <c r="BM150" i="1" s="1"/>
  <c r="C150" i="1"/>
  <c r="CF149" i="1"/>
  <c r="CE149" i="1"/>
  <c r="CD149" i="1"/>
  <c r="BY149" i="1"/>
  <c r="BW149" i="1"/>
  <c r="BV149" i="1"/>
  <c r="BU149" i="1"/>
  <c r="BT149" i="1"/>
  <c r="BO149" i="1"/>
  <c r="BM149" i="1"/>
  <c r="BL149" i="1"/>
  <c r="BK149" i="1"/>
  <c r="BJ149" i="1"/>
  <c r="BE149" i="1"/>
  <c r="BB149" i="1"/>
  <c r="BC149" i="1" s="1"/>
  <c r="BA149" i="1"/>
  <c r="AZ149" i="1"/>
  <c r="AR149" i="1"/>
  <c r="AQ149" i="1"/>
  <c r="AP149" i="1"/>
  <c r="AU149" i="1" s="1"/>
  <c r="AK149" i="1"/>
  <c r="AI149" i="1"/>
  <c r="AH149" i="1"/>
  <c r="AG149" i="1"/>
  <c r="AF149" i="1"/>
  <c r="AA149" i="1"/>
  <c r="Y149" i="1"/>
  <c r="X149" i="1"/>
  <c r="W149" i="1"/>
  <c r="V149" i="1"/>
  <c r="Q149" i="1"/>
  <c r="N149" i="1"/>
  <c r="O148" i="1" s="1"/>
  <c r="M149" i="1"/>
  <c r="L149" i="1"/>
  <c r="H149" i="1"/>
  <c r="G149" i="1"/>
  <c r="E149" i="1"/>
  <c r="D149" i="1"/>
  <c r="CG149" i="1" s="1"/>
  <c r="C149" i="1"/>
  <c r="CF148" i="1"/>
  <c r="CE148" i="1"/>
  <c r="CD148" i="1"/>
  <c r="BY148" i="1"/>
  <c r="BV148" i="1"/>
  <c r="BU148" i="1"/>
  <c r="BT148" i="1"/>
  <c r="BX148" i="1" s="1"/>
  <c r="BO148" i="1"/>
  <c r="BL148" i="1"/>
  <c r="BM148" i="1" s="1"/>
  <c r="BK148" i="1"/>
  <c r="BJ148" i="1"/>
  <c r="BN148" i="1" s="1"/>
  <c r="BB148" i="1"/>
  <c r="BA148" i="1"/>
  <c r="AZ148" i="1"/>
  <c r="BE148" i="1" s="1"/>
  <c r="AR148" i="1"/>
  <c r="AQ148" i="1"/>
  <c r="AP148" i="1"/>
  <c r="AK148" i="1"/>
  <c r="AH148" i="1"/>
  <c r="AG148" i="1"/>
  <c r="AF148" i="1"/>
  <c r="AJ148" i="1" s="1"/>
  <c r="AA148" i="1"/>
  <c r="X148" i="1"/>
  <c r="Y147" i="1" s="1"/>
  <c r="W148" i="1"/>
  <c r="V148" i="1"/>
  <c r="N148" i="1"/>
  <c r="M148" i="1"/>
  <c r="L148" i="1"/>
  <c r="P148" i="1" s="1"/>
  <c r="H148" i="1"/>
  <c r="F148" i="1"/>
  <c r="E148" i="1"/>
  <c r="G148" i="1" s="1"/>
  <c r="D148" i="1"/>
  <c r="BW148" i="1" s="1"/>
  <c r="C148" i="1"/>
  <c r="CI147" i="1"/>
  <c r="CG147" i="1"/>
  <c r="CF147" i="1"/>
  <c r="CE147" i="1"/>
  <c r="CD147" i="1"/>
  <c r="CH147" i="1" s="1"/>
  <c r="BY147" i="1"/>
  <c r="BV147" i="1"/>
  <c r="BW147" i="1" s="1"/>
  <c r="BU147" i="1"/>
  <c r="BT147" i="1"/>
  <c r="BL147" i="1"/>
  <c r="BK147" i="1"/>
  <c r="BJ147" i="1"/>
  <c r="BO147" i="1" s="1"/>
  <c r="BE147" i="1"/>
  <c r="BC147" i="1"/>
  <c r="BB147" i="1"/>
  <c r="BA147" i="1"/>
  <c r="AZ147" i="1"/>
  <c r="AU147" i="1"/>
  <c r="AR147" i="1"/>
  <c r="AQ147" i="1"/>
  <c r="AP147" i="1"/>
  <c r="AT147" i="1" s="1"/>
  <c r="AK147" i="1"/>
  <c r="AH147" i="1"/>
  <c r="AI146" i="1" s="1"/>
  <c r="AG147" i="1"/>
  <c r="AF147" i="1"/>
  <c r="X147" i="1"/>
  <c r="W147" i="1"/>
  <c r="V147" i="1"/>
  <c r="Z147" i="1" s="1"/>
  <c r="Q147" i="1"/>
  <c r="N147" i="1"/>
  <c r="M147" i="1"/>
  <c r="L147" i="1"/>
  <c r="H147" i="1"/>
  <c r="G147" i="1"/>
  <c r="F147" i="1"/>
  <c r="E147" i="1"/>
  <c r="D147" i="1"/>
  <c r="AS147" i="1" s="1"/>
  <c r="C147" i="1"/>
  <c r="CI146" i="1"/>
  <c r="CF146" i="1"/>
  <c r="CG146" i="1" s="1"/>
  <c r="CE146" i="1"/>
  <c r="CD146" i="1"/>
  <c r="BV146" i="1"/>
  <c r="BU146" i="1"/>
  <c r="BT146" i="1"/>
  <c r="BY146" i="1" s="1"/>
  <c r="BM146" i="1"/>
  <c r="BL146" i="1"/>
  <c r="BK146" i="1"/>
  <c r="BJ146" i="1"/>
  <c r="BE146" i="1"/>
  <c r="BC146" i="1"/>
  <c r="BB146" i="1"/>
  <c r="BA146" i="1"/>
  <c r="AZ146" i="1"/>
  <c r="AR146" i="1"/>
  <c r="AS145" i="1" s="1"/>
  <c r="AQ146" i="1"/>
  <c r="AP146" i="1"/>
  <c r="AH146" i="1"/>
  <c r="AG146" i="1"/>
  <c r="AF146" i="1"/>
  <c r="Y146" i="1"/>
  <c r="X146" i="1"/>
  <c r="W146" i="1"/>
  <c r="V146" i="1"/>
  <c r="O146" i="1"/>
  <c r="N146" i="1"/>
  <c r="M146" i="1"/>
  <c r="L146" i="1"/>
  <c r="H146" i="1"/>
  <c r="E146" i="1"/>
  <c r="G146" i="1" s="1"/>
  <c r="D146" i="1"/>
  <c r="C146" i="1"/>
  <c r="CF145" i="1"/>
  <c r="CE145" i="1"/>
  <c r="CD145" i="1"/>
  <c r="CI145" i="1" s="1"/>
  <c r="BY145" i="1"/>
  <c r="BW145" i="1"/>
  <c r="BV145" i="1"/>
  <c r="BU145" i="1"/>
  <c r="BT145" i="1"/>
  <c r="BO145" i="1"/>
  <c r="BM145" i="1"/>
  <c r="BL145" i="1"/>
  <c r="BK145" i="1"/>
  <c r="BJ145" i="1"/>
  <c r="BE145" i="1"/>
  <c r="BB145" i="1"/>
  <c r="BC144" i="1" s="1"/>
  <c r="BA145" i="1"/>
  <c r="AZ145" i="1"/>
  <c r="AR145" i="1"/>
  <c r="AQ145" i="1"/>
  <c r="AP145" i="1"/>
  <c r="AK145" i="1"/>
  <c r="AI145" i="1"/>
  <c r="AH145" i="1"/>
  <c r="AG145" i="1"/>
  <c r="AF145" i="1"/>
  <c r="AA145" i="1"/>
  <c r="Y145" i="1"/>
  <c r="X145" i="1"/>
  <c r="W145" i="1"/>
  <c r="V145" i="1"/>
  <c r="Q145" i="1"/>
  <c r="N145" i="1"/>
  <c r="O145" i="1" s="1"/>
  <c r="M145" i="1"/>
  <c r="L145" i="1"/>
  <c r="H145" i="1"/>
  <c r="G145" i="1"/>
  <c r="E145" i="1"/>
  <c r="D145" i="1"/>
  <c r="C145" i="1"/>
  <c r="CG144" i="1"/>
  <c r="CF144" i="1"/>
  <c r="CE144" i="1"/>
  <c r="CD144" i="1"/>
  <c r="BY144" i="1"/>
  <c r="BV144" i="1"/>
  <c r="BU144" i="1"/>
  <c r="BT144" i="1"/>
  <c r="BX144" i="1" s="1"/>
  <c r="BO144" i="1"/>
  <c r="BL144" i="1"/>
  <c r="BM143" i="1" s="1"/>
  <c r="BK144" i="1"/>
  <c r="BJ144" i="1"/>
  <c r="BB144" i="1"/>
  <c r="BA144" i="1"/>
  <c r="AZ144" i="1"/>
  <c r="BD144" i="1" s="1"/>
  <c r="AR144" i="1"/>
  <c r="AQ144" i="1"/>
  <c r="AP144" i="1"/>
  <c r="AK144" i="1"/>
  <c r="AI144" i="1"/>
  <c r="AH144" i="1"/>
  <c r="AG144" i="1"/>
  <c r="AF144" i="1"/>
  <c r="AJ144" i="1" s="1"/>
  <c r="AA144" i="1"/>
  <c r="X144" i="1"/>
  <c r="Y144" i="1" s="1"/>
  <c r="W144" i="1"/>
  <c r="V144" i="1"/>
  <c r="N144" i="1"/>
  <c r="M144" i="1"/>
  <c r="L144" i="1"/>
  <c r="Q144" i="1" s="1"/>
  <c r="H144" i="1"/>
  <c r="F144" i="1"/>
  <c r="E144" i="1"/>
  <c r="G144" i="1" s="1"/>
  <c r="D144" i="1"/>
  <c r="BW144" i="1" s="1"/>
  <c r="C144" i="1"/>
  <c r="CI143" i="1"/>
  <c r="CF143" i="1"/>
  <c r="CE143" i="1"/>
  <c r="CD143" i="1"/>
  <c r="CH143" i="1" s="1"/>
  <c r="BY143" i="1"/>
  <c r="BV143" i="1"/>
  <c r="BW142" i="1" s="1"/>
  <c r="BU143" i="1"/>
  <c r="BT143" i="1"/>
  <c r="BL143" i="1"/>
  <c r="BK143" i="1"/>
  <c r="BJ143" i="1"/>
  <c r="BN143" i="1" s="1"/>
  <c r="BE143" i="1"/>
  <c r="BB143" i="1"/>
  <c r="BA143" i="1"/>
  <c r="AZ143" i="1"/>
  <c r="AU143" i="1"/>
  <c r="AR143" i="1"/>
  <c r="AQ143" i="1"/>
  <c r="AP143" i="1"/>
  <c r="AT143" i="1" s="1"/>
  <c r="AK143" i="1"/>
  <c r="AH143" i="1"/>
  <c r="AI143" i="1" s="1"/>
  <c r="AG143" i="1"/>
  <c r="AF143" i="1"/>
  <c r="AJ143" i="1" s="1"/>
  <c r="X143" i="1"/>
  <c r="W143" i="1"/>
  <c r="V143" i="1"/>
  <c r="AA143" i="1" s="1"/>
  <c r="Q143" i="1"/>
  <c r="N143" i="1"/>
  <c r="M143" i="1"/>
  <c r="L143" i="1"/>
  <c r="H143" i="1"/>
  <c r="G143" i="1"/>
  <c r="F143" i="1"/>
  <c r="E143" i="1"/>
  <c r="D143" i="1"/>
  <c r="AS143" i="1" s="1"/>
  <c r="C143" i="1"/>
  <c r="CF142" i="1"/>
  <c r="CG141" i="1" s="1"/>
  <c r="CE142" i="1"/>
  <c r="CD142" i="1"/>
  <c r="BV142" i="1"/>
  <c r="BU142" i="1"/>
  <c r="BT142" i="1"/>
  <c r="BL142" i="1"/>
  <c r="BK142" i="1"/>
  <c r="BJ142" i="1"/>
  <c r="BC142" i="1"/>
  <c r="BB142" i="1"/>
  <c r="BA142" i="1"/>
  <c r="AZ142" i="1"/>
  <c r="AR142" i="1"/>
  <c r="AS142" i="1" s="1"/>
  <c r="AQ142" i="1"/>
  <c r="AP142" i="1"/>
  <c r="AH142" i="1"/>
  <c r="AG142" i="1"/>
  <c r="AF142" i="1"/>
  <c r="AK142" i="1" s="1"/>
  <c r="Y142" i="1"/>
  <c r="X142" i="1"/>
  <c r="W142" i="1"/>
  <c r="V142" i="1"/>
  <c r="N142" i="1"/>
  <c r="M142" i="1"/>
  <c r="L142" i="1"/>
  <c r="H142" i="1"/>
  <c r="E142" i="1"/>
  <c r="G142" i="1" s="1"/>
  <c r="D142" i="1"/>
  <c r="C142" i="1"/>
  <c r="CF141" i="1"/>
  <c r="CE141" i="1"/>
  <c r="CD141" i="1"/>
  <c r="BY141" i="1"/>
  <c r="BW141" i="1"/>
  <c r="BV141" i="1"/>
  <c r="BU141" i="1"/>
  <c r="BT141" i="1"/>
  <c r="BO141" i="1"/>
  <c r="BM141" i="1"/>
  <c r="BL141" i="1"/>
  <c r="BK141" i="1"/>
  <c r="BJ141" i="1"/>
  <c r="BE141" i="1"/>
  <c r="BB141" i="1"/>
  <c r="BC141" i="1" s="1"/>
  <c r="BA141" i="1"/>
  <c r="AZ141" i="1"/>
  <c r="AR141" i="1"/>
  <c r="AQ141" i="1"/>
  <c r="AP141" i="1"/>
  <c r="AU141" i="1" s="1"/>
  <c r="AK141" i="1"/>
  <c r="AI141" i="1"/>
  <c r="AH141" i="1"/>
  <c r="AG141" i="1"/>
  <c r="AF141" i="1"/>
  <c r="AA141" i="1"/>
  <c r="Y141" i="1"/>
  <c r="X141" i="1"/>
  <c r="W141" i="1"/>
  <c r="V141" i="1"/>
  <c r="Q141" i="1"/>
  <c r="N141" i="1"/>
  <c r="O140" i="1" s="1"/>
  <c r="M141" i="1"/>
  <c r="L141" i="1"/>
  <c r="H141" i="1"/>
  <c r="G141" i="1"/>
  <c r="E141" i="1"/>
  <c r="D141" i="1"/>
  <c r="C141" i="1"/>
  <c r="CF140" i="1"/>
  <c r="CE140" i="1"/>
  <c r="CD140" i="1"/>
  <c r="BY140" i="1"/>
  <c r="BV140" i="1"/>
  <c r="BU140" i="1"/>
  <c r="BT140" i="1"/>
  <c r="BX140" i="1" s="1"/>
  <c r="BO140" i="1"/>
  <c r="BL140" i="1"/>
  <c r="BM140" i="1" s="1"/>
  <c r="BK140" i="1"/>
  <c r="BJ140" i="1"/>
  <c r="BN140" i="1" s="1"/>
  <c r="BB140" i="1"/>
  <c r="BA140" i="1"/>
  <c r="AZ140" i="1"/>
  <c r="BE140" i="1" s="1"/>
  <c r="AR140" i="1"/>
  <c r="AQ140" i="1"/>
  <c r="AP140" i="1"/>
  <c r="AK140" i="1"/>
  <c r="AH140" i="1"/>
  <c r="AG140" i="1"/>
  <c r="AF140" i="1"/>
  <c r="AJ140" i="1" s="1"/>
  <c r="AA140" i="1"/>
  <c r="X140" i="1"/>
  <c r="Y139" i="1" s="1"/>
  <c r="W140" i="1"/>
  <c r="V140" i="1"/>
  <c r="N140" i="1"/>
  <c r="M140" i="1"/>
  <c r="L140" i="1"/>
  <c r="P140" i="1" s="1"/>
  <c r="H140" i="1"/>
  <c r="F140" i="1"/>
  <c r="E140" i="1"/>
  <c r="G140" i="1" s="1"/>
  <c r="D140" i="1"/>
  <c r="BW140" i="1" s="1"/>
  <c r="C140" i="1"/>
  <c r="CI139" i="1"/>
  <c r="CG139" i="1"/>
  <c r="CF139" i="1"/>
  <c r="CE139" i="1"/>
  <c r="CD139" i="1"/>
  <c r="CH139" i="1" s="1"/>
  <c r="BY139" i="1"/>
  <c r="BV139" i="1"/>
  <c r="BW139" i="1" s="1"/>
  <c r="BU139" i="1"/>
  <c r="BT139" i="1"/>
  <c r="BL139" i="1"/>
  <c r="BK139" i="1"/>
  <c r="BJ139" i="1"/>
  <c r="BO139" i="1" s="1"/>
  <c r="BE139" i="1"/>
  <c r="BC139" i="1"/>
  <c r="BB139" i="1"/>
  <c r="BA139" i="1"/>
  <c r="AZ139" i="1"/>
  <c r="AU139" i="1"/>
  <c r="AR139" i="1"/>
  <c r="AQ139" i="1"/>
  <c r="AP139" i="1"/>
  <c r="AT139" i="1" s="1"/>
  <c r="AK139" i="1"/>
  <c r="AH139" i="1"/>
  <c r="AI138" i="1" s="1"/>
  <c r="AG139" i="1"/>
  <c r="AF139" i="1"/>
  <c r="X139" i="1"/>
  <c r="W139" i="1"/>
  <c r="V139" i="1"/>
  <c r="Z139" i="1" s="1"/>
  <c r="Q139" i="1"/>
  <c r="N139" i="1"/>
  <c r="M139" i="1"/>
  <c r="L139" i="1"/>
  <c r="H139" i="1"/>
  <c r="G139" i="1"/>
  <c r="F139" i="1"/>
  <c r="E139" i="1"/>
  <c r="D139" i="1"/>
  <c r="AS139" i="1" s="1"/>
  <c r="C139" i="1"/>
  <c r="CI138" i="1"/>
  <c r="CF138" i="1"/>
  <c r="CG138" i="1" s="1"/>
  <c r="CE138" i="1"/>
  <c r="CD138" i="1"/>
  <c r="BV138" i="1"/>
  <c r="BU138" i="1"/>
  <c r="BT138" i="1"/>
  <c r="BY138" i="1" s="1"/>
  <c r="BM138" i="1"/>
  <c r="BL138" i="1"/>
  <c r="BK138" i="1"/>
  <c r="BJ138" i="1"/>
  <c r="BE138" i="1"/>
  <c r="BC138" i="1"/>
  <c r="BB138" i="1"/>
  <c r="BA138" i="1"/>
  <c r="AZ138" i="1"/>
  <c r="AR138" i="1"/>
  <c r="AS137" i="1" s="1"/>
  <c r="AQ138" i="1"/>
  <c r="AP138" i="1"/>
  <c r="AH138" i="1"/>
  <c r="AG138" i="1"/>
  <c r="AF138" i="1"/>
  <c r="Y138" i="1"/>
  <c r="X138" i="1"/>
  <c r="W138" i="1"/>
  <c r="V138" i="1"/>
  <c r="O138" i="1"/>
  <c r="N138" i="1"/>
  <c r="M138" i="1"/>
  <c r="L138" i="1"/>
  <c r="H138" i="1"/>
  <c r="E138" i="1"/>
  <c r="G138" i="1" s="1"/>
  <c r="D138" i="1"/>
  <c r="C138" i="1"/>
  <c r="CF137" i="1"/>
  <c r="CE137" i="1"/>
  <c r="CD137" i="1"/>
  <c r="CI137" i="1" s="1"/>
  <c r="BY137" i="1"/>
  <c r="BW137" i="1"/>
  <c r="BV137" i="1"/>
  <c r="BU137" i="1"/>
  <c r="BT137" i="1"/>
  <c r="BO137" i="1"/>
  <c r="BM137" i="1"/>
  <c r="BL137" i="1"/>
  <c r="BK137" i="1"/>
  <c r="BJ137" i="1"/>
  <c r="BE137" i="1"/>
  <c r="BB137" i="1"/>
  <c r="BC136" i="1" s="1"/>
  <c r="BA137" i="1"/>
  <c r="AZ137" i="1"/>
  <c r="AR137" i="1"/>
  <c r="AQ137" i="1"/>
  <c r="AP137" i="1"/>
  <c r="AK137" i="1"/>
  <c r="AI137" i="1"/>
  <c r="AH137" i="1"/>
  <c r="AG137" i="1"/>
  <c r="AF137" i="1"/>
  <c r="AA137" i="1"/>
  <c r="Y137" i="1"/>
  <c r="X137" i="1"/>
  <c r="W137" i="1"/>
  <c r="V137" i="1"/>
  <c r="Q137" i="1"/>
  <c r="N137" i="1"/>
  <c r="O137" i="1" s="1"/>
  <c r="M137" i="1"/>
  <c r="L137" i="1"/>
  <c r="H137" i="1"/>
  <c r="G137" i="1"/>
  <c r="E137" i="1"/>
  <c r="D137" i="1"/>
  <c r="C137" i="1"/>
  <c r="CG136" i="1"/>
  <c r="CF136" i="1"/>
  <c r="CE136" i="1"/>
  <c r="CD136" i="1"/>
  <c r="BY136" i="1"/>
  <c r="BV136" i="1"/>
  <c r="BU136" i="1"/>
  <c r="BT136" i="1"/>
  <c r="BX136" i="1" s="1"/>
  <c r="BO136" i="1"/>
  <c r="BL136" i="1"/>
  <c r="BM135" i="1" s="1"/>
  <c r="BK136" i="1"/>
  <c r="BJ136" i="1"/>
  <c r="BB136" i="1"/>
  <c r="BA136" i="1"/>
  <c r="AZ136" i="1"/>
  <c r="BD136" i="1" s="1"/>
  <c r="AR136" i="1"/>
  <c r="AQ136" i="1"/>
  <c r="AP136" i="1"/>
  <c r="AK136" i="1"/>
  <c r="AI136" i="1"/>
  <c r="AH136" i="1"/>
  <c r="AG136" i="1"/>
  <c r="AF136" i="1"/>
  <c r="AJ136" i="1" s="1"/>
  <c r="AA136" i="1"/>
  <c r="X136" i="1"/>
  <c r="Y136" i="1" s="1"/>
  <c r="W136" i="1"/>
  <c r="V136" i="1"/>
  <c r="N136" i="1"/>
  <c r="M136" i="1"/>
  <c r="L136" i="1"/>
  <c r="Q136" i="1" s="1"/>
  <c r="H136" i="1"/>
  <c r="F136" i="1"/>
  <c r="E136" i="1"/>
  <c r="G136" i="1" s="1"/>
  <c r="D136" i="1"/>
  <c r="BW136" i="1" s="1"/>
  <c r="C136" i="1"/>
  <c r="CI135" i="1"/>
  <c r="CF135" i="1"/>
  <c r="CE135" i="1"/>
  <c r="CD135" i="1"/>
  <c r="CH135" i="1" s="1"/>
  <c r="BY135" i="1"/>
  <c r="BV135" i="1"/>
  <c r="BW134" i="1" s="1"/>
  <c r="BU135" i="1"/>
  <c r="BT135" i="1"/>
  <c r="BL135" i="1"/>
  <c r="BK135" i="1"/>
  <c r="BJ135" i="1"/>
  <c r="BN135" i="1" s="1"/>
  <c r="BE135" i="1"/>
  <c r="BB135" i="1"/>
  <c r="BA135" i="1"/>
  <c r="AZ135" i="1"/>
  <c r="AU135" i="1"/>
  <c r="AR135" i="1"/>
  <c r="AQ135" i="1"/>
  <c r="AP135" i="1"/>
  <c r="AT135" i="1" s="1"/>
  <c r="AK135" i="1"/>
  <c r="AH135" i="1"/>
  <c r="AI135" i="1" s="1"/>
  <c r="AG135" i="1"/>
  <c r="AF135" i="1"/>
  <c r="AJ135" i="1" s="1"/>
  <c r="X135" i="1"/>
  <c r="W135" i="1"/>
  <c r="V135" i="1"/>
  <c r="AA135" i="1" s="1"/>
  <c r="Q135" i="1"/>
  <c r="N135" i="1"/>
  <c r="M135" i="1"/>
  <c r="L135" i="1"/>
  <c r="H135" i="1"/>
  <c r="G135" i="1"/>
  <c r="F135" i="1"/>
  <c r="E135" i="1"/>
  <c r="D135" i="1"/>
  <c r="AS135" i="1" s="1"/>
  <c r="C135" i="1"/>
  <c r="CF134" i="1"/>
  <c r="CG133" i="1" s="1"/>
  <c r="CE134" i="1"/>
  <c r="CD134" i="1"/>
  <c r="BV134" i="1"/>
  <c r="BU134" i="1"/>
  <c r="BT134" i="1"/>
  <c r="BL134" i="1"/>
  <c r="BK134" i="1"/>
  <c r="BJ134" i="1"/>
  <c r="BC134" i="1"/>
  <c r="BB134" i="1"/>
  <c r="BA134" i="1"/>
  <c r="AZ134" i="1"/>
  <c r="AR134" i="1"/>
  <c r="AS134" i="1" s="1"/>
  <c r="AQ134" i="1"/>
  <c r="AP134" i="1"/>
  <c r="AH134" i="1"/>
  <c r="AG134" i="1"/>
  <c r="AF134" i="1"/>
  <c r="AK134" i="1" s="1"/>
  <c r="Y134" i="1"/>
  <c r="X134" i="1"/>
  <c r="W134" i="1"/>
  <c r="V134" i="1"/>
  <c r="N134" i="1"/>
  <c r="M134" i="1"/>
  <c r="L134" i="1"/>
  <c r="H134" i="1"/>
  <c r="E134" i="1"/>
  <c r="G134" i="1" s="1"/>
  <c r="D134" i="1"/>
  <c r="C134" i="1"/>
  <c r="CF133" i="1"/>
  <c r="CE133" i="1"/>
  <c r="CD133" i="1"/>
  <c r="BY133" i="1"/>
  <c r="BW133" i="1"/>
  <c r="BV133" i="1"/>
  <c r="BU133" i="1"/>
  <c r="BT133" i="1"/>
  <c r="BO133" i="1"/>
  <c r="BM133" i="1"/>
  <c r="BL133" i="1"/>
  <c r="BK133" i="1"/>
  <c r="BJ133" i="1"/>
  <c r="BE133" i="1"/>
  <c r="BB133" i="1"/>
  <c r="BC133" i="1" s="1"/>
  <c r="BA133" i="1"/>
  <c r="AZ133" i="1"/>
  <c r="AR133" i="1"/>
  <c r="AQ133" i="1"/>
  <c r="AP133" i="1"/>
  <c r="AU133" i="1" s="1"/>
  <c r="AK133" i="1"/>
  <c r="AI133" i="1"/>
  <c r="AH133" i="1"/>
  <c r="AG133" i="1"/>
  <c r="AF133" i="1"/>
  <c r="AA133" i="1"/>
  <c r="Y133" i="1"/>
  <c r="X133" i="1"/>
  <c r="W133" i="1"/>
  <c r="V133" i="1"/>
  <c r="Q133" i="1"/>
  <c r="N133" i="1"/>
  <c r="O132" i="1" s="1"/>
  <c r="M133" i="1"/>
  <c r="L133" i="1"/>
  <c r="H133" i="1"/>
  <c r="G133" i="1"/>
  <c r="E133" i="1"/>
  <c r="D133" i="1"/>
  <c r="C133" i="1"/>
  <c r="CF132" i="1"/>
  <c r="CE132" i="1"/>
  <c r="CD132" i="1"/>
  <c r="BY132" i="1"/>
  <c r="BV132" i="1"/>
  <c r="BU132" i="1"/>
  <c r="BT132" i="1"/>
  <c r="BX132" i="1" s="1"/>
  <c r="BO132" i="1"/>
  <c r="BL132" i="1"/>
  <c r="BM132" i="1" s="1"/>
  <c r="BK132" i="1"/>
  <c r="BJ132" i="1"/>
  <c r="BN132" i="1" s="1"/>
  <c r="BB132" i="1"/>
  <c r="BA132" i="1"/>
  <c r="AZ132" i="1"/>
  <c r="BE132" i="1" s="1"/>
  <c r="AR132" i="1"/>
  <c r="AQ132" i="1"/>
  <c r="AP132" i="1"/>
  <c r="AK132" i="1"/>
  <c r="AH132" i="1"/>
  <c r="AG132" i="1"/>
  <c r="AF132" i="1"/>
  <c r="AJ132" i="1" s="1"/>
  <c r="AA132" i="1"/>
  <c r="X132" i="1"/>
  <c r="Y131" i="1" s="1"/>
  <c r="W132" i="1"/>
  <c r="V132" i="1"/>
  <c r="N132" i="1"/>
  <c r="M132" i="1"/>
  <c r="L132" i="1"/>
  <c r="P132" i="1" s="1"/>
  <c r="H132" i="1"/>
  <c r="F132" i="1"/>
  <c r="E132" i="1"/>
  <c r="G132" i="1" s="1"/>
  <c r="D132" i="1"/>
  <c r="BW132" i="1" s="1"/>
  <c r="C132" i="1"/>
  <c r="CI131" i="1"/>
  <c r="CG131" i="1"/>
  <c r="CF131" i="1"/>
  <c r="CE131" i="1"/>
  <c r="CD131" i="1"/>
  <c r="CH131" i="1" s="1"/>
  <c r="BY131" i="1"/>
  <c r="BV131" i="1"/>
  <c r="BW131" i="1" s="1"/>
  <c r="BU131" i="1"/>
  <c r="BT131" i="1"/>
  <c r="BL131" i="1"/>
  <c r="BK131" i="1"/>
  <c r="BJ131" i="1"/>
  <c r="BO131" i="1" s="1"/>
  <c r="BE131" i="1"/>
  <c r="BC131" i="1"/>
  <c r="BB131" i="1"/>
  <c r="BA131" i="1"/>
  <c r="AZ131" i="1"/>
  <c r="AU131" i="1"/>
  <c r="AR131" i="1"/>
  <c r="AQ131" i="1"/>
  <c r="AP131" i="1"/>
  <c r="AT131" i="1" s="1"/>
  <c r="AK131" i="1"/>
  <c r="AH131" i="1"/>
  <c r="AI130" i="1" s="1"/>
  <c r="AG131" i="1"/>
  <c r="AF131" i="1"/>
  <c r="X131" i="1"/>
  <c r="W131" i="1"/>
  <c r="V131" i="1"/>
  <c r="Z131" i="1" s="1"/>
  <c r="Q131" i="1"/>
  <c r="N131" i="1"/>
  <c r="M131" i="1"/>
  <c r="L131" i="1"/>
  <c r="H131" i="1"/>
  <c r="G131" i="1"/>
  <c r="F131" i="1"/>
  <c r="E131" i="1"/>
  <c r="D131" i="1"/>
  <c r="AS131" i="1" s="1"/>
  <c r="C131" i="1"/>
  <c r="CI130" i="1"/>
  <c r="CF130" i="1"/>
  <c r="CG130" i="1" s="1"/>
  <c r="CE130" i="1"/>
  <c r="CD130" i="1"/>
  <c r="BV130" i="1"/>
  <c r="BU130" i="1"/>
  <c r="BT130" i="1"/>
  <c r="BY130" i="1" s="1"/>
  <c r="BM130" i="1"/>
  <c r="BL130" i="1"/>
  <c r="BK130" i="1"/>
  <c r="BJ130" i="1"/>
  <c r="BE130" i="1"/>
  <c r="BC130" i="1"/>
  <c r="BB130" i="1"/>
  <c r="BA130" i="1"/>
  <c r="AZ130" i="1"/>
  <c r="AR130" i="1"/>
  <c r="AS129" i="1" s="1"/>
  <c r="AQ130" i="1"/>
  <c r="AP130" i="1"/>
  <c r="AH130" i="1"/>
  <c r="AG130" i="1"/>
  <c r="AF130" i="1"/>
  <c r="Y130" i="1"/>
  <c r="X130" i="1"/>
  <c r="W130" i="1"/>
  <c r="V130" i="1"/>
  <c r="O130" i="1"/>
  <c r="N130" i="1"/>
  <c r="M130" i="1"/>
  <c r="L130" i="1"/>
  <c r="H130" i="1"/>
  <c r="E130" i="1"/>
  <c r="G130" i="1" s="1"/>
  <c r="D130" i="1"/>
  <c r="C130" i="1"/>
  <c r="CF129" i="1"/>
  <c r="CE129" i="1"/>
  <c r="CD129" i="1"/>
  <c r="CI129" i="1" s="1"/>
  <c r="BY129" i="1"/>
  <c r="BW129" i="1"/>
  <c r="BV129" i="1"/>
  <c r="BU129" i="1"/>
  <c r="BT129" i="1"/>
  <c r="BO129" i="1"/>
  <c r="BM129" i="1"/>
  <c r="BL129" i="1"/>
  <c r="BK129" i="1"/>
  <c r="BJ129" i="1"/>
  <c r="BE129" i="1"/>
  <c r="BB129" i="1"/>
  <c r="BC128" i="1" s="1"/>
  <c r="BA129" i="1"/>
  <c r="AZ129" i="1"/>
  <c r="AR129" i="1"/>
  <c r="AQ129" i="1"/>
  <c r="AP129" i="1"/>
  <c r="AK129" i="1"/>
  <c r="AI129" i="1"/>
  <c r="AH129" i="1"/>
  <c r="AG129" i="1"/>
  <c r="AF129" i="1"/>
  <c r="AA129" i="1"/>
  <c r="Y129" i="1"/>
  <c r="X129" i="1"/>
  <c r="W129" i="1"/>
  <c r="V129" i="1"/>
  <c r="Q129" i="1"/>
  <c r="N129" i="1"/>
  <c r="O129" i="1" s="1"/>
  <c r="M129" i="1"/>
  <c r="L129" i="1"/>
  <c r="H129" i="1"/>
  <c r="G129" i="1"/>
  <c r="E129" i="1"/>
  <c r="D129" i="1"/>
  <c r="C129" i="1"/>
  <c r="CG128" i="1"/>
  <c r="CF128" i="1"/>
  <c r="CE128" i="1"/>
  <c r="CD128" i="1"/>
  <c r="BY128" i="1"/>
  <c r="BV128" i="1"/>
  <c r="BU128" i="1"/>
  <c r="BT128" i="1"/>
  <c r="BX128" i="1" s="1"/>
  <c r="BO128" i="1"/>
  <c r="BL128" i="1"/>
  <c r="BM127" i="1" s="1"/>
  <c r="BK128" i="1"/>
  <c r="BJ128" i="1"/>
  <c r="BB128" i="1"/>
  <c r="BA128" i="1"/>
  <c r="AZ128" i="1"/>
  <c r="BD128" i="1" s="1"/>
  <c r="AR128" i="1"/>
  <c r="AQ128" i="1"/>
  <c r="AP128" i="1"/>
  <c r="AK128" i="1"/>
  <c r="AI128" i="1"/>
  <c r="AH128" i="1"/>
  <c r="AG128" i="1"/>
  <c r="AF128" i="1"/>
  <c r="AJ128" i="1" s="1"/>
  <c r="AA128" i="1"/>
  <c r="X128" i="1"/>
  <c r="Y128" i="1" s="1"/>
  <c r="W128" i="1"/>
  <c r="V128" i="1"/>
  <c r="N128" i="1"/>
  <c r="M128" i="1"/>
  <c r="L128" i="1"/>
  <c r="Q128" i="1" s="1"/>
  <c r="H128" i="1"/>
  <c r="F128" i="1"/>
  <c r="E128" i="1"/>
  <c r="G128" i="1" s="1"/>
  <c r="D128" i="1"/>
  <c r="BW128" i="1" s="1"/>
  <c r="C128" i="1"/>
  <c r="CI127" i="1"/>
  <c r="CF127" i="1"/>
  <c r="CE127" i="1"/>
  <c r="CD127" i="1"/>
  <c r="CH127" i="1" s="1"/>
  <c r="BY127" i="1"/>
  <c r="BV127" i="1"/>
  <c r="BW126" i="1" s="1"/>
  <c r="BU127" i="1"/>
  <c r="BT127" i="1"/>
  <c r="BL127" i="1"/>
  <c r="BK127" i="1"/>
  <c r="BJ127" i="1"/>
  <c r="BN127" i="1" s="1"/>
  <c r="BE127" i="1"/>
  <c r="BB127" i="1"/>
  <c r="BA127" i="1"/>
  <c r="AZ127" i="1"/>
  <c r="AU127" i="1"/>
  <c r="AR127" i="1"/>
  <c r="AQ127" i="1"/>
  <c r="AP127" i="1"/>
  <c r="AT127" i="1" s="1"/>
  <c r="AK127" i="1"/>
  <c r="AH127" i="1"/>
  <c r="AI127" i="1" s="1"/>
  <c r="AG127" i="1"/>
  <c r="AF127" i="1"/>
  <c r="AJ127" i="1" s="1"/>
  <c r="X127" i="1"/>
  <c r="W127" i="1"/>
  <c r="V127" i="1"/>
  <c r="AA127" i="1" s="1"/>
  <c r="Q127" i="1"/>
  <c r="N127" i="1"/>
  <c r="M127" i="1"/>
  <c r="L127" i="1"/>
  <c r="H127" i="1"/>
  <c r="G127" i="1"/>
  <c r="F127" i="1"/>
  <c r="E127" i="1"/>
  <c r="D127" i="1"/>
  <c r="AS127" i="1" s="1"/>
  <c r="C127" i="1"/>
  <c r="CF126" i="1"/>
  <c r="CG125" i="1" s="1"/>
  <c r="CE126" i="1"/>
  <c r="CD126" i="1"/>
  <c r="BV126" i="1"/>
  <c r="BU126" i="1"/>
  <c r="BT126" i="1"/>
  <c r="BL126" i="1"/>
  <c r="BK126" i="1"/>
  <c r="BJ126" i="1"/>
  <c r="BC126" i="1"/>
  <c r="BB126" i="1"/>
  <c r="BA126" i="1"/>
  <c r="AZ126" i="1"/>
  <c r="AR126" i="1"/>
  <c r="AS126" i="1" s="1"/>
  <c r="AQ126" i="1"/>
  <c r="AP126" i="1"/>
  <c r="AH126" i="1"/>
  <c r="AG126" i="1"/>
  <c r="AF126" i="1"/>
  <c r="AK126" i="1" s="1"/>
  <c r="Y126" i="1"/>
  <c r="X126" i="1"/>
  <c r="W126" i="1"/>
  <c r="V126" i="1"/>
  <c r="N126" i="1"/>
  <c r="M126" i="1"/>
  <c r="L126" i="1"/>
  <c r="H126" i="1"/>
  <c r="E126" i="1"/>
  <c r="G126" i="1" s="1"/>
  <c r="D126" i="1"/>
  <c r="C126" i="1"/>
  <c r="CF125" i="1"/>
  <c r="CE125" i="1"/>
  <c r="CD125" i="1"/>
  <c r="BY125" i="1"/>
  <c r="BW125" i="1"/>
  <c r="BV125" i="1"/>
  <c r="BU125" i="1"/>
  <c r="BT125" i="1"/>
  <c r="BO125" i="1"/>
  <c r="BM125" i="1"/>
  <c r="BL125" i="1"/>
  <c r="BK125" i="1"/>
  <c r="BJ125" i="1"/>
  <c r="BE125" i="1"/>
  <c r="BB125" i="1"/>
  <c r="BC125" i="1" s="1"/>
  <c r="BA125" i="1"/>
  <c r="AZ125" i="1"/>
  <c r="AR125" i="1"/>
  <c r="AQ125" i="1"/>
  <c r="AP125" i="1"/>
  <c r="AU125" i="1" s="1"/>
  <c r="AK125" i="1"/>
  <c r="AI125" i="1"/>
  <c r="AH125" i="1"/>
  <c r="AG125" i="1"/>
  <c r="AF125" i="1"/>
  <c r="AA125" i="1"/>
  <c r="Y125" i="1"/>
  <c r="X125" i="1"/>
  <c r="W125" i="1"/>
  <c r="V125" i="1"/>
  <c r="Q125" i="1"/>
  <c r="N125" i="1"/>
  <c r="O124" i="1" s="1"/>
  <c r="M125" i="1"/>
  <c r="L125" i="1"/>
  <c r="H125" i="1"/>
  <c r="G125" i="1"/>
  <c r="E125" i="1"/>
  <c r="D125" i="1"/>
  <c r="C125" i="1"/>
  <c r="CF124" i="1"/>
  <c r="CE124" i="1"/>
  <c r="CD124" i="1"/>
  <c r="BY124" i="1"/>
  <c r="BV124" i="1"/>
  <c r="BU124" i="1"/>
  <c r="BT124" i="1"/>
  <c r="BX124" i="1" s="1"/>
  <c r="BO124" i="1"/>
  <c r="BL124" i="1"/>
  <c r="BM124" i="1" s="1"/>
  <c r="BK124" i="1"/>
  <c r="BJ124" i="1"/>
  <c r="BN124" i="1" s="1"/>
  <c r="BB124" i="1"/>
  <c r="BA124" i="1"/>
  <c r="AZ124" i="1"/>
  <c r="BE124" i="1" s="1"/>
  <c r="AR124" i="1"/>
  <c r="AQ124" i="1"/>
  <c r="AP124" i="1"/>
  <c r="AK124" i="1"/>
  <c r="AH124" i="1"/>
  <c r="AG124" i="1"/>
  <c r="AF124" i="1"/>
  <c r="AJ124" i="1" s="1"/>
  <c r="AA124" i="1"/>
  <c r="X124" i="1"/>
  <c r="Y123" i="1" s="1"/>
  <c r="W124" i="1"/>
  <c r="V124" i="1"/>
  <c r="N124" i="1"/>
  <c r="M124" i="1"/>
  <c r="L124" i="1"/>
  <c r="P124" i="1" s="1"/>
  <c r="H124" i="1"/>
  <c r="F124" i="1"/>
  <c r="E124" i="1"/>
  <c r="G124" i="1" s="1"/>
  <c r="D124" i="1"/>
  <c r="BW124" i="1" s="1"/>
  <c r="C124" i="1"/>
  <c r="CI123" i="1"/>
  <c r="CG123" i="1"/>
  <c r="CF123" i="1"/>
  <c r="CE123" i="1"/>
  <c r="CD123" i="1"/>
  <c r="CH123" i="1" s="1"/>
  <c r="BY123" i="1"/>
  <c r="BV123" i="1"/>
  <c r="BW123" i="1" s="1"/>
  <c r="BU123" i="1"/>
  <c r="BT123" i="1"/>
  <c r="BL123" i="1"/>
  <c r="BK123" i="1"/>
  <c r="BJ123" i="1"/>
  <c r="BO123" i="1" s="1"/>
  <c r="BE123" i="1"/>
  <c r="BC123" i="1"/>
  <c r="BB123" i="1"/>
  <c r="BA123" i="1"/>
  <c r="AZ123" i="1"/>
  <c r="AU123" i="1"/>
  <c r="AR123" i="1"/>
  <c r="AQ123" i="1"/>
  <c r="AP123" i="1"/>
  <c r="AT123" i="1" s="1"/>
  <c r="AK123" i="1"/>
  <c r="AH123" i="1"/>
  <c r="AI122" i="1" s="1"/>
  <c r="AG123" i="1"/>
  <c r="AF123" i="1"/>
  <c r="X123" i="1"/>
  <c r="W123" i="1"/>
  <c r="V123" i="1"/>
  <c r="Z123" i="1" s="1"/>
  <c r="Q123" i="1"/>
  <c r="N123" i="1"/>
  <c r="M123" i="1"/>
  <c r="L123" i="1"/>
  <c r="H123" i="1"/>
  <c r="G123" i="1"/>
  <c r="F123" i="1"/>
  <c r="E123" i="1"/>
  <c r="D123" i="1"/>
  <c r="AS123" i="1" s="1"/>
  <c r="C123" i="1"/>
  <c r="CI122" i="1"/>
  <c r="CF122" i="1"/>
  <c r="CG122" i="1" s="1"/>
  <c r="CE122" i="1"/>
  <c r="CD122" i="1"/>
  <c r="BV122" i="1"/>
  <c r="BU122" i="1"/>
  <c r="BT122" i="1"/>
  <c r="BY122" i="1" s="1"/>
  <c r="BM122" i="1"/>
  <c r="BL122" i="1"/>
  <c r="BK122" i="1"/>
  <c r="BJ122" i="1"/>
  <c r="BE122" i="1"/>
  <c r="BC122" i="1"/>
  <c r="BB122" i="1"/>
  <c r="BA122" i="1"/>
  <c r="AZ122" i="1"/>
  <c r="AR122" i="1"/>
  <c r="AS121" i="1" s="1"/>
  <c r="AQ122" i="1"/>
  <c r="AP122" i="1"/>
  <c r="AH122" i="1"/>
  <c r="AG122" i="1"/>
  <c r="AF122" i="1"/>
  <c r="Y122" i="1"/>
  <c r="X122" i="1"/>
  <c r="W122" i="1"/>
  <c r="V122" i="1"/>
  <c r="O122" i="1"/>
  <c r="N122" i="1"/>
  <c r="M122" i="1"/>
  <c r="L122" i="1"/>
  <c r="H122" i="1"/>
  <c r="E122" i="1"/>
  <c r="G122" i="1" s="1"/>
  <c r="D122" i="1"/>
  <c r="C122" i="1"/>
  <c r="CF121" i="1"/>
  <c r="CE121" i="1"/>
  <c r="CD121" i="1"/>
  <c r="CI121" i="1" s="1"/>
  <c r="BY121" i="1"/>
  <c r="BW121" i="1"/>
  <c r="BV121" i="1"/>
  <c r="BU121" i="1"/>
  <c r="BT121" i="1"/>
  <c r="BO121" i="1"/>
  <c r="BM121" i="1"/>
  <c r="BL121" i="1"/>
  <c r="BK121" i="1"/>
  <c r="BJ121" i="1"/>
  <c r="BE121" i="1"/>
  <c r="BB121" i="1"/>
  <c r="BC120" i="1" s="1"/>
  <c r="BA121" i="1"/>
  <c r="AZ121" i="1"/>
  <c r="AR121" i="1"/>
  <c r="AQ121" i="1"/>
  <c r="AP121" i="1"/>
  <c r="AK121" i="1"/>
  <c r="AI121" i="1"/>
  <c r="AH121" i="1"/>
  <c r="AG121" i="1"/>
  <c r="AF121" i="1"/>
  <c r="AA121" i="1"/>
  <c r="Y121" i="1"/>
  <c r="X121" i="1"/>
  <c r="W121" i="1"/>
  <c r="V121" i="1"/>
  <c r="Q121" i="1"/>
  <c r="N121" i="1"/>
  <c r="O121" i="1" s="1"/>
  <c r="M121" i="1"/>
  <c r="L121" i="1"/>
  <c r="H121" i="1"/>
  <c r="G121" i="1"/>
  <c r="E121" i="1"/>
  <c r="D121" i="1"/>
  <c r="C121" i="1"/>
  <c r="CG120" i="1"/>
  <c r="CF120" i="1"/>
  <c r="CE120" i="1"/>
  <c r="CD120" i="1"/>
  <c r="BY120" i="1"/>
  <c r="BV120" i="1"/>
  <c r="BU120" i="1"/>
  <c r="BT120" i="1"/>
  <c r="BX120" i="1" s="1"/>
  <c r="BO120" i="1"/>
  <c r="BL120" i="1"/>
  <c r="BM119" i="1" s="1"/>
  <c r="BK120" i="1"/>
  <c r="BJ120" i="1"/>
  <c r="BB120" i="1"/>
  <c r="BA120" i="1"/>
  <c r="AZ120" i="1"/>
  <c r="BD120" i="1" s="1"/>
  <c r="AR120" i="1"/>
  <c r="AQ120" i="1"/>
  <c r="AP120" i="1"/>
  <c r="AK120" i="1"/>
  <c r="AI120" i="1"/>
  <c r="AH120" i="1"/>
  <c r="AG120" i="1"/>
  <c r="AF120" i="1"/>
  <c r="AJ120" i="1" s="1"/>
  <c r="AA120" i="1"/>
  <c r="X120" i="1"/>
  <c r="Y120" i="1" s="1"/>
  <c r="W120" i="1"/>
  <c r="V120" i="1"/>
  <c r="N120" i="1"/>
  <c r="M120" i="1"/>
  <c r="L120" i="1"/>
  <c r="Q120" i="1" s="1"/>
  <c r="H120" i="1"/>
  <c r="F120" i="1"/>
  <c r="E120" i="1"/>
  <c r="G120" i="1" s="1"/>
  <c r="D120" i="1"/>
  <c r="BW120" i="1" s="1"/>
  <c r="C120" i="1"/>
  <c r="CI119" i="1"/>
  <c r="CF119" i="1"/>
  <c r="CE119" i="1"/>
  <c r="CD119" i="1"/>
  <c r="CH119" i="1" s="1"/>
  <c r="BY119" i="1"/>
  <c r="BV119" i="1"/>
  <c r="BW118" i="1" s="1"/>
  <c r="BU119" i="1"/>
  <c r="BT119" i="1"/>
  <c r="BL119" i="1"/>
  <c r="BK119" i="1"/>
  <c r="BJ119" i="1"/>
  <c r="BN119" i="1" s="1"/>
  <c r="BE119" i="1"/>
  <c r="BB119" i="1"/>
  <c r="BA119" i="1"/>
  <c r="AZ119" i="1"/>
  <c r="AU119" i="1"/>
  <c r="AR119" i="1"/>
  <c r="AQ119" i="1"/>
  <c r="AP119" i="1"/>
  <c r="AT119" i="1" s="1"/>
  <c r="AK119" i="1"/>
  <c r="AH119" i="1"/>
  <c r="AI119" i="1" s="1"/>
  <c r="AG119" i="1"/>
  <c r="AF119" i="1"/>
  <c r="AJ119" i="1" s="1"/>
  <c r="X119" i="1"/>
  <c r="W119" i="1"/>
  <c r="V119" i="1"/>
  <c r="AA119" i="1" s="1"/>
  <c r="Q119" i="1"/>
  <c r="N119" i="1"/>
  <c r="M119" i="1"/>
  <c r="L119" i="1"/>
  <c r="H119" i="1"/>
  <c r="G119" i="1"/>
  <c r="F119" i="1"/>
  <c r="E119" i="1"/>
  <c r="D119" i="1"/>
  <c r="AS119" i="1" s="1"/>
  <c r="C119" i="1"/>
  <c r="CF118" i="1"/>
  <c r="CG117" i="1" s="1"/>
  <c r="CE118" i="1"/>
  <c r="CD118" i="1"/>
  <c r="BV118" i="1"/>
  <c r="BU118" i="1"/>
  <c r="BT118" i="1"/>
  <c r="BL118" i="1"/>
  <c r="BK118" i="1"/>
  <c r="BJ118" i="1"/>
  <c r="BC118" i="1"/>
  <c r="BB118" i="1"/>
  <c r="BA118" i="1"/>
  <c r="AZ118" i="1"/>
  <c r="AR118" i="1"/>
  <c r="AS118" i="1" s="1"/>
  <c r="AQ118" i="1"/>
  <c r="AP118" i="1"/>
  <c r="AH118" i="1"/>
  <c r="AG118" i="1"/>
  <c r="AF118" i="1"/>
  <c r="AK118" i="1" s="1"/>
  <c r="Y118" i="1"/>
  <c r="X118" i="1"/>
  <c r="W118" i="1"/>
  <c r="V118" i="1"/>
  <c r="N118" i="1"/>
  <c r="M118" i="1"/>
  <c r="L118" i="1"/>
  <c r="H118" i="1"/>
  <c r="E118" i="1"/>
  <c r="G118" i="1" s="1"/>
  <c r="D118" i="1"/>
  <c r="C118" i="1"/>
  <c r="CF117" i="1"/>
  <c r="CE117" i="1"/>
  <c r="CD117" i="1"/>
  <c r="BY117" i="1"/>
  <c r="BW117" i="1"/>
  <c r="BV117" i="1"/>
  <c r="BU117" i="1"/>
  <c r="BT117" i="1"/>
  <c r="BO117" i="1"/>
  <c r="BM117" i="1"/>
  <c r="BL117" i="1"/>
  <c r="BK117" i="1"/>
  <c r="BJ117" i="1"/>
  <c r="BE117" i="1"/>
  <c r="BB117" i="1"/>
  <c r="BC117" i="1" s="1"/>
  <c r="BA117" i="1"/>
  <c r="AZ117" i="1"/>
  <c r="AR117" i="1"/>
  <c r="AQ117" i="1"/>
  <c r="AP117" i="1"/>
  <c r="AU117" i="1" s="1"/>
  <c r="AK117" i="1"/>
  <c r="AI117" i="1"/>
  <c r="AH117" i="1"/>
  <c r="AG117" i="1"/>
  <c r="AF117" i="1"/>
  <c r="AA117" i="1"/>
  <c r="Y117" i="1"/>
  <c r="X117" i="1"/>
  <c r="W117" i="1"/>
  <c r="V117" i="1"/>
  <c r="Q117" i="1"/>
  <c r="N117" i="1"/>
  <c r="O116" i="1" s="1"/>
  <c r="M117" i="1"/>
  <c r="L117" i="1"/>
  <c r="H117" i="1"/>
  <c r="G117" i="1"/>
  <c r="E117" i="1"/>
  <c r="D117" i="1"/>
  <c r="C117" i="1"/>
  <c r="CF116" i="1"/>
  <c r="CE116" i="1"/>
  <c r="CD116" i="1"/>
  <c r="BY116" i="1"/>
  <c r="BV116" i="1"/>
  <c r="BU116" i="1"/>
  <c r="BT116" i="1"/>
  <c r="BX116" i="1" s="1"/>
  <c r="BO116" i="1"/>
  <c r="BL116" i="1"/>
  <c r="BM116" i="1" s="1"/>
  <c r="BK116" i="1"/>
  <c r="BJ116" i="1"/>
  <c r="BN116" i="1" s="1"/>
  <c r="BB116" i="1"/>
  <c r="BA116" i="1"/>
  <c r="AZ116" i="1"/>
  <c r="BE116" i="1" s="1"/>
  <c r="AR116" i="1"/>
  <c r="AQ116" i="1"/>
  <c r="AP116" i="1"/>
  <c r="AK116" i="1"/>
  <c r="AH116" i="1"/>
  <c r="AG116" i="1"/>
  <c r="AF116" i="1"/>
  <c r="AJ116" i="1" s="1"/>
  <c r="AA116" i="1"/>
  <c r="X116" i="1"/>
  <c r="Y115" i="1" s="1"/>
  <c r="W116" i="1"/>
  <c r="V116" i="1"/>
  <c r="N116" i="1"/>
  <c r="M116" i="1"/>
  <c r="L116" i="1"/>
  <c r="P116" i="1" s="1"/>
  <c r="H116" i="1"/>
  <c r="F116" i="1"/>
  <c r="E116" i="1"/>
  <c r="G116" i="1" s="1"/>
  <c r="D116" i="1"/>
  <c r="BW116" i="1" s="1"/>
  <c r="C116" i="1"/>
  <c r="CI115" i="1"/>
  <c r="CG115" i="1"/>
  <c r="CF115" i="1"/>
  <c r="CE115" i="1"/>
  <c r="CD115" i="1"/>
  <c r="CH115" i="1" s="1"/>
  <c r="BY115" i="1"/>
  <c r="BV115" i="1"/>
  <c r="BW115" i="1" s="1"/>
  <c r="BU115" i="1"/>
  <c r="BT115" i="1"/>
  <c r="BL115" i="1"/>
  <c r="BK115" i="1"/>
  <c r="BJ115" i="1"/>
  <c r="BO115" i="1" s="1"/>
  <c r="BE115" i="1"/>
  <c r="BC115" i="1"/>
  <c r="BB115" i="1"/>
  <c r="BA115" i="1"/>
  <c r="AZ115" i="1"/>
  <c r="AU115" i="1"/>
  <c r="AR115" i="1"/>
  <c r="AQ115" i="1"/>
  <c r="AP115" i="1"/>
  <c r="AT115" i="1" s="1"/>
  <c r="AK115" i="1"/>
  <c r="AH115" i="1"/>
  <c r="AI114" i="1" s="1"/>
  <c r="AG115" i="1"/>
  <c r="AF115" i="1"/>
  <c r="X115" i="1"/>
  <c r="W115" i="1"/>
  <c r="V115" i="1"/>
  <c r="Z115" i="1" s="1"/>
  <c r="Q115" i="1"/>
  <c r="N115" i="1"/>
  <c r="M115" i="1"/>
  <c r="L115" i="1"/>
  <c r="H115" i="1"/>
  <c r="G115" i="1"/>
  <c r="F115" i="1"/>
  <c r="E115" i="1"/>
  <c r="D115" i="1"/>
  <c r="AS115" i="1" s="1"/>
  <c r="C115" i="1"/>
  <c r="CI114" i="1"/>
  <c r="CF114" i="1"/>
  <c r="CG114" i="1" s="1"/>
  <c r="CE114" i="1"/>
  <c r="CD114" i="1"/>
  <c r="BV114" i="1"/>
  <c r="BU114" i="1"/>
  <c r="BT114" i="1"/>
  <c r="BY114" i="1" s="1"/>
  <c r="BM114" i="1"/>
  <c r="BL114" i="1"/>
  <c r="BK114" i="1"/>
  <c r="BJ114" i="1"/>
  <c r="BE114" i="1"/>
  <c r="BC114" i="1"/>
  <c r="BB114" i="1"/>
  <c r="BA114" i="1"/>
  <c r="AZ114" i="1"/>
  <c r="AR114" i="1"/>
  <c r="AS113" i="1" s="1"/>
  <c r="AQ114" i="1"/>
  <c r="AP114" i="1"/>
  <c r="AH114" i="1"/>
  <c r="AG114" i="1"/>
  <c r="AF114" i="1"/>
  <c r="Y114" i="1"/>
  <c r="X114" i="1"/>
  <c r="W114" i="1"/>
  <c r="V114" i="1"/>
  <c r="O114" i="1"/>
  <c r="N114" i="1"/>
  <c r="M114" i="1"/>
  <c r="L114" i="1"/>
  <c r="H114" i="1"/>
  <c r="E114" i="1"/>
  <c r="G114" i="1" s="1"/>
  <c r="D114" i="1"/>
  <c r="C114" i="1"/>
  <c r="CF113" i="1"/>
  <c r="CE113" i="1"/>
  <c r="CD113" i="1"/>
  <c r="CI113" i="1" s="1"/>
  <c r="BY113" i="1"/>
  <c r="BW113" i="1"/>
  <c r="BV113" i="1"/>
  <c r="BU113" i="1"/>
  <c r="BT113" i="1"/>
  <c r="BO113" i="1"/>
  <c r="BM113" i="1"/>
  <c r="BL113" i="1"/>
  <c r="BK113" i="1"/>
  <c r="BJ113" i="1"/>
  <c r="BE113" i="1"/>
  <c r="BB113" i="1"/>
  <c r="BC112" i="1" s="1"/>
  <c r="BA113" i="1"/>
  <c r="AZ113" i="1"/>
  <c r="AR113" i="1"/>
  <c r="AQ113" i="1"/>
  <c r="AP113" i="1"/>
  <c r="AK113" i="1"/>
  <c r="AI113" i="1"/>
  <c r="AH113" i="1"/>
  <c r="AG113" i="1"/>
  <c r="AF113" i="1"/>
  <c r="AA113" i="1"/>
  <c r="Y113" i="1"/>
  <c r="X113" i="1"/>
  <c r="W113" i="1"/>
  <c r="V113" i="1"/>
  <c r="Q113" i="1"/>
  <c r="N113" i="1"/>
  <c r="O113" i="1" s="1"/>
  <c r="M113" i="1"/>
  <c r="L113" i="1"/>
  <c r="H113" i="1"/>
  <c r="G113" i="1"/>
  <c r="E113" i="1"/>
  <c r="D113" i="1"/>
  <c r="C113" i="1"/>
  <c r="CG112" i="1"/>
  <c r="CF112" i="1"/>
  <c r="CE112" i="1"/>
  <c r="CD112" i="1"/>
  <c r="BY112" i="1"/>
  <c r="BV112" i="1"/>
  <c r="BU112" i="1"/>
  <c r="BT112" i="1"/>
  <c r="BX112" i="1" s="1"/>
  <c r="BO112" i="1"/>
  <c r="BL112" i="1"/>
  <c r="BM111" i="1" s="1"/>
  <c r="BK112" i="1"/>
  <c r="BJ112" i="1"/>
  <c r="BB112" i="1"/>
  <c r="BA112" i="1"/>
  <c r="AZ112" i="1"/>
  <c r="BD112" i="1" s="1"/>
  <c r="AR112" i="1"/>
  <c r="AQ112" i="1"/>
  <c r="AP112" i="1"/>
  <c r="AK112" i="1"/>
  <c r="AI112" i="1"/>
  <c r="AH112" i="1"/>
  <c r="AG112" i="1"/>
  <c r="AF112" i="1"/>
  <c r="AJ112" i="1" s="1"/>
  <c r="AA112" i="1"/>
  <c r="X112" i="1"/>
  <c r="Y112" i="1" s="1"/>
  <c r="W112" i="1"/>
  <c r="V112" i="1"/>
  <c r="N112" i="1"/>
  <c r="M112" i="1"/>
  <c r="L112" i="1"/>
  <c r="Q112" i="1" s="1"/>
  <c r="H112" i="1"/>
  <c r="F112" i="1"/>
  <c r="E112" i="1"/>
  <c r="G112" i="1" s="1"/>
  <c r="D112" i="1"/>
  <c r="BW112" i="1" s="1"/>
  <c r="C112" i="1"/>
  <c r="CI111" i="1"/>
  <c r="CF111" i="1"/>
  <c r="CE111" i="1"/>
  <c r="CD111" i="1"/>
  <c r="CH111" i="1" s="1"/>
  <c r="BY111" i="1"/>
  <c r="BV111" i="1"/>
  <c r="BW110" i="1" s="1"/>
  <c r="BU111" i="1"/>
  <c r="BT111" i="1"/>
  <c r="BL111" i="1"/>
  <c r="BK111" i="1"/>
  <c r="BJ111" i="1"/>
  <c r="BN111" i="1" s="1"/>
  <c r="BE111" i="1"/>
  <c r="BB111" i="1"/>
  <c r="BA111" i="1"/>
  <c r="AZ111" i="1"/>
  <c r="AU111" i="1"/>
  <c r="AR111" i="1"/>
  <c r="AQ111" i="1"/>
  <c r="AP111" i="1"/>
  <c r="AT111" i="1" s="1"/>
  <c r="AK111" i="1"/>
  <c r="AH111" i="1"/>
  <c r="AI111" i="1" s="1"/>
  <c r="AG111" i="1"/>
  <c r="AF111" i="1"/>
  <c r="AJ111" i="1" s="1"/>
  <c r="X111" i="1"/>
  <c r="W111" i="1"/>
  <c r="V111" i="1"/>
  <c r="AA111" i="1" s="1"/>
  <c r="Q111" i="1"/>
  <c r="N111" i="1"/>
  <c r="M111" i="1"/>
  <c r="L111" i="1"/>
  <c r="H111" i="1"/>
  <c r="G111" i="1"/>
  <c r="F111" i="1"/>
  <c r="E111" i="1"/>
  <c r="D111" i="1"/>
  <c r="AS111" i="1" s="1"/>
  <c r="C111" i="1"/>
  <c r="CF110" i="1"/>
  <c r="CG109" i="1" s="1"/>
  <c r="CE110" i="1"/>
  <c r="CD110" i="1"/>
  <c r="BV110" i="1"/>
  <c r="BU110" i="1"/>
  <c r="BT110" i="1"/>
  <c r="BL110" i="1"/>
  <c r="BK110" i="1"/>
  <c r="BJ110" i="1"/>
  <c r="BC110" i="1"/>
  <c r="BB110" i="1"/>
  <c r="BA110" i="1"/>
  <c r="AZ110" i="1"/>
  <c r="AR110" i="1"/>
  <c r="AS110" i="1" s="1"/>
  <c r="AQ110" i="1"/>
  <c r="AP110" i="1"/>
  <c r="AH110" i="1"/>
  <c r="AG110" i="1"/>
  <c r="AF110" i="1"/>
  <c r="AK110" i="1" s="1"/>
  <c r="Y110" i="1"/>
  <c r="X110" i="1"/>
  <c r="W110" i="1"/>
  <c r="V110" i="1"/>
  <c r="N110" i="1"/>
  <c r="M110" i="1"/>
  <c r="L110" i="1"/>
  <c r="H110" i="1"/>
  <c r="E110" i="1"/>
  <c r="G110" i="1" s="1"/>
  <c r="D110" i="1"/>
  <c r="C110" i="1"/>
  <c r="CF109" i="1"/>
  <c r="CE109" i="1"/>
  <c r="CD109" i="1"/>
  <c r="BY109" i="1"/>
  <c r="BW109" i="1"/>
  <c r="BV109" i="1"/>
  <c r="BU109" i="1"/>
  <c r="BT109" i="1"/>
  <c r="BO109" i="1"/>
  <c r="BM109" i="1"/>
  <c r="BL109" i="1"/>
  <c r="BK109" i="1"/>
  <c r="BJ109" i="1"/>
  <c r="BE109" i="1"/>
  <c r="BB109" i="1"/>
  <c r="BC109" i="1" s="1"/>
  <c r="BA109" i="1"/>
  <c r="AZ109" i="1"/>
  <c r="AR109" i="1"/>
  <c r="AQ109" i="1"/>
  <c r="AP109" i="1"/>
  <c r="AU109" i="1" s="1"/>
  <c r="AK109" i="1"/>
  <c r="AI109" i="1"/>
  <c r="AH109" i="1"/>
  <c r="AG109" i="1"/>
  <c r="AF109" i="1"/>
  <c r="AA109" i="1"/>
  <c r="Y109" i="1"/>
  <c r="X109" i="1"/>
  <c r="W109" i="1"/>
  <c r="V109" i="1"/>
  <c r="Q109" i="1"/>
  <c r="N109" i="1"/>
  <c r="O108" i="1" s="1"/>
  <c r="M109" i="1"/>
  <c r="L109" i="1"/>
  <c r="H109" i="1"/>
  <c r="G109" i="1"/>
  <c r="E109" i="1"/>
  <c r="D109" i="1"/>
  <c r="C109" i="1"/>
  <c r="CF108" i="1"/>
  <c r="CE108" i="1"/>
  <c r="CD108" i="1"/>
  <c r="BY108" i="1"/>
  <c r="BV108" i="1"/>
  <c r="BU108" i="1"/>
  <c r="BT108" i="1"/>
  <c r="BX108" i="1" s="1"/>
  <c r="BO108" i="1"/>
  <c r="BL108" i="1"/>
  <c r="BM108" i="1" s="1"/>
  <c r="BK108" i="1"/>
  <c r="BJ108" i="1"/>
  <c r="BN108" i="1" s="1"/>
  <c r="BB108" i="1"/>
  <c r="BA108" i="1"/>
  <c r="AZ108" i="1"/>
  <c r="BE108" i="1" s="1"/>
  <c r="AR108" i="1"/>
  <c r="AQ108" i="1"/>
  <c r="AP108" i="1"/>
  <c r="AK108" i="1"/>
  <c r="AH108" i="1"/>
  <c r="AG108" i="1"/>
  <c r="AF108" i="1"/>
  <c r="AJ108" i="1" s="1"/>
  <c r="AA108" i="1"/>
  <c r="X108" i="1"/>
  <c r="Y107" i="1" s="1"/>
  <c r="W108" i="1"/>
  <c r="V108" i="1"/>
  <c r="N108" i="1"/>
  <c r="M108" i="1"/>
  <c r="L108" i="1"/>
  <c r="P108" i="1" s="1"/>
  <c r="H108" i="1"/>
  <c r="F108" i="1"/>
  <c r="E108" i="1"/>
  <c r="G108" i="1" s="1"/>
  <c r="D108" i="1"/>
  <c r="BW108" i="1" s="1"/>
  <c r="C108" i="1"/>
  <c r="CI107" i="1"/>
  <c r="CG107" i="1"/>
  <c r="CF107" i="1"/>
  <c r="CE107" i="1"/>
  <c r="CD107" i="1"/>
  <c r="CH107" i="1" s="1"/>
  <c r="BY107" i="1"/>
  <c r="BV107" i="1"/>
  <c r="BW107" i="1" s="1"/>
  <c r="BU107" i="1"/>
  <c r="BT107" i="1"/>
  <c r="BL107" i="1"/>
  <c r="BK107" i="1"/>
  <c r="BJ107" i="1"/>
  <c r="BO107" i="1" s="1"/>
  <c r="BE107" i="1"/>
  <c r="BC107" i="1"/>
  <c r="BB107" i="1"/>
  <c r="BA107" i="1"/>
  <c r="AZ107" i="1"/>
  <c r="AU107" i="1"/>
  <c r="AR107" i="1"/>
  <c r="AQ107" i="1"/>
  <c r="AP107" i="1"/>
  <c r="AT107" i="1" s="1"/>
  <c r="AK107" i="1"/>
  <c r="AH107" i="1"/>
  <c r="AI106" i="1" s="1"/>
  <c r="AG107" i="1"/>
  <c r="AF107" i="1"/>
  <c r="X107" i="1"/>
  <c r="W107" i="1"/>
  <c r="V107" i="1"/>
  <c r="Z107" i="1" s="1"/>
  <c r="Q107" i="1"/>
  <c r="N107" i="1"/>
  <c r="M107" i="1"/>
  <c r="L107" i="1"/>
  <c r="H107" i="1"/>
  <c r="G107" i="1"/>
  <c r="F107" i="1"/>
  <c r="E107" i="1"/>
  <c r="D107" i="1"/>
  <c r="AS107" i="1" s="1"/>
  <c r="C107" i="1"/>
  <c r="CI106" i="1"/>
  <c r="CF106" i="1"/>
  <c r="CG106" i="1" s="1"/>
  <c r="CE106" i="1"/>
  <c r="CD106" i="1"/>
  <c r="BV106" i="1"/>
  <c r="BU106" i="1"/>
  <c r="BT106" i="1"/>
  <c r="BY106" i="1" s="1"/>
  <c r="BM106" i="1"/>
  <c r="BL106" i="1"/>
  <c r="BK106" i="1"/>
  <c r="BJ106" i="1"/>
  <c r="BE106" i="1"/>
  <c r="BC106" i="1"/>
  <c r="BB106" i="1"/>
  <c r="BA106" i="1"/>
  <c r="AZ106" i="1"/>
  <c r="AR106" i="1"/>
  <c r="AS105" i="1" s="1"/>
  <c r="AQ106" i="1"/>
  <c r="AP106" i="1"/>
  <c r="AH106" i="1"/>
  <c r="AG106" i="1"/>
  <c r="AF106" i="1"/>
  <c r="Y106" i="1"/>
  <c r="X106" i="1"/>
  <c r="W106" i="1"/>
  <c r="V106" i="1"/>
  <c r="O106" i="1"/>
  <c r="N106" i="1"/>
  <c r="M106" i="1"/>
  <c r="L106" i="1"/>
  <c r="H106" i="1"/>
  <c r="E106" i="1"/>
  <c r="G106" i="1" s="1"/>
  <c r="D106" i="1"/>
  <c r="C106" i="1"/>
  <c r="CF105" i="1"/>
  <c r="CE105" i="1"/>
  <c r="CD105" i="1"/>
  <c r="CI105" i="1" s="1"/>
  <c r="BY105" i="1"/>
  <c r="BW105" i="1"/>
  <c r="BV105" i="1"/>
  <c r="BU105" i="1"/>
  <c r="BT105" i="1"/>
  <c r="BO105" i="1"/>
  <c r="BM105" i="1"/>
  <c r="BL105" i="1"/>
  <c r="BK105" i="1"/>
  <c r="BJ105" i="1"/>
  <c r="BE105" i="1"/>
  <c r="BB105" i="1"/>
  <c r="BC104" i="1" s="1"/>
  <c r="BA105" i="1"/>
  <c r="AZ105" i="1"/>
  <c r="AR105" i="1"/>
  <c r="AQ105" i="1"/>
  <c r="AP105" i="1"/>
  <c r="AK105" i="1"/>
  <c r="AI105" i="1"/>
  <c r="AH105" i="1"/>
  <c r="AG105" i="1"/>
  <c r="AF105" i="1"/>
  <c r="AA105" i="1"/>
  <c r="Y105" i="1"/>
  <c r="X105" i="1"/>
  <c r="W105" i="1"/>
  <c r="V105" i="1"/>
  <c r="Q105" i="1"/>
  <c r="N105" i="1"/>
  <c r="O105" i="1" s="1"/>
  <c r="M105" i="1"/>
  <c r="L105" i="1"/>
  <c r="H105" i="1"/>
  <c r="G105" i="1"/>
  <c r="E105" i="1"/>
  <c r="D105" i="1"/>
  <c r="C105" i="1"/>
  <c r="CG104" i="1"/>
  <c r="CF104" i="1"/>
  <c r="CE104" i="1"/>
  <c r="CD104" i="1"/>
  <c r="BY104" i="1"/>
  <c r="BV104" i="1"/>
  <c r="BU104" i="1"/>
  <c r="BT104" i="1"/>
  <c r="BX104" i="1" s="1"/>
  <c r="BO104" i="1"/>
  <c r="BL104" i="1"/>
  <c r="BM103" i="1" s="1"/>
  <c r="BK104" i="1"/>
  <c r="BJ104" i="1"/>
  <c r="BB104" i="1"/>
  <c r="BA104" i="1"/>
  <c r="AZ104" i="1"/>
  <c r="BD104" i="1" s="1"/>
  <c r="AR104" i="1"/>
  <c r="AQ104" i="1"/>
  <c r="AP104" i="1"/>
  <c r="AK104" i="1"/>
  <c r="AI104" i="1"/>
  <c r="AH104" i="1"/>
  <c r="AG104" i="1"/>
  <c r="AF104" i="1"/>
  <c r="AJ104" i="1" s="1"/>
  <c r="AA104" i="1"/>
  <c r="X104" i="1"/>
  <c r="Y104" i="1" s="1"/>
  <c r="W104" i="1"/>
  <c r="V104" i="1"/>
  <c r="N104" i="1"/>
  <c r="M104" i="1"/>
  <c r="L104" i="1"/>
  <c r="Q104" i="1" s="1"/>
  <c r="H104" i="1"/>
  <c r="F104" i="1"/>
  <c r="E104" i="1"/>
  <c r="G104" i="1" s="1"/>
  <c r="D104" i="1"/>
  <c r="BW104" i="1" s="1"/>
  <c r="C104" i="1"/>
  <c r="CI103" i="1"/>
  <c r="CF103" i="1"/>
  <c r="CE103" i="1"/>
  <c r="CD103" i="1"/>
  <c r="CH103" i="1" s="1"/>
  <c r="BY103" i="1"/>
  <c r="BV103" i="1"/>
  <c r="BW102" i="1" s="1"/>
  <c r="BU103" i="1"/>
  <c r="BT103" i="1"/>
  <c r="BL103" i="1"/>
  <c r="BK103" i="1"/>
  <c r="BJ103" i="1"/>
  <c r="BN103" i="1" s="1"/>
  <c r="BE103" i="1"/>
  <c r="BB103" i="1"/>
  <c r="BA103" i="1"/>
  <c r="AZ103" i="1"/>
  <c r="AU103" i="1"/>
  <c r="AR103" i="1"/>
  <c r="AQ103" i="1"/>
  <c r="AP103" i="1"/>
  <c r="AT103" i="1" s="1"/>
  <c r="AK103" i="1"/>
  <c r="AH103" i="1"/>
  <c r="AI103" i="1" s="1"/>
  <c r="AG103" i="1"/>
  <c r="AF103" i="1"/>
  <c r="AJ103" i="1" s="1"/>
  <c r="X103" i="1"/>
  <c r="W103" i="1"/>
  <c r="V103" i="1"/>
  <c r="AA103" i="1" s="1"/>
  <c r="Q103" i="1"/>
  <c r="N103" i="1"/>
  <c r="M103" i="1"/>
  <c r="L103" i="1"/>
  <c r="H103" i="1"/>
  <c r="G103" i="1"/>
  <c r="F103" i="1"/>
  <c r="E103" i="1"/>
  <c r="D103" i="1"/>
  <c r="AS103" i="1" s="1"/>
  <c r="C103" i="1"/>
  <c r="CF102" i="1"/>
  <c r="CG101" i="1" s="1"/>
  <c r="CE102" i="1"/>
  <c r="CD102" i="1"/>
  <c r="BV102" i="1"/>
  <c r="BU102" i="1"/>
  <c r="BT102" i="1"/>
  <c r="BL102" i="1"/>
  <c r="BK102" i="1"/>
  <c r="BJ102" i="1"/>
  <c r="BC102" i="1"/>
  <c r="BB102" i="1"/>
  <c r="BA102" i="1"/>
  <c r="AZ102" i="1"/>
  <c r="AR102" i="1"/>
  <c r="AS102" i="1" s="1"/>
  <c r="AQ102" i="1"/>
  <c r="AP102" i="1"/>
  <c r="AH102" i="1"/>
  <c r="AG102" i="1"/>
  <c r="AF102" i="1"/>
  <c r="AK102" i="1" s="1"/>
  <c r="Y102" i="1"/>
  <c r="X102" i="1"/>
  <c r="W102" i="1"/>
  <c r="V102" i="1"/>
  <c r="N102" i="1"/>
  <c r="M102" i="1"/>
  <c r="L102" i="1"/>
  <c r="H102" i="1"/>
  <c r="E102" i="1"/>
  <c r="G102" i="1" s="1"/>
  <c r="D102" i="1"/>
  <c r="C102" i="1"/>
  <c r="CF101" i="1"/>
  <c r="CE101" i="1"/>
  <c r="CD101" i="1"/>
  <c r="BY101" i="1"/>
  <c r="BW101" i="1"/>
  <c r="BV101" i="1"/>
  <c r="BU101" i="1"/>
  <c r="BT101" i="1"/>
  <c r="BO101" i="1"/>
  <c r="BM101" i="1"/>
  <c r="BL101" i="1"/>
  <c r="BK101" i="1"/>
  <c r="BJ101" i="1"/>
  <c r="BE101" i="1"/>
  <c r="BB101" i="1"/>
  <c r="BC101" i="1" s="1"/>
  <c r="BA101" i="1"/>
  <c r="AZ101" i="1"/>
  <c r="AR101" i="1"/>
  <c r="AQ101" i="1"/>
  <c r="AP101" i="1"/>
  <c r="AU101" i="1" s="1"/>
  <c r="AK101" i="1"/>
  <c r="AI101" i="1"/>
  <c r="AH101" i="1"/>
  <c r="AG101" i="1"/>
  <c r="AF101" i="1"/>
  <c r="AA101" i="1"/>
  <c r="Y101" i="1"/>
  <c r="X101" i="1"/>
  <c r="W101" i="1"/>
  <c r="V101" i="1"/>
  <c r="Q101" i="1"/>
  <c r="N101" i="1"/>
  <c r="O100" i="1" s="1"/>
  <c r="M101" i="1"/>
  <c r="L101" i="1"/>
  <c r="H101" i="1"/>
  <c r="G101" i="1"/>
  <c r="E101" i="1"/>
  <c r="D101" i="1"/>
  <c r="C101" i="1"/>
  <c r="CF100" i="1"/>
  <c r="CE100" i="1"/>
  <c r="CD100" i="1"/>
  <c r="BY100" i="1"/>
  <c r="BV100" i="1"/>
  <c r="BU100" i="1"/>
  <c r="BT100" i="1"/>
  <c r="BX100" i="1" s="1"/>
  <c r="BO100" i="1"/>
  <c r="BL100" i="1"/>
  <c r="BM100" i="1" s="1"/>
  <c r="BK100" i="1"/>
  <c r="BJ100" i="1"/>
  <c r="BN100" i="1" s="1"/>
  <c r="BB100" i="1"/>
  <c r="BA100" i="1"/>
  <c r="AZ100" i="1"/>
  <c r="BE100" i="1" s="1"/>
  <c r="AR100" i="1"/>
  <c r="AQ100" i="1"/>
  <c r="AP100" i="1"/>
  <c r="AK100" i="1"/>
  <c r="AH100" i="1"/>
  <c r="AG100" i="1"/>
  <c r="AF100" i="1"/>
  <c r="AJ100" i="1" s="1"/>
  <c r="AA100" i="1"/>
  <c r="X100" i="1"/>
  <c r="Y99" i="1" s="1"/>
  <c r="W100" i="1"/>
  <c r="V100" i="1"/>
  <c r="N100" i="1"/>
  <c r="M100" i="1"/>
  <c r="L100" i="1"/>
  <c r="P100" i="1" s="1"/>
  <c r="H100" i="1"/>
  <c r="F100" i="1"/>
  <c r="E100" i="1"/>
  <c r="G100" i="1" s="1"/>
  <c r="D100" i="1"/>
  <c r="BW100" i="1" s="1"/>
  <c r="C100" i="1"/>
  <c r="CI99" i="1"/>
  <c r="CG99" i="1"/>
  <c r="CF99" i="1"/>
  <c r="CE99" i="1"/>
  <c r="CD99" i="1"/>
  <c r="CH99" i="1" s="1"/>
  <c r="BY99" i="1"/>
  <c r="BV99" i="1"/>
  <c r="BW99" i="1" s="1"/>
  <c r="BU99" i="1"/>
  <c r="BT99" i="1"/>
  <c r="BL99" i="1"/>
  <c r="BK99" i="1"/>
  <c r="BJ99" i="1"/>
  <c r="BO99" i="1" s="1"/>
  <c r="BE99" i="1"/>
  <c r="BC99" i="1"/>
  <c r="BB99" i="1"/>
  <c r="BA99" i="1"/>
  <c r="AZ99" i="1"/>
  <c r="AU99" i="1"/>
  <c r="AR99" i="1"/>
  <c r="AQ99" i="1"/>
  <c r="AP99" i="1"/>
  <c r="AT99" i="1" s="1"/>
  <c r="AK99" i="1"/>
  <c r="AH99" i="1"/>
  <c r="AI98" i="1" s="1"/>
  <c r="AG99" i="1"/>
  <c r="AF99" i="1"/>
  <c r="X99" i="1"/>
  <c r="W99" i="1"/>
  <c r="V99" i="1"/>
  <c r="Z99" i="1" s="1"/>
  <c r="Q99" i="1"/>
  <c r="N99" i="1"/>
  <c r="M99" i="1"/>
  <c r="L99" i="1"/>
  <c r="H99" i="1"/>
  <c r="G99" i="1"/>
  <c r="F99" i="1"/>
  <c r="E99" i="1"/>
  <c r="D99" i="1"/>
  <c r="AS99" i="1" s="1"/>
  <c r="C99" i="1"/>
  <c r="CI98" i="1"/>
  <c r="CF98" i="1"/>
  <c r="CG98" i="1" s="1"/>
  <c r="CE98" i="1"/>
  <c r="CD98" i="1"/>
  <c r="BV98" i="1"/>
  <c r="BU98" i="1"/>
  <c r="BT98" i="1"/>
  <c r="BY98" i="1" s="1"/>
  <c r="BM98" i="1"/>
  <c r="BL98" i="1"/>
  <c r="BK98" i="1"/>
  <c r="BJ98" i="1"/>
  <c r="BE98" i="1"/>
  <c r="BC98" i="1"/>
  <c r="BB98" i="1"/>
  <c r="BA98" i="1"/>
  <c r="AZ98" i="1"/>
  <c r="AR98" i="1"/>
  <c r="AS97" i="1" s="1"/>
  <c r="AQ98" i="1"/>
  <c r="AP98" i="1"/>
  <c r="AH98" i="1"/>
  <c r="AG98" i="1"/>
  <c r="AF98" i="1"/>
  <c r="Y98" i="1"/>
  <c r="X98" i="1"/>
  <c r="W98" i="1"/>
  <c r="V98" i="1"/>
  <c r="O98" i="1"/>
  <c r="N98" i="1"/>
  <c r="M98" i="1"/>
  <c r="L98" i="1"/>
  <c r="H98" i="1"/>
  <c r="E98" i="1"/>
  <c r="G98" i="1" s="1"/>
  <c r="D98" i="1"/>
  <c r="C98" i="1"/>
  <c r="CF97" i="1"/>
  <c r="CE97" i="1"/>
  <c r="CD97" i="1"/>
  <c r="CI97" i="1" s="1"/>
  <c r="BY97" i="1"/>
  <c r="BW97" i="1"/>
  <c r="BV97" i="1"/>
  <c r="BU97" i="1"/>
  <c r="BT97" i="1"/>
  <c r="BO97" i="1"/>
  <c r="BM97" i="1"/>
  <c r="BL97" i="1"/>
  <c r="BK97" i="1"/>
  <c r="BJ97" i="1"/>
  <c r="BE97" i="1"/>
  <c r="BB97" i="1"/>
  <c r="BC96" i="1" s="1"/>
  <c r="BA97" i="1"/>
  <c r="AZ97" i="1"/>
  <c r="AR97" i="1"/>
  <c r="AQ97" i="1"/>
  <c r="AP97" i="1"/>
  <c r="AK97" i="1"/>
  <c r="AI97" i="1"/>
  <c r="AH97" i="1"/>
  <c r="AG97" i="1"/>
  <c r="AF97" i="1"/>
  <c r="AA97" i="1"/>
  <c r="Y97" i="1"/>
  <c r="X97" i="1"/>
  <c r="W97" i="1"/>
  <c r="V97" i="1"/>
  <c r="Q97" i="1"/>
  <c r="N97" i="1"/>
  <c r="O97" i="1" s="1"/>
  <c r="M97" i="1"/>
  <c r="L97" i="1"/>
  <c r="H97" i="1"/>
  <c r="G97" i="1"/>
  <c r="E97" i="1"/>
  <c r="D97" i="1"/>
  <c r="C97" i="1"/>
  <c r="CF96" i="1"/>
  <c r="CE96" i="1"/>
  <c r="CD96" i="1"/>
  <c r="BY96" i="1"/>
  <c r="BV96" i="1"/>
  <c r="BU96" i="1"/>
  <c r="BT96" i="1"/>
  <c r="BX96" i="1" s="1"/>
  <c r="BO96" i="1"/>
  <c r="BL96" i="1"/>
  <c r="BM96" i="1" s="1"/>
  <c r="BK96" i="1"/>
  <c r="BJ96" i="1"/>
  <c r="BB96" i="1"/>
  <c r="BA96" i="1"/>
  <c r="AZ96" i="1"/>
  <c r="BD96" i="1" s="1"/>
  <c r="AU96" i="1"/>
  <c r="AR96" i="1"/>
  <c r="AQ96" i="1"/>
  <c r="AP96" i="1"/>
  <c r="AK96" i="1"/>
  <c r="AH96" i="1"/>
  <c r="AG96" i="1"/>
  <c r="AF96" i="1"/>
  <c r="AJ96" i="1" s="1"/>
  <c r="AA96" i="1"/>
  <c r="X96" i="1"/>
  <c r="W96" i="1"/>
  <c r="V96" i="1"/>
  <c r="Z96" i="1" s="1"/>
  <c r="Q96" i="1"/>
  <c r="N96" i="1"/>
  <c r="M96" i="1"/>
  <c r="L96" i="1"/>
  <c r="P96" i="1" s="1"/>
  <c r="H96" i="1"/>
  <c r="G96" i="1"/>
  <c r="F96" i="1"/>
  <c r="E96" i="1"/>
  <c r="CI96" i="1" s="1"/>
  <c r="D96" i="1"/>
  <c r="CG96" i="1" s="1"/>
  <c r="C96" i="1"/>
  <c r="CI95" i="1"/>
  <c r="CG95" i="1"/>
  <c r="CF95" i="1"/>
  <c r="CE95" i="1"/>
  <c r="CD95" i="1"/>
  <c r="CH95" i="1" s="1"/>
  <c r="BY95" i="1"/>
  <c r="BV95" i="1"/>
  <c r="BU95" i="1"/>
  <c r="BT95" i="1"/>
  <c r="BX95" i="1" s="1"/>
  <c r="BO95" i="1"/>
  <c r="BM95" i="1"/>
  <c r="BL95" i="1"/>
  <c r="BK95" i="1"/>
  <c r="BJ95" i="1"/>
  <c r="BN95" i="1" s="1"/>
  <c r="BE95" i="1"/>
  <c r="BB95" i="1"/>
  <c r="BA95" i="1"/>
  <c r="AZ95" i="1"/>
  <c r="BD95" i="1" s="1"/>
  <c r="AU95" i="1"/>
  <c r="AS95" i="1"/>
  <c r="AR95" i="1"/>
  <c r="AQ95" i="1"/>
  <c r="AP95" i="1"/>
  <c r="AT95" i="1" s="1"/>
  <c r="AK95" i="1"/>
  <c r="AH95" i="1"/>
  <c r="AG95" i="1"/>
  <c r="AF95" i="1"/>
  <c r="AJ95" i="1" s="1"/>
  <c r="AA95" i="1"/>
  <c r="Y95" i="1"/>
  <c r="X95" i="1"/>
  <c r="W95" i="1"/>
  <c r="V95" i="1"/>
  <c r="Z95" i="1" s="1"/>
  <c r="Q95" i="1"/>
  <c r="N95" i="1"/>
  <c r="M95" i="1"/>
  <c r="L95" i="1"/>
  <c r="P95" i="1" s="1"/>
  <c r="H95" i="1"/>
  <c r="F95" i="1"/>
  <c r="E95" i="1"/>
  <c r="G95" i="1" s="1"/>
  <c r="D95" i="1"/>
  <c r="BW95" i="1" s="1"/>
  <c r="C95" i="1"/>
  <c r="CI94" i="1"/>
  <c r="CF94" i="1"/>
  <c r="CE94" i="1"/>
  <c r="CD94" i="1"/>
  <c r="CH94" i="1" s="1"/>
  <c r="BY94" i="1"/>
  <c r="BV94" i="1"/>
  <c r="BU94" i="1"/>
  <c r="BT94" i="1"/>
  <c r="BX94" i="1" s="1"/>
  <c r="BO94" i="1"/>
  <c r="BL94" i="1"/>
  <c r="BK94" i="1"/>
  <c r="BJ94" i="1"/>
  <c r="BN94" i="1" s="1"/>
  <c r="BE94" i="1"/>
  <c r="BB94" i="1"/>
  <c r="BA94" i="1"/>
  <c r="AZ94" i="1"/>
  <c r="BD94" i="1" s="1"/>
  <c r="AU94" i="1"/>
  <c r="AR94" i="1"/>
  <c r="AQ94" i="1"/>
  <c r="AP94" i="1"/>
  <c r="AT94" i="1" s="1"/>
  <c r="AK94" i="1"/>
  <c r="AH94" i="1"/>
  <c r="AG94" i="1"/>
  <c r="AF94" i="1"/>
  <c r="AJ94" i="1" s="1"/>
  <c r="AA94" i="1"/>
  <c r="X94" i="1"/>
  <c r="W94" i="1"/>
  <c r="V94" i="1"/>
  <c r="Z94" i="1" s="1"/>
  <c r="Q94" i="1"/>
  <c r="N94" i="1"/>
  <c r="M94" i="1"/>
  <c r="L94" i="1"/>
  <c r="P94" i="1" s="1"/>
  <c r="H94" i="1"/>
  <c r="G94" i="1"/>
  <c r="F94" i="1"/>
  <c r="E94" i="1"/>
  <c r="D94" i="1"/>
  <c r="BW94" i="1" s="1"/>
  <c r="C94" i="1"/>
  <c r="CI93" i="1"/>
  <c r="CG93" i="1"/>
  <c r="CF93" i="1"/>
  <c r="CE93" i="1"/>
  <c r="CD93" i="1"/>
  <c r="CH93" i="1" s="1"/>
  <c r="BY93" i="1"/>
  <c r="BV93" i="1"/>
  <c r="BU93" i="1"/>
  <c r="BT93" i="1"/>
  <c r="BX93" i="1" s="1"/>
  <c r="BO93" i="1"/>
  <c r="BM93" i="1"/>
  <c r="BL93" i="1"/>
  <c r="BK93" i="1"/>
  <c r="BJ93" i="1"/>
  <c r="BN93" i="1" s="1"/>
  <c r="BE93" i="1"/>
  <c r="BB93" i="1"/>
  <c r="BA93" i="1"/>
  <c r="AZ93" i="1"/>
  <c r="BD93" i="1" s="1"/>
  <c r="AU93" i="1"/>
  <c r="AS93" i="1"/>
  <c r="AR93" i="1"/>
  <c r="AQ93" i="1"/>
  <c r="AP93" i="1"/>
  <c r="AT93" i="1" s="1"/>
  <c r="AK93" i="1"/>
  <c r="AH93" i="1"/>
  <c r="AG93" i="1"/>
  <c r="AF93" i="1"/>
  <c r="AJ93" i="1" s="1"/>
  <c r="AA93" i="1"/>
  <c r="Y93" i="1"/>
  <c r="X93" i="1"/>
  <c r="W93" i="1"/>
  <c r="V93" i="1"/>
  <c r="Z93" i="1" s="1"/>
  <c r="Q93" i="1"/>
  <c r="N93" i="1"/>
  <c r="M93" i="1"/>
  <c r="L93" i="1"/>
  <c r="P93" i="1" s="1"/>
  <c r="H93" i="1"/>
  <c r="F93" i="1"/>
  <c r="E93" i="1"/>
  <c r="G93" i="1" s="1"/>
  <c r="D93" i="1"/>
  <c r="BW93" i="1" s="1"/>
  <c r="C93" i="1"/>
  <c r="CI92" i="1"/>
  <c r="CF92" i="1"/>
  <c r="CE92" i="1"/>
  <c r="CD92" i="1"/>
  <c r="CH92" i="1" s="1"/>
  <c r="BY92" i="1"/>
  <c r="BV92" i="1"/>
  <c r="BU92" i="1"/>
  <c r="BT92" i="1"/>
  <c r="BX92" i="1" s="1"/>
  <c r="BO92" i="1"/>
  <c r="BL92" i="1"/>
  <c r="BK92" i="1"/>
  <c r="BJ92" i="1"/>
  <c r="BN92" i="1" s="1"/>
  <c r="BE92" i="1"/>
  <c r="BB92" i="1"/>
  <c r="BA92" i="1"/>
  <c r="AZ92" i="1"/>
  <c r="BD92" i="1" s="1"/>
  <c r="AU92" i="1"/>
  <c r="AR92" i="1"/>
  <c r="AQ92" i="1"/>
  <c r="AP92" i="1"/>
  <c r="AT92" i="1" s="1"/>
  <c r="AK92" i="1"/>
  <c r="AH92" i="1"/>
  <c r="AG92" i="1"/>
  <c r="AF92" i="1"/>
  <c r="AJ92" i="1" s="1"/>
  <c r="AA92" i="1"/>
  <c r="X92" i="1"/>
  <c r="W92" i="1"/>
  <c r="V92" i="1"/>
  <c r="Z92" i="1" s="1"/>
  <c r="Q92" i="1"/>
  <c r="N92" i="1"/>
  <c r="M92" i="1"/>
  <c r="L92" i="1"/>
  <c r="P92" i="1" s="1"/>
  <c r="H92" i="1"/>
  <c r="G92" i="1"/>
  <c r="F92" i="1"/>
  <c r="E92" i="1"/>
  <c r="D92" i="1"/>
  <c r="BW92" i="1" s="1"/>
  <c r="C92" i="1"/>
  <c r="CI91" i="1"/>
  <c r="CG91" i="1"/>
  <c r="CF91" i="1"/>
  <c r="CE91" i="1"/>
  <c r="CD91" i="1"/>
  <c r="CH91" i="1" s="1"/>
  <c r="BY91" i="1"/>
  <c r="BV91" i="1"/>
  <c r="BU91" i="1"/>
  <c r="BT91" i="1"/>
  <c r="BX91" i="1" s="1"/>
  <c r="BO91" i="1"/>
  <c r="BM91" i="1"/>
  <c r="BL91" i="1"/>
  <c r="BK91" i="1"/>
  <c r="BJ91" i="1"/>
  <c r="BN91" i="1" s="1"/>
  <c r="BE91" i="1"/>
  <c r="BB91" i="1"/>
  <c r="BA91" i="1"/>
  <c r="AZ91" i="1"/>
  <c r="BD91" i="1" s="1"/>
  <c r="AU91" i="1"/>
  <c r="AS91" i="1"/>
  <c r="AR91" i="1"/>
  <c r="AQ91" i="1"/>
  <c r="AP91" i="1"/>
  <c r="AT91" i="1" s="1"/>
  <c r="AK91" i="1"/>
  <c r="AH91" i="1"/>
  <c r="AG91" i="1"/>
  <c r="AF91" i="1"/>
  <c r="AJ91" i="1" s="1"/>
  <c r="AA91" i="1"/>
  <c r="Y91" i="1"/>
  <c r="X91" i="1"/>
  <c r="W91" i="1"/>
  <c r="V91" i="1"/>
  <c r="Z91" i="1" s="1"/>
  <c r="Q91" i="1"/>
  <c r="N91" i="1"/>
  <c r="M91" i="1"/>
  <c r="L91" i="1"/>
  <c r="P91" i="1" s="1"/>
  <c r="H91" i="1"/>
  <c r="F91" i="1"/>
  <c r="E91" i="1"/>
  <c r="G91" i="1" s="1"/>
  <c r="D91" i="1"/>
  <c r="BW91" i="1" s="1"/>
  <c r="C91" i="1"/>
  <c r="CI90" i="1"/>
  <c r="CF90" i="1"/>
  <c r="CE90" i="1"/>
  <c r="CD90" i="1"/>
  <c r="CH90" i="1" s="1"/>
  <c r="BY90" i="1"/>
  <c r="BV90" i="1"/>
  <c r="BU90" i="1"/>
  <c r="BT90" i="1"/>
  <c r="BX90" i="1" s="1"/>
  <c r="BO90" i="1"/>
  <c r="BL90" i="1"/>
  <c r="BK90" i="1"/>
  <c r="BJ90" i="1"/>
  <c r="BN90" i="1" s="1"/>
  <c r="BE90" i="1"/>
  <c r="BB90" i="1"/>
  <c r="BA90" i="1"/>
  <c r="AZ90" i="1"/>
  <c r="BD90" i="1" s="1"/>
  <c r="AU90" i="1"/>
  <c r="AR90" i="1"/>
  <c r="AQ90" i="1"/>
  <c r="AP90" i="1"/>
  <c r="AT90" i="1" s="1"/>
  <c r="AK90" i="1"/>
  <c r="AH90" i="1"/>
  <c r="AG90" i="1"/>
  <c r="AF90" i="1"/>
  <c r="AJ90" i="1" s="1"/>
  <c r="AA90" i="1"/>
  <c r="X90" i="1"/>
  <c r="W90" i="1"/>
  <c r="V90" i="1"/>
  <c r="Z90" i="1" s="1"/>
  <c r="Q90" i="1"/>
  <c r="N90" i="1"/>
  <c r="M90" i="1"/>
  <c r="L90" i="1"/>
  <c r="P90" i="1" s="1"/>
  <c r="H90" i="1"/>
  <c r="G90" i="1"/>
  <c r="F90" i="1"/>
  <c r="E90" i="1"/>
  <c r="D90" i="1"/>
  <c r="BW90" i="1" s="1"/>
  <c r="C90" i="1"/>
  <c r="CI89" i="1"/>
  <c r="CG89" i="1"/>
  <c r="CF89" i="1"/>
  <c r="CE89" i="1"/>
  <c r="CD89" i="1"/>
  <c r="CH89" i="1" s="1"/>
  <c r="BY89" i="1"/>
  <c r="BV89" i="1"/>
  <c r="BU89" i="1"/>
  <c r="BT89" i="1"/>
  <c r="BX89" i="1" s="1"/>
  <c r="BO89" i="1"/>
  <c r="BM89" i="1"/>
  <c r="BL89" i="1"/>
  <c r="BK89" i="1"/>
  <c r="BJ89" i="1"/>
  <c r="BN89" i="1" s="1"/>
  <c r="BE89" i="1"/>
  <c r="BB89" i="1"/>
  <c r="BA89" i="1"/>
  <c r="AZ89" i="1"/>
  <c r="BD89" i="1" s="1"/>
  <c r="AU89" i="1"/>
  <c r="AS89" i="1"/>
  <c r="AR89" i="1"/>
  <c r="AQ89" i="1"/>
  <c r="AP89" i="1"/>
  <c r="AT89" i="1" s="1"/>
  <c r="AK89" i="1"/>
  <c r="AH89" i="1"/>
  <c r="AG89" i="1"/>
  <c r="AF89" i="1"/>
  <c r="AJ89" i="1" s="1"/>
  <c r="AA89" i="1"/>
  <c r="Y89" i="1"/>
  <c r="X89" i="1"/>
  <c r="W89" i="1"/>
  <c r="V89" i="1"/>
  <c r="Z89" i="1" s="1"/>
  <c r="Q89" i="1"/>
  <c r="N89" i="1"/>
  <c r="M89" i="1"/>
  <c r="L89" i="1"/>
  <c r="P89" i="1" s="1"/>
  <c r="H89" i="1"/>
  <c r="F89" i="1"/>
  <c r="E89" i="1"/>
  <c r="G89" i="1" s="1"/>
  <c r="D89" i="1"/>
  <c r="BW89" i="1" s="1"/>
  <c r="C89" i="1"/>
  <c r="CI88" i="1"/>
  <c r="CF88" i="1"/>
  <c r="CE88" i="1"/>
  <c r="CD88" i="1"/>
  <c r="CH88" i="1" s="1"/>
  <c r="BY88" i="1"/>
  <c r="BV88" i="1"/>
  <c r="BU88" i="1"/>
  <c r="BT88" i="1"/>
  <c r="BX88" i="1" s="1"/>
  <c r="BO88" i="1"/>
  <c r="BL88" i="1"/>
  <c r="BK88" i="1"/>
  <c r="BJ88" i="1"/>
  <c r="BN88" i="1" s="1"/>
  <c r="BE88" i="1"/>
  <c r="BB88" i="1"/>
  <c r="BA88" i="1"/>
  <c r="AZ88" i="1"/>
  <c r="BD88" i="1" s="1"/>
  <c r="AU88" i="1"/>
  <c r="AR88" i="1"/>
  <c r="AQ88" i="1"/>
  <c r="AP88" i="1"/>
  <c r="AT88" i="1" s="1"/>
  <c r="AK88" i="1"/>
  <c r="AH88" i="1"/>
  <c r="AG88" i="1"/>
  <c r="AF88" i="1"/>
  <c r="AJ88" i="1" s="1"/>
  <c r="AA88" i="1"/>
  <c r="X88" i="1"/>
  <c r="W88" i="1"/>
  <c r="V88" i="1"/>
  <c r="Z88" i="1" s="1"/>
  <c r="Q88" i="1"/>
  <c r="N88" i="1"/>
  <c r="M88" i="1"/>
  <c r="L88" i="1"/>
  <c r="P88" i="1" s="1"/>
  <c r="H88" i="1"/>
  <c r="G88" i="1"/>
  <c r="F88" i="1"/>
  <c r="E88" i="1"/>
  <c r="D88" i="1"/>
  <c r="BW88" i="1" s="1"/>
  <c r="C88" i="1"/>
  <c r="CI87" i="1"/>
  <c r="CG87" i="1"/>
  <c r="CF87" i="1"/>
  <c r="CE87" i="1"/>
  <c r="CD87" i="1"/>
  <c r="CH87" i="1" s="1"/>
  <c r="BY87" i="1"/>
  <c r="BV87" i="1"/>
  <c r="BU87" i="1"/>
  <c r="BT87" i="1"/>
  <c r="BX87" i="1" s="1"/>
  <c r="BO87" i="1"/>
  <c r="BM87" i="1"/>
  <c r="BL87" i="1"/>
  <c r="BK87" i="1"/>
  <c r="BJ87" i="1"/>
  <c r="BN87" i="1" s="1"/>
  <c r="BE87" i="1"/>
  <c r="BB87" i="1"/>
  <c r="BA87" i="1"/>
  <c r="AZ87" i="1"/>
  <c r="BD87" i="1" s="1"/>
  <c r="AU87" i="1"/>
  <c r="AS87" i="1"/>
  <c r="AR87" i="1"/>
  <c r="AQ87" i="1"/>
  <c r="AP87" i="1"/>
  <c r="AT87" i="1" s="1"/>
  <c r="AK87" i="1"/>
  <c r="AH87" i="1"/>
  <c r="AG87" i="1"/>
  <c r="AF87" i="1"/>
  <c r="AJ87" i="1" s="1"/>
  <c r="AA87" i="1"/>
  <c r="Y87" i="1"/>
  <c r="X87" i="1"/>
  <c r="W87" i="1"/>
  <c r="V87" i="1"/>
  <c r="Z87" i="1" s="1"/>
  <c r="Q87" i="1"/>
  <c r="N87" i="1"/>
  <c r="M87" i="1"/>
  <c r="L87" i="1"/>
  <c r="P87" i="1" s="1"/>
  <c r="H87" i="1"/>
  <c r="F87" i="1"/>
  <c r="E87" i="1"/>
  <c r="G87" i="1" s="1"/>
  <c r="D87" i="1"/>
  <c r="BW87" i="1" s="1"/>
  <c r="C87" i="1"/>
  <c r="CI86" i="1"/>
  <c r="CF86" i="1"/>
  <c r="CE86" i="1"/>
  <c r="CD86" i="1"/>
  <c r="CH86" i="1" s="1"/>
  <c r="BY86" i="1"/>
  <c r="BV86" i="1"/>
  <c r="BU86" i="1"/>
  <c r="BT86" i="1"/>
  <c r="BX86" i="1" s="1"/>
  <c r="BO86" i="1"/>
  <c r="BL86" i="1"/>
  <c r="BK86" i="1"/>
  <c r="BJ86" i="1"/>
  <c r="BN86" i="1" s="1"/>
  <c r="BE86" i="1"/>
  <c r="BB86" i="1"/>
  <c r="BA86" i="1"/>
  <c r="AZ86" i="1"/>
  <c r="BD86" i="1" s="1"/>
  <c r="AU86" i="1"/>
  <c r="AR86" i="1"/>
  <c r="AQ86" i="1"/>
  <c r="AP86" i="1"/>
  <c r="AT86" i="1" s="1"/>
  <c r="AK86" i="1"/>
  <c r="AH86" i="1"/>
  <c r="AG86" i="1"/>
  <c r="AF86" i="1"/>
  <c r="AJ86" i="1" s="1"/>
  <c r="AA86" i="1"/>
  <c r="X86" i="1"/>
  <c r="W86" i="1"/>
  <c r="V86" i="1"/>
  <c r="Z86" i="1" s="1"/>
  <c r="Q86" i="1"/>
  <c r="N86" i="1"/>
  <c r="M86" i="1"/>
  <c r="L86" i="1"/>
  <c r="P86" i="1" s="1"/>
  <c r="H86" i="1"/>
  <c r="G86" i="1"/>
  <c r="F86" i="1"/>
  <c r="E86" i="1"/>
  <c r="D86" i="1"/>
  <c r="BW86" i="1" s="1"/>
  <c r="C86" i="1"/>
  <c r="CI85" i="1"/>
  <c r="CG85" i="1"/>
  <c r="CF85" i="1"/>
  <c r="CE85" i="1"/>
  <c r="CD85" i="1"/>
  <c r="CH85" i="1" s="1"/>
  <c r="BY85" i="1"/>
  <c r="BV85" i="1"/>
  <c r="BU85" i="1"/>
  <c r="BT85" i="1"/>
  <c r="BX85" i="1" s="1"/>
  <c r="BO85" i="1"/>
  <c r="BM85" i="1"/>
  <c r="BL85" i="1"/>
  <c r="BK85" i="1"/>
  <c r="BJ85" i="1"/>
  <c r="BN85" i="1" s="1"/>
  <c r="BE85" i="1"/>
  <c r="BB85" i="1"/>
  <c r="BA85" i="1"/>
  <c r="AZ85" i="1"/>
  <c r="BD85" i="1" s="1"/>
  <c r="AU85" i="1"/>
  <c r="AS85" i="1"/>
  <c r="AR85" i="1"/>
  <c r="AQ85" i="1"/>
  <c r="AP85" i="1"/>
  <c r="AT85" i="1" s="1"/>
  <c r="AK85" i="1"/>
  <c r="AH85" i="1"/>
  <c r="AG85" i="1"/>
  <c r="AF85" i="1"/>
  <c r="AJ85" i="1" s="1"/>
  <c r="AA85" i="1"/>
  <c r="Y85" i="1"/>
  <c r="X85" i="1"/>
  <c r="W85" i="1"/>
  <c r="V85" i="1"/>
  <c r="Z85" i="1" s="1"/>
  <c r="Q85" i="1"/>
  <c r="N85" i="1"/>
  <c r="M85" i="1"/>
  <c r="L85" i="1"/>
  <c r="P85" i="1" s="1"/>
  <c r="H85" i="1"/>
  <c r="F85" i="1"/>
  <c r="E85" i="1"/>
  <c r="G85" i="1" s="1"/>
  <c r="D85" i="1"/>
  <c r="BW85" i="1" s="1"/>
  <c r="C85" i="1"/>
  <c r="CI84" i="1"/>
  <c r="CF84" i="1"/>
  <c r="CE84" i="1"/>
  <c r="CD84" i="1"/>
  <c r="CH84" i="1" s="1"/>
  <c r="BY84" i="1"/>
  <c r="BV84" i="1"/>
  <c r="BU84" i="1"/>
  <c r="BT84" i="1"/>
  <c r="BX84" i="1" s="1"/>
  <c r="BO84" i="1"/>
  <c r="BL84" i="1"/>
  <c r="BK84" i="1"/>
  <c r="BJ84" i="1"/>
  <c r="BN84" i="1" s="1"/>
  <c r="BE84" i="1"/>
  <c r="BB84" i="1"/>
  <c r="BA84" i="1"/>
  <c r="AZ84" i="1"/>
  <c r="BD84" i="1" s="1"/>
  <c r="AU84" i="1"/>
  <c r="AR84" i="1"/>
  <c r="AQ84" i="1"/>
  <c r="AP84" i="1"/>
  <c r="AT84" i="1" s="1"/>
  <c r="AK84" i="1"/>
  <c r="AH84" i="1"/>
  <c r="AG84" i="1"/>
  <c r="AF84" i="1"/>
  <c r="AJ84" i="1" s="1"/>
  <c r="AA84" i="1"/>
  <c r="X84" i="1"/>
  <c r="W84" i="1"/>
  <c r="V84" i="1"/>
  <c r="Z84" i="1" s="1"/>
  <c r="Q84" i="1"/>
  <c r="N84" i="1"/>
  <c r="M84" i="1"/>
  <c r="L84" i="1"/>
  <c r="P84" i="1" s="1"/>
  <c r="H84" i="1"/>
  <c r="G84" i="1"/>
  <c r="F84" i="1"/>
  <c r="E84" i="1"/>
  <c r="D84" i="1"/>
  <c r="BW84" i="1" s="1"/>
  <c r="C84" i="1"/>
  <c r="CI83" i="1"/>
  <c r="CG83" i="1"/>
  <c r="CF83" i="1"/>
  <c r="CE83" i="1"/>
  <c r="CD83" i="1"/>
  <c r="CH83" i="1" s="1"/>
  <c r="BY83" i="1"/>
  <c r="BV83" i="1"/>
  <c r="BU83" i="1"/>
  <c r="BT83" i="1"/>
  <c r="BX83" i="1" s="1"/>
  <c r="BO83" i="1"/>
  <c r="BM83" i="1"/>
  <c r="BL83" i="1"/>
  <c r="BK83" i="1"/>
  <c r="BJ83" i="1"/>
  <c r="BN83" i="1" s="1"/>
  <c r="BE83" i="1"/>
  <c r="BB83" i="1"/>
  <c r="BA83" i="1"/>
  <c r="AZ83" i="1"/>
  <c r="BD83" i="1" s="1"/>
  <c r="AU83" i="1"/>
  <c r="AS83" i="1"/>
  <c r="AR83" i="1"/>
  <c r="AQ83" i="1"/>
  <c r="AP83" i="1"/>
  <c r="AT83" i="1" s="1"/>
  <c r="AK83" i="1"/>
  <c r="AH83" i="1"/>
  <c r="AG83" i="1"/>
  <c r="AF83" i="1"/>
  <c r="AJ83" i="1" s="1"/>
  <c r="AA83" i="1"/>
  <c r="Y83" i="1"/>
  <c r="X83" i="1"/>
  <c r="W83" i="1"/>
  <c r="V83" i="1"/>
  <c r="Z83" i="1" s="1"/>
  <c r="Q83" i="1"/>
  <c r="N83" i="1"/>
  <c r="M83" i="1"/>
  <c r="L83" i="1"/>
  <c r="P83" i="1" s="1"/>
  <c r="H83" i="1"/>
  <c r="F83" i="1"/>
  <c r="E83" i="1"/>
  <c r="G83" i="1" s="1"/>
  <c r="D83" i="1"/>
  <c r="BW83" i="1" s="1"/>
  <c r="C83" i="1"/>
  <c r="CI82" i="1"/>
  <c r="CF82" i="1"/>
  <c r="CE82" i="1"/>
  <c r="CD82" i="1"/>
  <c r="CH82" i="1" s="1"/>
  <c r="BY82" i="1"/>
  <c r="BV82" i="1"/>
  <c r="BU82" i="1"/>
  <c r="BT82" i="1"/>
  <c r="BX82" i="1" s="1"/>
  <c r="BO82" i="1"/>
  <c r="BL82" i="1"/>
  <c r="BK82" i="1"/>
  <c r="BJ82" i="1"/>
  <c r="BN82" i="1" s="1"/>
  <c r="BE82" i="1"/>
  <c r="BB82" i="1"/>
  <c r="BA82" i="1"/>
  <c r="AZ82" i="1"/>
  <c r="BD82" i="1" s="1"/>
  <c r="AU82" i="1"/>
  <c r="AR82" i="1"/>
  <c r="AQ82" i="1"/>
  <c r="AP82" i="1"/>
  <c r="AT82" i="1" s="1"/>
  <c r="AK82" i="1"/>
  <c r="AH82" i="1"/>
  <c r="AG82" i="1"/>
  <c r="AF82" i="1"/>
  <c r="AJ82" i="1" s="1"/>
  <c r="AA82" i="1"/>
  <c r="X82" i="1"/>
  <c r="W82" i="1"/>
  <c r="V82" i="1"/>
  <c r="Z82" i="1" s="1"/>
  <c r="Q82" i="1"/>
  <c r="N82" i="1"/>
  <c r="M82" i="1"/>
  <c r="L82" i="1"/>
  <c r="P82" i="1" s="1"/>
  <c r="H82" i="1"/>
  <c r="G82" i="1"/>
  <c r="F82" i="1"/>
  <c r="E82" i="1"/>
  <c r="D82" i="1"/>
  <c r="AI82" i="1" s="1"/>
  <c r="C82" i="1"/>
  <c r="CI81" i="1"/>
  <c r="CG81" i="1"/>
  <c r="CF81" i="1"/>
  <c r="CE81" i="1"/>
  <c r="CD81" i="1"/>
  <c r="CH81" i="1" s="1"/>
  <c r="BY81" i="1"/>
  <c r="BV81" i="1"/>
  <c r="BU81" i="1"/>
  <c r="BT81" i="1"/>
  <c r="BX81" i="1" s="1"/>
  <c r="BO81" i="1"/>
  <c r="BM81" i="1"/>
  <c r="BL81" i="1"/>
  <c r="BK81" i="1"/>
  <c r="BJ81" i="1"/>
  <c r="BN81" i="1" s="1"/>
  <c r="BE81" i="1"/>
  <c r="BB81" i="1"/>
  <c r="BA81" i="1"/>
  <c r="AZ81" i="1"/>
  <c r="BD81" i="1" s="1"/>
  <c r="AU81" i="1"/>
  <c r="AS81" i="1"/>
  <c r="AR81" i="1"/>
  <c r="AQ81" i="1"/>
  <c r="AP81" i="1"/>
  <c r="AT81" i="1" s="1"/>
  <c r="AK81" i="1"/>
  <c r="AH81" i="1"/>
  <c r="AG81" i="1"/>
  <c r="AF81" i="1"/>
  <c r="AJ81" i="1" s="1"/>
  <c r="AA81" i="1"/>
  <c r="Y81" i="1"/>
  <c r="X81" i="1"/>
  <c r="W81" i="1"/>
  <c r="V81" i="1"/>
  <c r="Z81" i="1" s="1"/>
  <c r="Q81" i="1"/>
  <c r="N81" i="1"/>
  <c r="M81" i="1"/>
  <c r="L81" i="1"/>
  <c r="P81" i="1" s="1"/>
  <c r="H81" i="1"/>
  <c r="F81" i="1"/>
  <c r="E81" i="1"/>
  <c r="G81" i="1" s="1"/>
  <c r="D81" i="1"/>
  <c r="BW81" i="1" s="1"/>
  <c r="C81" i="1"/>
  <c r="CI80" i="1"/>
  <c r="CF80" i="1"/>
  <c r="CE80" i="1"/>
  <c r="CD80" i="1"/>
  <c r="CH80" i="1" s="1"/>
  <c r="BY80" i="1"/>
  <c r="BV80" i="1"/>
  <c r="BU80" i="1"/>
  <c r="BT80" i="1"/>
  <c r="BX80" i="1" s="1"/>
  <c r="BO80" i="1"/>
  <c r="BL80" i="1"/>
  <c r="BK80" i="1"/>
  <c r="BJ80" i="1"/>
  <c r="BN80" i="1" s="1"/>
  <c r="BE80" i="1"/>
  <c r="BB80" i="1"/>
  <c r="BA80" i="1"/>
  <c r="AZ80" i="1"/>
  <c r="BD80" i="1" s="1"/>
  <c r="AU80" i="1"/>
  <c r="AR80" i="1"/>
  <c r="AQ80" i="1"/>
  <c r="AP80" i="1"/>
  <c r="AT80" i="1" s="1"/>
  <c r="AK80" i="1"/>
  <c r="AH80" i="1"/>
  <c r="AG80" i="1"/>
  <c r="AF80" i="1"/>
  <c r="AJ80" i="1" s="1"/>
  <c r="AA80" i="1"/>
  <c r="X80" i="1"/>
  <c r="W80" i="1"/>
  <c r="V80" i="1"/>
  <c r="Z80" i="1" s="1"/>
  <c r="Q80" i="1"/>
  <c r="N80" i="1"/>
  <c r="M80" i="1"/>
  <c r="L80" i="1"/>
  <c r="P80" i="1" s="1"/>
  <c r="H80" i="1"/>
  <c r="G80" i="1"/>
  <c r="F80" i="1"/>
  <c r="E80" i="1"/>
  <c r="D80" i="1"/>
  <c r="BC80" i="1" s="1"/>
  <c r="C80" i="1"/>
  <c r="CI79" i="1"/>
  <c r="CG79" i="1"/>
  <c r="CF79" i="1"/>
  <c r="CE79" i="1"/>
  <c r="CD79" i="1"/>
  <c r="CH79" i="1" s="1"/>
  <c r="BY79" i="1"/>
  <c r="BV79" i="1"/>
  <c r="BU79" i="1"/>
  <c r="BT79" i="1"/>
  <c r="BX79" i="1" s="1"/>
  <c r="BO79" i="1"/>
  <c r="BM79" i="1"/>
  <c r="BL79" i="1"/>
  <c r="BK79" i="1"/>
  <c r="BJ79" i="1"/>
  <c r="BN79" i="1" s="1"/>
  <c r="BE79" i="1"/>
  <c r="BB79" i="1"/>
  <c r="BA79" i="1"/>
  <c r="AZ79" i="1"/>
  <c r="BD79" i="1" s="1"/>
  <c r="AU79" i="1"/>
  <c r="AS79" i="1"/>
  <c r="AR79" i="1"/>
  <c r="AQ79" i="1"/>
  <c r="AP79" i="1"/>
  <c r="AT79" i="1" s="1"/>
  <c r="AK79" i="1"/>
  <c r="AH79" i="1"/>
  <c r="AG79" i="1"/>
  <c r="AF79" i="1"/>
  <c r="AJ79" i="1" s="1"/>
  <c r="AA79" i="1"/>
  <c r="Y79" i="1"/>
  <c r="X79" i="1"/>
  <c r="W79" i="1"/>
  <c r="V79" i="1"/>
  <c r="Z79" i="1" s="1"/>
  <c r="Q79" i="1"/>
  <c r="N79" i="1"/>
  <c r="M79" i="1"/>
  <c r="L79" i="1"/>
  <c r="P79" i="1" s="1"/>
  <c r="H79" i="1"/>
  <c r="F79" i="1"/>
  <c r="E79" i="1"/>
  <c r="G79" i="1" s="1"/>
  <c r="D79" i="1"/>
  <c r="BW79" i="1" s="1"/>
  <c r="C79" i="1"/>
  <c r="CI78" i="1"/>
  <c r="CF78" i="1"/>
  <c r="CE78" i="1"/>
  <c r="CD78" i="1"/>
  <c r="CH78" i="1" s="1"/>
  <c r="BY78" i="1"/>
  <c r="BV78" i="1"/>
  <c r="BU78" i="1"/>
  <c r="BT78" i="1"/>
  <c r="BX78" i="1" s="1"/>
  <c r="BO78" i="1"/>
  <c r="BL78" i="1"/>
  <c r="BK78" i="1"/>
  <c r="BJ78" i="1"/>
  <c r="BN78" i="1" s="1"/>
  <c r="BE78" i="1"/>
  <c r="BB78" i="1"/>
  <c r="BA78" i="1"/>
  <c r="AZ78" i="1"/>
  <c r="BD78" i="1" s="1"/>
  <c r="AU78" i="1"/>
  <c r="AR78" i="1"/>
  <c r="AQ78" i="1"/>
  <c r="AP78" i="1"/>
  <c r="AT78" i="1" s="1"/>
  <c r="AK78" i="1"/>
  <c r="AH78" i="1"/>
  <c r="AG78" i="1"/>
  <c r="AF78" i="1"/>
  <c r="AJ78" i="1" s="1"/>
  <c r="AA78" i="1"/>
  <c r="X78" i="1"/>
  <c r="W78" i="1"/>
  <c r="V78" i="1"/>
  <c r="Z78" i="1" s="1"/>
  <c r="Q78" i="1"/>
  <c r="N78" i="1"/>
  <c r="M78" i="1"/>
  <c r="L78" i="1"/>
  <c r="P78" i="1" s="1"/>
  <c r="H78" i="1"/>
  <c r="G78" i="1"/>
  <c r="F78" i="1"/>
  <c r="E78" i="1"/>
  <c r="D78" i="1"/>
  <c r="BW78" i="1" s="1"/>
  <c r="C78" i="1"/>
  <c r="CI77" i="1"/>
  <c r="CG77" i="1"/>
  <c r="CF77" i="1"/>
  <c r="CE77" i="1"/>
  <c r="CD77" i="1"/>
  <c r="CH77" i="1" s="1"/>
  <c r="BY77" i="1"/>
  <c r="BV77" i="1"/>
  <c r="BU77" i="1"/>
  <c r="BT77" i="1"/>
  <c r="BX77" i="1" s="1"/>
  <c r="BO77" i="1"/>
  <c r="BM77" i="1"/>
  <c r="BL77" i="1"/>
  <c r="BK77" i="1"/>
  <c r="BJ77" i="1"/>
  <c r="BN77" i="1" s="1"/>
  <c r="BE77" i="1"/>
  <c r="BB77" i="1"/>
  <c r="BA77" i="1"/>
  <c r="AZ77" i="1"/>
  <c r="BD77" i="1" s="1"/>
  <c r="AU77" i="1"/>
  <c r="AS77" i="1"/>
  <c r="AR77" i="1"/>
  <c r="AQ77" i="1"/>
  <c r="AP77" i="1"/>
  <c r="AT77" i="1" s="1"/>
  <c r="AK77" i="1"/>
  <c r="AH77" i="1"/>
  <c r="AG77" i="1"/>
  <c r="AF77" i="1"/>
  <c r="AJ77" i="1" s="1"/>
  <c r="AA77" i="1"/>
  <c r="Y77" i="1"/>
  <c r="X77" i="1"/>
  <c r="W77" i="1"/>
  <c r="V77" i="1"/>
  <c r="Z77" i="1" s="1"/>
  <c r="Q77" i="1"/>
  <c r="N77" i="1"/>
  <c r="M77" i="1"/>
  <c r="L77" i="1"/>
  <c r="P77" i="1" s="1"/>
  <c r="H77" i="1"/>
  <c r="F77" i="1"/>
  <c r="E77" i="1"/>
  <c r="G77" i="1" s="1"/>
  <c r="D77" i="1"/>
  <c r="BW77" i="1" s="1"/>
  <c r="C77" i="1"/>
  <c r="CI76" i="1"/>
  <c r="CF76" i="1"/>
  <c r="CE76" i="1"/>
  <c r="CD76" i="1"/>
  <c r="CH76" i="1" s="1"/>
  <c r="BY76" i="1"/>
  <c r="BV76" i="1"/>
  <c r="BU76" i="1"/>
  <c r="BT76" i="1"/>
  <c r="BX76" i="1" s="1"/>
  <c r="BO76" i="1"/>
  <c r="BL76" i="1"/>
  <c r="BK76" i="1"/>
  <c r="BJ76" i="1"/>
  <c r="BN76" i="1" s="1"/>
  <c r="BE76" i="1"/>
  <c r="BB76" i="1"/>
  <c r="BA76" i="1"/>
  <c r="AZ76" i="1"/>
  <c r="BD76" i="1" s="1"/>
  <c r="AU76" i="1"/>
  <c r="AR76" i="1"/>
  <c r="AQ76" i="1"/>
  <c r="AP76" i="1"/>
  <c r="AT76" i="1" s="1"/>
  <c r="AK76" i="1"/>
  <c r="AH76" i="1"/>
  <c r="AG76" i="1"/>
  <c r="AF76" i="1"/>
  <c r="AJ76" i="1" s="1"/>
  <c r="AA76" i="1"/>
  <c r="X76" i="1"/>
  <c r="W76" i="1"/>
  <c r="V76" i="1"/>
  <c r="Z76" i="1" s="1"/>
  <c r="Q76" i="1"/>
  <c r="N76" i="1"/>
  <c r="M76" i="1"/>
  <c r="L76" i="1"/>
  <c r="P76" i="1" s="1"/>
  <c r="H76" i="1"/>
  <c r="G76" i="1"/>
  <c r="F76" i="1"/>
  <c r="E76" i="1"/>
  <c r="D76" i="1"/>
  <c r="BC76" i="1" s="1"/>
  <c r="C76" i="1"/>
  <c r="CI75" i="1"/>
  <c r="CG75" i="1"/>
  <c r="CF75" i="1"/>
  <c r="CE75" i="1"/>
  <c r="CD75" i="1"/>
  <c r="CH75" i="1" s="1"/>
  <c r="BY75" i="1"/>
  <c r="BV75" i="1"/>
  <c r="BU75" i="1"/>
  <c r="BT75" i="1"/>
  <c r="BX75" i="1" s="1"/>
  <c r="BO75" i="1"/>
  <c r="BM75" i="1"/>
  <c r="BL75" i="1"/>
  <c r="BK75" i="1"/>
  <c r="BJ75" i="1"/>
  <c r="BN75" i="1" s="1"/>
  <c r="BE75" i="1"/>
  <c r="BB75" i="1"/>
  <c r="BA75" i="1"/>
  <c r="AZ75" i="1"/>
  <c r="BD75" i="1" s="1"/>
  <c r="AU75" i="1"/>
  <c r="AS75" i="1"/>
  <c r="AR75" i="1"/>
  <c r="AQ75" i="1"/>
  <c r="AP75" i="1"/>
  <c r="AT75" i="1" s="1"/>
  <c r="AK75" i="1"/>
  <c r="AH75" i="1"/>
  <c r="AG75" i="1"/>
  <c r="AF75" i="1"/>
  <c r="AJ75" i="1" s="1"/>
  <c r="AA75" i="1"/>
  <c r="Y75" i="1"/>
  <c r="X75" i="1"/>
  <c r="W75" i="1"/>
  <c r="V75" i="1"/>
  <c r="Z75" i="1" s="1"/>
  <c r="Q75" i="1"/>
  <c r="N75" i="1"/>
  <c r="M75" i="1"/>
  <c r="L75" i="1"/>
  <c r="P75" i="1" s="1"/>
  <c r="H75" i="1"/>
  <c r="F75" i="1"/>
  <c r="E75" i="1"/>
  <c r="G75" i="1" s="1"/>
  <c r="D75" i="1"/>
  <c r="BW75" i="1" s="1"/>
  <c r="C75" i="1"/>
  <c r="CI74" i="1"/>
  <c r="CF74" i="1"/>
  <c r="CE74" i="1"/>
  <c r="CD74" i="1"/>
  <c r="CH74" i="1" s="1"/>
  <c r="BY74" i="1"/>
  <c r="BV74" i="1"/>
  <c r="BU74" i="1"/>
  <c r="BT74" i="1"/>
  <c r="BX74" i="1" s="1"/>
  <c r="BO74" i="1"/>
  <c r="BL74" i="1"/>
  <c r="BK74" i="1"/>
  <c r="BJ74" i="1"/>
  <c r="BN74" i="1" s="1"/>
  <c r="BE74" i="1"/>
  <c r="BB74" i="1"/>
  <c r="BA74" i="1"/>
  <c r="AZ74" i="1"/>
  <c r="BD74" i="1" s="1"/>
  <c r="AU74" i="1"/>
  <c r="AR74" i="1"/>
  <c r="AQ74" i="1"/>
  <c r="AP74" i="1"/>
  <c r="AT74" i="1" s="1"/>
  <c r="AK74" i="1"/>
  <c r="AH74" i="1"/>
  <c r="AG74" i="1"/>
  <c r="AF74" i="1"/>
  <c r="AJ74" i="1" s="1"/>
  <c r="AA74" i="1"/>
  <c r="X74" i="1"/>
  <c r="W74" i="1"/>
  <c r="V74" i="1"/>
  <c r="Z74" i="1" s="1"/>
  <c r="Q74" i="1"/>
  <c r="N74" i="1"/>
  <c r="M74" i="1"/>
  <c r="L74" i="1"/>
  <c r="P74" i="1" s="1"/>
  <c r="H74" i="1"/>
  <c r="G74" i="1"/>
  <c r="F74" i="1"/>
  <c r="E74" i="1"/>
  <c r="D74" i="1"/>
  <c r="BW74" i="1" s="1"/>
  <c r="C74" i="1"/>
  <c r="CI73" i="1"/>
  <c r="CG73" i="1"/>
  <c r="CF73" i="1"/>
  <c r="CE73" i="1"/>
  <c r="CD73" i="1"/>
  <c r="CH73" i="1" s="1"/>
  <c r="BY73" i="1"/>
  <c r="BV73" i="1"/>
  <c r="BU73" i="1"/>
  <c r="BT73" i="1"/>
  <c r="BX73" i="1" s="1"/>
  <c r="BO73" i="1"/>
  <c r="BM73" i="1"/>
  <c r="BL73" i="1"/>
  <c r="BK73" i="1"/>
  <c r="BJ73" i="1"/>
  <c r="BN73" i="1" s="1"/>
  <c r="BE73" i="1"/>
  <c r="BB73" i="1"/>
  <c r="BA73" i="1"/>
  <c r="AZ73" i="1"/>
  <c r="BD73" i="1" s="1"/>
  <c r="AU73" i="1"/>
  <c r="AS73" i="1"/>
  <c r="AR73" i="1"/>
  <c r="AQ73" i="1"/>
  <c r="AP73" i="1"/>
  <c r="AT73" i="1" s="1"/>
  <c r="AK73" i="1"/>
  <c r="AH73" i="1"/>
  <c r="AG73" i="1"/>
  <c r="AF73" i="1"/>
  <c r="AJ73" i="1" s="1"/>
  <c r="AA73" i="1"/>
  <c r="Y73" i="1"/>
  <c r="X73" i="1"/>
  <c r="W73" i="1"/>
  <c r="V73" i="1"/>
  <c r="Z73" i="1" s="1"/>
  <c r="Q73" i="1"/>
  <c r="N73" i="1"/>
  <c r="M73" i="1"/>
  <c r="L73" i="1"/>
  <c r="P73" i="1" s="1"/>
  <c r="H73" i="1"/>
  <c r="F73" i="1"/>
  <c r="E73" i="1"/>
  <c r="G73" i="1" s="1"/>
  <c r="D73" i="1"/>
  <c r="BW73" i="1" s="1"/>
  <c r="C73" i="1"/>
  <c r="CI72" i="1"/>
  <c r="CF72" i="1"/>
  <c r="CE72" i="1"/>
  <c r="CD72" i="1"/>
  <c r="CH72" i="1" s="1"/>
  <c r="BY72" i="1"/>
  <c r="BV72" i="1"/>
  <c r="BU72" i="1"/>
  <c r="BT72" i="1"/>
  <c r="BX72" i="1" s="1"/>
  <c r="BO72" i="1"/>
  <c r="BL72" i="1"/>
  <c r="BK72" i="1"/>
  <c r="BJ72" i="1"/>
  <c r="BN72" i="1" s="1"/>
  <c r="BE72" i="1"/>
  <c r="BB72" i="1"/>
  <c r="BA72" i="1"/>
  <c r="AZ72" i="1"/>
  <c r="BD72" i="1" s="1"/>
  <c r="AU72" i="1"/>
  <c r="AR72" i="1"/>
  <c r="AQ72" i="1"/>
  <c r="AP72" i="1"/>
  <c r="AT72" i="1" s="1"/>
  <c r="AK72" i="1"/>
  <c r="AH72" i="1"/>
  <c r="AG72" i="1"/>
  <c r="AF72" i="1"/>
  <c r="AJ72" i="1" s="1"/>
  <c r="AA72" i="1"/>
  <c r="X72" i="1"/>
  <c r="W72" i="1"/>
  <c r="V72" i="1"/>
  <c r="Z72" i="1" s="1"/>
  <c r="Q72" i="1"/>
  <c r="N72" i="1"/>
  <c r="M72" i="1"/>
  <c r="L72" i="1"/>
  <c r="P72" i="1" s="1"/>
  <c r="H72" i="1"/>
  <c r="G72" i="1"/>
  <c r="F72" i="1"/>
  <c r="E72" i="1"/>
  <c r="D72" i="1"/>
  <c r="BC72" i="1" s="1"/>
  <c r="C72" i="1"/>
  <c r="CI71" i="1"/>
  <c r="CG71" i="1"/>
  <c r="CF71" i="1"/>
  <c r="CE71" i="1"/>
  <c r="CD71" i="1"/>
  <c r="CH71" i="1" s="1"/>
  <c r="BY71" i="1"/>
  <c r="BV71" i="1"/>
  <c r="BU71" i="1"/>
  <c r="BT71" i="1"/>
  <c r="BX71" i="1" s="1"/>
  <c r="BO71" i="1"/>
  <c r="BM71" i="1"/>
  <c r="BL71" i="1"/>
  <c r="BK71" i="1"/>
  <c r="BJ71" i="1"/>
  <c r="BN71" i="1" s="1"/>
  <c r="BE71" i="1"/>
  <c r="BB71" i="1"/>
  <c r="BA71" i="1"/>
  <c r="AZ71" i="1"/>
  <c r="BD71" i="1" s="1"/>
  <c r="AU71" i="1"/>
  <c r="AS71" i="1"/>
  <c r="AR71" i="1"/>
  <c r="AQ71" i="1"/>
  <c r="AP71" i="1"/>
  <c r="AT71" i="1" s="1"/>
  <c r="AK71" i="1"/>
  <c r="AH71" i="1"/>
  <c r="AG71" i="1"/>
  <c r="AF71" i="1"/>
  <c r="AJ71" i="1" s="1"/>
  <c r="AA71" i="1"/>
  <c r="Y71" i="1"/>
  <c r="X71" i="1"/>
  <c r="W71" i="1"/>
  <c r="V71" i="1"/>
  <c r="Z71" i="1" s="1"/>
  <c r="Q71" i="1"/>
  <c r="N71" i="1"/>
  <c r="M71" i="1"/>
  <c r="L71" i="1"/>
  <c r="P71" i="1" s="1"/>
  <c r="H71" i="1"/>
  <c r="F71" i="1"/>
  <c r="E71" i="1"/>
  <c r="G71" i="1" s="1"/>
  <c r="D71" i="1"/>
  <c r="BW71" i="1" s="1"/>
  <c r="C71" i="1"/>
  <c r="CI70" i="1"/>
  <c r="CF70" i="1"/>
  <c r="CE70" i="1"/>
  <c r="CD70" i="1"/>
  <c r="CH70" i="1" s="1"/>
  <c r="BY70" i="1"/>
  <c r="BV70" i="1"/>
  <c r="BU70" i="1"/>
  <c r="BT70" i="1"/>
  <c r="BX70" i="1" s="1"/>
  <c r="BO70" i="1"/>
  <c r="BL70" i="1"/>
  <c r="BK70" i="1"/>
  <c r="BJ70" i="1"/>
  <c r="BN70" i="1" s="1"/>
  <c r="BE70" i="1"/>
  <c r="BB70" i="1"/>
  <c r="BA70" i="1"/>
  <c r="AZ70" i="1"/>
  <c r="BD70" i="1" s="1"/>
  <c r="AU70" i="1"/>
  <c r="AR70" i="1"/>
  <c r="AQ70" i="1"/>
  <c r="AP70" i="1"/>
  <c r="AT70" i="1" s="1"/>
  <c r="AK70" i="1"/>
  <c r="AH70" i="1"/>
  <c r="AG70" i="1"/>
  <c r="AF70" i="1"/>
  <c r="AJ70" i="1" s="1"/>
  <c r="AA70" i="1"/>
  <c r="X70" i="1"/>
  <c r="W70" i="1"/>
  <c r="V70" i="1"/>
  <c r="Z70" i="1" s="1"/>
  <c r="Q70" i="1"/>
  <c r="N70" i="1"/>
  <c r="M70" i="1"/>
  <c r="L70" i="1"/>
  <c r="P70" i="1" s="1"/>
  <c r="H70" i="1"/>
  <c r="G70" i="1"/>
  <c r="F70" i="1"/>
  <c r="E70" i="1"/>
  <c r="D70" i="1"/>
  <c r="BC70" i="1" s="1"/>
  <c r="C70" i="1"/>
  <c r="CI69" i="1"/>
  <c r="CG69" i="1"/>
  <c r="CF69" i="1"/>
  <c r="CE69" i="1"/>
  <c r="CD69" i="1"/>
  <c r="CH69" i="1" s="1"/>
  <c r="BY69" i="1"/>
  <c r="BV69" i="1"/>
  <c r="BU69" i="1"/>
  <c r="BT69" i="1"/>
  <c r="BX69" i="1" s="1"/>
  <c r="BO69" i="1"/>
  <c r="BM69" i="1"/>
  <c r="BL69" i="1"/>
  <c r="BK69" i="1"/>
  <c r="BJ69" i="1"/>
  <c r="BN69" i="1" s="1"/>
  <c r="BE69" i="1"/>
  <c r="BB69" i="1"/>
  <c r="BA69" i="1"/>
  <c r="AZ69" i="1"/>
  <c r="BD69" i="1" s="1"/>
  <c r="AU69" i="1"/>
  <c r="AS69" i="1"/>
  <c r="AR69" i="1"/>
  <c r="AQ69" i="1"/>
  <c r="AP69" i="1"/>
  <c r="AT69" i="1" s="1"/>
  <c r="AK69" i="1"/>
  <c r="AH69" i="1"/>
  <c r="AG69" i="1"/>
  <c r="AF69" i="1"/>
  <c r="AJ69" i="1" s="1"/>
  <c r="AA69" i="1"/>
  <c r="Y69" i="1"/>
  <c r="X69" i="1"/>
  <c r="W69" i="1"/>
  <c r="V69" i="1"/>
  <c r="Z69" i="1" s="1"/>
  <c r="Q69" i="1"/>
  <c r="N69" i="1"/>
  <c r="M69" i="1"/>
  <c r="L69" i="1"/>
  <c r="P69" i="1" s="1"/>
  <c r="H69" i="1"/>
  <c r="F69" i="1"/>
  <c r="E69" i="1"/>
  <c r="G69" i="1" s="1"/>
  <c r="D69" i="1"/>
  <c r="AI69" i="1" s="1"/>
  <c r="C69" i="1"/>
  <c r="CI68" i="1"/>
  <c r="CF68" i="1"/>
  <c r="CE68" i="1"/>
  <c r="CD68" i="1"/>
  <c r="CH68" i="1" s="1"/>
  <c r="BY68" i="1"/>
  <c r="BV68" i="1"/>
  <c r="BU68" i="1"/>
  <c r="BT68" i="1"/>
  <c r="BX68" i="1" s="1"/>
  <c r="BO68" i="1"/>
  <c r="BL68" i="1"/>
  <c r="BK68" i="1"/>
  <c r="BJ68" i="1"/>
  <c r="BN68" i="1" s="1"/>
  <c r="BE68" i="1"/>
  <c r="BB68" i="1"/>
  <c r="BA68" i="1"/>
  <c r="AZ68" i="1"/>
  <c r="BD68" i="1" s="1"/>
  <c r="AU68" i="1"/>
  <c r="AR68" i="1"/>
  <c r="AQ68" i="1"/>
  <c r="AP68" i="1"/>
  <c r="AT68" i="1" s="1"/>
  <c r="AK68" i="1"/>
  <c r="AH68" i="1"/>
  <c r="AG68" i="1"/>
  <c r="AF68" i="1"/>
  <c r="AJ68" i="1" s="1"/>
  <c r="AA68" i="1"/>
  <c r="X68" i="1"/>
  <c r="W68" i="1"/>
  <c r="V68" i="1"/>
  <c r="Z68" i="1" s="1"/>
  <c r="Q68" i="1"/>
  <c r="N68" i="1"/>
  <c r="M68" i="1"/>
  <c r="L68" i="1"/>
  <c r="P68" i="1" s="1"/>
  <c r="H68" i="1"/>
  <c r="G68" i="1"/>
  <c r="F68" i="1"/>
  <c r="E68" i="1"/>
  <c r="D68" i="1"/>
  <c r="BC68" i="1" s="1"/>
  <c r="C68" i="1"/>
  <c r="CI67" i="1"/>
  <c r="CG67" i="1"/>
  <c r="CF67" i="1"/>
  <c r="CE67" i="1"/>
  <c r="CD67" i="1"/>
  <c r="CH67" i="1" s="1"/>
  <c r="BY67" i="1"/>
  <c r="BV67" i="1"/>
  <c r="BU67" i="1"/>
  <c r="BT67" i="1"/>
  <c r="BX67" i="1" s="1"/>
  <c r="BO67" i="1"/>
  <c r="BM67" i="1"/>
  <c r="BL67" i="1"/>
  <c r="BK67" i="1"/>
  <c r="BJ67" i="1"/>
  <c r="BN67" i="1" s="1"/>
  <c r="BE67" i="1"/>
  <c r="BB67" i="1"/>
  <c r="BA67" i="1"/>
  <c r="AZ67" i="1"/>
  <c r="BD67" i="1" s="1"/>
  <c r="AU67" i="1"/>
  <c r="AS67" i="1"/>
  <c r="AR67" i="1"/>
  <c r="AQ67" i="1"/>
  <c r="AP67" i="1"/>
  <c r="AT67" i="1" s="1"/>
  <c r="AK67" i="1"/>
  <c r="AH67" i="1"/>
  <c r="AG67" i="1"/>
  <c r="AF67" i="1"/>
  <c r="AJ67" i="1" s="1"/>
  <c r="AA67" i="1"/>
  <c r="Y67" i="1"/>
  <c r="X67" i="1"/>
  <c r="W67" i="1"/>
  <c r="V67" i="1"/>
  <c r="Z67" i="1" s="1"/>
  <c r="Q67" i="1"/>
  <c r="N67" i="1"/>
  <c r="M67" i="1"/>
  <c r="L67" i="1"/>
  <c r="P67" i="1" s="1"/>
  <c r="H67" i="1"/>
  <c r="F67" i="1"/>
  <c r="E67" i="1"/>
  <c r="G67" i="1" s="1"/>
  <c r="D67" i="1"/>
  <c r="BW67" i="1" s="1"/>
  <c r="C67" i="1"/>
  <c r="CI66" i="1"/>
  <c r="CF66" i="1"/>
  <c r="CE66" i="1"/>
  <c r="CD66" i="1"/>
  <c r="CH66" i="1" s="1"/>
  <c r="BY66" i="1"/>
  <c r="BV66" i="1"/>
  <c r="BU66" i="1"/>
  <c r="BT66" i="1"/>
  <c r="BX66" i="1" s="1"/>
  <c r="BO66" i="1"/>
  <c r="BL66" i="1"/>
  <c r="BK66" i="1"/>
  <c r="BJ66" i="1"/>
  <c r="BN66" i="1" s="1"/>
  <c r="BE66" i="1"/>
  <c r="BB66" i="1"/>
  <c r="BA66" i="1"/>
  <c r="AZ66" i="1"/>
  <c r="BD66" i="1" s="1"/>
  <c r="AU66" i="1"/>
  <c r="AR66" i="1"/>
  <c r="AQ66" i="1"/>
  <c r="AP66" i="1"/>
  <c r="AT66" i="1" s="1"/>
  <c r="AK66" i="1"/>
  <c r="AH66" i="1"/>
  <c r="AG66" i="1"/>
  <c r="AF66" i="1"/>
  <c r="AJ66" i="1" s="1"/>
  <c r="AA66" i="1"/>
  <c r="X66" i="1"/>
  <c r="W66" i="1"/>
  <c r="V66" i="1"/>
  <c r="Z66" i="1" s="1"/>
  <c r="Q66" i="1"/>
  <c r="N66" i="1"/>
  <c r="M66" i="1"/>
  <c r="L66" i="1"/>
  <c r="P66" i="1" s="1"/>
  <c r="H66" i="1"/>
  <c r="G66" i="1"/>
  <c r="F66" i="1"/>
  <c r="E66" i="1"/>
  <c r="D66" i="1"/>
  <c r="BW66" i="1" s="1"/>
  <c r="C66" i="1"/>
  <c r="CI65" i="1"/>
  <c r="CG65" i="1"/>
  <c r="CF65" i="1"/>
  <c r="CE65" i="1"/>
  <c r="CD65" i="1"/>
  <c r="CH65" i="1" s="1"/>
  <c r="BY65" i="1"/>
  <c r="BV65" i="1"/>
  <c r="BU65" i="1"/>
  <c r="BT65" i="1"/>
  <c r="BX65" i="1" s="1"/>
  <c r="BO65" i="1"/>
  <c r="BM65" i="1"/>
  <c r="BL65" i="1"/>
  <c r="BK65" i="1"/>
  <c r="BJ65" i="1"/>
  <c r="BN65" i="1" s="1"/>
  <c r="BE65" i="1"/>
  <c r="BB65" i="1"/>
  <c r="BA65" i="1"/>
  <c r="AZ65" i="1"/>
  <c r="BD65" i="1" s="1"/>
  <c r="AU65" i="1"/>
  <c r="AS65" i="1"/>
  <c r="AR65" i="1"/>
  <c r="AQ65" i="1"/>
  <c r="AP65" i="1"/>
  <c r="AT65" i="1" s="1"/>
  <c r="AK65" i="1"/>
  <c r="AH65" i="1"/>
  <c r="AG65" i="1"/>
  <c r="AF65" i="1"/>
  <c r="AJ65" i="1" s="1"/>
  <c r="AA65" i="1"/>
  <c r="Y65" i="1"/>
  <c r="X65" i="1"/>
  <c r="W65" i="1"/>
  <c r="V65" i="1"/>
  <c r="Z65" i="1" s="1"/>
  <c r="Q65" i="1"/>
  <c r="N65" i="1"/>
  <c r="M65" i="1"/>
  <c r="L65" i="1"/>
  <c r="P65" i="1" s="1"/>
  <c r="H65" i="1"/>
  <c r="F65" i="1"/>
  <c r="E65" i="1"/>
  <c r="G65" i="1" s="1"/>
  <c r="D65" i="1"/>
  <c r="BW65" i="1" s="1"/>
  <c r="C65" i="1"/>
  <c r="CI64" i="1"/>
  <c r="CF64" i="1"/>
  <c r="CE64" i="1"/>
  <c r="CD64" i="1"/>
  <c r="CH64" i="1" s="1"/>
  <c r="BY64" i="1"/>
  <c r="BV64" i="1"/>
  <c r="BU64" i="1"/>
  <c r="BT64" i="1"/>
  <c r="BX64" i="1" s="1"/>
  <c r="BO64" i="1"/>
  <c r="BL64" i="1"/>
  <c r="BK64" i="1"/>
  <c r="BJ64" i="1"/>
  <c r="BN64" i="1" s="1"/>
  <c r="BE64" i="1"/>
  <c r="BB64" i="1"/>
  <c r="BA64" i="1"/>
  <c r="AZ64" i="1"/>
  <c r="BD64" i="1" s="1"/>
  <c r="AU64" i="1"/>
  <c r="AR64" i="1"/>
  <c r="AQ64" i="1"/>
  <c r="AP64" i="1"/>
  <c r="AT64" i="1" s="1"/>
  <c r="AK64" i="1"/>
  <c r="AH64" i="1"/>
  <c r="AG64" i="1"/>
  <c r="AF64" i="1"/>
  <c r="AJ64" i="1" s="1"/>
  <c r="AA64" i="1"/>
  <c r="X64" i="1"/>
  <c r="W64" i="1"/>
  <c r="V64" i="1"/>
  <c r="Z64" i="1" s="1"/>
  <c r="Q64" i="1"/>
  <c r="N64" i="1"/>
  <c r="M64" i="1"/>
  <c r="L64" i="1"/>
  <c r="P64" i="1" s="1"/>
  <c r="H64" i="1"/>
  <c r="G64" i="1"/>
  <c r="F64" i="1"/>
  <c r="E64" i="1"/>
  <c r="D64" i="1"/>
  <c r="BC64" i="1" s="1"/>
  <c r="C64" i="1"/>
  <c r="CI63" i="1"/>
  <c r="CG63" i="1"/>
  <c r="CF63" i="1"/>
  <c r="CE63" i="1"/>
  <c r="CD63" i="1"/>
  <c r="CH63" i="1" s="1"/>
  <c r="BY63" i="1"/>
  <c r="BV63" i="1"/>
  <c r="BU63" i="1"/>
  <c r="BT63" i="1"/>
  <c r="BX63" i="1" s="1"/>
  <c r="BO63" i="1"/>
  <c r="BM63" i="1"/>
  <c r="BL63" i="1"/>
  <c r="BK63" i="1"/>
  <c r="BJ63" i="1"/>
  <c r="BN63" i="1" s="1"/>
  <c r="BE63" i="1"/>
  <c r="BB63" i="1"/>
  <c r="BA63" i="1"/>
  <c r="AZ63" i="1"/>
  <c r="BD63" i="1" s="1"/>
  <c r="AU63" i="1"/>
  <c r="AS63" i="1"/>
  <c r="AR63" i="1"/>
  <c r="AQ63" i="1"/>
  <c r="AP63" i="1"/>
  <c r="AT63" i="1" s="1"/>
  <c r="AK63" i="1"/>
  <c r="AH63" i="1"/>
  <c r="AG63" i="1"/>
  <c r="AF63" i="1"/>
  <c r="AJ63" i="1" s="1"/>
  <c r="AA63" i="1"/>
  <c r="Y63" i="1"/>
  <c r="X63" i="1"/>
  <c r="W63" i="1"/>
  <c r="V63" i="1"/>
  <c r="Z63" i="1" s="1"/>
  <c r="Q63" i="1"/>
  <c r="N63" i="1"/>
  <c r="M63" i="1"/>
  <c r="L63" i="1"/>
  <c r="P63" i="1" s="1"/>
  <c r="H63" i="1"/>
  <c r="F63" i="1"/>
  <c r="E63" i="1"/>
  <c r="G63" i="1" s="1"/>
  <c r="D63" i="1"/>
  <c r="BW63" i="1" s="1"/>
  <c r="C63" i="1"/>
  <c r="CI62" i="1"/>
  <c r="CF62" i="1"/>
  <c r="CE62" i="1"/>
  <c r="CD62" i="1"/>
  <c r="CH62" i="1" s="1"/>
  <c r="BY62" i="1"/>
  <c r="BV62" i="1"/>
  <c r="BU62" i="1"/>
  <c r="BT62" i="1"/>
  <c r="BX62" i="1" s="1"/>
  <c r="BO62" i="1"/>
  <c r="BL62" i="1"/>
  <c r="BK62" i="1"/>
  <c r="BJ62" i="1"/>
  <c r="BN62" i="1" s="1"/>
  <c r="BE62" i="1"/>
  <c r="BB62" i="1"/>
  <c r="BA62" i="1"/>
  <c r="AZ62" i="1"/>
  <c r="BD62" i="1" s="1"/>
  <c r="AU62" i="1"/>
  <c r="AR62" i="1"/>
  <c r="AQ62" i="1"/>
  <c r="AP62" i="1"/>
  <c r="AT62" i="1" s="1"/>
  <c r="AK62" i="1"/>
  <c r="AH62" i="1"/>
  <c r="AG62" i="1"/>
  <c r="AF62" i="1"/>
  <c r="AJ62" i="1" s="1"/>
  <c r="AA62" i="1"/>
  <c r="X62" i="1"/>
  <c r="W62" i="1"/>
  <c r="V62" i="1"/>
  <c r="Z62" i="1" s="1"/>
  <c r="Q62" i="1"/>
  <c r="N62" i="1"/>
  <c r="M62" i="1"/>
  <c r="L62" i="1"/>
  <c r="P62" i="1" s="1"/>
  <c r="H62" i="1"/>
  <c r="G62" i="1"/>
  <c r="F62" i="1"/>
  <c r="E62" i="1"/>
  <c r="D62" i="1"/>
  <c r="BW62" i="1" s="1"/>
  <c r="C62" i="1"/>
  <c r="CI61" i="1"/>
  <c r="CG61" i="1"/>
  <c r="CF61" i="1"/>
  <c r="CE61" i="1"/>
  <c r="CD61" i="1"/>
  <c r="CH61" i="1" s="1"/>
  <c r="BY61" i="1"/>
  <c r="BV61" i="1"/>
  <c r="BU61" i="1"/>
  <c r="BT61" i="1"/>
  <c r="BX61" i="1" s="1"/>
  <c r="BO61" i="1"/>
  <c r="BM61" i="1"/>
  <c r="BL61" i="1"/>
  <c r="BK61" i="1"/>
  <c r="BJ61" i="1"/>
  <c r="BN61" i="1" s="1"/>
  <c r="BE61" i="1"/>
  <c r="BB61" i="1"/>
  <c r="BA61" i="1"/>
  <c r="AZ61" i="1"/>
  <c r="BD61" i="1" s="1"/>
  <c r="AU61" i="1"/>
  <c r="AS61" i="1"/>
  <c r="AR61" i="1"/>
  <c r="AQ61" i="1"/>
  <c r="AP61" i="1"/>
  <c r="AT61" i="1" s="1"/>
  <c r="AK61" i="1"/>
  <c r="AH61" i="1"/>
  <c r="AG61" i="1"/>
  <c r="AF61" i="1"/>
  <c r="AJ61" i="1" s="1"/>
  <c r="AA61" i="1"/>
  <c r="Y61" i="1"/>
  <c r="X61" i="1"/>
  <c r="W61" i="1"/>
  <c r="V61" i="1"/>
  <c r="Z61" i="1" s="1"/>
  <c r="Q61" i="1"/>
  <c r="N61" i="1"/>
  <c r="M61" i="1"/>
  <c r="L61" i="1"/>
  <c r="P61" i="1" s="1"/>
  <c r="H61" i="1"/>
  <c r="F61" i="1"/>
  <c r="E61" i="1"/>
  <c r="G61" i="1" s="1"/>
  <c r="D61" i="1"/>
  <c r="BW61" i="1" s="1"/>
  <c r="C61" i="1"/>
  <c r="CI60" i="1"/>
  <c r="CF60" i="1"/>
  <c r="CE60" i="1"/>
  <c r="CD60" i="1"/>
  <c r="CH60" i="1" s="1"/>
  <c r="BY60" i="1"/>
  <c r="BV60" i="1"/>
  <c r="BU60" i="1"/>
  <c r="BT60" i="1"/>
  <c r="BX60" i="1" s="1"/>
  <c r="BO60" i="1"/>
  <c r="BL60" i="1"/>
  <c r="BK60" i="1"/>
  <c r="BJ60" i="1"/>
  <c r="BN60" i="1" s="1"/>
  <c r="BE60" i="1"/>
  <c r="BB60" i="1"/>
  <c r="BA60" i="1"/>
  <c r="AZ60" i="1"/>
  <c r="BD60" i="1" s="1"/>
  <c r="AU60" i="1"/>
  <c r="AR60" i="1"/>
  <c r="AQ60" i="1"/>
  <c r="AP60" i="1"/>
  <c r="AT60" i="1" s="1"/>
  <c r="AK60" i="1"/>
  <c r="AH60" i="1"/>
  <c r="AG60" i="1"/>
  <c r="AF60" i="1"/>
  <c r="AJ60" i="1" s="1"/>
  <c r="AA60" i="1"/>
  <c r="X60" i="1"/>
  <c r="W60" i="1"/>
  <c r="V60" i="1"/>
  <c r="Z60" i="1" s="1"/>
  <c r="Q60" i="1"/>
  <c r="N60" i="1"/>
  <c r="M60" i="1"/>
  <c r="L60" i="1"/>
  <c r="P60" i="1" s="1"/>
  <c r="H60" i="1"/>
  <c r="G60" i="1"/>
  <c r="F60" i="1"/>
  <c r="E60" i="1"/>
  <c r="D60" i="1"/>
  <c r="BC60" i="1" s="1"/>
  <c r="C60" i="1"/>
  <c r="CI59" i="1"/>
  <c r="CG59" i="1"/>
  <c r="CF59" i="1"/>
  <c r="CE59" i="1"/>
  <c r="CD59" i="1"/>
  <c r="CH59" i="1" s="1"/>
  <c r="BY59" i="1"/>
  <c r="BV59" i="1"/>
  <c r="BU59" i="1"/>
  <c r="BT59" i="1"/>
  <c r="BX59" i="1" s="1"/>
  <c r="BO59" i="1"/>
  <c r="BM59" i="1"/>
  <c r="BL59" i="1"/>
  <c r="BK59" i="1"/>
  <c r="BJ59" i="1"/>
  <c r="BN59" i="1" s="1"/>
  <c r="BE59" i="1"/>
  <c r="BB59" i="1"/>
  <c r="BA59" i="1"/>
  <c r="AZ59" i="1"/>
  <c r="BD59" i="1" s="1"/>
  <c r="AU59" i="1"/>
  <c r="AS59" i="1"/>
  <c r="AR59" i="1"/>
  <c r="AQ59" i="1"/>
  <c r="AP59" i="1"/>
  <c r="AT59" i="1" s="1"/>
  <c r="AK59" i="1"/>
  <c r="AH59" i="1"/>
  <c r="AG59" i="1"/>
  <c r="AF59" i="1"/>
  <c r="AJ59" i="1" s="1"/>
  <c r="AA59" i="1"/>
  <c r="Y59" i="1"/>
  <c r="X59" i="1"/>
  <c r="W59" i="1"/>
  <c r="V59" i="1"/>
  <c r="Z59" i="1" s="1"/>
  <c r="Q59" i="1"/>
  <c r="N59" i="1"/>
  <c r="M59" i="1"/>
  <c r="L59" i="1"/>
  <c r="P59" i="1" s="1"/>
  <c r="H59" i="1"/>
  <c r="F59" i="1"/>
  <c r="E59" i="1"/>
  <c r="G59" i="1" s="1"/>
  <c r="D59" i="1"/>
  <c r="O59" i="1" s="1"/>
  <c r="C59" i="1"/>
  <c r="CI58" i="1"/>
  <c r="CF58" i="1"/>
  <c r="CE58" i="1"/>
  <c r="CD58" i="1"/>
  <c r="CH58" i="1" s="1"/>
  <c r="BY58" i="1"/>
  <c r="BV58" i="1"/>
  <c r="BU58" i="1"/>
  <c r="BT58" i="1"/>
  <c r="BX58" i="1" s="1"/>
  <c r="BO58" i="1"/>
  <c r="BL58" i="1"/>
  <c r="BK58" i="1"/>
  <c r="BJ58" i="1"/>
  <c r="BN58" i="1" s="1"/>
  <c r="BE58" i="1"/>
  <c r="BB58" i="1"/>
  <c r="BA58" i="1"/>
  <c r="AZ58" i="1"/>
  <c r="BD58" i="1" s="1"/>
  <c r="AU58" i="1"/>
  <c r="AR58" i="1"/>
  <c r="AQ58" i="1"/>
  <c r="AP58" i="1"/>
  <c r="AT58" i="1" s="1"/>
  <c r="AK58" i="1"/>
  <c r="AH58" i="1"/>
  <c r="AG58" i="1"/>
  <c r="AF58" i="1"/>
  <c r="AJ58" i="1" s="1"/>
  <c r="AA58" i="1"/>
  <c r="X58" i="1"/>
  <c r="W58" i="1"/>
  <c r="V58" i="1"/>
  <c r="Z58" i="1" s="1"/>
  <c r="Q58" i="1"/>
  <c r="N58" i="1"/>
  <c r="M58" i="1"/>
  <c r="L58" i="1"/>
  <c r="P58" i="1" s="1"/>
  <c r="H58" i="1"/>
  <c r="G58" i="1"/>
  <c r="F58" i="1"/>
  <c r="E58" i="1"/>
  <c r="D58" i="1"/>
  <c r="BC58" i="1" s="1"/>
  <c r="C58" i="1"/>
  <c r="CI57" i="1"/>
  <c r="CG57" i="1"/>
  <c r="CF57" i="1"/>
  <c r="CE57" i="1"/>
  <c r="CD57" i="1"/>
  <c r="CH57" i="1" s="1"/>
  <c r="BY57" i="1"/>
  <c r="BV57" i="1"/>
  <c r="BU57" i="1"/>
  <c r="BT57" i="1"/>
  <c r="BX57" i="1" s="1"/>
  <c r="BO57" i="1"/>
  <c r="BM57" i="1"/>
  <c r="BL57" i="1"/>
  <c r="BK57" i="1"/>
  <c r="BJ57" i="1"/>
  <c r="BN57" i="1" s="1"/>
  <c r="BE57" i="1"/>
  <c r="BB57" i="1"/>
  <c r="BA57" i="1"/>
  <c r="AZ57" i="1"/>
  <c r="BD57" i="1" s="1"/>
  <c r="AU57" i="1"/>
  <c r="AS57" i="1"/>
  <c r="AR57" i="1"/>
  <c r="AQ57" i="1"/>
  <c r="AP57" i="1"/>
  <c r="AT57" i="1" s="1"/>
  <c r="AK57" i="1"/>
  <c r="AH57" i="1"/>
  <c r="AG57" i="1"/>
  <c r="AF57" i="1"/>
  <c r="AJ57" i="1" s="1"/>
  <c r="AA57" i="1"/>
  <c r="Y57" i="1"/>
  <c r="X57" i="1"/>
  <c r="W57" i="1"/>
  <c r="V57" i="1"/>
  <c r="Z57" i="1" s="1"/>
  <c r="Q57" i="1"/>
  <c r="N57" i="1"/>
  <c r="M57" i="1"/>
  <c r="L57" i="1"/>
  <c r="P57" i="1" s="1"/>
  <c r="H57" i="1"/>
  <c r="F57" i="1"/>
  <c r="E57" i="1"/>
  <c r="G57" i="1" s="1"/>
  <c r="D57" i="1"/>
  <c r="BW57" i="1" s="1"/>
  <c r="C57" i="1"/>
  <c r="CI56" i="1"/>
  <c r="CF56" i="1"/>
  <c r="CE56" i="1"/>
  <c r="CD56" i="1"/>
  <c r="CH56" i="1" s="1"/>
  <c r="BY56" i="1"/>
  <c r="BV56" i="1"/>
  <c r="BU56" i="1"/>
  <c r="BT56" i="1"/>
  <c r="BX56" i="1" s="1"/>
  <c r="BO56" i="1"/>
  <c r="BL56" i="1"/>
  <c r="BK56" i="1"/>
  <c r="BJ56" i="1"/>
  <c r="BN56" i="1" s="1"/>
  <c r="BE56" i="1"/>
  <c r="BB56" i="1"/>
  <c r="BA56" i="1"/>
  <c r="AZ56" i="1"/>
  <c r="BD56" i="1" s="1"/>
  <c r="AU56" i="1"/>
  <c r="AR56" i="1"/>
  <c r="AQ56" i="1"/>
  <c r="AP56" i="1"/>
  <c r="AT56" i="1" s="1"/>
  <c r="AK56" i="1"/>
  <c r="AH56" i="1"/>
  <c r="AG56" i="1"/>
  <c r="AF56" i="1"/>
  <c r="AJ56" i="1" s="1"/>
  <c r="AA56" i="1"/>
  <c r="X56" i="1"/>
  <c r="W56" i="1"/>
  <c r="V56" i="1"/>
  <c r="Z56" i="1" s="1"/>
  <c r="Q56" i="1"/>
  <c r="N56" i="1"/>
  <c r="M56" i="1"/>
  <c r="L56" i="1"/>
  <c r="P56" i="1" s="1"/>
  <c r="H56" i="1"/>
  <c r="G56" i="1"/>
  <c r="F56" i="1"/>
  <c r="E56" i="1"/>
  <c r="D56" i="1"/>
  <c r="BC56" i="1" s="1"/>
  <c r="C56" i="1"/>
  <c r="CI55" i="1"/>
  <c r="CG55" i="1"/>
  <c r="CF55" i="1"/>
  <c r="CE55" i="1"/>
  <c r="CD55" i="1"/>
  <c r="CH55" i="1" s="1"/>
  <c r="BY55" i="1"/>
  <c r="BV55" i="1"/>
  <c r="BU55" i="1"/>
  <c r="BT55" i="1"/>
  <c r="BX55" i="1" s="1"/>
  <c r="BO55" i="1"/>
  <c r="BM55" i="1"/>
  <c r="BL55" i="1"/>
  <c r="BK55" i="1"/>
  <c r="BJ55" i="1"/>
  <c r="BN55" i="1" s="1"/>
  <c r="BE55" i="1"/>
  <c r="BB55" i="1"/>
  <c r="BA55" i="1"/>
  <c r="AZ55" i="1"/>
  <c r="BD55" i="1" s="1"/>
  <c r="AU55" i="1"/>
  <c r="AS55" i="1"/>
  <c r="AR55" i="1"/>
  <c r="AQ55" i="1"/>
  <c r="AP55" i="1"/>
  <c r="AT55" i="1" s="1"/>
  <c r="AK55" i="1"/>
  <c r="AH55" i="1"/>
  <c r="AG55" i="1"/>
  <c r="AF55" i="1"/>
  <c r="AJ55" i="1" s="1"/>
  <c r="AA55" i="1"/>
  <c r="Y55" i="1"/>
  <c r="X55" i="1"/>
  <c r="W55" i="1"/>
  <c r="V55" i="1"/>
  <c r="Z55" i="1" s="1"/>
  <c r="Q55" i="1"/>
  <c r="N55" i="1"/>
  <c r="M55" i="1"/>
  <c r="L55" i="1"/>
  <c r="P55" i="1" s="1"/>
  <c r="H55" i="1"/>
  <c r="F55" i="1"/>
  <c r="E55" i="1"/>
  <c r="G55" i="1" s="1"/>
  <c r="D55" i="1"/>
  <c r="BW55" i="1" s="1"/>
  <c r="C55" i="1"/>
  <c r="CI54" i="1"/>
  <c r="CF54" i="1"/>
  <c r="CE54" i="1"/>
  <c r="CD54" i="1"/>
  <c r="CH54" i="1" s="1"/>
  <c r="BY54" i="1"/>
  <c r="BV54" i="1"/>
  <c r="BU54" i="1"/>
  <c r="BT54" i="1"/>
  <c r="BX54" i="1" s="1"/>
  <c r="BO54" i="1"/>
  <c r="BL54" i="1"/>
  <c r="BK54" i="1"/>
  <c r="BJ54" i="1"/>
  <c r="BN54" i="1" s="1"/>
  <c r="BE54" i="1"/>
  <c r="BB54" i="1"/>
  <c r="BA54" i="1"/>
  <c r="AZ54" i="1"/>
  <c r="BD54" i="1" s="1"/>
  <c r="AU54" i="1"/>
  <c r="AR54" i="1"/>
  <c r="AQ54" i="1"/>
  <c r="AP54" i="1"/>
  <c r="AT54" i="1" s="1"/>
  <c r="AK54" i="1"/>
  <c r="AH54" i="1"/>
  <c r="AG54" i="1"/>
  <c r="AF54" i="1"/>
  <c r="AJ54" i="1" s="1"/>
  <c r="AA54" i="1"/>
  <c r="X54" i="1"/>
  <c r="W54" i="1"/>
  <c r="V54" i="1"/>
  <c r="Z54" i="1" s="1"/>
  <c r="Q54" i="1"/>
  <c r="N54" i="1"/>
  <c r="M54" i="1"/>
  <c r="L54" i="1"/>
  <c r="P54" i="1" s="1"/>
  <c r="H54" i="1"/>
  <c r="G54" i="1"/>
  <c r="F54" i="1"/>
  <c r="E54" i="1"/>
  <c r="D54" i="1"/>
  <c r="BC54" i="1" s="1"/>
  <c r="C54" i="1"/>
  <c r="CI53" i="1"/>
  <c r="CG53" i="1"/>
  <c r="CF53" i="1"/>
  <c r="CE53" i="1"/>
  <c r="CD53" i="1"/>
  <c r="CH53" i="1" s="1"/>
  <c r="BY53" i="1"/>
  <c r="BV53" i="1"/>
  <c r="BU53" i="1"/>
  <c r="BT53" i="1"/>
  <c r="BX53" i="1" s="1"/>
  <c r="BO53" i="1"/>
  <c r="BM53" i="1"/>
  <c r="BL53" i="1"/>
  <c r="BK53" i="1"/>
  <c r="BJ53" i="1"/>
  <c r="BN53" i="1" s="1"/>
  <c r="BE53" i="1"/>
  <c r="BB53" i="1"/>
  <c r="BA53" i="1"/>
  <c r="AZ53" i="1"/>
  <c r="BD53" i="1" s="1"/>
  <c r="AU53" i="1"/>
  <c r="AS53" i="1"/>
  <c r="AR53" i="1"/>
  <c r="AQ53" i="1"/>
  <c r="AP53" i="1"/>
  <c r="AT53" i="1" s="1"/>
  <c r="AK53" i="1"/>
  <c r="AH53" i="1"/>
  <c r="AG53" i="1"/>
  <c r="AF53" i="1"/>
  <c r="AJ53" i="1" s="1"/>
  <c r="AA53" i="1"/>
  <c r="Y53" i="1"/>
  <c r="X53" i="1"/>
  <c r="W53" i="1"/>
  <c r="V53" i="1"/>
  <c r="Z53" i="1" s="1"/>
  <c r="Q53" i="1"/>
  <c r="N53" i="1"/>
  <c r="M53" i="1"/>
  <c r="L53" i="1"/>
  <c r="P53" i="1" s="1"/>
  <c r="H53" i="1"/>
  <c r="F53" i="1"/>
  <c r="E53" i="1"/>
  <c r="G53" i="1" s="1"/>
  <c r="D53" i="1"/>
  <c r="BW53" i="1" s="1"/>
  <c r="C53" i="1"/>
  <c r="CI52" i="1"/>
  <c r="CF52" i="1"/>
  <c r="CE52" i="1"/>
  <c r="CD52" i="1"/>
  <c r="CH52" i="1" s="1"/>
  <c r="BY52" i="1"/>
  <c r="BV52" i="1"/>
  <c r="BU52" i="1"/>
  <c r="BT52" i="1"/>
  <c r="BX52" i="1" s="1"/>
  <c r="BO52" i="1"/>
  <c r="BL52" i="1"/>
  <c r="BK52" i="1"/>
  <c r="BJ52" i="1"/>
  <c r="BN52" i="1" s="1"/>
  <c r="BE52" i="1"/>
  <c r="BB52" i="1"/>
  <c r="BA52" i="1"/>
  <c r="AZ52" i="1"/>
  <c r="BD52" i="1" s="1"/>
  <c r="AU52" i="1"/>
  <c r="AR52" i="1"/>
  <c r="AQ52" i="1"/>
  <c r="AP52" i="1"/>
  <c r="AT52" i="1" s="1"/>
  <c r="AK52" i="1"/>
  <c r="AH52" i="1"/>
  <c r="AG52" i="1"/>
  <c r="AF52" i="1"/>
  <c r="AJ52" i="1" s="1"/>
  <c r="AA52" i="1"/>
  <c r="X52" i="1"/>
  <c r="W52" i="1"/>
  <c r="V52" i="1"/>
  <c r="Z52" i="1" s="1"/>
  <c r="Q52" i="1"/>
  <c r="N52" i="1"/>
  <c r="M52" i="1"/>
  <c r="L52" i="1"/>
  <c r="P52" i="1" s="1"/>
  <c r="H52" i="1"/>
  <c r="G52" i="1"/>
  <c r="F52" i="1"/>
  <c r="E52" i="1"/>
  <c r="D52" i="1"/>
  <c r="BC52" i="1" s="1"/>
  <c r="C52" i="1"/>
  <c r="CI51" i="1"/>
  <c r="CG51" i="1"/>
  <c r="CF51" i="1"/>
  <c r="CE51" i="1"/>
  <c r="CD51" i="1"/>
  <c r="CH51" i="1" s="1"/>
  <c r="BY51" i="1"/>
  <c r="BV51" i="1"/>
  <c r="BU51" i="1"/>
  <c r="BT51" i="1"/>
  <c r="BX51" i="1" s="1"/>
  <c r="BO51" i="1"/>
  <c r="BM51" i="1"/>
  <c r="BL51" i="1"/>
  <c r="BK51" i="1"/>
  <c r="BJ51" i="1"/>
  <c r="BN51" i="1" s="1"/>
  <c r="BE51" i="1"/>
  <c r="BB51" i="1"/>
  <c r="BA51" i="1"/>
  <c r="AZ51" i="1"/>
  <c r="BD51" i="1" s="1"/>
  <c r="AU51" i="1"/>
  <c r="AS51" i="1"/>
  <c r="AR51" i="1"/>
  <c r="AQ51" i="1"/>
  <c r="AP51" i="1"/>
  <c r="AT51" i="1" s="1"/>
  <c r="AK51" i="1"/>
  <c r="AH51" i="1"/>
  <c r="AG51" i="1"/>
  <c r="AF51" i="1"/>
  <c r="AJ51" i="1" s="1"/>
  <c r="AA51" i="1"/>
  <c r="Y51" i="1"/>
  <c r="X51" i="1"/>
  <c r="W51" i="1"/>
  <c r="V51" i="1"/>
  <c r="Z51" i="1" s="1"/>
  <c r="Q51" i="1"/>
  <c r="N51" i="1"/>
  <c r="M51" i="1"/>
  <c r="L51" i="1"/>
  <c r="P51" i="1" s="1"/>
  <c r="H51" i="1"/>
  <c r="F51" i="1"/>
  <c r="E51" i="1"/>
  <c r="G51" i="1" s="1"/>
  <c r="D51" i="1"/>
  <c r="BW51" i="1" s="1"/>
  <c r="C51" i="1"/>
  <c r="CI50" i="1"/>
  <c r="CF50" i="1"/>
  <c r="CE50" i="1"/>
  <c r="CD50" i="1"/>
  <c r="CH50" i="1" s="1"/>
  <c r="BY50" i="1"/>
  <c r="BV50" i="1"/>
  <c r="BU50" i="1"/>
  <c r="BT50" i="1"/>
  <c r="BX50" i="1" s="1"/>
  <c r="BO50" i="1"/>
  <c r="BL50" i="1"/>
  <c r="BK50" i="1"/>
  <c r="BJ50" i="1"/>
  <c r="BN50" i="1" s="1"/>
  <c r="BE50" i="1"/>
  <c r="BB50" i="1"/>
  <c r="BA50" i="1"/>
  <c r="AZ50" i="1"/>
  <c r="BD50" i="1" s="1"/>
  <c r="AU50" i="1"/>
  <c r="AR50" i="1"/>
  <c r="AQ50" i="1"/>
  <c r="AP50" i="1"/>
  <c r="AT50" i="1" s="1"/>
  <c r="AK50" i="1"/>
  <c r="AH50" i="1"/>
  <c r="AG50" i="1"/>
  <c r="AF50" i="1"/>
  <c r="AJ50" i="1" s="1"/>
  <c r="AA50" i="1"/>
  <c r="X50" i="1"/>
  <c r="W50" i="1"/>
  <c r="V50" i="1"/>
  <c r="Z50" i="1" s="1"/>
  <c r="Q50" i="1"/>
  <c r="N50" i="1"/>
  <c r="M50" i="1"/>
  <c r="L50" i="1"/>
  <c r="P50" i="1" s="1"/>
  <c r="H50" i="1"/>
  <c r="G50" i="1"/>
  <c r="F50" i="1"/>
  <c r="E50" i="1"/>
  <c r="D50" i="1"/>
  <c r="BW50" i="1" s="1"/>
  <c r="C50" i="1"/>
  <c r="CI49" i="1"/>
  <c r="CG49" i="1"/>
  <c r="CF49" i="1"/>
  <c r="CE49" i="1"/>
  <c r="CD49" i="1"/>
  <c r="CH49" i="1" s="1"/>
  <c r="BY49" i="1"/>
  <c r="BV49" i="1"/>
  <c r="BU49" i="1"/>
  <c r="BT49" i="1"/>
  <c r="BX49" i="1" s="1"/>
  <c r="BO49" i="1"/>
  <c r="BM49" i="1"/>
  <c r="BL49" i="1"/>
  <c r="BK49" i="1"/>
  <c r="BJ49" i="1"/>
  <c r="BN49" i="1" s="1"/>
  <c r="BE49" i="1"/>
  <c r="BB49" i="1"/>
  <c r="BA49" i="1"/>
  <c r="AZ49" i="1"/>
  <c r="BD49" i="1" s="1"/>
  <c r="AU49" i="1"/>
  <c r="AS49" i="1"/>
  <c r="AR49" i="1"/>
  <c r="AQ49" i="1"/>
  <c r="AP49" i="1"/>
  <c r="AT49" i="1" s="1"/>
  <c r="AK49" i="1"/>
  <c r="AH49" i="1"/>
  <c r="AG49" i="1"/>
  <c r="AF49" i="1"/>
  <c r="AJ49" i="1" s="1"/>
  <c r="AA49" i="1"/>
  <c r="Y49" i="1"/>
  <c r="X49" i="1"/>
  <c r="W49" i="1"/>
  <c r="V49" i="1"/>
  <c r="Z49" i="1" s="1"/>
  <c r="Q49" i="1"/>
  <c r="N49" i="1"/>
  <c r="M49" i="1"/>
  <c r="L49" i="1"/>
  <c r="P49" i="1" s="1"/>
  <c r="H49" i="1"/>
  <c r="F49" i="1"/>
  <c r="E49" i="1"/>
  <c r="G49" i="1" s="1"/>
  <c r="D49" i="1"/>
  <c r="BC49" i="1" s="1"/>
  <c r="C49" i="1"/>
  <c r="CI48" i="1"/>
  <c r="CF48" i="1"/>
  <c r="CE48" i="1"/>
  <c r="CD48" i="1"/>
  <c r="CH48" i="1" s="1"/>
  <c r="BY48" i="1"/>
  <c r="BV48" i="1"/>
  <c r="BU48" i="1"/>
  <c r="BT48" i="1"/>
  <c r="BX48" i="1" s="1"/>
  <c r="BO48" i="1"/>
  <c r="BL48" i="1"/>
  <c r="BK48" i="1"/>
  <c r="BJ48" i="1"/>
  <c r="BN48" i="1" s="1"/>
  <c r="BE48" i="1"/>
  <c r="BB48" i="1"/>
  <c r="BA48" i="1"/>
  <c r="AZ48" i="1"/>
  <c r="BD48" i="1" s="1"/>
  <c r="AU48" i="1"/>
  <c r="AR48" i="1"/>
  <c r="AQ48" i="1"/>
  <c r="AP48" i="1"/>
  <c r="AT48" i="1" s="1"/>
  <c r="AK48" i="1"/>
  <c r="AH48" i="1"/>
  <c r="AG48" i="1"/>
  <c r="AF48" i="1"/>
  <c r="AJ48" i="1" s="1"/>
  <c r="AA48" i="1"/>
  <c r="X48" i="1"/>
  <c r="W48" i="1"/>
  <c r="V48" i="1"/>
  <c r="Z48" i="1" s="1"/>
  <c r="Q48" i="1"/>
  <c r="N48" i="1"/>
  <c r="M48" i="1"/>
  <c r="L48" i="1"/>
  <c r="P48" i="1" s="1"/>
  <c r="H48" i="1"/>
  <c r="G48" i="1"/>
  <c r="F48" i="1"/>
  <c r="E48" i="1"/>
  <c r="D48" i="1"/>
  <c r="BW48" i="1" s="1"/>
  <c r="C48" i="1"/>
  <c r="CI47" i="1"/>
  <c r="CG47" i="1"/>
  <c r="CF47" i="1"/>
  <c r="CE47" i="1"/>
  <c r="CD47" i="1"/>
  <c r="CH47" i="1" s="1"/>
  <c r="BY47" i="1"/>
  <c r="BV47" i="1"/>
  <c r="BU47" i="1"/>
  <c r="BT47" i="1"/>
  <c r="BX47" i="1" s="1"/>
  <c r="BO47" i="1"/>
  <c r="BM47" i="1"/>
  <c r="BL47" i="1"/>
  <c r="BK47" i="1"/>
  <c r="BJ47" i="1"/>
  <c r="BN47" i="1" s="1"/>
  <c r="BE47" i="1"/>
  <c r="BB47" i="1"/>
  <c r="BA47" i="1"/>
  <c r="AZ47" i="1"/>
  <c r="BD47" i="1" s="1"/>
  <c r="AU47" i="1"/>
  <c r="AS47" i="1"/>
  <c r="AR47" i="1"/>
  <c r="AQ47" i="1"/>
  <c r="AP47" i="1"/>
  <c r="AT47" i="1" s="1"/>
  <c r="AK47" i="1"/>
  <c r="AH47" i="1"/>
  <c r="AG47" i="1"/>
  <c r="AF47" i="1"/>
  <c r="AJ47" i="1" s="1"/>
  <c r="AA47" i="1"/>
  <c r="Y47" i="1"/>
  <c r="X47" i="1"/>
  <c r="W47" i="1"/>
  <c r="V47" i="1"/>
  <c r="Z47" i="1" s="1"/>
  <c r="Q47" i="1"/>
  <c r="N47" i="1"/>
  <c r="M47" i="1"/>
  <c r="L47" i="1"/>
  <c r="P47" i="1" s="1"/>
  <c r="H47" i="1"/>
  <c r="F47" i="1"/>
  <c r="E47" i="1"/>
  <c r="G47" i="1" s="1"/>
  <c r="D47" i="1"/>
  <c r="AI47" i="1" s="1"/>
  <c r="C47" i="1"/>
  <c r="CI46" i="1"/>
  <c r="CF46" i="1"/>
  <c r="CE46" i="1"/>
  <c r="CD46" i="1"/>
  <c r="CH46" i="1" s="1"/>
  <c r="BY46" i="1"/>
  <c r="BV46" i="1"/>
  <c r="BU46" i="1"/>
  <c r="BT46" i="1"/>
  <c r="BX46" i="1" s="1"/>
  <c r="BO46" i="1"/>
  <c r="BL46" i="1"/>
  <c r="BK46" i="1"/>
  <c r="BJ46" i="1"/>
  <c r="BN46" i="1" s="1"/>
  <c r="BE46" i="1"/>
  <c r="BB46" i="1"/>
  <c r="BA46" i="1"/>
  <c r="AZ46" i="1"/>
  <c r="BD46" i="1" s="1"/>
  <c r="AU46" i="1"/>
  <c r="AR46" i="1"/>
  <c r="AQ46" i="1"/>
  <c r="AP46" i="1"/>
  <c r="AT46" i="1" s="1"/>
  <c r="AK46" i="1"/>
  <c r="AH46" i="1"/>
  <c r="AG46" i="1"/>
  <c r="AF46" i="1"/>
  <c r="AJ46" i="1" s="1"/>
  <c r="AA46" i="1"/>
  <c r="X46" i="1"/>
  <c r="W46" i="1"/>
  <c r="V46" i="1"/>
  <c r="Z46" i="1" s="1"/>
  <c r="Q46" i="1"/>
  <c r="N46" i="1"/>
  <c r="M46" i="1"/>
  <c r="L46" i="1"/>
  <c r="P46" i="1" s="1"/>
  <c r="H46" i="1"/>
  <c r="G46" i="1"/>
  <c r="F46" i="1"/>
  <c r="E46" i="1"/>
  <c r="D46" i="1"/>
  <c r="BW46" i="1" s="1"/>
  <c r="C46" i="1"/>
  <c r="CI45" i="1"/>
  <c r="CG45" i="1"/>
  <c r="CF45" i="1"/>
  <c r="CE45" i="1"/>
  <c r="CD45" i="1"/>
  <c r="CH45" i="1" s="1"/>
  <c r="BY45" i="1"/>
  <c r="BV45" i="1"/>
  <c r="BU45" i="1"/>
  <c r="BT45" i="1"/>
  <c r="BX45" i="1" s="1"/>
  <c r="BO45" i="1"/>
  <c r="BM45" i="1"/>
  <c r="BL45" i="1"/>
  <c r="BK45" i="1"/>
  <c r="BJ45" i="1"/>
  <c r="BN45" i="1" s="1"/>
  <c r="BE45" i="1"/>
  <c r="BB45" i="1"/>
  <c r="BA45" i="1"/>
  <c r="AZ45" i="1"/>
  <c r="BD45" i="1" s="1"/>
  <c r="AU45" i="1"/>
  <c r="AS45" i="1"/>
  <c r="AR45" i="1"/>
  <c r="AQ45" i="1"/>
  <c r="AP45" i="1"/>
  <c r="AT45" i="1" s="1"/>
  <c r="AK45" i="1"/>
  <c r="AH45" i="1"/>
  <c r="AG45" i="1"/>
  <c r="AF45" i="1"/>
  <c r="AJ45" i="1" s="1"/>
  <c r="AA45" i="1"/>
  <c r="Y45" i="1"/>
  <c r="X45" i="1"/>
  <c r="W45" i="1"/>
  <c r="V45" i="1"/>
  <c r="Z45" i="1" s="1"/>
  <c r="Q45" i="1"/>
  <c r="N45" i="1"/>
  <c r="M45" i="1"/>
  <c r="L45" i="1"/>
  <c r="P45" i="1" s="1"/>
  <c r="H45" i="1"/>
  <c r="F45" i="1"/>
  <c r="E45" i="1"/>
  <c r="G45" i="1" s="1"/>
  <c r="D45" i="1"/>
  <c r="BW45" i="1" s="1"/>
  <c r="C45" i="1"/>
  <c r="CI44" i="1"/>
  <c r="CF44" i="1"/>
  <c r="CE44" i="1"/>
  <c r="CD44" i="1"/>
  <c r="CH44" i="1" s="1"/>
  <c r="BY44" i="1"/>
  <c r="BV44" i="1"/>
  <c r="BU44" i="1"/>
  <c r="BT44" i="1"/>
  <c r="BX44" i="1" s="1"/>
  <c r="BO44" i="1"/>
  <c r="BL44" i="1"/>
  <c r="BK44" i="1"/>
  <c r="BJ44" i="1"/>
  <c r="BN44" i="1" s="1"/>
  <c r="BE44" i="1"/>
  <c r="BB44" i="1"/>
  <c r="BA44" i="1"/>
  <c r="AZ44" i="1"/>
  <c r="BD44" i="1" s="1"/>
  <c r="AU44" i="1"/>
  <c r="AR44" i="1"/>
  <c r="AQ44" i="1"/>
  <c r="AP44" i="1"/>
  <c r="AT44" i="1" s="1"/>
  <c r="AK44" i="1"/>
  <c r="AH44" i="1"/>
  <c r="AG44" i="1"/>
  <c r="AF44" i="1"/>
  <c r="AJ44" i="1" s="1"/>
  <c r="AA44" i="1"/>
  <c r="X44" i="1"/>
  <c r="W44" i="1"/>
  <c r="V44" i="1"/>
  <c r="Z44" i="1" s="1"/>
  <c r="Q44" i="1"/>
  <c r="N44" i="1"/>
  <c r="M44" i="1"/>
  <c r="L44" i="1"/>
  <c r="P44" i="1" s="1"/>
  <c r="H44" i="1"/>
  <c r="G44" i="1"/>
  <c r="F44" i="1"/>
  <c r="E44" i="1"/>
  <c r="D44" i="1"/>
  <c r="AI44" i="1" s="1"/>
  <c r="C44" i="1"/>
  <c r="CI43" i="1"/>
  <c r="CG43" i="1"/>
  <c r="CF43" i="1"/>
  <c r="CE43" i="1"/>
  <c r="CD43" i="1"/>
  <c r="CH43" i="1" s="1"/>
  <c r="BY43" i="1"/>
  <c r="BV43" i="1"/>
  <c r="BU43" i="1"/>
  <c r="BT43" i="1"/>
  <c r="BX43" i="1" s="1"/>
  <c r="BO43" i="1"/>
  <c r="BM43" i="1"/>
  <c r="BL43" i="1"/>
  <c r="BK43" i="1"/>
  <c r="BJ43" i="1"/>
  <c r="BN43" i="1" s="1"/>
  <c r="BE43" i="1"/>
  <c r="BB43" i="1"/>
  <c r="BA43" i="1"/>
  <c r="AZ43" i="1"/>
  <c r="BD43" i="1" s="1"/>
  <c r="AU43" i="1"/>
  <c r="AS43" i="1"/>
  <c r="AR43" i="1"/>
  <c r="AQ43" i="1"/>
  <c r="AP43" i="1"/>
  <c r="AT43" i="1" s="1"/>
  <c r="AK43" i="1"/>
  <c r="AH43" i="1"/>
  <c r="AG43" i="1"/>
  <c r="AF43" i="1"/>
  <c r="AJ43" i="1" s="1"/>
  <c r="AA43" i="1"/>
  <c r="Y43" i="1"/>
  <c r="X43" i="1"/>
  <c r="W43" i="1"/>
  <c r="V43" i="1"/>
  <c r="Z43" i="1" s="1"/>
  <c r="Q43" i="1"/>
  <c r="N43" i="1"/>
  <c r="M43" i="1"/>
  <c r="L43" i="1"/>
  <c r="P43" i="1" s="1"/>
  <c r="H43" i="1"/>
  <c r="F43" i="1"/>
  <c r="E43" i="1"/>
  <c r="G43" i="1" s="1"/>
  <c r="D43" i="1"/>
  <c r="BC43" i="1" s="1"/>
  <c r="C43" i="1"/>
  <c r="CI42" i="1"/>
  <c r="CF42" i="1"/>
  <c r="CE42" i="1"/>
  <c r="CD42" i="1"/>
  <c r="CH42" i="1" s="1"/>
  <c r="BY42" i="1"/>
  <c r="BV42" i="1"/>
  <c r="BU42" i="1"/>
  <c r="BT42" i="1"/>
  <c r="BX42" i="1" s="1"/>
  <c r="BO42" i="1"/>
  <c r="BL42" i="1"/>
  <c r="BK42" i="1"/>
  <c r="BJ42" i="1"/>
  <c r="BN42" i="1" s="1"/>
  <c r="BE42" i="1"/>
  <c r="BB42" i="1"/>
  <c r="BA42" i="1"/>
  <c r="AZ42" i="1"/>
  <c r="BD42" i="1" s="1"/>
  <c r="AU42" i="1"/>
  <c r="AR42" i="1"/>
  <c r="AQ42" i="1"/>
  <c r="AP42" i="1"/>
  <c r="AT42" i="1" s="1"/>
  <c r="AK42" i="1"/>
  <c r="AH42" i="1"/>
  <c r="AG42" i="1"/>
  <c r="AF42" i="1"/>
  <c r="AJ42" i="1" s="1"/>
  <c r="AA42" i="1"/>
  <c r="X42" i="1"/>
  <c r="W42" i="1"/>
  <c r="V42" i="1"/>
  <c r="Z42" i="1" s="1"/>
  <c r="Q42" i="1"/>
  <c r="N42" i="1"/>
  <c r="M42" i="1"/>
  <c r="L42" i="1"/>
  <c r="P42" i="1" s="1"/>
  <c r="H42" i="1"/>
  <c r="G42" i="1"/>
  <c r="F42" i="1"/>
  <c r="E42" i="1"/>
  <c r="D42" i="1"/>
  <c r="BC42" i="1" s="1"/>
  <c r="C42" i="1"/>
  <c r="CI41" i="1"/>
  <c r="CG41" i="1"/>
  <c r="CF41" i="1"/>
  <c r="CE41" i="1"/>
  <c r="CD41" i="1"/>
  <c r="CH41" i="1" s="1"/>
  <c r="BY41" i="1"/>
  <c r="BV41" i="1"/>
  <c r="BU41" i="1"/>
  <c r="BT41" i="1"/>
  <c r="BX41" i="1" s="1"/>
  <c r="BO41" i="1"/>
  <c r="BM41" i="1"/>
  <c r="BL41" i="1"/>
  <c r="BK41" i="1"/>
  <c r="BJ41" i="1"/>
  <c r="BN41" i="1" s="1"/>
  <c r="BE41" i="1"/>
  <c r="BB41" i="1"/>
  <c r="BA41" i="1"/>
  <c r="AZ41" i="1"/>
  <c r="BD41" i="1" s="1"/>
  <c r="AU41" i="1"/>
  <c r="AS41" i="1"/>
  <c r="AR41" i="1"/>
  <c r="AQ41" i="1"/>
  <c r="AP41" i="1"/>
  <c r="AT41" i="1" s="1"/>
  <c r="AK41" i="1"/>
  <c r="AH41" i="1"/>
  <c r="AG41" i="1"/>
  <c r="AF41" i="1"/>
  <c r="AJ41" i="1" s="1"/>
  <c r="AA41" i="1"/>
  <c r="Y41" i="1"/>
  <c r="X41" i="1"/>
  <c r="W41" i="1"/>
  <c r="V41" i="1"/>
  <c r="Z41" i="1" s="1"/>
  <c r="Q41" i="1"/>
  <c r="N41" i="1"/>
  <c r="M41" i="1"/>
  <c r="L41" i="1"/>
  <c r="P41" i="1" s="1"/>
  <c r="H41" i="1"/>
  <c r="F41" i="1"/>
  <c r="E41" i="1"/>
  <c r="G41" i="1" s="1"/>
  <c r="D41" i="1"/>
  <c r="BW41" i="1" s="1"/>
  <c r="C41" i="1"/>
  <c r="CI40" i="1"/>
  <c r="CF40" i="1"/>
  <c r="CE40" i="1"/>
  <c r="CD40" i="1"/>
  <c r="CH40" i="1" s="1"/>
  <c r="BY40" i="1"/>
  <c r="BV40" i="1"/>
  <c r="BU40" i="1"/>
  <c r="BT40" i="1"/>
  <c r="BX40" i="1" s="1"/>
  <c r="BO40" i="1"/>
  <c r="BL40" i="1"/>
  <c r="BK40" i="1"/>
  <c r="BJ40" i="1"/>
  <c r="BN40" i="1" s="1"/>
  <c r="BE40" i="1"/>
  <c r="BB40" i="1"/>
  <c r="BA40" i="1"/>
  <c r="AZ40" i="1"/>
  <c r="BD40" i="1" s="1"/>
  <c r="AU40" i="1"/>
  <c r="AR40" i="1"/>
  <c r="AQ40" i="1"/>
  <c r="AP40" i="1"/>
  <c r="AT40" i="1" s="1"/>
  <c r="AK40" i="1"/>
  <c r="AH40" i="1"/>
  <c r="AG40" i="1"/>
  <c r="AF40" i="1"/>
  <c r="AJ40" i="1" s="1"/>
  <c r="AA40" i="1"/>
  <c r="X40" i="1"/>
  <c r="W40" i="1"/>
  <c r="V40" i="1"/>
  <c r="Z40" i="1" s="1"/>
  <c r="Q40" i="1"/>
  <c r="N40" i="1"/>
  <c r="M40" i="1"/>
  <c r="L40" i="1"/>
  <c r="P40" i="1" s="1"/>
  <c r="H40" i="1"/>
  <c r="G40" i="1"/>
  <c r="F40" i="1"/>
  <c r="E40" i="1"/>
  <c r="D40" i="1"/>
  <c r="BW40" i="1" s="1"/>
  <c r="C40" i="1"/>
  <c r="CI39" i="1"/>
  <c r="CG39" i="1"/>
  <c r="CF39" i="1"/>
  <c r="CE39" i="1"/>
  <c r="CD39" i="1"/>
  <c r="CH39" i="1" s="1"/>
  <c r="BY39" i="1"/>
  <c r="BV39" i="1"/>
  <c r="BU39" i="1"/>
  <c r="BT39" i="1"/>
  <c r="BX39" i="1" s="1"/>
  <c r="BO39" i="1"/>
  <c r="BM39" i="1"/>
  <c r="BL39" i="1"/>
  <c r="BK39" i="1"/>
  <c r="BJ39" i="1"/>
  <c r="BN39" i="1" s="1"/>
  <c r="BE39" i="1"/>
  <c r="BB39" i="1"/>
  <c r="BA39" i="1"/>
  <c r="AZ39" i="1"/>
  <c r="BD39" i="1" s="1"/>
  <c r="AU39" i="1"/>
  <c r="AS39" i="1"/>
  <c r="AR39" i="1"/>
  <c r="AQ39" i="1"/>
  <c r="AP39" i="1"/>
  <c r="AT39" i="1" s="1"/>
  <c r="AK39" i="1"/>
  <c r="AH39" i="1"/>
  <c r="AG39" i="1"/>
  <c r="AF39" i="1"/>
  <c r="AJ39" i="1" s="1"/>
  <c r="AA39" i="1"/>
  <c r="Y39" i="1"/>
  <c r="X39" i="1"/>
  <c r="W39" i="1"/>
  <c r="V39" i="1"/>
  <c r="Z39" i="1" s="1"/>
  <c r="Q39" i="1"/>
  <c r="N39" i="1"/>
  <c r="M39" i="1"/>
  <c r="L39" i="1"/>
  <c r="P39" i="1" s="1"/>
  <c r="H39" i="1"/>
  <c r="F39" i="1"/>
  <c r="E39" i="1"/>
  <c r="G39" i="1" s="1"/>
  <c r="D39" i="1"/>
  <c r="BW39" i="1" s="1"/>
  <c r="C39" i="1"/>
  <c r="CI38" i="1"/>
  <c r="CF38" i="1"/>
  <c r="CE38" i="1"/>
  <c r="CD38" i="1"/>
  <c r="CH38" i="1" s="1"/>
  <c r="BY38" i="1"/>
  <c r="BV38" i="1"/>
  <c r="BU38" i="1"/>
  <c r="BT38" i="1"/>
  <c r="BX38" i="1" s="1"/>
  <c r="BO38" i="1"/>
  <c r="BL38" i="1"/>
  <c r="BK38" i="1"/>
  <c r="BJ38" i="1"/>
  <c r="BN38" i="1" s="1"/>
  <c r="BE38" i="1"/>
  <c r="BB38" i="1"/>
  <c r="BA38" i="1"/>
  <c r="AZ38" i="1"/>
  <c r="BD38" i="1" s="1"/>
  <c r="AU38" i="1"/>
  <c r="AR38" i="1"/>
  <c r="AQ38" i="1"/>
  <c r="AP38" i="1"/>
  <c r="AT38" i="1" s="1"/>
  <c r="AK38" i="1"/>
  <c r="AH38" i="1"/>
  <c r="AG38" i="1"/>
  <c r="AF38" i="1"/>
  <c r="AJ38" i="1" s="1"/>
  <c r="AA38" i="1"/>
  <c r="X38" i="1"/>
  <c r="W38" i="1"/>
  <c r="V38" i="1"/>
  <c r="Z38" i="1" s="1"/>
  <c r="Q38" i="1"/>
  <c r="N38" i="1"/>
  <c r="M38" i="1"/>
  <c r="L38" i="1"/>
  <c r="P38" i="1" s="1"/>
  <c r="H38" i="1"/>
  <c r="G38" i="1"/>
  <c r="F38" i="1"/>
  <c r="E38" i="1"/>
  <c r="D38" i="1"/>
  <c r="AI38" i="1" s="1"/>
  <c r="C38" i="1"/>
  <c r="CI37" i="1"/>
  <c r="CG37" i="1"/>
  <c r="CF37" i="1"/>
  <c r="CE37" i="1"/>
  <c r="CD37" i="1"/>
  <c r="CH37" i="1" s="1"/>
  <c r="BY37" i="1"/>
  <c r="BV37" i="1"/>
  <c r="BU37" i="1"/>
  <c r="BT37" i="1"/>
  <c r="BX37" i="1" s="1"/>
  <c r="BO37" i="1"/>
  <c r="BM37" i="1"/>
  <c r="BL37" i="1"/>
  <c r="BK37" i="1"/>
  <c r="BJ37" i="1"/>
  <c r="BN37" i="1" s="1"/>
  <c r="BE37" i="1"/>
  <c r="BB37" i="1"/>
  <c r="BA37" i="1"/>
  <c r="AZ37" i="1"/>
  <c r="BD37" i="1" s="1"/>
  <c r="AU37" i="1"/>
  <c r="AS37" i="1"/>
  <c r="AR37" i="1"/>
  <c r="AQ37" i="1"/>
  <c r="AP37" i="1"/>
  <c r="AT37" i="1" s="1"/>
  <c r="AK37" i="1"/>
  <c r="AH37" i="1"/>
  <c r="AG37" i="1"/>
  <c r="AF37" i="1"/>
  <c r="AJ37" i="1" s="1"/>
  <c r="AA37" i="1"/>
  <c r="Y37" i="1"/>
  <c r="X37" i="1"/>
  <c r="W37" i="1"/>
  <c r="V37" i="1"/>
  <c r="Z37" i="1" s="1"/>
  <c r="Q37" i="1"/>
  <c r="N37" i="1"/>
  <c r="M37" i="1"/>
  <c r="L37" i="1"/>
  <c r="P37" i="1" s="1"/>
  <c r="H37" i="1"/>
  <c r="F37" i="1"/>
  <c r="E37" i="1"/>
  <c r="G37" i="1" s="1"/>
  <c r="D37" i="1"/>
  <c r="BW37" i="1" s="1"/>
  <c r="C37" i="1"/>
  <c r="CI36" i="1"/>
  <c r="CF36" i="1"/>
  <c r="CE36" i="1"/>
  <c r="CD36" i="1"/>
  <c r="CH36" i="1" s="1"/>
  <c r="BY36" i="1"/>
  <c r="BV36" i="1"/>
  <c r="BU36" i="1"/>
  <c r="BT36" i="1"/>
  <c r="BX36" i="1" s="1"/>
  <c r="BO36" i="1"/>
  <c r="BL36" i="1"/>
  <c r="BK36" i="1"/>
  <c r="BJ36" i="1"/>
  <c r="BN36" i="1" s="1"/>
  <c r="BE36" i="1"/>
  <c r="BB36" i="1"/>
  <c r="BA36" i="1"/>
  <c r="AZ36" i="1"/>
  <c r="BD36" i="1" s="1"/>
  <c r="AU36" i="1"/>
  <c r="AR36" i="1"/>
  <c r="AQ36" i="1"/>
  <c r="AP36" i="1"/>
  <c r="AT36" i="1" s="1"/>
  <c r="AK36" i="1"/>
  <c r="AH36" i="1"/>
  <c r="AG36" i="1"/>
  <c r="AF36" i="1"/>
  <c r="AJ36" i="1" s="1"/>
  <c r="AA36" i="1"/>
  <c r="X36" i="1"/>
  <c r="W36" i="1"/>
  <c r="V36" i="1"/>
  <c r="Z36" i="1" s="1"/>
  <c r="Q36" i="1"/>
  <c r="N36" i="1"/>
  <c r="M36" i="1"/>
  <c r="L36" i="1"/>
  <c r="P36" i="1" s="1"/>
  <c r="H36" i="1"/>
  <c r="G36" i="1"/>
  <c r="F36" i="1"/>
  <c r="E36" i="1"/>
  <c r="D36" i="1"/>
  <c r="BW36" i="1" s="1"/>
  <c r="C36" i="1"/>
  <c r="CI35" i="1"/>
  <c r="CG35" i="1"/>
  <c r="CF35" i="1"/>
  <c r="CE35" i="1"/>
  <c r="CD35" i="1"/>
  <c r="CH35" i="1" s="1"/>
  <c r="BY35" i="1"/>
  <c r="BV35" i="1"/>
  <c r="BU35" i="1"/>
  <c r="BT35" i="1"/>
  <c r="BX35" i="1" s="1"/>
  <c r="BO35" i="1"/>
  <c r="BM35" i="1"/>
  <c r="BL35" i="1"/>
  <c r="BK35" i="1"/>
  <c r="BJ35" i="1"/>
  <c r="BN35" i="1" s="1"/>
  <c r="BE35" i="1"/>
  <c r="BB35" i="1"/>
  <c r="BA35" i="1"/>
  <c r="AZ35" i="1"/>
  <c r="BD35" i="1" s="1"/>
  <c r="AU35" i="1"/>
  <c r="AS35" i="1"/>
  <c r="AR35" i="1"/>
  <c r="AQ35" i="1"/>
  <c r="AP35" i="1"/>
  <c r="AT35" i="1" s="1"/>
  <c r="AK35" i="1"/>
  <c r="AH35" i="1"/>
  <c r="AG35" i="1"/>
  <c r="AF35" i="1"/>
  <c r="AJ35" i="1" s="1"/>
  <c r="AA35" i="1"/>
  <c r="Y35" i="1"/>
  <c r="X35" i="1"/>
  <c r="W35" i="1"/>
  <c r="V35" i="1"/>
  <c r="Z35" i="1" s="1"/>
  <c r="Q35" i="1"/>
  <c r="N35" i="1"/>
  <c r="M35" i="1"/>
  <c r="L35" i="1"/>
  <c r="P35" i="1" s="1"/>
  <c r="H35" i="1"/>
  <c r="F35" i="1"/>
  <c r="E35" i="1"/>
  <c r="G35" i="1" s="1"/>
  <c r="D35" i="1"/>
  <c r="AI35" i="1" s="1"/>
  <c r="C35" i="1"/>
  <c r="CI34" i="1"/>
  <c r="CF34" i="1"/>
  <c r="CE34" i="1"/>
  <c r="CD34" i="1"/>
  <c r="CH34" i="1" s="1"/>
  <c r="BY34" i="1"/>
  <c r="BV34" i="1"/>
  <c r="BU34" i="1"/>
  <c r="BT34" i="1"/>
  <c r="BX34" i="1" s="1"/>
  <c r="BO34" i="1"/>
  <c r="BL34" i="1"/>
  <c r="BK34" i="1"/>
  <c r="BJ34" i="1"/>
  <c r="BN34" i="1" s="1"/>
  <c r="BE34" i="1"/>
  <c r="BB34" i="1"/>
  <c r="BA34" i="1"/>
  <c r="AZ34" i="1"/>
  <c r="BD34" i="1" s="1"/>
  <c r="AU34" i="1"/>
  <c r="AR34" i="1"/>
  <c r="AQ34" i="1"/>
  <c r="AP34" i="1"/>
  <c r="AT34" i="1" s="1"/>
  <c r="AK34" i="1"/>
  <c r="AH34" i="1"/>
  <c r="AG34" i="1"/>
  <c r="AF34" i="1"/>
  <c r="AJ34" i="1" s="1"/>
  <c r="AA34" i="1"/>
  <c r="X34" i="1"/>
  <c r="W34" i="1"/>
  <c r="V34" i="1"/>
  <c r="Z34" i="1" s="1"/>
  <c r="Q34" i="1"/>
  <c r="N34" i="1"/>
  <c r="M34" i="1"/>
  <c r="L34" i="1"/>
  <c r="P34" i="1" s="1"/>
  <c r="H34" i="1"/>
  <c r="G34" i="1"/>
  <c r="F34" i="1"/>
  <c r="E34" i="1"/>
  <c r="D34" i="1"/>
  <c r="BW34" i="1" s="1"/>
  <c r="C34" i="1"/>
  <c r="CI33" i="1"/>
  <c r="CG33" i="1"/>
  <c r="CF33" i="1"/>
  <c r="CE33" i="1"/>
  <c r="CD33" i="1"/>
  <c r="CH33" i="1" s="1"/>
  <c r="BY33" i="1"/>
  <c r="BV33" i="1"/>
  <c r="BU33" i="1"/>
  <c r="BT33" i="1"/>
  <c r="BX33" i="1" s="1"/>
  <c r="BO33" i="1"/>
  <c r="BM33" i="1"/>
  <c r="BL33" i="1"/>
  <c r="BK33" i="1"/>
  <c r="BJ33" i="1"/>
  <c r="BN33" i="1" s="1"/>
  <c r="BE33" i="1"/>
  <c r="BB33" i="1"/>
  <c r="BA33" i="1"/>
  <c r="AZ33" i="1"/>
  <c r="BD33" i="1" s="1"/>
  <c r="AU33" i="1"/>
  <c r="AS33" i="1"/>
  <c r="AR33" i="1"/>
  <c r="AQ33" i="1"/>
  <c r="AP33" i="1"/>
  <c r="AT33" i="1" s="1"/>
  <c r="AK33" i="1"/>
  <c r="AH33" i="1"/>
  <c r="AG33" i="1"/>
  <c r="AF33" i="1"/>
  <c r="AJ33" i="1" s="1"/>
  <c r="AA33" i="1"/>
  <c r="Y33" i="1"/>
  <c r="X33" i="1"/>
  <c r="W33" i="1"/>
  <c r="V33" i="1"/>
  <c r="Z33" i="1" s="1"/>
  <c r="Q33" i="1"/>
  <c r="N33" i="1"/>
  <c r="M33" i="1"/>
  <c r="L33" i="1"/>
  <c r="P33" i="1" s="1"/>
  <c r="H33" i="1"/>
  <c r="F33" i="1"/>
  <c r="E33" i="1"/>
  <c r="G33" i="1" s="1"/>
  <c r="D33" i="1"/>
  <c r="BW33" i="1" s="1"/>
  <c r="C33" i="1"/>
  <c r="CI32" i="1"/>
  <c r="CF32" i="1"/>
  <c r="CE32" i="1"/>
  <c r="CD32" i="1"/>
  <c r="CH32" i="1" s="1"/>
  <c r="BY32" i="1"/>
  <c r="BV32" i="1"/>
  <c r="BU32" i="1"/>
  <c r="BT32" i="1"/>
  <c r="BX32" i="1" s="1"/>
  <c r="BO32" i="1"/>
  <c r="BL32" i="1"/>
  <c r="BK32" i="1"/>
  <c r="BJ32" i="1"/>
  <c r="BN32" i="1" s="1"/>
  <c r="BE32" i="1"/>
  <c r="BB32" i="1"/>
  <c r="BA32" i="1"/>
  <c r="AZ32" i="1"/>
  <c r="BD32" i="1" s="1"/>
  <c r="AU32" i="1"/>
  <c r="AR32" i="1"/>
  <c r="AQ32" i="1"/>
  <c r="AP32" i="1"/>
  <c r="AT32" i="1" s="1"/>
  <c r="AK32" i="1"/>
  <c r="AH32" i="1"/>
  <c r="AG32" i="1"/>
  <c r="AF32" i="1"/>
  <c r="AJ32" i="1" s="1"/>
  <c r="AA32" i="1"/>
  <c r="X32" i="1"/>
  <c r="W32" i="1"/>
  <c r="V32" i="1"/>
  <c r="Z32" i="1" s="1"/>
  <c r="Q32" i="1"/>
  <c r="N32" i="1"/>
  <c r="M32" i="1"/>
  <c r="L32" i="1"/>
  <c r="P32" i="1" s="1"/>
  <c r="H32" i="1"/>
  <c r="G32" i="1"/>
  <c r="F32" i="1"/>
  <c r="E32" i="1"/>
  <c r="D32" i="1"/>
  <c r="BC32" i="1" s="1"/>
  <c r="C32" i="1"/>
  <c r="CI31" i="1"/>
  <c r="CG31" i="1"/>
  <c r="CF31" i="1"/>
  <c r="CE31" i="1"/>
  <c r="CD31" i="1"/>
  <c r="CH31" i="1" s="1"/>
  <c r="BY31" i="1"/>
  <c r="BV31" i="1"/>
  <c r="BU31" i="1"/>
  <c r="BT31" i="1"/>
  <c r="BX31" i="1" s="1"/>
  <c r="BO31" i="1"/>
  <c r="BM31" i="1"/>
  <c r="BL31" i="1"/>
  <c r="BK31" i="1"/>
  <c r="BJ31" i="1"/>
  <c r="BN31" i="1" s="1"/>
  <c r="BE31" i="1"/>
  <c r="BB31" i="1"/>
  <c r="BA31" i="1"/>
  <c r="AZ31" i="1"/>
  <c r="BD31" i="1" s="1"/>
  <c r="AU31" i="1"/>
  <c r="AS31" i="1"/>
  <c r="AR31" i="1"/>
  <c r="AQ31" i="1"/>
  <c r="AP31" i="1"/>
  <c r="AT31" i="1" s="1"/>
  <c r="AK31" i="1"/>
  <c r="AH31" i="1"/>
  <c r="AG31" i="1"/>
  <c r="AF31" i="1"/>
  <c r="AJ31" i="1" s="1"/>
  <c r="AA31" i="1"/>
  <c r="Y31" i="1"/>
  <c r="X31" i="1"/>
  <c r="W31" i="1"/>
  <c r="V31" i="1"/>
  <c r="Z31" i="1" s="1"/>
  <c r="Q31" i="1"/>
  <c r="N31" i="1"/>
  <c r="M31" i="1"/>
  <c r="L31" i="1"/>
  <c r="P31" i="1" s="1"/>
  <c r="H31" i="1"/>
  <c r="F31" i="1"/>
  <c r="E31" i="1"/>
  <c r="G31" i="1" s="1"/>
  <c r="D31" i="1"/>
  <c r="BW31" i="1" s="1"/>
  <c r="C31" i="1"/>
  <c r="CI30" i="1"/>
  <c r="CF30" i="1"/>
  <c r="CE30" i="1"/>
  <c r="CD30" i="1"/>
  <c r="CH30" i="1" s="1"/>
  <c r="BY30" i="1"/>
  <c r="BV30" i="1"/>
  <c r="BU30" i="1"/>
  <c r="BT30" i="1"/>
  <c r="BX30" i="1" s="1"/>
  <c r="BO30" i="1"/>
  <c r="BL30" i="1"/>
  <c r="BK30" i="1"/>
  <c r="BJ30" i="1"/>
  <c r="BN30" i="1" s="1"/>
  <c r="BE30" i="1"/>
  <c r="BB30" i="1"/>
  <c r="BA30" i="1"/>
  <c r="AZ30" i="1"/>
  <c r="BD30" i="1" s="1"/>
  <c r="AU30" i="1"/>
  <c r="AR30" i="1"/>
  <c r="AQ30" i="1"/>
  <c r="AP30" i="1"/>
  <c r="AT30" i="1" s="1"/>
  <c r="AK30" i="1"/>
  <c r="AH30" i="1"/>
  <c r="AG30" i="1"/>
  <c r="AF30" i="1"/>
  <c r="AJ30" i="1" s="1"/>
  <c r="AA30" i="1"/>
  <c r="X30" i="1"/>
  <c r="W30" i="1"/>
  <c r="V30" i="1"/>
  <c r="Z30" i="1" s="1"/>
  <c r="Q30" i="1"/>
  <c r="N30" i="1"/>
  <c r="M30" i="1"/>
  <c r="L30" i="1"/>
  <c r="P30" i="1" s="1"/>
  <c r="H30" i="1"/>
  <c r="G30" i="1"/>
  <c r="F30" i="1"/>
  <c r="E30" i="1"/>
  <c r="D30" i="1"/>
  <c r="O30" i="1" s="1"/>
  <c r="C30" i="1"/>
  <c r="CI29" i="1"/>
  <c r="CG29" i="1"/>
  <c r="CF29" i="1"/>
  <c r="CE29" i="1"/>
  <c r="CD29" i="1"/>
  <c r="CH29" i="1" s="1"/>
  <c r="BY29" i="1"/>
  <c r="BV29" i="1"/>
  <c r="BU29" i="1"/>
  <c r="BT29" i="1"/>
  <c r="BX29" i="1" s="1"/>
  <c r="BO29" i="1"/>
  <c r="BM29" i="1"/>
  <c r="BL29" i="1"/>
  <c r="BK29" i="1"/>
  <c r="BJ29" i="1"/>
  <c r="BN29" i="1" s="1"/>
  <c r="BE29" i="1"/>
  <c r="BB29" i="1"/>
  <c r="BA29" i="1"/>
  <c r="AZ29" i="1"/>
  <c r="BD29" i="1" s="1"/>
  <c r="AU29" i="1"/>
  <c r="AS29" i="1"/>
  <c r="AR29" i="1"/>
  <c r="AQ29" i="1"/>
  <c r="AP29" i="1"/>
  <c r="AT29" i="1" s="1"/>
  <c r="AK29" i="1"/>
  <c r="AH29" i="1"/>
  <c r="AG29" i="1"/>
  <c r="AF29" i="1"/>
  <c r="AJ29" i="1" s="1"/>
  <c r="AA29" i="1"/>
  <c r="Y29" i="1"/>
  <c r="X29" i="1"/>
  <c r="W29" i="1"/>
  <c r="V29" i="1"/>
  <c r="Z29" i="1" s="1"/>
  <c r="Q29" i="1"/>
  <c r="N29" i="1"/>
  <c r="M29" i="1"/>
  <c r="L29" i="1"/>
  <c r="P29" i="1" s="1"/>
  <c r="H29" i="1"/>
  <c r="F29" i="1"/>
  <c r="E29" i="1"/>
  <c r="G29" i="1" s="1"/>
  <c r="D29" i="1"/>
  <c r="AI29" i="1" s="1"/>
  <c r="C29" i="1"/>
  <c r="CI28" i="1"/>
  <c r="CF28" i="1"/>
  <c r="CE28" i="1"/>
  <c r="CD28" i="1"/>
  <c r="CH28" i="1" s="1"/>
  <c r="BY28" i="1"/>
  <c r="BV28" i="1"/>
  <c r="BU28" i="1"/>
  <c r="BT28" i="1"/>
  <c r="BX28" i="1" s="1"/>
  <c r="BO28" i="1"/>
  <c r="BL28" i="1"/>
  <c r="BK28" i="1"/>
  <c r="BJ28" i="1"/>
  <c r="BN28" i="1" s="1"/>
  <c r="BE28" i="1"/>
  <c r="BB28" i="1"/>
  <c r="BA28" i="1"/>
  <c r="AZ28" i="1"/>
  <c r="BD28" i="1" s="1"/>
  <c r="AU28" i="1"/>
  <c r="AR28" i="1"/>
  <c r="AQ28" i="1"/>
  <c r="AP28" i="1"/>
  <c r="AT28" i="1" s="1"/>
  <c r="AK28" i="1"/>
  <c r="AH28" i="1"/>
  <c r="AG28" i="1"/>
  <c r="AF28" i="1"/>
  <c r="AJ28" i="1" s="1"/>
  <c r="AA28" i="1"/>
  <c r="X28" i="1"/>
  <c r="W28" i="1"/>
  <c r="V28" i="1"/>
  <c r="Z28" i="1" s="1"/>
  <c r="Q28" i="1"/>
  <c r="N28" i="1"/>
  <c r="M28" i="1"/>
  <c r="L28" i="1"/>
  <c r="P28" i="1" s="1"/>
  <c r="H28" i="1"/>
  <c r="G28" i="1"/>
  <c r="F28" i="1"/>
  <c r="E28" i="1"/>
  <c r="D28" i="1"/>
  <c r="BW28" i="1" s="1"/>
  <c r="C28" i="1"/>
  <c r="CI27" i="1"/>
  <c r="CG27" i="1"/>
  <c r="CF27" i="1"/>
  <c r="CE27" i="1"/>
  <c r="CD27" i="1"/>
  <c r="CH27" i="1" s="1"/>
  <c r="BY27" i="1"/>
  <c r="BV27" i="1"/>
  <c r="BU27" i="1"/>
  <c r="BT27" i="1"/>
  <c r="BX27" i="1" s="1"/>
  <c r="BO27" i="1"/>
  <c r="BM27" i="1"/>
  <c r="BL27" i="1"/>
  <c r="BK27" i="1"/>
  <c r="BJ27" i="1"/>
  <c r="BN27" i="1" s="1"/>
  <c r="BE27" i="1"/>
  <c r="BB27" i="1"/>
  <c r="BA27" i="1"/>
  <c r="AZ27" i="1"/>
  <c r="BD27" i="1" s="1"/>
  <c r="AU27" i="1"/>
  <c r="AS27" i="1"/>
  <c r="AR27" i="1"/>
  <c r="AQ27" i="1"/>
  <c r="AP27" i="1"/>
  <c r="AT27" i="1" s="1"/>
  <c r="AK27" i="1"/>
  <c r="AH27" i="1"/>
  <c r="AG27" i="1"/>
  <c r="AF27" i="1"/>
  <c r="AJ27" i="1" s="1"/>
  <c r="AA27" i="1"/>
  <c r="Y27" i="1"/>
  <c r="X27" i="1"/>
  <c r="W27" i="1"/>
  <c r="V27" i="1"/>
  <c r="Z27" i="1" s="1"/>
  <c r="Q27" i="1"/>
  <c r="N27" i="1"/>
  <c r="M27" i="1"/>
  <c r="L27" i="1"/>
  <c r="P27" i="1" s="1"/>
  <c r="H27" i="1"/>
  <c r="F27" i="1"/>
  <c r="E27" i="1"/>
  <c r="G27" i="1" s="1"/>
  <c r="D27" i="1"/>
  <c r="BW27" i="1" s="1"/>
  <c r="C27" i="1"/>
  <c r="CI26" i="1"/>
  <c r="CF26" i="1"/>
  <c r="CE26" i="1"/>
  <c r="CD26" i="1"/>
  <c r="CH26" i="1" s="1"/>
  <c r="BY26" i="1"/>
  <c r="BV26" i="1"/>
  <c r="BU26" i="1"/>
  <c r="BT26" i="1"/>
  <c r="BX26" i="1" s="1"/>
  <c r="BO26" i="1"/>
  <c r="BL26" i="1"/>
  <c r="BK26" i="1"/>
  <c r="BJ26" i="1"/>
  <c r="BN26" i="1" s="1"/>
  <c r="BE26" i="1"/>
  <c r="BB26" i="1"/>
  <c r="BA26" i="1"/>
  <c r="AZ26" i="1"/>
  <c r="BD26" i="1" s="1"/>
  <c r="AU26" i="1"/>
  <c r="AR26" i="1"/>
  <c r="AQ26" i="1"/>
  <c r="AP26" i="1"/>
  <c r="AT26" i="1" s="1"/>
  <c r="AK26" i="1"/>
  <c r="AH26" i="1"/>
  <c r="AG26" i="1"/>
  <c r="AF26" i="1"/>
  <c r="AJ26" i="1" s="1"/>
  <c r="AA26" i="1"/>
  <c r="X26" i="1"/>
  <c r="W26" i="1"/>
  <c r="V26" i="1"/>
  <c r="Z26" i="1" s="1"/>
  <c r="Q26" i="1"/>
  <c r="N26" i="1"/>
  <c r="M26" i="1"/>
  <c r="L26" i="1"/>
  <c r="P26" i="1" s="1"/>
  <c r="H26" i="1"/>
  <c r="G26" i="1"/>
  <c r="F26" i="1"/>
  <c r="E26" i="1"/>
  <c r="D26" i="1"/>
  <c r="BW26" i="1" s="1"/>
  <c r="C26" i="1"/>
  <c r="CI25" i="1"/>
  <c r="CG25" i="1"/>
  <c r="CF25" i="1"/>
  <c r="CE25" i="1"/>
  <c r="CD25" i="1"/>
  <c r="CH25" i="1" s="1"/>
  <c r="BY25" i="1"/>
  <c r="BV25" i="1"/>
  <c r="BU25" i="1"/>
  <c r="BT25" i="1"/>
  <c r="BX25" i="1" s="1"/>
  <c r="BO25" i="1"/>
  <c r="BM25" i="1"/>
  <c r="BL25" i="1"/>
  <c r="BK25" i="1"/>
  <c r="BJ25" i="1"/>
  <c r="BN25" i="1" s="1"/>
  <c r="BE25" i="1"/>
  <c r="BB25" i="1"/>
  <c r="BA25" i="1"/>
  <c r="AZ25" i="1"/>
  <c r="BD25" i="1" s="1"/>
  <c r="AU25" i="1"/>
  <c r="AS25" i="1"/>
  <c r="AR25" i="1"/>
  <c r="AQ25" i="1"/>
  <c r="AP25" i="1"/>
  <c r="AT25" i="1" s="1"/>
  <c r="AK25" i="1"/>
  <c r="AH25" i="1"/>
  <c r="AG25" i="1"/>
  <c r="AF25" i="1"/>
  <c r="AJ25" i="1" s="1"/>
  <c r="AA25" i="1"/>
  <c r="Y25" i="1"/>
  <c r="X25" i="1"/>
  <c r="W25" i="1"/>
  <c r="V25" i="1"/>
  <c r="Z25" i="1" s="1"/>
  <c r="Q25" i="1"/>
  <c r="N25" i="1"/>
  <c r="M25" i="1"/>
  <c r="L25" i="1"/>
  <c r="P25" i="1" s="1"/>
  <c r="H25" i="1"/>
  <c r="F25" i="1"/>
  <c r="E25" i="1"/>
  <c r="G25" i="1" s="1"/>
  <c r="D25" i="1"/>
  <c r="BW25" i="1" s="1"/>
  <c r="C25" i="1"/>
  <c r="CI24" i="1"/>
  <c r="CF24" i="1"/>
  <c r="CE24" i="1"/>
  <c r="CD24" i="1"/>
  <c r="CH24" i="1" s="1"/>
  <c r="BY24" i="1"/>
  <c r="BV24" i="1"/>
  <c r="BU24" i="1"/>
  <c r="BT24" i="1"/>
  <c r="BX24" i="1" s="1"/>
  <c r="BO24" i="1"/>
  <c r="BL24" i="1"/>
  <c r="BK24" i="1"/>
  <c r="BJ24" i="1"/>
  <c r="BN24" i="1" s="1"/>
  <c r="BE24" i="1"/>
  <c r="BB24" i="1"/>
  <c r="BA24" i="1"/>
  <c r="AZ24" i="1"/>
  <c r="BD24" i="1" s="1"/>
  <c r="AU24" i="1"/>
  <c r="AR24" i="1"/>
  <c r="AQ24" i="1"/>
  <c r="AP24" i="1"/>
  <c r="AT24" i="1" s="1"/>
  <c r="AK24" i="1"/>
  <c r="AH24" i="1"/>
  <c r="AG24" i="1"/>
  <c r="AF24" i="1"/>
  <c r="AJ24" i="1" s="1"/>
  <c r="AA24" i="1"/>
  <c r="X24" i="1"/>
  <c r="W24" i="1"/>
  <c r="V24" i="1"/>
  <c r="Z24" i="1" s="1"/>
  <c r="Q24" i="1"/>
  <c r="N24" i="1"/>
  <c r="M24" i="1"/>
  <c r="L24" i="1"/>
  <c r="P24" i="1" s="1"/>
  <c r="H24" i="1"/>
  <c r="G24" i="1"/>
  <c r="F24" i="1"/>
  <c r="E24" i="1"/>
  <c r="D24" i="1"/>
  <c r="BC24" i="1" s="1"/>
  <c r="C24" i="1"/>
  <c r="CI23" i="1"/>
  <c r="CG23" i="1"/>
  <c r="CF23" i="1"/>
  <c r="CE23" i="1"/>
  <c r="CD23" i="1"/>
  <c r="CH23" i="1" s="1"/>
  <c r="BY23" i="1"/>
  <c r="BV23" i="1"/>
  <c r="BU23" i="1"/>
  <c r="BT23" i="1"/>
  <c r="BX23" i="1" s="1"/>
  <c r="BO23" i="1"/>
  <c r="BM23" i="1"/>
  <c r="BL23" i="1"/>
  <c r="BK23" i="1"/>
  <c r="BJ23" i="1"/>
  <c r="BN23" i="1" s="1"/>
  <c r="BE23" i="1"/>
  <c r="BB23" i="1"/>
  <c r="BA23" i="1"/>
  <c r="AZ23" i="1"/>
  <c r="BD23" i="1" s="1"/>
  <c r="AU23" i="1"/>
  <c r="AS23" i="1"/>
  <c r="AR23" i="1"/>
  <c r="AQ23" i="1"/>
  <c r="AP23" i="1"/>
  <c r="AT23" i="1" s="1"/>
  <c r="AK23" i="1"/>
  <c r="AH23" i="1"/>
  <c r="AG23" i="1"/>
  <c r="AF23" i="1"/>
  <c r="AJ23" i="1" s="1"/>
  <c r="AA23" i="1"/>
  <c r="Y23" i="1"/>
  <c r="X23" i="1"/>
  <c r="W23" i="1"/>
  <c r="V23" i="1"/>
  <c r="Z23" i="1" s="1"/>
  <c r="Q23" i="1"/>
  <c r="N23" i="1"/>
  <c r="M23" i="1"/>
  <c r="L23" i="1"/>
  <c r="P23" i="1" s="1"/>
  <c r="H23" i="1"/>
  <c r="F23" i="1"/>
  <c r="E23" i="1"/>
  <c r="G23" i="1" s="1"/>
  <c r="D23" i="1"/>
  <c r="O23" i="1" s="1"/>
  <c r="C23" i="1"/>
  <c r="CI22" i="1"/>
  <c r="CF22" i="1"/>
  <c r="CE22" i="1"/>
  <c r="CD22" i="1"/>
  <c r="CH22" i="1" s="1"/>
  <c r="BY22" i="1"/>
  <c r="BV22" i="1"/>
  <c r="BU22" i="1"/>
  <c r="BT22" i="1"/>
  <c r="BX22" i="1" s="1"/>
  <c r="BO22" i="1"/>
  <c r="BL22" i="1"/>
  <c r="BK22" i="1"/>
  <c r="BJ22" i="1"/>
  <c r="BN22" i="1" s="1"/>
  <c r="BE22" i="1"/>
  <c r="BC22" i="1"/>
  <c r="BB22" i="1"/>
  <c r="BA22" i="1"/>
  <c r="AZ22" i="1"/>
  <c r="BD22" i="1" s="1"/>
  <c r="AU22" i="1"/>
  <c r="AR22" i="1"/>
  <c r="AQ22" i="1"/>
  <c r="AP22" i="1"/>
  <c r="AT22" i="1" s="1"/>
  <c r="AK22" i="1"/>
  <c r="AH22" i="1"/>
  <c r="AG22" i="1"/>
  <c r="AF22" i="1"/>
  <c r="AJ22" i="1" s="1"/>
  <c r="AA22" i="1"/>
  <c r="X22" i="1"/>
  <c r="W22" i="1"/>
  <c r="V22" i="1"/>
  <c r="Z22" i="1" s="1"/>
  <c r="Q22" i="1"/>
  <c r="N22" i="1"/>
  <c r="M22" i="1"/>
  <c r="L22" i="1"/>
  <c r="P22" i="1" s="1"/>
  <c r="H22" i="1"/>
  <c r="G22" i="1"/>
  <c r="F22" i="1"/>
  <c r="E22" i="1"/>
  <c r="D22" i="1"/>
  <c r="CG22" i="1" s="1"/>
  <c r="C22" i="1"/>
  <c r="CI21" i="1"/>
  <c r="CF21" i="1"/>
  <c r="CE21" i="1"/>
  <c r="CD21" i="1"/>
  <c r="CH21" i="1" s="1"/>
  <c r="BY21" i="1"/>
  <c r="BV21" i="1"/>
  <c r="BU21" i="1"/>
  <c r="BT21" i="1"/>
  <c r="BX21" i="1" s="1"/>
  <c r="BO21" i="1"/>
  <c r="BM21" i="1"/>
  <c r="BL21" i="1"/>
  <c r="BK21" i="1"/>
  <c r="BJ21" i="1"/>
  <c r="BN21" i="1" s="1"/>
  <c r="BE21" i="1"/>
  <c r="BB21" i="1"/>
  <c r="BA21" i="1"/>
  <c r="AZ21" i="1"/>
  <c r="BD21" i="1" s="1"/>
  <c r="AU21" i="1"/>
  <c r="AS21" i="1"/>
  <c r="AR21" i="1"/>
  <c r="AQ21" i="1"/>
  <c r="AP21" i="1"/>
  <c r="AT21" i="1" s="1"/>
  <c r="AK21" i="1"/>
  <c r="AH21" i="1"/>
  <c r="AG21" i="1"/>
  <c r="AF21" i="1"/>
  <c r="AJ21" i="1" s="1"/>
  <c r="AA21" i="1"/>
  <c r="Y21" i="1"/>
  <c r="X21" i="1"/>
  <c r="W21" i="1"/>
  <c r="V21" i="1"/>
  <c r="Z21" i="1" s="1"/>
  <c r="Q21" i="1"/>
  <c r="N21" i="1"/>
  <c r="M21" i="1"/>
  <c r="L21" i="1"/>
  <c r="P21" i="1" s="1"/>
  <c r="H21" i="1"/>
  <c r="F21" i="1"/>
  <c r="E21" i="1"/>
  <c r="G21" i="1" s="1"/>
  <c r="D21" i="1"/>
  <c r="BW21" i="1" s="1"/>
  <c r="C21" i="1"/>
  <c r="CI20" i="1"/>
  <c r="CF20" i="1"/>
  <c r="CE20" i="1"/>
  <c r="CD20" i="1"/>
  <c r="CH20" i="1" s="1"/>
  <c r="BY20" i="1"/>
  <c r="BV20" i="1"/>
  <c r="BU20" i="1"/>
  <c r="BT20" i="1"/>
  <c r="BX20" i="1" s="1"/>
  <c r="BO20" i="1"/>
  <c r="BL20" i="1"/>
  <c r="BK20" i="1"/>
  <c r="BJ20" i="1"/>
  <c r="BN20" i="1" s="1"/>
  <c r="BE20" i="1"/>
  <c r="BB20" i="1"/>
  <c r="BA20" i="1"/>
  <c r="AZ20" i="1"/>
  <c r="BD20" i="1" s="1"/>
  <c r="AU20" i="1"/>
  <c r="AR20" i="1"/>
  <c r="AQ20" i="1"/>
  <c r="AP20" i="1"/>
  <c r="AT20" i="1" s="1"/>
  <c r="AK20" i="1"/>
  <c r="AH20" i="1"/>
  <c r="AG20" i="1"/>
  <c r="AF20" i="1"/>
  <c r="AJ20" i="1" s="1"/>
  <c r="AA20" i="1"/>
  <c r="X20" i="1"/>
  <c r="W20" i="1"/>
  <c r="V20" i="1"/>
  <c r="Z20" i="1" s="1"/>
  <c r="Q20" i="1"/>
  <c r="N20" i="1"/>
  <c r="M20" i="1"/>
  <c r="L20" i="1"/>
  <c r="P20" i="1" s="1"/>
  <c r="H20" i="1"/>
  <c r="G20" i="1"/>
  <c r="F20" i="1"/>
  <c r="E20" i="1"/>
  <c r="D20" i="1"/>
  <c r="BC20" i="1" s="1"/>
  <c r="C20" i="1"/>
  <c r="CI19" i="1"/>
  <c r="CF19" i="1"/>
  <c r="CE19" i="1"/>
  <c r="CD19" i="1"/>
  <c r="CH19" i="1" s="1"/>
  <c r="BY19" i="1"/>
  <c r="BV19" i="1"/>
  <c r="BU19" i="1"/>
  <c r="BT19" i="1"/>
  <c r="BX19" i="1" s="1"/>
  <c r="BO19" i="1"/>
  <c r="BM19" i="1"/>
  <c r="BL19" i="1"/>
  <c r="BK19" i="1"/>
  <c r="BJ19" i="1"/>
  <c r="BN19" i="1" s="1"/>
  <c r="BE19" i="1"/>
  <c r="BB19" i="1"/>
  <c r="BA19" i="1"/>
  <c r="AZ19" i="1"/>
  <c r="BD19" i="1" s="1"/>
  <c r="AU19" i="1"/>
  <c r="AS19" i="1"/>
  <c r="AR19" i="1"/>
  <c r="AQ19" i="1"/>
  <c r="AP19" i="1"/>
  <c r="AT19" i="1" s="1"/>
  <c r="AK19" i="1"/>
  <c r="AH19" i="1"/>
  <c r="AG19" i="1"/>
  <c r="AF19" i="1"/>
  <c r="AJ19" i="1" s="1"/>
  <c r="AA19" i="1"/>
  <c r="Y19" i="1"/>
  <c r="X19" i="1"/>
  <c r="W19" i="1"/>
  <c r="V19" i="1"/>
  <c r="Z19" i="1" s="1"/>
  <c r="Q19" i="1"/>
  <c r="N19" i="1"/>
  <c r="M19" i="1"/>
  <c r="L19" i="1"/>
  <c r="P19" i="1" s="1"/>
  <c r="H19" i="1"/>
  <c r="F19" i="1"/>
  <c r="E19" i="1"/>
  <c r="G19" i="1" s="1"/>
  <c r="D19" i="1"/>
  <c r="BW19" i="1" s="1"/>
  <c r="C19" i="1"/>
  <c r="CI18" i="1"/>
  <c r="CF18" i="1"/>
  <c r="CE18" i="1"/>
  <c r="CD18" i="1"/>
  <c r="CH18" i="1" s="1"/>
  <c r="BY18" i="1"/>
  <c r="BV18" i="1"/>
  <c r="BU18" i="1"/>
  <c r="BT18" i="1"/>
  <c r="BX18" i="1" s="1"/>
  <c r="BO18" i="1"/>
  <c r="BL18" i="1"/>
  <c r="BK18" i="1"/>
  <c r="BJ18" i="1"/>
  <c r="BN18" i="1" s="1"/>
  <c r="BE18" i="1"/>
  <c r="BB18" i="1"/>
  <c r="BA18" i="1"/>
  <c r="AZ18" i="1"/>
  <c r="BD18" i="1" s="1"/>
  <c r="AU18" i="1"/>
  <c r="AR18" i="1"/>
  <c r="AQ18" i="1"/>
  <c r="AP18" i="1"/>
  <c r="AT18" i="1" s="1"/>
  <c r="AK18" i="1"/>
  <c r="AH18" i="1"/>
  <c r="AG18" i="1"/>
  <c r="AF18" i="1"/>
  <c r="AJ18" i="1" s="1"/>
  <c r="AA18" i="1"/>
  <c r="X18" i="1"/>
  <c r="W18" i="1"/>
  <c r="V18" i="1"/>
  <c r="Z18" i="1" s="1"/>
  <c r="Q18" i="1"/>
  <c r="N18" i="1"/>
  <c r="M18" i="1"/>
  <c r="L18" i="1"/>
  <c r="P18" i="1" s="1"/>
  <c r="H18" i="1"/>
  <c r="G18" i="1"/>
  <c r="F18" i="1"/>
  <c r="E18" i="1"/>
  <c r="D18" i="1"/>
  <c r="O18" i="1" s="1"/>
  <c r="C18" i="1"/>
  <c r="CI17" i="1"/>
  <c r="CF17" i="1"/>
  <c r="CE17" i="1"/>
  <c r="CD17" i="1"/>
  <c r="CH17" i="1" s="1"/>
  <c r="BY17" i="1"/>
  <c r="BV17" i="1"/>
  <c r="BU17" i="1"/>
  <c r="BT17" i="1"/>
  <c r="BX17" i="1" s="1"/>
  <c r="BO17" i="1"/>
  <c r="BM17" i="1"/>
  <c r="BL17" i="1"/>
  <c r="BK17" i="1"/>
  <c r="BJ17" i="1"/>
  <c r="BN17" i="1" s="1"/>
  <c r="BE17" i="1"/>
  <c r="BB17" i="1"/>
  <c r="BA17" i="1"/>
  <c r="AZ17" i="1"/>
  <c r="BD17" i="1" s="1"/>
  <c r="AU17" i="1"/>
  <c r="AS17" i="1"/>
  <c r="AR17" i="1"/>
  <c r="AQ17" i="1"/>
  <c r="AP17" i="1"/>
  <c r="AT17" i="1" s="1"/>
  <c r="AK17" i="1"/>
  <c r="AH17" i="1"/>
  <c r="AG17" i="1"/>
  <c r="AF17" i="1"/>
  <c r="AJ17" i="1" s="1"/>
  <c r="AA17" i="1"/>
  <c r="Y17" i="1"/>
  <c r="X17" i="1"/>
  <c r="W17" i="1"/>
  <c r="V17" i="1"/>
  <c r="Z17" i="1" s="1"/>
  <c r="Q17" i="1"/>
  <c r="N17" i="1"/>
  <c r="M17" i="1"/>
  <c r="L17" i="1"/>
  <c r="P17" i="1" s="1"/>
  <c r="H17" i="1"/>
  <c r="F17" i="1"/>
  <c r="E17" i="1"/>
  <c r="G17" i="1" s="1"/>
  <c r="D17" i="1"/>
  <c r="AI17" i="1" s="1"/>
  <c r="C17" i="1"/>
  <c r="CI16" i="1"/>
  <c r="CF16" i="1"/>
  <c r="CE16" i="1"/>
  <c r="CD16" i="1"/>
  <c r="CH16" i="1" s="1"/>
  <c r="BY16" i="1"/>
  <c r="BV16" i="1"/>
  <c r="BU16" i="1"/>
  <c r="BT16" i="1"/>
  <c r="BX16" i="1" s="1"/>
  <c r="BO16" i="1"/>
  <c r="BL16" i="1"/>
  <c r="BK16" i="1"/>
  <c r="BJ16" i="1"/>
  <c r="BN16" i="1" s="1"/>
  <c r="BE16" i="1"/>
  <c r="BB16" i="1"/>
  <c r="BA16" i="1"/>
  <c r="AZ16" i="1"/>
  <c r="BD16" i="1" s="1"/>
  <c r="AU16" i="1"/>
  <c r="AR16" i="1"/>
  <c r="AQ16" i="1"/>
  <c r="AP16" i="1"/>
  <c r="AT16" i="1" s="1"/>
  <c r="AK16" i="1"/>
  <c r="AH16" i="1"/>
  <c r="AG16" i="1"/>
  <c r="AF16" i="1"/>
  <c r="AJ16" i="1" s="1"/>
  <c r="AA16" i="1"/>
  <c r="X16" i="1"/>
  <c r="W16" i="1"/>
  <c r="V16" i="1"/>
  <c r="Z16" i="1" s="1"/>
  <c r="Q16" i="1"/>
  <c r="N16" i="1"/>
  <c r="M16" i="1"/>
  <c r="L16" i="1"/>
  <c r="P16" i="1" s="1"/>
  <c r="H16" i="1"/>
  <c r="G16" i="1"/>
  <c r="F16" i="1"/>
  <c r="E16" i="1"/>
  <c r="D16" i="1"/>
  <c r="BW16" i="1" s="1"/>
  <c r="C16" i="1"/>
  <c r="CI15" i="1"/>
  <c r="CF15" i="1"/>
  <c r="CE15" i="1"/>
  <c r="CD15" i="1"/>
  <c r="CH15" i="1" s="1"/>
  <c r="BY15" i="1"/>
  <c r="BV15" i="1"/>
  <c r="BU15" i="1"/>
  <c r="BT15" i="1"/>
  <c r="BX15" i="1" s="1"/>
  <c r="BO15" i="1"/>
  <c r="BM15" i="1"/>
  <c r="BL15" i="1"/>
  <c r="BK15" i="1"/>
  <c r="BJ15" i="1"/>
  <c r="BN15" i="1" s="1"/>
  <c r="BE15" i="1"/>
  <c r="BB15" i="1"/>
  <c r="BA15" i="1"/>
  <c r="AZ15" i="1"/>
  <c r="BD15" i="1" s="1"/>
  <c r="AU15" i="1"/>
  <c r="AS15" i="1"/>
  <c r="AR15" i="1"/>
  <c r="AQ15" i="1"/>
  <c r="AP15" i="1"/>
  <c r="AT15" i="1" s="1"/>
  <c r="AK15" i="1"/>
  <c r="AH15" i="1"/>
  <c r="AG15" i="1"/>
  <c r="AF15" i="1"/>
  <c r="AJ15" i="1" s="1"/>
  <c r="AA15" i="1"/>
  <c r="Y15" i="1"/>
  <c r="X15" i="1"/>
  <c r="W15" i="1"/>
  <c r="V15" i="1"/>
  <c r="Z15" i="1" s="1"/>
  <c r="Q15" i="1"/>
  <c r="N15" i="1"/>
  <c r="M15" i="1"/>
  <c r="L15" i="1"/>
  <c r="P15" i="1" s="1"/>
  <c r="H15" i="1"/>
  <c r="F15" i="1"/>
  <c r="E15" i="1"/>
  <c r="G15" i="1" s="1"/>
  <c r="D15" i="1"/>
  <c r="BW15" i="1" s="1"/>
  <c r="C15" i="1"/>
  <c r="CI14" i="1"/>
  <c r="CF14" i="1"/>
  <c r="CE14" i="1"/>
  <c r="CD14" i="1"/>
  <c r="CH14" i="1" s="1"/>
  <c r="BY14" i="1"/>
  <c r="BV14" i="1"/>
  <c r="BU14" i="1"/>
  <c r="BT14" i="1"/>
  <c r="BX14" i="1" s="1"/>
  <c r="BO14" i="1"/>
  <c r="BL14" i="1"/>
  <c r="BK14" i="1"/>
  <c r="BJ14" i="1"/>
  <c r="BN14" i="1" s="1"/>
  <c r="BE14" i="1"/>
  <c r="BB14" i="1"/>
  <c r="BA14" i="1"/>
  <c r="AZ14" i="1"/>
  <c r="BD14" i="1" s="1"/>
  <c r="AU14" i="1"/>
  <c r="AR14" i="1"/>
  <c r="AQ14" i="1"/>
  <c r="AP14" i="1"/>
  <c r="AT14" i="1" s="1"/>
  <c r="AK14" i="1"/>
  <c r="AH14" i="1"/>
  <c r="AG14" i="1"/>
  <c r="AF14" i="1"/>
  <c r="AJ14" i="1" s="1"/>
  <c r="AA14" i="1"/>
  <c r="X14" i="1"/>
  <c r="W14" i="1"/>
  <c r="V14" i="1"/>
  <c r="Z14" i="1" s="1"/>
  <c r="Q14" i="1"/>
  <c r="N14" i="1"/>
  <c r="M14" i="1"/>
  <c r="L14" i="1"/>
  <c r="P14" i="1" s="1"/>
  <c r="H14" i="1"/>
  <c r="G14" i="1"/>
  <c r="F14" i="1"/>
  <c r="E14" i="1"/>
  <c r="D14" i="1"/>
  <c r="Y14" i="1" s="1"/>
  <c r="C14" i="1"/>
  <c r="CI13" i="1"/>
  <c r="CF13" i="1"/>
  <c r="CE13" i="1"/>
  <c r="CD13" i="1"/>
  <c r="CH13" i="1" s="1"/>
  <c r="BY13" i="1"/>
  <c r="BV13" i="1"/>
  <c r="BU13" i="1"/>
  <c r="BT13" i="1"/>
  <c r="BX13" i="1" s="1"/>
  <c r="BO13" i="1"/>
  <c r="BM13" i="1"/>
  <c r="BL13" i="1"/>
  <c r="BK13" i="1"/>
  <c r="BJ13" i="1"/>
  <c r="BN13" i="1" s="1"/>
  <c r="BE13" i="1"/>
  <c r="BB13" i="1"/>
  <c r="BA13" i="1"/>
  <c r="AZ13" i="1"/>
  <c r="BD13" i="1" s="1"/>
  <c r="AU13" i="1"/>
  <c r="AS13" i="1"/>
  <c r="AR13" i="1"/>
  <c r="AQ13" i="1"/>
  <c r="AP13" i="1"/>
  <c r="AT13" i="1" s="1"/>
  <c r="AK13" i="1"/>
  <c r="AH13" i="1"/>
  <c r="AG13" i="1"/>
  <c r="AF13" i="1"/>
  <c r="AJ13" i="1" s="1"/>
  <c r="AA13" i="1"/>
  <c r="Y13" i="1"/>
  <c r="X13" i="1"/>
  <c r="W13" i="1"/>
  <c r="V13" i="1"/>
  <c r="Z13" i="1" s="1"/>
  <c r="Q13" i="1"/>
  <c r="N13" i="1"/>
  <c r="M13" i="1"/>
  <c r="L13" i="1"/>
  <c r="P13" i="1" s="1"/>
  <c r="H13" i="1"/>
  <c r="F13" i="1"/>
  <c r="E13" i="1"/>
  <c r="G13" i="1" s="1"/>
  <c r="D13" i="1"/>
  <c r="O13" i="1" s="1"/>
  <c r="C13" i="1"/>
  <c r="CI12" i="1"/>
  <c r="CF12" i="1"/>
  <c r="CE12" i="1"/>
  <c r="CD12" i="1"/>
  <c r="CH12" i="1" s="1"/>
  <c r="BY12" i="1"/>
  <c r="BV12" i="1"/>
  <c r="BU12" i="1"/>
  <c r="BT12" i="1"/>
  <c r="BX12" i="1" s="1"/>
  <c r="BO12" i="1"/>
  <c r="BL12" i="1"/>
  <c r="BK12" i="1"/>
  <c r="BJ12" i="1"/>
  <c r="BN12" i="1" s="1"/>
  <c r="BE12" i="1"/>
  <c r="BB12" i="1"/>
  <c r="BA12" i="1"/>
  <c r="AZ12" i="1"/>
  <c r="BD12" i="1" s="1"/>
  <c r="AU12" i="1"/>
  <c r="AR12" i="1"/>
  <c r="AQ12" i="1"/>
  <c r="AP12" i="1"/>
  <c r="AT12" i="1" s="1"/>
  <c r="AK12" i="1"/>
  <c r="AH12" i="1"/>
  <c r="AG12" i="1"/>
  <c r="AF12" i="1"/>
  <c r="AJ12" i="1" s="1"/>
  <c r="AA12" i="1"/>
  <c r="X12" i="1"/>
  <c r="W12" i="1"/>
  <c r="V12" i="1"/>
  <c r="Z12" i="1" s="1"/>
  <c r="Q12" i="1"/>
  <c r="N12" i="1"/>
  <c r="M12" i="1"/>
  <c r="L12" i="1"/>
  <c r="P12" i="1" s="1"/>
  <c r="H12" i="1"/>
  <c r="G12" i="1"/>
  <c r="F12" i="1"/>
  <c r="E12" i="1"/>
  <c r="D12" i="1"/>
  <c r="CG12" i="1" s="1"/>
  <c r="C12" i="1"/>
  <c r="CI11" i="1"/>
  <c r="CF11" i="1"/>
  <c r="CE11" i="1"/>
  <c r="CD11" i="1"/>
  <c r="CH11" i="1" s="1"/>
  <c r="BY11" i="1"/>
  <c r="BV11" i="1"/>
  <c r="BU11" i="1"/>
  <c r="BT11" i="1"/>
  <c r="BX11" i="1" s="1"/>
  <c r="BO11" i="1"/>
  <c r="BM11" i="1"/>
  <c r="BL11" i="1"/>
  <c r="BK11" i="1"/>
  <c r="BJ11" i="1"/>
  <c r="BN11" i="1" s="1"/>
  <c r="BE11" i="1"/>
  <c r="BB11" i="1"/>
  <c r="BA11" i="1"/>
  <c r="AZ11" i="1"/>
  <c r="BD11" i="1" s="1"/>
  <c r="AU11" i="1"/>
  <c r="AS11" i="1"/>
  <c r="AR11" i="1"/>
  <c r="AQ11" i="1"/>
  <c r="AP11" i="1"/>
  <c r="AT11" i="1" s="1"/>
  <c r="AK11" i="1"/>
  <c r="AH11" i="1"/>
  <c r="AG11" i="1"/>
  <c r="AF11" i="1"/>
  <c r="AJ11" i="1" s="1"/>
  <c r="AA11" i="1"/>
  <c r="Y11" i="1"/>
  <c r="X11" i="1"/>
  <c r="W11" i="1"/>
  <c r="V11" i="1"/>
  <c r="Z11" i="1" s="1"/>
  <c r="Q11" i="1"/>
  <c r="N11" i="1"/>
  <c r="M11" i="1"/>
  <c r="L11" i="1"/>
  <c r="P11" i="1" s="1"/>
  <c r="H11" i="1"/>
  <c r="F11" i="1"/>
  <c r="E11" i="1"/>
  <c r="G11" i="1" s="1"/>
  <c r="D11" i="1"/>
  <c r="AI11" i="1" s="1"/>
  <c r="C11" i="1"/>
  <c r="CI10" i="1"/>
  <c r="CF10" i="1"/>
  <c r="CE10" i="1"/>
  <c r="CD10" i="1"/>
  <c r="CH10" i="1" s="1"/>
  <c r="BY10" i="1"/>
  <c r="BV10" i="1"/>
  <c r="BU10" i="1"/>
  <c r="BT10" i="1"/>
  <c r="BX10" i="1" s="1"/>
  <c r="BO10" i="1"/>
  <c r="BL10" i="1"/>
  <c r="BK10" i="1"/>
  <c r="BJ10" i="1"/>
  <c r="BN10" i="1" s="1"/>
  <c r="BE10" i="1"/>
  <c r="BB10" i="1"/>
  <c r="BA10" i="1"/>
  <c r="AZ10" i="1"/>
  <c r="BD10" i="1" s="1"/>
  <c r="AU10" i="1"/>
  <c r="AR10" i="1"/>
  <c r="AQ10" i="1"/>
  <c r="AP10" i="1"/>
  <c r="AT10" i="1" s="1"/>
  <c r="AK10" i="1"/>
  <c r="AH10" i="1"/>
  <c r="AG10" i="1"/>
  <c r="AF10" i="1"/>
  <c r="AJ10" i="1" s="1"/>
  <c r="AA10" i="1"/>
  <c r="X10" i="1"/>
  <c r="W10" i="1"/>
  <c r="V10" i="1"/>
  <c r="Z10" i="1" s="1"/>
  <c r="Q10" i="1"/>
  <c r="N10" i="1"/>
  <c r="M10" i="1"/>
  <c r="L10" i="1"/>
  <c r="P10" i="1" s="1"/>
  <c r="H10" i="1"/>
  <c r="G10" i="1"/>
  <c r="F10" i="1"/>
  <c r="E10" i="1"/>
  <c r="D10" i="1"/>
  <c r="BC10" i="1" s="1"/>
  <c r="C10" i="1"/>
  <c r="CI9" i="1"/>
  <c r="CF9" i="1"/>
  <c r="CE9" i="1"/>
  <c r="CD9" i="1"/>
  <c r="CH9" i="1" s="1"/>
  <c r="BY9" i="1"/>
  <c r="BV9" i="1"/>
  <c r="BU9" i="1"/>
  <c r="BT9" i="1"/>
  <c r="BX9" i="1" s="1"/>
  <c r="BO9" i="1"/>
  <c r="BM9" i="1"/>
  <c r="BL9" i="1"/>
  <c r="BK9" i="1"/>
  <c r="BJ9" i="1"/>
  <c r="BN9" i="1" s="1"/>
  <c r="BE9" i="1"/>
  <c r="BB9" i="1"/>
  <c r="BA9" i="1"/>
  <c r="AZ9" i="1"/>
  <c r="BD9" i="1" s="1"/>
  <c r="AU9" i="1"/>
  <c r="AS9" i="1"/>
  <c r="AR9" i="1"/>
  <c r="AQ9" i="1"/>
  <c r="AP9" i="1"/>
  <c r="AT9" i="1" s="1"/>
  <c r="AK9" i="1"/>
  <c r="AH9" i="1"/>
  <c r="AG9" i="1"/>
  <c r="AF9" i="1"/>
  <c r="AJ9" i="1" s="1"/>
  <c r="AA9" i="1"/>
  <c r="Y9" i="1"/>
  <c r="X9" i="1"/>
  <c r="W9" i="1"/>
  <c r="V9" i="1"/>
  <c r="Z9" i="1" s="1"/>
  <c r="Q9" i="1"/>
  <c r="N9" i="1"/>
  <c r="M9" i="1"/>
  <c r="L9" i="1"/>
  <c r="P9" i="1" s="1"/>
  <c r="H9" i="1"/>
  <c r="F9" i="1"/>
  <c r="E9" i="1"/>
  <c r="G9" i="1" s="1"/>
  <c r="D9" i="1"/>
  <c r="BW9" i="1" s="1"/>
  <c r="C9" i="1"/>
  <c r="CI8" i="1"/>
  <c r="CF8" i="1"/>
  <c r="CE8" i="1"/>
  <c r="CD8" i="1"/>
  <c r="CH8" i="1" s="1"/>
  <c r="BY8" i="1"/>
  <c r="BV8" i="1"/>
  <c r="BU8" i="1"/>
  <c r="BT8" i="1"/>
  <c r="BX8" i="1" s="1"/>
  <c r="BO8" i="1"/>
  <c r="BL8" i="1"/>
  <c r="BK8" i="1"/>
  <c r="BJ8" i="1"/>
  <c r="BN8" i="1" s="1"/>
  <c r="BE8" i="1"/>
  <c r="BB8" i="1"/>
  <c r="BA8" i="1"/>
  <c r="AZ8" i="1"/>
  <c r="BD8" i="1" s="1"/>
  <c r="AU8" i="1"/>
  <c r="AR8" i="1"/>
  <c r="AQ8" i="1"/>
  <c r="AP8" i="1"/>
  <c r="AT8" i="1" s="1"/>
  <c r="AK8" i="1"/>
  <c r="AH8" i="1"/>
  <c r="AG8" i="1"/>
  <c r="AF8" i="1"/>
  <c r="AJ8" i="1" s="1"/>
  <c r="AA8" i="1"/>
  <c r="X8" i="1"/>
  <c r="W8" i="1"/>
  <c r="V8" i="1"/>
  <c r="Z8" i="1" s="1"/>
  <c r="Q8" i="1"/>
  <c r="N8" i="1"/>
  <c r="M8" i="1"/>
  <c r="L8" i="1"/>
  <c r="P8" i="1" s="1"/>
  <c r="H8" i="1"/>
  <c r="G8" i="1"/>
  <c r="F8" i="1"/>
  <c r="E8" i="1"/>
  <c r="D8" i="1"/>
  <c r="AI8" i="1" s="1"/>
  <c r="C8" i="1"/>
  <c r="CI7" i="1"/>
  <c r="CF7" i="1"/>
  <c r="CE7" i="1"/>
  <c r="CD7" i="1"/>
  <c r="CH7" i="1" s="1"/>
  <c r="BY7" i="1"/>
  <c r="BV7" i="1"/>
  <c r="BU7" i="1"/>
  <c r="BT7" i="1"/>
  <c r="BX7" i="1" s="1"/>
  <c r="BO7" i="1"/>
  <c r="BM7" i="1"/>
  <c r="BL7" i="1"/>
  <c r="BK7" i="1"/>
  <c r="BJ7" i="1"/>
  <c r="BN7" i="1" s="1"/>
  <c r="BE7" i="1"/>
  <c r="BB7" i="1"/>
  <c r="BA7" i="1"/>
  <c r="AZ7" i="1"/>
  <c r="BD7" i="1" s="1"/>
  <c r="AU7" i="1"/>
  <c r="AS7" i="1"/>
  <c r="AR7" i="1"/>
  <c r="AQ7" i="1"/>
  <c r="AP7" i="1"/>
  <c r="AT7" i="1" s="1"/>
  <c r="AK7" i="1"/>
  <c r="AH7" i="1"/>
  <c r="AG7" i="1"/>
  <c r="AF7" i="1"/>
  <c r="AJ7" i="1" s="1"/>
  <c r="AA7" i="1"/>
  <c r="Y7" i="1"/>
  <c r="X7" i="1"/>
  <c r="W7" i="1"/>
  <c r="V7" i="1"/>
  <c r="Z7" i="1" s="1"/>
  <c r="Q7" i="1"/>
  <c r="N7" i="1"/>
  <c r="M7" i="1"/>
  <c r="L7" i="1"/>
  <c r="P7" i="1" s="1"/>
  <c r="H7" i="1"/>
  <c r="F7" i="1"/>
  <c r="E7" i="1"/>
  <c r="G7" i="1" s="1"/>
  <c r="D7" i="1"/>
  <c r="BC7" i="1" s="1"/>
  <c r="C7" i="1"/>
  <c r="CI6" i="1"/>
  <c r="CF6" i="1"/>
  <c r="CE6" i="1"/>
  <c r="CD6" i="1"/>
  <c r="CH6" i="1" s="1"/>
  <c r="BY6" i="1"/>
  <c r="BV6" i="1"/>
  <c r="BU6" i="1"/>
  <c r="BT6" i="1"/>
  <c r="BX6" i="1" s="1"/>
  <c r="BO6" i="1"/>
  <c r="BL6" i="1"/>
  <c r="BK6" i="1"/>
  <c r="BJ6" i="1"/>
  <c r="BN6" i="1" s="1"/>
  <c r="BE6" i="1"/>
  <c r="BB6" i="1"/>
  <c r="BA6" i="1"/>
  <c r="AZ6" i="1"/>
  <c r="BD6" i="1" s="1"/>
  <c r="AU6" i="1"/>
  <c r="AR6" i="1"/>
  <c r="AQ6" i="1"/>
  <c r="AP6" i="1"/>
  <c r="AT6" i="1" s="1"/>
  <c r="AK6" i="1"/>
  <c r="AH6" i="1"/>
  <c r="AG6" i="1"/>
  <c r="AF6" i="1"/>
  <c r="AJ6" i="1" s="1"/>
  <c r="AA6" i="1"/>
  <c r="X6" i="1"/>
  <c r="W6" i="1"/>
  <c r="V6" i="1"/>
  <c r="Z6" i="1" s="1"/>
  <c r="Q6" i="1"/>
  <c r="N6" i="1"/>
  <c r="M6" i="1"/>
  <c r="L6" i="1"/>
  <c r="P6" i="1" s="1"/>
  <c r="H6" i="1"/>
  <c r="G6" i="1"/>
  <c r="F6" i="1"/>
  <c r="E6" i="1"/>
  <c r="D6" i="1"/>
  <c r="AI6" i="1" s="1"/>
  <c r="C6" i="1"/>
  <c r="CI5" i="1"/>
  <c r="CF5" i="1"/>
  <c r="CE5" i="1"/>
  <c r="CD5" i="1"/>
  <c r="CH5" i="1" s="1"/>
  <c r="BY5" i="1"/>
  <c r="BV5" i="1"/>
  <c r="BU5" i="1"/>
  <c r="BT5" i="1"/>
  <c r="BX5" i="1" s="1"/>
  <c r="BO5" i="1"/>
  <c r="BM5" i="1"/>
  <c r="BL5" i="1"/>
  <c r="BK5" i="1"/>
  <c r="BJ5" i="1"/>
  <c r="BN5" i="1" s="1"/>
  <c r="BE5" i="1"/>
  <c r="BB5" i="1"/>
  <c r="BA5" i="1"/>
  <c r="AZ5" i="1"/>
  <c r="BD5" i="1" s="1"/>
  <c r="AU5" i="1"/>
  <c r="AS5" i="1"/>
  <c r="AR5" i="1"/>
  <c r="AQ5" i="1"/>
  <c r="AP5" i="1"/>
  <c r="AT5" i="1" s="1"/>
  <c r="AK5" i="1"/>
  <c r="AH5" i="1"/>
  <c r="AG5" i="1"/>
  <c r="AF5" i="1"/>
  <c r="AJ5" i="1" s="1"/>
  <c r="AA5" i="1"/>
  <c r="Y5" i="1"/>
  <c r="X5" i="1"/>
  <c r="W5" i="1"/>
  <c r="V5" i="1"/>
  <c r="Z5" i="1" s="1"/>
  <c r="Q5" i="1"/>
  <c r="N5" i="1"/>
  <c r="M5" i="1"/>
  <c r="L5" i="1"/>
  <c r="P5" i="1" s="1"/>
  <c r="H5" i="1"/>
  <c r="F5" i="1"/>
  <c r="E5" i="1"/>
  <c r="G5" i="1" s="1"/>
  <c r="D5" i="1"/>
  <c r="BC5" i="1" s="1"/>
  <c r="C5" i="1"/>
  <c r="AT113" i="1" l="1"/>
  <c r="P130" i="1"/>
  <c r="BD102" i="1"/>
  <c r="BD126" i="1"/>
  <c r="Z97" i="1"/>
  <c r="BD98" i="1"/>
  <c r="Z109" i="1"/>
  <c r="BD130" i="1"/>
  <c r="Z141" i="1"/>
  <c r="AT97" i="1"/>
  <c r="P102" i="1"/>
  <c r="BX102" i="1"/>
  <c r="BX126" i="1"/>
  <c r="P146" i="1"/>
  <c r="CH125" i="1"/>
  <c r="BN97" i="1"/>
  <c r="BN113" i="1"/>
  <c r="BN129" i="1"/>
  <c r="BN145" i="1"/>
  <c r="CG7" i="1"/>
  <c r="CG11" i="1"/>
  <c r="BC12" i="1"/>
  <c r="BC14" i="1"/>
  <c r="BW14" i="1"/>
  <c r="CG17" i="1"/>
  <c r="CG19" i="1"/>
  <c r="BW20" i="1"/>
  <c r="BW22" i="1"/>
  <c r="O24" i="1"/>
  <c r="AI24" i="1"/>
  <c r="BW24" i="1"/>
  <c r="BC26" i="1"/>
  <c r="AI28" i="1"/>
  <c r="AI30" i="1"/>
  <c r="BC30" i="1"/>
  <c r="BW30" i="1"/>
  <c r="O32" i="1"/>
  <c r="AI32" i="1"/>
  <c r="BW32" i="1"/>
  <c r="AI34" i="1"/>
  <c r="BC34" i="1"/>
  <c r="O36" i="1"/>
  <c r="BC36" i="1"/>
  <c r="O38" i="1"/>
  <c r="BC38" i="1"/>
  <c r="BW38" i="1"/>
  <c r="AI40" i="1"/>
  <c r="O42" i="1"/>
  <c r="AI42" i="1"/>
  <c r="BW42" i="1"/>
  <c r="BC44" i="1"/>
  <c r="BW44" i="1"/>
  <c r="O46" i="1"/>
  <c r="BC46" i="1"/>
  <c r="BC50" i="1"/>
  <c r="AI52" i="1"/>
  <c r="BW52" i="1"/>
  <c r="O54" i="1"/>
  <c r="BW54" i="1"/>
  <c r="O56" i="1"/>
  <c r="AI56" i="1"/>
  <c r="BW56" i="1"/>
  <c r="O58" i="1"/>
  <c r="AI58" i="1"/>
  <c r="BW58" i="1"/>
  <c r="AI60" i="1"/>
  <c r="BW60" i="1"/>
  <c r="O62" i="1"/>
  <c r="BC62" i="1"/>
  <c r="O64" i="1"/>
  <c r="BW64" i="1"/>
  <c r="O66" i="1"/>
  <c r="BW68" i="1"/>
  <c r="AI70" i="1"/>
  <c r="BW70" i="1"/>
  <c r="O72" i="1"/>
  <c r="AI72" i="1"/>
  <c r="BW72" i="1"/>
  <c r="O74" i="1"/>
  <c r="BC74" i="1"/>
  <c r="O76" i="1"/>
  <c r="BW76" i="1"/>
  <c r="BC78" i="1"/>
  <c r="AI80" i="1"/>
  <c r="BW80" i="1"/>
  <c r="O82" i="1"/>
  <c r="BC82" i="1"/>
  <c r="BW82" i="1"/>
  <c r="BC84" i="1"/>
  <c r="BE96" i="1"/>
  <c r="CH96" i="1"/>
  <c r="F97" i="1"/>
  <c r="BX97" i="1" s="1"/>
  <c r="AU97" i="1"/>
  <c r="BC97" i="1"/>
  <c r="CG97" i="1"/>
  <c r="AK98" i="1"/>
  <c r="AS98" i="1"/>
  <c r="BO98" i="1"/>
  <c r="BW98" i="1"/>
  <c r="AA99" i="1"/>
  <c r="AI99" i="1"/>
  <c r="BD99" i="1"/>
  <c r="BM99" i="1"/>
  <c r="Q100" i="1"/>
  <c r="Y100" i="1"/>
  <c r="AT100" i="1"/>
  <c r="AU100" i="1"/>
  <c r="BC100" i="1"/>
  <c r="O101" i="1"/>
  <c r="AS101" i="1"/>
  <c r="CI101" i="1"/>
  <c r="F102" i="1"/>
  <c r="Z102" i="1" s="1"/>
  <c r="AA102" i="1"/>
  <c r="AI102" i="1"/>
  <c r="BY102" i="1"/>
  <c r="CG102" i="1"/>
  <c r="P103" i="1"/>
  <c r="Y103" i="1"/>
  <c r="BO103" i="1"/>
  <c r="BW103" i="1"/>
  <c r="O104" i="1"/>
  <c r="BE104" i="1"/>
  <c r="BM104" i="1"/>
  <c r="CH104" i="1"/>
  <c r="CI104" i="1"/>
  <c r="F105" i="1"/>
  <c r="AT105" i="1" s="1"/>
  <c r="AU105" i="1"/>
  <c r="BC105" i="1"/>
  <c r="CG105" i="1"/>
  <c r="AK106" i="1"/>
  <c r="AS106" i="1"/>
  <c r="BO106" i="1"/>
  <c r="BW106" i="1"/>
  <c r="AA107" i="1"/>
  <c r="AI107" i="1"/>
  <c r="BD107" i="1"/>
  <c r="BM107" i="1"/>
  <c r="Q108" i="1"/>
  <c r="Y108" i="1"/>
  <c r="AT108" i="1"/>
  <c r="AU108" i="1"/>
  <c r="BC108" i="1"/>
  <c r="O109" i="1"/>
  <c r="AJ109" i="1"/>
  <c r="AS109" i="1"/>
  <c r="CI109" i="1"/>
  <c r="F110" i="1"/>
  <c r="P110" i="1" s="1"/>
  <c r="Z110" i="1"/>
  <c r="AA110" i="1"/>
  <c r="AI110" i="1"/>
  <c r="BY110" i="1"/>
  <c r="CG110" i="1"/>
  <c r="P111" i="1"/>
  <c r="Y111" i="1"/>
  <c r="BO111" i="1"/>
  <c r="BW111" i="1"/>
  <c r="O112" i="1"/>
  <c r="BE112" i="1"/>
  <c r="BM112" i="1"/>
  <c r="CH112" i="1"/>
  <c r="CI112" i="1"/>
  <c r="F113" i="1"/>
  <c r="Z113" i="1" s="1"/>
  <c r="AU113" i="1"/>
  <c r="BC113" i="1"/>
  <c r="BX113" i="1"/>
  <c r="CG113" i="1"/>
  <c r="AK114" i="1"/>
  <c r="AS114" i="1"/>
  <c r="BO114" i="1"/>
  <c r="BW114" i="1"/>
  <c r="AA115" i="1"/>
  <c r="AI115" i="1"/>
  <c r="BD115" i="1"/>
  <c r="BM115" i="1"/>
  <c r="Q116" i="1"/>
  <c r="Y116" i="1"/>
  <c r="AT116" i="1"/>
  <c r="AU116" i="1"/>
  <c r="BC116" i="1"/>
  <c r="O117" i="1"/>
  <c r="AS117" i="1"/>
  <c r="CI117" i="1"/>
  <c r="F118" i="1"/>
  <c r="Z118" i="1" s="1"/>
  <c r="AA118" i="1"/>
  <c r="AI118" i="1"/>
  <c r="BY118" i="1"/>
  <c r="CG118" i="1"/>
  <c r="P119" i="1"/>
  <c r="Y119" i="1"/>
  <c r="BO119" i="1"/>
  <c r="BW119" i="1"/>
  <c r="O120" i="1"/>
  <c r="BE120" i="1"/>
  <c r="BM120" i="1"/>
  <c r="CH120" i="1"/>
  <c r="CI120" i="1"/>
  <c r="F121" i="1"/>
  <c r="CH121" i="1" s="1"/>
  <c r="AU121" i="1"/>
  <c r="BC121" i="1"/>
  <c r="CG121" i="1"/>
  <c r="AK122" i="1"/>
  <c r="AS122" i="1"/>
  <c r="BO122" i="1"/>
  <c r="BW122" i="1"/>
  <c r="AA123" i="1"/>
  <c r="AI123" i="1"/>
  <c r="BD123" i="1"/>
  <c r="BM123" i="1"/>
  <c r="Q124" i="1"/>
  <c r="Y124" i="1"/>
  <c r="AT124" i="1"/>
  <c r="AU124" i="1"/>
  <c r="BC124" i="1"/>
  <c r="O125" i="1"/>
  <c r="AJ125" i="1"/>
  <c r="AS125" i="1"/>
  <c r="CI125" i="1"/>
  <c r="F126" i="1"/>
  <c r="P126" i="1" s="1"/>
  <c r="Z126" i="1"/>
  <c r="AA126" i="1"/>
  <c r="AI126" i="1"/>
  <c r="BY126" i="1"/>
  <c r="CG126" i="1"/>
  <c r="P127" i="1"/>
  <c r="Y127" i="1"/>
  <c r="BO127" i="1"/>
  <c r="BW127" i="1"/>
  <c r="O128" i="1"/>
  <c r="BE128" i="1"/>
  <c r="BM128" i="1"/>
  <c r="CH128" i="1"/>
  <c r="CI128" i="1"/>
  <c r="F129" i="1"/>
  <c r="AT129" i="1" s="1"/>
  <c r="AU129" i="1"/>
  <c r="BC129" i="1"/>
  <c r="BX129" i="1"/>
  <c r="CG129" i="1"/>
  <c r="AK130" i="1"/>
  <c r="AS130" i="1"/>
  <c r="BO130" i="1"/>
  <c r="BW130" i="1"/>
  <c r="AA131" i="1"/>
  <c r="AI131" i="1"/>
  <c r="BD131" i="1"/>
  <c r="BM131" i="1"/>
  <c r="Q132" i="1"/>
  <c r="Y132" i="1"/>
  <c r="AT132" i="1"/>
  <c r="AU132" i="1"/>
  <c r="BC132" i="1"/>
  <c r="O133" i="1"/>
  <c r="AS133" i="1"/>
  <c r="CI133" i="1"/>
  <c r="F134" i="1"/>
  <c r="BX134" i="1" s="1"/>
  <c r="AA134" i="1"/>
  <c r="AI134" i="1"/>
  <c r="BY134" i="1"/>
  <c r="CG134" i="1"/>
  <c r="P135" i="1"/>
  <c r="Y135" i="1"/>
  <c r="BO135" i="1"/>
  <c r="BW135" i="1"/>
  <c r="O136" i="1"/>
  <c r="BE136" i="1"/>
  <c r="BM136" i="1"/>
  <c r="CH136" i="1"/>
  <c r="CI136" i="1"/>
  <c r="F137" i="1"/>
  <c r="CH137" i="1" s="1"/>
  <c r="AU137" i="1"/>
  <c r="BC137" i="1"/>
  <c r="CG137" i="1"/>
  <c r="AK138" i="1"/>
  <c r="AS138" i="1"/>
  <c r="BO138" i="1"/>
  <c r="BW138" i="1"/>
  <c r="AA139" i="1"/>
  <c r="AI139" i="1"/>
  <c r="BD139" i="1"/>
  <c r="BM139" i="1"/>
  <c r="Q140" i="1"/>
  <c r="Y140" i="1"/>
  <c r="AT140" i="1"/>
  <c r="AU140" i="1"/>
  <c r="BC140" i="1"/>
  <c r="O141" i="1"/>
  <c r="AJ141" i="1"/>
  <c r="AS141" i="1"/>
  <c r="CI141" i="1"/>
  <c r="F142" i="1"/>
  <c r="P142" i="1" s="1"/>
  <c r="Z142" i="1"/>
  <c r="AA142" i="1"/>
  <c r="AI142" i="1"/>
  <c r="BY142" i="1"/>
  <c r="CG142" i="1"/>
  <c r="P143" i="1"/>
  <c r="Y143" i="1"/>
  <c r="BO143" i="1"/>
  <c r="BW143" i="1"/>
  <c r="O144" i="1"/>
  <c r="BE144" i="1"/>
  <c r="BM144" i="1"/>
  <c r="CH144" i="1"/>
  <c r="CI144" i="1"/>
  <c r="F145" i="1"/>
  <c r="Z145" i="1" s="1"/>
  <c r="AU145" i="1"/>
  <c r="BC145" i="1"/>
  <c r="BX145" i="1"/>
  <c r="CG145" i="1"/>
  <c r="AK146" i="1"/>
  <c r="AS146" i="1"/>
  <c r="BO146" i="1"/>
  <c r="BW146" i="1"/>
  <c r="AA147" i="1"/>
  <c r="AI147" i="1"/>
  <c r="BD147" i="1"/>
  <c r="BM147" i="1"/>
  <c r="Q148" i="1"/>
  <c r="Y148" i="1"/>
  <c r="AT148" i="1"/>
  <c r="AU148" i="1"/>
  <c r="BC148" i="1"/>
  <c r="O149" i="1"/>
  <c r="AS149" i="1"/>
  <c r="CI149" i="1"/>
  <c r="F150" i="1"/>
  <c r="AJ150" i="1" s="1"/>
  <c r="AK150" i="1"/>
  <c r="AS150" i="1"/>
  <c r="BX150" i="1"/>
  <c r="BY150" i="1"/>
  <c r="CG150" i="1"/>
  <c r="P151" i="1"/>
  <c r="Y151" i="1"/>
  <c r="BD151" i="1"/>
  <c r="BM151" i="1"/>
  <c r="O152" i="1"/>
  <c r="AT152" i="1"/>
  <c r="BC152" i="1"/>
  <c r="CH152" i="1"/>
  <c r="AJ153" i="1"/>
  <c r="AT153" i="1"/>
  <c r="CG154" i="1"/>
  <c r="BM154" i="1"/>
  <c r="AS154" i="1"/>
  <c r="Y154" i="1"/>
  <c r="AI154" i="1"/>
  <c r="BD155" i="1"/>
  <c r="BN155" i="1"/>
  <c r="CG155" i="1"/>
  <c r="O157" i="1"/>
  <c r="AI157" i="1"/>
  <c r="BC157" i="1"/>
  <c r="BW157" i="1"/>
  <c r="Y158" i="1"/>
  <c r="AS158" i="1"/>
  <c r="BM158" i="1"/>
  <c r="CG158" i="1"/>
  <c r="P159" i="1"/>
  <c r="AJ159" i="1"/>
  <c r="BD159" i="1"/>
  <c r="BX159" i="1"/>
  <c r="BN160" i="1"/>
  <c r="O161" i="1"/>
  <c r="AI161" i="1"/>
  <c r="BC161" i="1"/>
  <c r="BW161" i="1"/>
  <c r="Y162" i="1"/>
  <c r="AS162" i="1"/>
  <c r="BM162" i="1"/>
  <c r="CG162" i="1"/>
  <c r="P163" i="1"/>
  <c r="AJ163" i="1"/>
  <c r="BD163" i="1"/>
  <c r="BX163" i="1"/>
  <c r="BN164" i="1"/>
  <c r="O165" i="1"/>
  <c r="AI165" i="1"/>
  <c r="BC165" i="1"/>
  <c r="BW165" i="1"/>
  <c r="Y166" i="1"/>
  <c r="AS166" i="1"/>
  <c r="BM166" i="1"/>
  <c r="CG166" i="1"/>
  <c r="P167" i="1"/>
  <c r="AJ167" i="1"/>
  <c r="BD167" i="1"/>
  <c r="BX167" i="1"/>
  <c r="BN168" i="1"/>
  <c r="O169" i="1"/>
  <c r="AI169" i="1"/>
  <c r="BC169" i="1"/>
  <c r="BW169" i="1"/>
  <c r="Y170" i="1"/>
  <c r="AS170" i="1"/>
  <c r="BM170" i="1"/>
  <c r="CG170" i="1"/>
  <c r="P171" i="1"/>
  <c r="AJ171" i="1"/>
  <c r="BD171" i="1"/>
  <c r="BX171" i="1"/>
  <c r="BN172" i="1"/>
  <c r="O173" i="1"/>
  <c r="AI173" i="1"/>
  <c r="BC173" i="1"/>
  <c r="BW173" i="1"/>
  <c r="Y174" i="1"/>
  <c r="AS174" i="1"/>
  <c r="BM174" i="1"/>
  <c r="CG174" i="1"/>
  <c r="P175" i="1"/>
  <c r="AJ175" i="1"/>
  <c r="BD175" i="1"/>
  <c r="BX175" i="1"/>
  <c r="BN176" i="1"/>
  <c r="O177" i="1"/>
  <c r="AI177" i="1"/>
  <c r="BC177" i="1"/>
  <c r="BW177" i="1"/>
  <c r="Y178" i="1"/>
  <c r="AS178" i="1"/>
  <c r="BM178" i="1"/>
  <c r="CG178" i="1"/>
  <c r="P179" i="1"/>
  <c r="AJ179" i="1"/>
  <c r="BD179" i="1"/>
  <c r="BX179" i="1"/>
  <c r="BN180" i="1"/>
  <c r="O181" i="1"/>
  <c r="AI181" i="1"/>
  <c r="BC181" i="1"/>
  <c r="BW181" i="1"/>
  <c r="Y182" i="1"/>
  <c r="AS182" i="1"/>
  <c r="BM182" i="1"/>
  <c r="CG182" i="1"/>
  <c r="P183" i="1"/>
  <c r="AJ183" i="1"/>
  <c r="BD183" i="1"/>
  <c r="BX183" i="1"/>
  <c r="BN184" i="1"/>
  <c r="O185" i="1"/>
  <c r="AI185" i="1"/>
  <c r="BC185" i="1"/>
  <c r="BW185" i="1"/>
  <c r="Y186" i="1"/>
  <c r="AS186" i="1"/>
  <c r="BM186" i="1"/>
  <c r="CG186" i="1"/>
  <c r="P187" i="1"/>
  <c r="AJ187" i="1"/>
  <c r="BD187" i="1"/>
  <c r="BX187" i="1"/>
  <c r="BN188" i="1"/>
  <c r="O189" i="1"/>
  <c r="AI189" i="1"/>
  <c r="BC189" i="1"/>
  <c r="BW189" i="1"/>
  <c r="Y190" i="1"/>
  <c r="AS190" i="1"/>
  <c r="BM190" i="1"/>
  <c r="CG190" i="1"/>
  <c r="P191" i="1"/>
  <c r="AJ191" i="1"/>
  <c r="BD191" i="1"/>
  <c r="BX191" i="1"/>
  <c r="BN192" i="1"/>
  <c r="O193" i="1"/>
  <c r="AI193" i="1"/>
  <c r="BC193" i="1"/>
  <c r="BW193" i="1"/>
  <c r="Y194" i="1"/>
  <c r="AS194" i="1"/>
  <c r="BM194" i="1"/>
  <c r="CG194" i="1"/>
  <c r="P195" i="1"/>
  <c r="AJ195" i="1"/>
  <c r="BD195" i="1"/>
  <c r="BX195" i="1"/>
  <c r="BM196" i="1"/>
  <c r="BN236" i="1"/>
  <c r="P241" i="1"/>
  <c r="BD245" i="1"/>
  <c r="P249" i="1"/>
  <c r="BD253" i="1"/>
  <c r="P257" i="1"/>
  <c r="BD261" i="1"/>
  <c r="P265" i="1"/>
  <c r="BD269" i="1"/>
  <c r="P273" i="1"/>
  <c r="BD277" i="1"/>
  <c r="P281" i="1"/>
  <c r="O6" i="1"/>
  <c r="BC6" i="1"/>
  <c r="BC8" i="1"/>
  <c r="BW8" i="1"/>
  <c r="AI12" i="1"/>
  <c r="BW12" i="1"/>
  <c r="CG13" i="1"/>
  <c r="O14" i="1"/>
  <c r="AI14" i="1"/>
  <c r="O16" i="1"/>
  <c r="BC16" i="1"/>
  <c r="AI18" i="1"/>
  <c r="O20" i="1"/>
  <c r="CG21" i="1"/>
  <c r="O22" i="1"/>
  <c r="AI22" i="1"/>
  <c r="O5" i="1"/>
  <c r="BW5" i="1"/>
  <c r="Y6" i="1"/>
  <c r="AS6" i="1"/>
  <c r="AI7" i="1"/>
  <c r="BW7" i="1"/>
  <c r="Y8" i="1"/>
  <c r="BM8" i="1"/>
  <c r="CG8" i="1"/>
  <c r="O9" i="1"/>
  <c r="AI9" i="1"/>
  <c r="BC9" i="1"/>
  <c r="Y10" i="1"/>
  <c r="AS10" i="1"/>
  <c r="BM10" i="1"/>
  <c r="CG10" i="1"/>
  <c r="O11" i="1"/>
  <c r="BC11" i="1"/>
  <c r="BW11" i="1"/>
  <c r="AS12" i="1"/>
  <c r="AI13" i="1"/>
  <c r="BC13" i="1"/>
  <c r="BW13" i="1"/>
  <c r="AS14" i="1"/>
  <c r="BM14" i="1"/>
  <c r="CG14" i="1"/>
  <c r="O15" i="1"/>
  <c r="AI15" i="1"/>
  <c r="BC15" i="1"/>
  <c r="Y16" i="1"/>
  <c r="AS16" i="1"/>
  <c r="BM16" i="1"/>
  <c r="CG16" i="1"/>
  <c r="O17" i="1"/>
  <c r="BC17" i="1"/>
  <c r="BW17" i="1"/>
  <c r="Y18" i="1"/>
  <c r="AI19" i="1"/>
  <c r="AS20" i="1"/>
  <c r="BM20" i="1"/>
  <c r="CG20" i="1"/>
  <c r="O21" i="1"/>
  <c r="AS22" i="1"/>
  <c r="AI23" i="1"/>
  <c r="BC23" i="1"/>
  <c r="BW23" i="1"/>
  <c r="Y24" i="1"/>
  <c r="AS24" i="1"/>
  <c r="BM24" i="1"/>
  <c r="CG24" i="1"/>
  <c r="O25" i="1"/>
  <c r="BC25" i="1"/>
  <c r="AI27" i="1"/>
  <c r="Y28" i="1"/>
  <c r="BM28" i="1"/>
  <c r="CG28" i="1"/>
  <c r="O29" i="1"/>
  <c r="BC29" i="1"/>
  <c r="BW29" i="1"/>
  <c r="AI31" i="1"/>
  <c r="AS32" i="1"/>
  <c r="BM32" i="1"/>
  <c r="CG32" i="1"/>
  <c r="O33" i="1"/>
  <c r="AI33" i="1"/>
  <c r="BC33" i="1"/>
  <c r="Y34" i="1"/>
  <c r="AS34" i="1"/>
  <c r="BM34" i="1"/>
  <c r="CG34" i="1"/>
  <c r="O35" i="1"/>
  <c r="BC35" i="1"/>
  <c r="BW35" i="1"/>
  <c r="AS36" i="1"/>
  <c r="AI37" i="1"/>
  <c r="AS38" i="1"/>
  <c r="AI39" i="1"/>
  <c r="AI41" i="1"/>
  <c r="AI43" i="1"/>
  <c r="BW43" i="1"/>
  <c r="AS44" i="1"/>
  <c r="AI45" i="1"/>
  <c r="Y46" i="1"/>
  <c r="AS46" i="1"/>
  <c r="BM46" i="1"/>
  <c r="CG46" i="1"/>
  <c r="O47" i="1"/>
  <c r="BC47" i="1"/>
  <c r="BW47" i="1"/>
  <c r="BW49" i="1"/>
  <c r="AS50" i="1"/>
  <c r="BM50" i="1"/>
  <c r="CG50" i="1"/>
  <c r="O51" i="1"/>
  <c r="AI51" i="1"/>
  <c r="Y52" i="1"/>
  <c r="AS52" i="1"/>
  <c r="BM52" i="1"/>
  <c r="CG52" i="1"/>
  <c r="O53" i="1"/>
  <c r="AI53" i="1"/>
  <c r="BC53" i="1"/>
  <c r="AS54" i="1"/>
  <c r="BM54" i="1"/>
  <c r="CG54" i="1"/>
  <c r="O55" i="1"/>
  <c r="AI55" i="1"/>
  <c r="BC55" i="1"/>
  <c r="Y56" i="1"/>
  <c r="AS56" i="1"/>
  <c r="BM56" i="1"/>
  <c r="CG56" i="1"/>
  <c r="O57" i="1"/>
  <c r="AI57" i="1"/>
  <c r="BC57" i="1"/>
  <c r="AI59" i="1"/>
  <c r="BC59" i="1"/>
  <c r="BW59" i="1"/>
  <c r="AS60" i="1"/>
  <c r="AI61" i="1"/>
  <c r="AI63" i="1"/>
  <c r="Y64" i="1"/>
  <c r="AS64" i="1"/>
  <c r="BM64" i="1"/>
  <c r="CG64" i="1"/>
  <c r="O65" i="1"/>
  <c r="AI65" i="1"/>
  <c r="BC65" i="1"/>
  <c r="Y66" i="1"/>
  <c r="BM66" i="1"/>
  <c r="CG66" i="1"/>
  <c r="O67" i="1"/>
  <c r="AI67" i="1"/>
  <c r="BC67" i="1"/>
  <c r="Y68" i="1"/>
  <c r="AS68" i="1"/>
  <c r="CG68" i="1"/>
  <c r="O69" i="1"/>
  <c r="BC69" i="1"/>
  <c r="BW69" i="1"/>
  <c r="Y70" i="1"/>
  <c r="AI71" i="1"/>
  <c r="AS72" i="1"/>
  <c r="AI73" i="1"/>
  <c r="BC73" i="1"/>
  <c r="Y74" i="1"/>
  <c r="AS74" i="1"/>
  <c r="BM74" i="1"/>
  <c r="CG74" i="1"/>
  <c r="O75" i="1"/>
  <c r="AI75" i="1"/>
  <c r="BC75" i="1"/>
  <c r="Y76" i="1"/>
  <c r="AS76" i="1"/>
  <c r="BM76" i="1"/>
  <c r="CG76" i="1"/>
  <c r="O77" i="1"/>
  <c r="AI77" i="1"/>
  <c r="BC77" i="1"/>
  <c r="Y78" i="1"/>
  <c r="AS78" i="1"/>
  <c r="BM78" i="1"/>
  <c r="CG78" i="1"/>
  <c r="O79" i="1"/>
  <c r="AI79" i="1"/>
  <c r="BC79" i="1"/>
  <c r="Y80" i="1"/>
  <c r="AS80" i="1"/>
  <c r="BM80" i="1"/>
  <c r="CG80" i="1"/>
  <c r="O81" i="1"/>
  <c r="AI81" i="1"/>
  <c r="BC81" i="1"/>
  <c r="Y82" i="1"/>
  <c r="AS82" i="1"/>
  <c r="BM82" i="1"/>
  <c r="CG82" i="1"/>
  <c r="O83" i="1"/>
  <c r="AI83" i="1"/>
  <c r="BC83" i="1"/>
  <c r="Y84" i="1"/>
  <c r="AS84" i="1"/>
  <c r="BM84" i="1"/>
  <c r="CG84" i="1"/>
  <c r="O85" i="1"/>
  <c r="AI85" i="1"/>
  <c r="BC85" i="1"/>
  <c r="Y86" i="1"/>
  <c r="AS86" i="1"/>
  <c r="BM86" i="1"/>
  <c r="CG86" i="1"/>
  <c r="O87" i="1"/>
  <c r="AI87" i="1"/>
  <c r="BC87" i="1"/>
  <c r="Y88" i="1"/>
  <c r="AS88" i="1"/>
  <c r="BM88" i="1"/>
  <c r="CG88" i="1"/>
  <c r="O89" i="1"/>
  <c r="AI89" i="1"/>
  <c r="BC89" i="1"/>
  <c r="Y90" i="1"/>
  <c r="AS90" i="1"/>
  <c r="BM90" i="1"/>
  <c r="CG90" i="1"/>
  <c r="O91" i="1"/>
  <c r="AI91" i="1"/>
  <c r="BC91" i="1"/>
  <c r="Y92" i="1"/>
  <c r="AS92" i="1"/>
  <c r="BM92" i="1"/>
  <c r="CG92" i="1"/>
  <c r="O93" i="1"/>
  <c r="AI93" i="1"/>
  <c r="BC93" i="1"/>
  <c r="Y94" i="1"/>
  <c r="AS94" i="1"/>
  <c r="BM94" i="1"/>
  <c r="CG94" i="1"/>
  <c r="O95" i="1"/>
  <c r="AI95" i="1"/>
  <c r="BC95" i="1"/>
  <c r="Y96" i="1"/>
  <c r="AS96" i="1"/>
  <c r="BN96" i="1"/>
  <c r="BW96" i="1"/>
  <c r="BD97" i="1"/>
  <c r="CH97" i="1"/>
  <c r="Q98" i="1"/>
  <c r="AU98" i="1"/>
  <c r="O99" i="1"/>
  <c r="AJ99" i="1"/>
  <c r="BN99" i="1"/>
  <c r="Z100" i="1"/>
  <c r="AI100" i="1"/>
  <c r="BD100" i="1"/>
  <c r="CG100" i="1"/>
  <c r="O102" i="1"/>
  <c r="AJ102" i="1"/>
  <c r="BE102" i="1"/>
  <c r="BM102" i="1"/>
  <c r="CH102" i="1"/>
  <c r="CI102" i="1"/>
  <c r="Z103" i="1"/>
  <c r="BC103" i="1"/>
  <c r="BX103" i="1"/>
  <c r="CG103" i="1"/>
  <c r="P104" i="1"/>
  <c r="AS104" i="1"/>
  <c r="BN104" i="1"/>
  <c r="BD105" i="1"/>
  <c r="Q106" i="1"/>
  <c r="AU106" i="1"/>
  <c r="O107" i="1"/>
  <c r="AJ107" i="1"/>
  <c r="BN107" i="1"/>
  <c r="Z108" i="1"/>
  <c r="AI108" i="1"/>
  <c r="BD108" i="1"/>
  <c r="CG108" i="1"/>
  <c r="O110" i="1"/>
  <c r="AJ110" i="1"/>
  <c r="BE110" i="1"/>
  <c r="BM110" i="1"/>
  <c r="CH110" i="1"/>
  <c r="CI110" i="1"/>
  <c r="Z111" i="1"/>
  <c r="BC111" i="1"/>
  <c r="BX111" i="1"/>
  <c r="CG111" i="1"/>
  <c r="P112" i="1"/>
  <c r="AS112" i="1"/>
  <c r="BN112" i="1"/>
  <c r="BD113" i="1"/>
  <c r="CH113" i="1"/>
  <c r="Q114" i="1"/>
  <c r="AT114" i="1"/>
  <c r="AU114" i="1"/>
  <c r="O115" i="1"/>
  <c r="AJ115" i="1"/>
  <c r="BN115" i="1"/>
  <c r="Z116" i="1"/>
  <c r="AI116" i="1"/>
  <c r="BD116" i="1"/>
  <c r="CG116" i="1"/>
  <c r="O118" i="1"/>
  <c r="AJ118" i="1"/>
  <c r="BE118" i="1"/>
  <c r="BM118" i="1"/>
  <c r="CH118" i="1"/>
  <c r="CI118" i="1"/>
  <c r="Z119" i="1"/>
  <c r="BC119" i="1"/>
  <c r="BX119" i="1"/>
  <c r="CG119" i="1"/>
  <c r="P120" i="1"/>
  <c r="AS120" i="1"/>
  <c r="BN120" i="1"/>
  <c r="BD121" i="1"/>
  <c r="Q122" i="1"/>
  <c r="AU122" i="1"/>
  <c r="O123" i="1"/>
  <c r="AJ123" i="1"/>
  <c r="BN123" i="1"/>
  <c r="Z124" i="1"/>
  <c r="AI124" i="1"/>
  <c r="BD124" i="1"/>
  <c r="CG124" i="1"/>
  <c r="O126" i="1"/>
  <c r="AJ126" i="1"/>
  <c r="BE126" i="1"/>
  <c r="BM126" i="1"/>
  <c r="CH126" i="1"/>
  <c r="CI126" i="1"/>
  <c r="Z127" i="1"/>
  <c r="BC127" i="1"/>
  <c r="BX127" i="1"/>
  <c r="CG127" i="1"/>
  <c r="P128" i="1"/>
  <c r="AS128" i="1"/>
  <c r="BN128" i="1"/>
  <c r="BD129" i="1"/>
  <c r="CH129" i="1"/>
  <c r="Q130" i="1"/>
  <c r="AT130" i="1"/>
  <c r="AU130" i="1"/>
  <c r="O131" i="1"/>
  <c r="AJ131" i="1"/>
  <c r="BN131" i="1"/>
  <c r="Z132" i="1"/>
  <c r="AI132" i="1"/>
  <c r="BD132" i="1"/>
  <c r="CG132" i="1"/>
  <c r="O134" i="1"/>
  <c r="AJ134" i="1"/>
  <c r="BE134" i="1"/>
  <c r="BM134" i="1"/>
  <c r="CH134" i="1"/>
  <c r="CI134" i="1"/>
  <c r="Z135" i="1"/>
  <c r="BC135" i="1"/>
  <c r="BX135" i="1"/>
  <c r="CG135" i="1"/>
  <c r="P136" i="1"/>
  <c r="AS136" i="1"/>
  <c r="BN136" i="1"/>
  <c r="BD137" i="1"/>
  <c r="Q138" i="1"/>
  <c r="AU138" i="1"/>
  <c r="O139" i="1"/>
  <c r="AJ139" i="1"/>
  <c r="BN139" i="1"/>
  <c r="Z140" i="1"/>
  <c r="AI140" i="1"/>
  <c r="BD140" i="1"/>
  <c r="CG140" i="1"/>
  <c r="O142" i="1"/>
  <c r="AJ142" i="1"/>
  <c r="BE142" i="1"/>
  <c r="BM142" i="1"/>
  <c r="CH142" i="1"/>
  <c r="CI142" i="1"/>
  <c r="Z143" i="1"/>
  <c r="BC143" i="1"/>
  <c r="BX143" i="1"/>
  <c r="CG143" i="1"/>
  <c r="P144" i="1"/>
  <c r="AS144" i="1"/>
  <c r="BN144" i="1"/>
  <c r="BD145" i="1"/>
  <c r="CH145" i="1"/>
  <c r="Q146" i="1"/>
  <c r="AT146" i="1"/>
  <c r="AU146" i="1"/>
  <c r="O147" i="1"/>
  <c r="AJ147" i="1"/>
  <c r="BN147" i="1"/>
  <c r="Z148" i="1"/>
  <c r="AI148" i="1"/>
  <c r="BD148" i="1"/>
  <c r="CG148" i="1"/>
  <c r="O150" i="1"/>
  <c r="AT150" i="1"/>
  <c r="AU150" i="1"/>
  <c r="BC150" i="1"/>
  <c r="CH150" i="1"/>
  <c r="CI150" i="1"/>
  <c r="Z151" i="1"/>
  <c r="AI151" i="1"/>
  <c r="BN151" i="1"/>
  <c r="BW151" i="1"/>
  <c r="P152" i="1"/>
  <c r="Y152" i="1"/>
  <c r="BD152" i="1"/>
  <c r="BM152" i="1"/>
  <c r="BW155" i="1"/>
  <c r="Y155" i="1"/>
  <c r="BX155" i="1"/>
  <c r="CH155" i="1"/>
  <c r="Y157" i="1"/>
  <c r="AS157" i="1"/>
  <c r="BM157" i="1"/>
  <c r="CG157" i="1"/>
  <c r="O158" i="1"/>
  <c r="AI158" i="1"/>
  <c r="BC158" i="1"/>
  <c r="Y161" i="1"/>
  <c r="AS161" i="1"/>
  <c r="BM161" i="1"/>
  <c r="CG161" i="1"/>
  <c r="O162" i="1"/>
  <c r="AI162" i="1"/>
  <c r="BC162" i="1"/>
  <c r="Y165" i="1"/>
  <c r="AS165" i="1"/>
  <c r="BM165" i="1"/>
  <c r="CG165" i="1"/>
  <c r="O166" i="1"/>
  <c r="AI166" i="1"/>
  <c r="BC166" i="1"/>
  <c r="Y169" i="1"/>
  <c r="AS169" i="1"/>
  <c r="BM169" i="1"/>
  <c r="CG169" i="1"/>
  <c r="O170" i="1"/>
  <c r="AI170" i="1"/>
  <c r="BC170" i="1"/>
  <c r="Y173" i="1"/>
  <c r="AS173" i="1"/>
  <c r="BM173" i="1"/>
  <c r="CG173" i="1"/>
  <c r="O174" i="1"/>
  <c r="AI174" i="1"/>
  <c r="BC174" i="1"/>
  <c r="Y177" i="1"/>
  <c r="AS177" i="1"/>
  <c r="BM177" i="1"/>
  <c r="CG177" i="1"/>
  <c r="O178" i="1"/>
  <c r="AI178" i="1"/>
  <c r="BC178" i="1"/>
  <c r="Y181" i="1"/>
  <c r="AS181" i="1"/>
  <c r="BM181" i="1"/>
  <c r="CG181" i="1"/>
  <c r="O182" i="1"/>
  <c r="AI182" i="1"/>
  <c r="BC182" i="1"/>
  <c r="Y185" i="1"/>
  <c r="AS185" i="1"/>
  <c r="BM185" i="1"/>
  <c r="CG185" i="1"/>
  <c r="O186" i="1"/>
  <c r="AI186" i="1"/>
  <c r="BC186" i="1"/>
  <c r="Y189" i="1"/>
  <c r="AS189" i="1"/>
  <c r="BM189" i="1"/>
  <c r="CG189" i="1"/>
  <c r="O190" i="1"/>
  <c r="AI190" i="1"/>
  <c r="BC190" i="1"/>
  <c r="Y193" i="1"/>
  <c r="AS193" i="1"/>
  <c r="BM193" i="1"/>
  <c r="CG193" i="1"/>
  <c r="O194" i="1"/>
  <c r="AI194" i="1"/>
  <c r="BC194" i="1"/>
  <c r="BW196" i="1"/>
  <c r="BC196" i="1"/>
  <c r="AI196" i="1"/>
  <c r="AS196" i="1"/>
  <c r="CH242" i="1"/>
  <c r="BN246" i="1"/>
  <c r="CH250" i="1"/>
  <c r="BN254" i="1"/>
  <c r="CH258" i="1"/>
  <c r="BN262" i="1"/>
  <c r="CH266" i="1"/>
  <c r="BN270" i="1"/>
  <c r="CH274" i="1"/>
  <c r="BN278" i="1"/>
  <c r="CH282" i="1"/>
  <c r="CG5" i="1"/>
  <c r="BW6" i="1"/>
  <c r="O10" i="1"/>
  <c r="AI10" i="1"/>
  <c r="BW10" i="1"/>
  <c r="O12" i="1"/>
  <c r="AI16" i="1"/>
  <c r="BC18" i="1"/>
  <c r="BW18" i="1"/>
  <c r="AI5" i="1"/>
  <c r="BM6" i="1"/>
  <c r="CG6" i="1"/>
  <c r="O7" i="1"/>
  <c r="AS8" i="1"/>
  <c r="Y12" i="1"/>
  <c r="BM12" i="1"/>
  <c r="AS18" i="1"/>
  <c r="BM18" i="1"/>
  <c r="CG18" i="1"/>
  <c r="O19" i="1"/>
  <c r="BC19" i="1"/>
  <c r="Y20" i="1"/>
  <c r="AI21" i="1"/>
  <c r="BC21" i="1"/>
  <c r="Y22" i="1"/>
  <c r="BM22" i="1"/>
  <c r="AI25" i="1"/>
  <c r="Y26" i="1"/>
  <c r="AS26" i="1"/>
  <c r="BM26" i="1"/>
  <c r="CG26" i="1"/>
  <c r="O27" i="1"/>
  <c r="BC27" i="1"/>
  <c r="AS28" i="1"/>
  <c r="Y30" i="1"/>
  <c r="AS30" i="1"/>
  <c r="BM30" i="1"/>
  <c r="CG30" i="1"/>
  <c r="O31" i="1"/>
  <c r="BC31" i="1"/>
  <c r="Y32" i="1"/>
  <c r="Y36" i="1"/>
  <c r="BM36" i="1"/>
  <c r="CG36" i="1"/>
  <c r="O37" i="1"/>
  <c r="BC37" i="1"/>
  <c r="Y38" i="1"/>
  <c r="BM38" i="1"/>
  <c r="CG38" i="1"/>
  <c r="O39" i="1"/>
  <c r="BC39" i="1"/>
  <c r="Y40" i="1"/>
  <c r="AS40" i="1"/>
  <c r="BM40" i="1"/>
  <c r="CG40" i="1"/>
  <c r="O41" i="1"/>
  <c r="BC41" i="1"/>
  <c r="Y42" i="1"/>
  <c r="AS42" i="1"/>
  <c r="BM42" i="1"/>
  <c r="CG42" i="1"/>
  <c r="O43" i="1"/>
  <c r="Y44" i="1"/>
  <c r="BM44" i="1"/>
  <c r="CG44" i="1"/>
  <c r="O45" i="1"/>
  <c r="BC45" i="1"/>
  <c r="Y48" i="1"/>
  <c r="AS48" i="1"/>
  <c r="BM48" i="1"/>
  <c r="CG48" i="1"/>
  <c r="O49" i="1"/>
  <c r="AI49" i="1"/>
  <c r="Y50" i="1"/>
  <c r="BC51" i="1"/>
  <c r="Y54" i="1"/>
  <c r="Y58" i="1"/>
  <c r="AS58" i="1"/>
  <c r="BM58" i="1"/>
  <c r="CG58" i="1"/>
  <c r="Y60" i="1"/>
  <c r="BM60" i="1"/>
  <c r="CG60" i="1"/>
  <c r="O61" i="1"/>
  <c r="BC61" i="1"/>
  <c r="Y62" i="1"/>
  <c r="AS62" i="1"/>
  <c r="BM62" i="1"/>
  <c r="CG62" i="1"/>
  <c r="O63" i="1"/>
  <c r="BC63" i="1"/>
  <c r="AS66" i="1"/>
  <c r="BM68" i="1"/>
  <c r="AS70" i="1"/>
  <c r="BM70" i="1"/>
  <c r="CG70" i="1"/>
  <c r="O71" i="1"/>
  <c r="BC71" i="1"/>
  <c r="Y72" i="1"/>
  <c r="BM72" i="1"/>
  <c r="CG72" i="1"/>
  <c r="O73" i="1"/>
  <c r="AT96" i="1"/>
  <c r="AJ97" i="1"/>
  <c r="F98" i="1"/>
  <c r="P98" i="1" s="1"/>
  <c r="Z98" i="1"/>
  <c r="AA98" i="1"/>
  <c r="P99" i="1"/>
  <c r="CH100" i="1"/>
  <c r="CI100" i="1"/>
  <c r="F101" i="1"/>
  <c r="Z101" i="1" s="1"/>
  <c r="BX101" i="1"/>
  <c r="BN102" i="1"/>
  <c r="BO102" i="1"/>
  <c r="BD103" i="1"/>
  <c r="AT104" i="1"/>
  <c r="AU104" i="1"/>
  <c r="F106" i="1"/>
  <c r="BX106" i="1" s="1"/>
  <c r="Z106" i="1"/>
  <c r="AA106" i="1"/>
  <c r="P107" i="1"/>
  <c r="CH108" i="1"/>
  <c r="CI108" i="1"/>
  <c r="F109" i="1"/>
  <c r="CH109" i="1" s="1"/>
  <c r="BX109" i="1"/>
  <c r="BN110" i="1"/>
  <c r="BO110" i="1"/>
  <c r="BD111" i="1"/>
  <c r="AT112" i="1"/>
  <c r="AU112" i="1"/>
  <c r="AJ113" i="1"/>
  <c r="F114" i="1"/>
  <c r="P114" i="1" s="1"/>
  <c r="Z114" i="1"/>
  <c r="AA114" i="1"/>
  <c r="P115" i="1"/>
  <c r="CH116" i="1"/>
  <c r="CI116" i="1"/>
  <c r="F117" i="1"/>
  <c r="BN117" i="1" s="1"/>
  <c r="BX117" i="1"/>
  <c r="BN118" i="1"/>
  <c r="BO118" i="1"/>
  <c r="BD119" i="1"/>
  <c r="AT120" i="1"/>
  <c r="AU120" i="1"/>
  <c r="F122" i="1"/>
  <c r="P122" i="1" s="1"/>
  <c r="Z122" i="1"/>
  <c r="AA122" i="1"/>
  <c r="P123" i="1"/>
  <c r="CH124" i="1"/>
  <c r="CI124" i="1"/>
  <c r="F125" i="1"/>
  <c r="P125" i="1" s="1"/>
  <c r="BX125" i="1"/>
  <c r="BN126" i="1"/>
  <c r="BO126" i="1"/>
  <c r="BD127" i="1"/>
  <c r="AT128" i="1"/>
  <c r="AU128" i="1"/>
  <c r="AJ129" i="1"/>
  <c r="F130" i="1"/>
  <c r="BN130" i="1" s="1"/>
  <c r="Z130" i="1"/>
  <c r="AA130" i="1"/>
  <c r="P131" i="1"/>
  <c r="CH132" i="1"/>
  <c r="CI132" i="1"/>
  <c r="F133" i="1"/>
  <c r="CH133" i="1" s="1"/>
  <c r="BX133" i="1"/>
  <c r="BN134" i="1"/>
  <c r="BO134" i="1"/>
  <c r="BD135" i="1"/>
  <c r="AT136" i="1"/>
  <c r="AU136" i="1"/>
  <c r="F138" i="1"/>
  <c r="P138" i="1" s="1"/>
  <c r="Z138" i="1"/>
  <c r="AA138" i="1"/>
  <c r="P139" i="1"/>
  <c r="CH140" i="1"/>
  <c r="CI140" i="1"/>
  <c r="F141" i="1"/>
  <c r="P141" i="1" s="1"/>
  <c r="BX141" i="1"/>
  <c r="BN142" i="1"/>
  <c r="BO142" i="1"/>
  <c r="BD143" i="1"/>
  <c r="AT144" i="1"/>
  <c r="AU144" i="1"/>
  <c r="AJ145" i="1"/>
  <c r="F146" i="1"/>
  <c r="AJ146" i="1" s="1"/>
  <c r="Z146" i="1"/>
  <c r="AA146" i="1"/>
  <c r="P147" i="1"/>
  <c r="CH148" i="1"/>
  <c r="CI148" i="1"/>
  <c r="F149" i="1"/>
  <c r="BN149" i="1" s="1"/>
  <c r="BX149" i="1"/>
  <c r="P150" i="1"/>
  <c r="Q150" i="1"/>
  <c r="Y150" i="1"/>
  <c r="BD150" i="1"/>
  <c r="BE150" i="1"/>
  <c r="AJ151" i="1"/>
  <c r="AS151" i="1"/>
  <c r="BX151" i="1"/>
  <c r="CG151" i="1"/>
  <c r="Z152" i="1"/>
  <c r="AI152" i="1"/>
  <c r="BN152" i="1"/>
  <c r="BW153" i="1"/>
  <c r="BC153" i="1"/>
  <c r="AI153" i="1"/>
  <c r="O153" i="1"/>
  <c r="Y153" i="1"/>
  <c r="CH153" i="1"/>
  <c r="P155" i="1"/>
  <c r="Z155" i="1"/>
  <c r="AS155" i="1"/>
  <c r="P157" i="1"/>
  <c r="AJ157" i="1"/>
  <c r="BD157" i="1"/>
  <c r="BX157" i="1"/>
  <c r="O159" i="1"/>
  <c r="AI159" i="1"/>
  <c r="BC159" i="1"/>
  <c r="BW159" i="1"/>
  <c r="Y160" i="1"/>
  <c r="AS160" i="1"/>
  <c r="BM160" i="1"/>
  <c r="CG160" i="1"/>
  <c r="P161" i="1"/>
  <c r="AJ161" i="1"/>
  <c r="BD161" i="1"/>
  <c r="BX161" i="1"/>
  <c r="BN162" i="1"/>
  <c r="O163" i="1"/>
  <c r="AI163" i="1"/>
  <c r="BC163" i="1"/>
  <c r="BW163" i="1"/>
  <c r="Y164" i="1"/>
  <c r="AS164" i="1"/>
  <c r="BM164" i="1"/>
  <c r="CG164" i="1"/>
  <c r="P165" i="1"/>
  <c r="AJ165" i="1"/>
  <c r="BD165" i="1"/>
  <c r="BX165" i="1"/>
  <c r="O167" i="1"/>
  <c r="AI167" i="1"/>
  <c r="BC167" i="1"/>
  <c r="BW167" i="1"/>
  <c r="Y168" i="1"/>
  <c r="AS168" i="1"/>
  <c r="BM168" i="1"/>
  <c r="CG168" i="1"/>
  <c r="P169" i="1"/>
  <c r="AJ169" i="1"/>
  <c r="BD169" i="1"/>
  <c r="BX169" i="1"/>
  <c r="BN170" i="1"/>
  <c r="O171" i="1"/>
  <c r="AI171" i="1"/>
  <c r="BC171" i="1"/>
  <c r="BW171" i="1"/>
  <c r="Y172" i="1"/>
  <c r="AS172" i="1"/>
  <c r="BM172" i="1"/>
  <c r="CG172" i="1"/>
  <c r="P173" i="1"/>
  <c r="AJ173" i="1"/>
  <c r="BD173" i="1"/>
  <c r="BX173" i="1"/>
  <c r="O175" i="1"/>
  <c r="AI175" i="1"/>
  <c r="BC175" i="1"/>
  <c r="BW175" i="1"/>
  <c r="Y176" i="1"/>
  <c r="AS176" i="1"/>
  <c r="BM176" i="1"/>
  <c r="CG176" i="1"/>
  <c r="P177" i="1"/>
  <c r="AJ177" i="1"/>
  <c r="BD177" i="1"/>
  <c r="BX177" i="1"/>
  <c r="BN178" i="1"/>
  <c r="O179" i="1"/>
  <c r="AI179" i="1"/>
  <c r="BC179" i="1"/>
  <c r="BW179" i="1"/>
  <c r="Y180" i="1"/>
  <c r="AS180" i="1"/>
  <c r="BM180" i="1"/>
  <c r="CG180" i="1"/>
  <c r="P181" i="1"/>
  <c r="AJ181" i="1"/>
  <c r="BD181" i="1"/>
  <c r="BX181" i="1"/>
  <c r="O183" i="1"/>
  <c r="AI183" i="1"/>
  <c r="BC183" i="1"/>
  <c r="BW183" i="1"/>
  <c r="Y184" i="1"/>
  <c r="AS184" i="1"/>
  <c r="BM184" i="1"/>
  <c r="CG184" i="1"/>
  <c r="P185" i="1"/>
  <c r="AJ185" i="1"/>
  <c r="BD185" i="1"/>
  <c r="BX185" i="1"/>
  <c r="BN186" i="1"/>
  <c r="O187" i="1"/>
  <c r="AI187" i="1"/>
  <c r="BC187" i="1"/>
  <c r="BW187" i="1"/>
  <c r="Y188" i="1"/>
  <c r="AS188" i="1"/>
  <c r="BM188" i="1"/>
  <c r="CG188" i="1"/>
  <c r="P189" i="1"/>
  <c r="AJ189" i="1"/>
  <c r="BD189" i="1"/>
  <c r="BX189" i="1"/>
  <c r="O191" i="1"/>
  <c r="AI191" i="1"/>
  <c r="BC191" i="1"/>
  <c r="BW191" i="1"/>
  <c r="Y192" i="1"/>
  <c r="AS192" i="1"/>
  <c r="BM192" i="1"/>
  <c r="CG192" i="1"/>
  <c r="P193" i="1"/>
  <c r="AJ193" i="1"/>
  <c r="BD193" i="1"/>
  <c r="BX193" i="1"/>
  <c r="BN194" i="1"/>
  <c r="O195" i="1"/>
  <c r="AI195" i="1"/>
  <c r="BC195" i="1"/>
  <c r="BW195" i="1"/>
  <c r="Y196" i="1"/>
  <c r="CH236" i="1"/>
  <c r="BD241" i="1"/>
  <c r="P245" i="1"/>
  <c r="BD249" i="1"/>
  <c r="P253" i="1"/>
  <c r="BD257" i="1"/>
  <c r="P261" i="1"/>
  <c r="BD265" i="1"/>
  <c r="P269" i="1"/>
  <c r="BD273" i="1"/>
  <c r="P277" i="1"/>
  <c r="BD281" i="1"/>
  <c r="O8" i="1"/>
  <c r="CG9" i="1"/>
  <c r="CG15" i="1"/>
  <c r="AI20" i="1"/>
  <c r="O26" i="1"/>
  <c r="AI26" i="1"/>
  <c r="O28" i="1"/>
  <c r="BC28" i="1"/>
  <c r="O34" i="1"/>
  <c r="AI36" i="1"/>
  <c r="O40" i="1"/>
  <c r="BC40" i="1"/>
  <c r="O44" i="1"/>
  <c r="AI46" i="1"/>
  <c r="O48" i="1"/>
  <c r="AI48" i="1"/>
  <c r="BC48" i="1"/>
  <c r="O50" i="1"/>
  <c r="AI50" i="1"/>
  <c r="O52" i="1"/>
  <c r="AI54" i="1"/>
  <c r="O60" i="1"/>
  <c r="AI62" i="1"/>
  <c r="AI64" i="1"/>
  <c r="AI66" i="1"/>
  <c r="BC66" i="1"/>
  <c r="O68" i="1"/>
  <c r="AI68" i="1"/>
  <c r="O70" i="1"/>
  <c r="AI74" i="1"/>
  <c r="AI76" i="1"/>
  <c r="O78" i="1"/>
  <c r="AI78" i="1"/>
  <c r="O80" i="1"/>
  <c r="O84" i="1"/>
  <c r="AI84" i="1"/>
  <c r="O86" i="1"/>
  <c r="AI86" i="1"/>
  <c r="BC86" i="1"/>
  <c r="O88" i="1"/>
  <c r="AI88" i="1"/>
  <c r="BC88" i="1"/>
  <c r="O90" i="1"/>
  <c r="AI90" i="1"/>
  <c r="BC90" i="1"/>
  <c r="O92" i="1"/>
  <c r="AI92" i="1"/>
  <c r="BC92" i="1"/>
  <c r="O94" i="1"/>
  <c r="AI94" i="1"/>
  <c r="BC94" i="1"/>
  <c r="O96" i="1"/>
  <c r="AI96" i="1"/>
  <c r="P97" i="1"/>
  <c r="CH98" i="1"/>
  <c r="BX99" i="1"/>
  <c r="AS100" i="1"/>
  <c r="Q102" i="1"/>
  <c r="AT102" i="1"/>
  <c r="AU102" i="1"/>
  <c r="O103" i="1"/>
  <c r="Z104" i="1"/>
  <c r="P105" i="1"/>
  <c r="BX107" i="1"/>
  <c r="AS108" i="1"/>
  <c r="BD109" i="1"/>
  <c r="Q110" i="1"/>
  <c r="AT110" i="1"/>
  <c r="AU110" i="1"/>
  <c r="O111" i="1"/>
  <c r="Z112" i="1"/>
  <c r="P113" i="1"/>
  <c r="CH114" i="1"/>
  <c r="BX115" i="1"/>
  <c r="AS116" i="1"/>
  <c r="Q118" i="1"/>
  <c r="AT118" i="1"/>
  <c r="AU118" i="1"/>
  <c r="O119" i="1"/>
  <c r="Z120" i="1"/>
  <c r="P121" i="1"/>
  <c r="BX123" i="1"/>
  <c r="AS124" i="1"/>
  <c r="BD125" i="1"/>
  <c r="Q126" i="1"/>
  <c r="AT126" i="1"/>
  <c r="AU126" i="1"/>
  <c r="O127" i="1"/>
  <c r="Z128" i="1"/>
  <c r="P129" i="1"/>
  <c r="CH130" i="1"/>
  <c r="BX131" i="1"/>
  <c r="AS132" i="1"/>
  <c r="Q134" i="1"/>
  <c r="AT134" i="1"/>
  <c r="AU134" i="1"/>
  <c r="O135" i="1"/>
  <c r="Z136" i="1"/>
  <c r="P137" i="1"/>
  <c r="BX139" i="1"/>
  <c r="AS140" i="1"/>
  <c r="BD141" i="1"/>
  <c r="Q142" i="1"/>
  <c r="AT142" i="1"/>
  <c r="AU142" i="1"/>
  <c r="O143" i="1"/>
  <c r="Z144" i="1"/>
  <c r="P145" i="1"/>
  <c r="CH146" i="1"/>
  <c r="BX147" i="1"/>
  <c r="AS148" i="1"/>
  <c r="Z150" i="1"/>
  <c r="AA150" i="1"/>
  <c r="BN150" i="1"/>
  <c r="BO150" i="1"/>
  <c r="O151" i="1"/>
  <c r="AJ152" i="1"/>
  <c r="BX152" i="1"/>
  <c r="AJ155" i="1"/>
  <c r="AT155" i="1"/>
  <c r="CG156" i="1"/>
  <c r="BM156" i="1"/>
  <c r="AS156" i="1"/>
  <c r="Y156" i="1"/>
  <c r="AI156" i="1"/>
  <c r="BC156" i="1"/>
  <c r="BW156" i="1"/>
  <c r="CG196" i="1"/>
  <c r="CH202" i="1"/>
  <c r="AT204" i="1"/>
  <c r="CH210" i="1"/>
  <c r="AT212" i="1"/>
  <c r="CH218" i="1"/>
  <c r="AT220" i="1"/>
  <c r="CH226" i="1"/>
  <c r="AT228" i="1"/>
  <c r="CH234" i="1"/>
  <c r="Z242" i="1"/>
  <c r="AT246" i="1"/>
  <c r="Z250" i="1"/>
  <c r="AT254" i="1"/>
  <c r="Z258" i="1"/>
  <c r="AT262" i="1"/>
  <c r="Z266" i="1"/>
  <c r="AT270" i="1"/>
  <c r="Z274" i="1"/>
  <c r="AT278" i="1"/>
  <c r="Z282" i="1"/>
  <c r="Z157" i="1"/>
  <c r="AT157" i="1"/>
  <c r="BN157" i="1"/>
  <c r="CH157" i="1"/>
  <c r="Z159" i="1"/>
  <c r="AT159" i="1"/>
  <c r="BN159" i="1"/>
  <c r="CH159" i="1"/>
  <c r="AJ160" i="1"/>
  <c r="BD160" i="1"/>
  <c r="Z161" i="1"/>
  <c r="AT161" i="1"/>
  <c r="BN161" i="1"/>
  <c r="CH161" i="1"/>
  <c r="AJ162" i="1"/>
  <c r="BD162" i="1"/>
  <c r="Z163" i="1"/>
  <c r="AT163" i="1"/>
  <c r="BN163" i="1"/>
  <c r="CH163" i="1"/>
  <c r="BD164" i="1"/>
  <c r="Z165" i="1"/>
  <c r="AT165" i="1"/>
  <c r="BN165" i="1"/>
  <c r="CH165" i="1"/>
  <c r="Z167" i="1"/>
  <c r="AT167" i="1"/>
  <c r="BN167" i="1"/>
  <c r="CH167" i="1"/>
  <c r="AJ168" i="1"/>
  <c r="BD168" i="1"/>
  <c r="Z169" i="1"/>
  <c r="AT169" i="1"/>
  <c r="BN169" i="1"/>
  <c r="CH169" i="1"/>
  <c r="AJ170" i="1"/>
  <c r="BD170" i="1"/>
  <c r="Z171" i="1"/>
  <c r="AT171" i="1"/>
  <c r="BN171" i="1"/>
  <c r="CH171" i="1"/>
  <c r="BD172" i="1"/>
  <c r="Z173" i="1"/>
  <c r="AT173" i="1"/>
  <c r="BN173" i="1"/>
  <c r="CH173" i="1"/>
  <c r="Z175" i="1"/>
  <c r="AT175" i="1"/>
  <c r="BN175" i="1"/>
  <c r="CH175" i="1"/>
  <c r="AJ176" i="1"/>
  <c r="BD176" i="1"/>
  <c r="Z177" i="1"/>
  <c r="AT177" i="1"/>
  <c r="BN177" i="1"/>
  <c r="CH177" i="1"/>
  <c r="AJ178" i="1"/>
  <c r="BD178" i="1"/>
  <c r="Z179" i="1"/>
  <c r="AT179" i="1"/>
  <c r="BN179" i="1"/>
  <c r="CH179" i="1"/>
  <c r="BD180" i="1"/>
  <c r="Z181" i="1"/>
  <c r="AT181" i="1"/>
  <c r="BN181" i="1"/>
  <c r="CH181" i="1"/>
  <c r="Z183" i="1"/>
  <c r="AT183" i="1"/>
  <c r="BN183" i="1"/>
  <c r="CH183" i="1"/>
  <c r="AJ184" i="1"/>
  <c r="BD184" i="1"/>
  <c r="Z185" i="1"/>
  <c r="AT185" i="1"/>
  <c r="BN185" i="1"/>
  <c r="CH185" i="1"/>
  <c r="AJ186" i="1"/>
  <c r="BD186" i="1"/>
  <c r="Z187" i="1"/>
  <c r="AT187" i="1"/>
  <c r="BN187" i="1"/>
  <c r="CH187" i="1"/>
  <c r="BD188" i="1"/>
  <c r="Z189" i="1"/>
  <c r="AT189" i="1"/>
  <c r="BN189" i="1"/>
  <c r="CH189" i="1"/>
  <c r="Z191" i="1"/>
  <c r="AT191" i="1"/>
  <c r="BN191" i="1"/>
  <c r="CH191" i="1"/>
  <c r="AJ192" i="1"/>
  <c r="BD192" i="1"/>
  <c r="Z193" i="1"/>
  <c r="AT193" i="1"/>
  <c r="BN193" i="1"/>
  <c r="CH193" i="1"/>
  <c r="AJ194" i="1"/>
  <c r="BD194" i="1"/>
  <c r="Z195" i="1"/>
  <c r="AT195" i="1"/>
  <c r="BN195" i="1"/>
  <c r="CH195" i="1"/>
  <c r="BD196" i="1"/>
  <c r="Z197" i="1"/>
  <c r="AT197" i="1"/>
  <c r="BN197" i="1"/>
  <c r="CH197" i="1"/>
  <c r="Z199" i="1"/>
  <c r="AT199" i="1"/>
  <c r="BN199" i="1"/>
  <c r="CH199" i="1"/>
  <c r="AJ200" i="1"/>
  <c r="BD200" i="1"/>
  <c r="Z201" i="1"/>
  <c r="AT201" i="1"/>
  <c r="BN201" i="1"/>
  <c r="CH201" i="1"/>
  <c r="AJ202" i="1"/>
  <c r="BD202" i="1"/>
  <c r="Z203" i="1"/>
  <c r="AT203" i="1"/>
  <c r="BN203" i="1"/>
  <c r="CH203" i="1"/>
  <c r="BD204" i="1"/>
  <c r="Z205" i="1"/>
  <c r="AT205" i="1"/>
  <c r="BN205" i="1"/>
  <c r="CH205" i="1"/>
  <c r="Z207" i="1"/>
  <c r="AT207" i="1"/>
  <c r="BN207" i="1"/>
  <c r="CH207" i="1"/>
  <c r="AJ208" i="1"/>
  <c r="BD208" i="1"/>
  <c r="Z209" i="1"/>
  <c r="AT209" i="1"/>
  <c r="BN209" i="1"/>
  <c r="CH209" i="1"/>
  <c r="AJ210" i="1"/>
  <c r="BD210" i="1"/>
  <c r="Z211" i="1"/>
  <c r="AT211" i="1"/>
  <c r="BN211" i="1"/>
  <c r="CH211" i="1"/>
  <c r="BD212" i="1"/>
  <c r="Z213" i="1"/>
  <c r="AT213" i="1"/>
  <c r="BN213" i="1"/>
  <c r="CH213" i="1"/>
  <c r="Z215" i="1"/>
  <c r="AT215" i="1"/>
  <c r="BN215" i="1"/>
  <c r="CH215" i="1"/>
  <c r="AJ216" i="1"/>
  <c r="BD216" i="1"/>
  <c r="Z217" i="1"/>
  <c r="AT217" i="1"/>
  <c r="BN217" i="1"/>
  <c r="CH217" i="1"/>
  <c r="AJ218" i="1"/>
  <c r="BD218" i="1"/>
  <c r="Z219" i="1"/>
  <c r="AT219" i="1"/>
  <c r="BN219" i="1"/>
  <c r="CH219" i="1"/>
  <c r="BD220" i="1"/>
  <c r="Z221" i="1"/>
  <c r="AT221" i="1"/>
  <c r="BN221" i="1"/>
  <c r="CH221" i="1"/>
  <c r="Z223" i="1"/>
  <c r="AT223" i="1"/>
  <c r="BN223" i="1"/>
  <c r="CH223" i="1"/>
  <c r="AJ224" i="1"/>
  <c r="BD224" i="1"/>
  <c r="Z225" i="1"/>
  <c r="AT225" i="1"/>
  <c r="BN225" i="1"/>
  <c r="CH225" i="1"/>
  <c r="AJ226" i="1"/>
  <c r="BD226" i="1"/>
  <c r="Z227" i="1"/>
  <c r="AT227" i="1"/>
  <c r="BN227" i="1"/>
  <c r="CH227" i="1"/>
  <c r="BD228" i="1"/>
  <c r="Z229" i="1"/>
  <c r="AT229" i="1"/>
  <c r="BN229" i="1"/>
  <c r="CH229" i="1"/>
  <c r="Z231" i="1"/>
  <c r="AT231" i="1"/>
  <c r="BN231" i="1"/>
  <c r="CH231" i="1"/>
  <c r="AJ232" i="1"/>
  <c r="BD232" i="1"/>
  <c r="Z233" i="1"/>
  <c r="AT233" i="1"/>
  <c r="BN233" i="1"/>
  <c r="CH233" i="1"/>
  <c r="AJ234" i="1"/>
  <c r="BD234" i="1"/>
  <c r="Z235" i="1"/>
  <c r="AT235" i="1"/>
  <c r="BN235" i="1"/>
  <c r="CH235" i="1"/>
  <c r="BD236" i="1"/>
  <c r="Z237" i="1"/>
  <c r="AT237" i="1"/>
  <c r="BN237" i="1"/>
  <c r="CH237" i="1"/>
  <c r="BN239" i="1"/>
  <c r="AJ240" i="1"/>
  <c r="BD240" i="1"/>
  <c r="BN241" i="1"/>
  <c r="BD242" i="1"/>
  <c r="BN243" i="1"/>
  <c r="BN245" i="1"/>
  <c r="AJ246" i="1"/>
  <c r="BD246" i="1"/>
  <c r="BN247" i="1"/>
  <c r="AJ248" i="1"/>
  <c r="BD248" i="1"/>
  <c r="BN249" i="1"/>
  <c r="BD250" i="1"/>
  <c r="BN251" i="1"/>
  <c r="BN253" i="1"/>
  <c r="AJ254" i="1"/>
  <c r="BD254" i="1"/>
  <c r="BN255" i="1"/>
  <c r="AJ256" i="1"/>
  <c r="BD256" i="1"/>
  <c r="BN257" i="1"/>
  <c r="BD258" i="1"/>
  <c r="BN259" i="1"/>
  <c r="BN261" i="1"/>
  <c r="AJ262" i="1"/>
  <c r="BD262" i="1"/>
  <c r="BN263" i="1"/>
  <c r="AJ264" i="1"/>
  <c r="BD264" i="1"/>
  <c r="BN265" i="1"/>
  <c r="BD266" i="1"/>
  <c r="BN267" i="1"/>
  <c r="BN269" i="1"/>
  <c r="AJ270" i="1"/>
  <c r="BD270" i="1"/>
  <c r="BN271" i="1"/>
  <c r="AJ272" i="1"/>
  <c r="BD272" i="1"/>
  <c r="BN273" i="1"/>
  <c r="BD274" i="1"/>
  <c r="BN275" i="1"/>
  <c r="BN277" i="1"/>
  <c r="AJ278" i="1"/>
  <c r="BD278" i="1"/>
  <c r="BN279" i="1"/>
  <c r="AJ280" i="1"/>
  <c r="BD280" i="1"/>
  <c r="BN281" i="1"/>
  <c r="BD282" i="1"/>
  <c r="Z283" i="1"/>
  <c r="BX283" i="1"/>
  <c r="O284" i="1"/>
  <c r="AS284" i="1"/>
  <c r="CG284" i="1"/>
  <c r="O286" i="1"/>
  <c r="BC286" i="1"/>
  <c r="AJ287" i="1"/>
  <c r="BX287" i="1"/>
  <c r="Z290" i="1"/>
  <c r="BN290" i="1"/>
  <c r="Y291" i="1"/>
  <c r="BM291" i="1"/>
  <c r="O294" i="1"/>
  <c r="BC294" i="1"/>
  <c r="AJ295" i="1"/>
  <c r="BX295" i="1"/>
  <c r="Z298" i="1"/>
  <c r="BN298" i="1"/>
  <c r="Y299" i="1"/>
  <c r="BM299" i="1"/>
  <c r="O302" i="1"/>
  <c r="BC302" i="1"/>
  <c r="AJ303" i="1"/>
  <c r="BX303" i="1"/>
  <c r="Z306" i="1"/>
  <c r="BN306" i="1"/>
  <c r="Y307" i="1"/>
  <c r="BM307" i="1"/>
  <c r="O310" i="1"/>
  <c r="BC310" i="1"/>
  <c r="AJ311" i="1"/>
  <c r="BX311" i="1"/>
  <c r="Z314" i="1"/>
  <c r="BN314" i="1"/>
  <c r="Y315" i="1"/>
  <c r="BM315" i="1"/>
  <c r="O318" i="1"/>
  <c r="BC318" i="1"/>
  <c r="AJ319" i="1"/>
  <c r="BX319" i="1"/>
  <c r="Z322" i="1"/>
  <c r="BN322" i="1"/>
  <c r="Y323" i="1"/>
  <c r="BM323" i="1"/>
  <c r="O326" i="1"/>
  <c r="BC326" i="1"/>
  <c r="AJ327" i="1"/>
  <c r="BX327" i="1"/>
  <c r="Z330" i="1"/>
  <c r="BN330" i="1"/>
  <c r="Y331" i="1"/>
  <c r="BM331" i="1"/>
  <c r="O334" i="1"/>
  <c r="BC334" i="1"/>
  <c r="AJ335" i="1"/>
  <c r="BX335" i="1"/>
  <c r="BM339" i="1"/>
  <c r="BM338" i="1"/>
  <c r="BC340" i="1"/>
  <c r="BC339" i="1"/>
  <c r="CG340" i="1"/>
  <c r="CG341" i="1"/>
  <c r="BM342" i="1"/>
  <c r="BM343" i="1"/>
  <c r="BC343" i="1"/>
  <c r="BC344" i="1"/>
  <c r="CG345" i="1"/>
  <c r="CG344" i="1"/>
  <c r="BM347" i="1"/>
  <c r="BM346" i="1"/>
  <c r="Z348" i="1"/>
  <c r="BC348" i="1"/>
  <c r="BC347" i="1"/>
  <c r="BD349" i="1"/>
  <c r="AI350" i="1"/>
  <c r="AI349" i="1"/>
  <c r="CG351" i="1"/>
  <c r="AI351" i="1"/>
  <c r="BC356" i="1"/>
  <c r="BC355" i="1"/>
  <c r="Y359" i="1"/>
  <c r="Y358" i="1"/>
  <c r="O360" i="1"/>
  <c r="O359" i="1"/>
  <c r="BD361" i="1"/>
  <c r="AS365" i="1"/>
  <c r="AS364" i="1"/>
  <c r="CG369" i="1"/>
  <c r="CG368" i="1"/>
  <c r="AI374" i="1"/>
  <c r="AI373" i="1"/>
  <c r="CG375" i="1"/>
  <c r="AI375" i="1"/>
  <c r="O155" i="1"/>
  <c r="AI155" i="1"/>
  <c r="BC155" i="1"/>
  <c r="AK156" i="1"/>
  <c r="BE156" i="1"/>
  <c r="BY156" i="1"/>
  <c r="F158" i="1"/>
  <c r="CH158" i="1" s="1"/>
  <c r="F160" i="1"/>
  <c r="CH160" i="1" s="1"/>
  <c r="F162" i="1"/>
  <c r="CH162" i="1" s="1"/>
  <c r="F164" i="1"/>
  <c r="CH164" i="1" s="1"/>
  <c r="F166" i="1"/>
  <c r="CH166" i="1" s="1"/>
  <c r="F168" i="1"/>
  <c r="CH168" i="1" s="1"/>
  <c r="F170" i="1"/>
  <c r="CH170" i="1" s="1"/>
  <c r="F172" i="1"/>
  <c r="CH172" i="1" s="1"/>
  <c r="F174" i="1"/>
  <c r="CH174" i="1" s="1"/>
  <c r="F176" i="1"/>
  <c r="CH176" i="1" s="1"/>
  <c r="F178" i="1"/>
  <c r="CH178" i="1" s="1"/>
  <c r="F180" i="1"/>
  <c r="CH180" i="1" s="1"/>
  <c r="F182" i="1"/>
  <c r="CH182" i="1" s="1"/>
  <c r="F184" i="1"/>
  <c r="CH184" i="1" s="1"/>
  <c r="F186" i="1"/>
  <c r="CH186" i="1" s="1"/>
  <c r="F188" i="1"/>
  <c r="CH188" i="1" s="1"/>
  <c r="F190" i="1"/>
  <c r="CH190" i="1" s="1"/>
  <c r="F192" i="1"/>
  <c r="CH192" i="1" s="1"/>
  <c r="F194" i="1"/>
  <c r="CH194" i="1" s="1"/>
  <c r="F196" i="1"/>
  <c r="BX196" i="1" s="1"/>
  <c r="F198" i="1"/>
  <c r="CH198" i="1" s="1"/>
  <c r="F200" i="1"/>
  <c r="Z200" i="1" s="1"/>
  <c r="F202" i="1"/>
  <c r="BX202" i="1" s="1"/>
  <c r="F204" i="1"/>
  <c r="BX204" i="1" s="1"/>
  <c r="F206" i="1"/>
  <c r="CH206" i="1" s="1"/>
  <c r="F208" i="1"/>
  <c r="Z208" i="1" s="1"/>
  <c r="F210" i="1"/>
  <c r="BX210" i="1" s="1"/>
  <c r="F212" i="1"/>
  <c r="BX212" i="1" s="1"/>
  <c r="F214" i="1"/>
  <c r="CH214" i="1" s="1"/>
  <c r="F216" i="1"/>
  <c r="Z216" i="1" s="1"/>
  <c r="F218" i="1"/>
  <c r="BX218" i="1" s="1"/>
  <c r="F220" i="1"/>
  <c r="BX220" i="1" s="1"/>
  <c r="F222" i="1"/>
  <c r="CH222" i="1" s="1"/>
  <c r="F224" i="1"/>
  <c r="Z224" i="1" s="1"/>
  <c r="F226" i="1"/>
  <c r="BX226" i="1" s="1"/>
  <c r="F228" i="1"/>
  <c r="BX228" i="1" s="1"/>
  <c r="F230" i="1"/>
  <c r="CH230" i="1" s="1"/>
  <c r="F232" i="1"/>
  <c r="Z232" i="1" s="1"/>
  <c r="F234" i="1"/>
  <c r="BX234" i="1" s="1"/>
  <c r="F236" i="1"/>
  <c r="BX236" i="1" s="1"/>
  <c r="F238" i="1"/>
  <c r="CH238" i="1" s="1"/>
  <c r="CG238" i="1"/>
  <c r="O239" i="1"/>
  <c r="AI239" i="1"/>
  <c r="BC239" i="1"/>
  <c r="BW239" i="1"/>
  <c r="F240" i="1"/>
  <c r="BX240" i="1" s="1"/>
  <c r="Y240" i="1"/>
  <c r="AS240" i="1"/>
  <c r="BM240" i="1"/>
  <c r="CG240" i="1"/>
  <c r="O241" i="1"/>
  <c r="AI241" i="1"/>
  <c r="BC241" i="1"/>
  <c r="BW241" i="1"/>
  <c r="F242" i="1"/>
  <c r="BN242" i="1" s="1"/>
  <c r="Y242" i="1"/>
  <c r="AS242" i="1"/>
  <c r="BM242" i="1"/>
  <c r="CG242" i="1"/>
  <c r="O243" i="1"/>
  <c r="AI243" i="1"/>
  <c r="BC243" i="1"/>
  <c r="BW243" i="1"/>
  <c r="F244" i="1"/>
  <c r="BX244" i="1" s="1"/>
  <c r="Y244" i="1"/>
  <c r="AS244" i="1"/>
  <c r="BM244" i="1"/>
  <c r="CG244" i="1"/>
  <c r="O245" i="1"/>
  <c r="AI245" i="1"/>
  <c r="BC245" i="1"/>
  <c r="BW245" i="1"/>
  <c r="F246" i="1"/>
  <c r="CH246" i="1" s="1"/>
  <c r="Y246" i="1"/>
  <c r="AS246" i="1"/>
  <c r="BM246" i="1"/>
  <c r="CG246" i="1"/>
  <c r="O247" i="1"/>
  <c r="AI247" i="1"/>
  <c r="BC247" i="1"/>
  <c r="BW247" i="1"/>
  <c r="F248" i="1"/>
  <c r="BX248" i="1" s="1"/>
  <c r="Y248" i="1"/>
  <c r="AS248" i="1"/>
  <c r="BM248" i="1"/>
  <c r="CG248" i="1"/>
  <c r="O249" i="1"/>
  <c r="AI249" i="1"/>
  <c r="BC249" i="1"/>
  <c r="BW249" i="1"/>
  <c r="F250" i="1"/>
  <c r="BN250" i="1" s="1"/>
  <c r="Y250" i="1"/>
  <c r="AS250" i="1"/>
  <c r="BM250" i="1"/>
  <c r="CG250" i="1"/>
  <c r="O251" i="1"/>
  <c r="AI251" i="1"/>
  <c r="BC251" i="1"/>
  <c r="BW251" i="1"/>
  <c r="F252" i="1"/>
  <c r="BX252" i="1" s="1"/>
  <c r="Y252" i="1"/>
  <c r="AS252" i="1"/>
  <c r="BM252" i="1"/>
  <c r="CG252" i="1"/>
  <c r="O253" i="1"/>
  <c r="AI253" i="1"/>
  <c r="BC253" i="1"/>
  <c r="BW253" i="1"/>
  <c r="F254" i="1"/>
  <c r="CH254" i="1" s="1"/>
  <c r="Y254" i="1"/>
  <c r="AS254" i="1"/>
  <c r="BM254" i="1"/>
  <c r="CG254" i="1"/>
  <c r="O255" i="1"/>
  <c r="AI255" i="1"/>
  <c r="BC255" i="1"/>
  <c r="BW255" i="1"/>
  <c r="F256" i="1"/>
  <c r="BX256" i="1" s="1"/>
  <c r="Y256" i="1"/>
  <c r="AS256" i="1"/>
  <c r="BM256" i="1"/>
  <c r="CG256" i="1"/>
  <c r="O257" i="1"/>
  <c r="AI257" i="1"/>
  <c r="BC257" i="1"/>
  <c r="BW257" i="1"/>
  <c r="F258" i="1"/>
  <c r="BN258" i="1" s="1"/>
  <c r="Y258" i="1"/>
  <c r="AS258" i="1"/>
  <c r="BM258" i="1"/>
  <c r="CG258" i="1"/>
  <c r="O259" i="1"/>
  <c r="AI259" i="1"/>
  <c r="BC259" i="1"/>
  <c r="BW259" i="1"/>
  <c r="F260" i="1"/>
  <c r="BX260" i="1" s="1"/>
  <c r="Y260" i="1"/>
  <c r="AS260" i="1"/>
  <c r="BM260" i="1"/>
  <c r="CG260" i="1"/>
  <c r="O261" i="1"/>
  <c r="AI261" i="1"/>
  <c r="BC261" i="1"/>
  <c r="BW261" i="1"/>
  <c r="F262" i="1"/>
  <c r="CH262" i="1" s="1"/>
  <c r="Y262" i="1"/>
  <c r="AS262" i="1"/>
  <c r="BM262" i="1"/>
  <c r="CG262" i="1"/>
  <c r="O263" i="1"/>
  <c r="AI263" i="1"/>
  <c r="BC263" i="1"/>
  <c r="BW263" i="1"/>
  <c r="F264" i="1"/>
  <c r="BX264" i="1" s="1"/>
  <c r="Y264" i="1"/>
  <c r="AS264" i="1"/>
  <c r="BM264" i="1"/>
  <c r="CG264" i="1"/>
  <c r="O265" i="1"/>
  <c r="AI265" i="1"/>
  <c r="BC265" i="1"/>
  <c r="BW265" i="1"/>
  <c r="F266" i="1"/>
  <c r="BN266" i="1" s="1"/>
  <c r="Y266" i="1"/>
  <c r="AS266" i="1"/>
  <c r="BM266" i="1"/>
  <c r="CG266" i="1"/>
  <c r="O267" i="1"/>
  <c r="AI267" i="1"/>
  <c r="BC267" i="1"/>
  <c r="BW267" i="1"/>
  <c r="F268" i="1"/>
  <c r="BX268" i="1" s="1"/>
  <c r="Y268" i="1"/>
  <c r="AS268" i="1"/>
  <c r="BM268" i="1"/>
  <c r="CG268" i="1"/>
  <c r="O269" i="1"/>
  <c r="AI269" i="1"/>
  <c r="BC269" i="1"/>
  <c r="BW269" i="1"/>
  <c r="F270" i="1"/>
  <c r="CH270" i="1" s="1"/>
  <c r="Y270" i="1"/>
  <c r="AS270" i="1"/>
  <c r="BM270" i="1"/>
  <c r="CG270" i="1"/>
  <c r="O271" i="1"/>
  <c r="AI271" i="1"/>
  <c r="BC271" i="1"/>
  <c r="BW271" i="1"/>
  <c r="F272" i="1"/>
  <c r="BX272" i="1" s="1"/>
  <c r="Y272" i="1"/>
  <c r="AS272" i="1"/>
  <c r="BM272" i="1"/>
  <c r="CG272" i="1"/>
  <c r="O273" i="1"/>
  <c r="AI273" i="1"/>
  <c r="BC273" i="1"/>
  <c r="BW273" i="1"/>
  <c r="F274" i="1"/>
  <c r="BN274" i="1" s="1"/>
  <c r="Y274" i="1"/>
  <c r="AS274" i="1"/>
  <c r="BM274" i="1"/>
  <c r="CG274" i="1"/>
  <c r="O275" i="1"/>
  <c r="AI275" i="1"/>
  <c r="BC275" i="1"/>
  <c r="BW275" i="1"/>
  <c r="F276" i="1"/>
  <c r="BX276" i="1" s="1"/>
  <c r="Y276" i="1"/>
  <c r="AS276" i="1"/>
  <c r="BM276" i="1"/>
  <c r="CG276" i="1"/>
  <c r="O277" i="1"/>
  <c r="AI277" i="1"/>
  <c r="BC277" i="1"/>
  <c r="BW277" i="1"/>
  <c r="F278" i="1"/>
  <c r="CH278" i="1" s="1"/>
  <c r="Y278" i="1"/>
  <c r="AS278" i="1"/>
  <c r="BM278" i="1"/>
  <c r="CG278" i="1"/>
  <c r="O279" i="1"/>
  <c r="AI279" i="1"/>
  <c r="BC279" i="1"/>
  <c r="BW279" i="1"/>
  <c r="F280" i="1"/>
  <c r="BX280" i="1" s="1"/>
  <c r="Y280" i="1"/>
  <c r="AS280" i="1"/>
  <c r="BM280" i="1"/>
  <c r="CG280" i="1"/>
  <c r="O281" i="1"/>
  <c r="AI281" i="1"/>
  <c r="BC281" i="1"/>
  <c r="BW281" i="1"/>
  <c r="F282" i="1"/>
  <c r="BN282" i="1" s="1"/>
  <c r="Y282" i="1"/>
  <c r="AS282" i="1"/>
  <c r="BM282" i="1"/>
  <c r="CG282" i="1"/>
  <c r="AI283" i="1"/>
  <c r="BD283" i="1"/>
  <c r="Y284" i="1"/>
  <c r="AU284" i="1"/>
  <c r="BC284" i="1"/>
  <c r="AJ285" i="1"/>
  <c r="AS285" i="1"/>
  <c r="BX285" i="1"/>
  <c r="CG285" i="1"/>
  <c r="Y286" i="1"/>
  <c r="BM286" i="1"/>
  <c r="O287" i="1"/>
  <c r="AT287" i="1"/>
  <c r="BC287" i="1"/>
  <c r="CH287" i="1"/>
  <c r="Z288" i="1"/>
  <c r="AI288" i="1"/>
  <c r="BN288" i="1"/>
  <c r="BW288" i="1"/>
  <c r="P289" i="1"/>
  <c r="Y289" i="1"/>
  <c r="BD289" i="1"/>
  <c r="BM289" i="1"/>
  <c r="AJ290" i="1"/>
  <c r="AS290" i="1"/>
  <c r="BX290" i="1"/>
  <c r="CG290" i="1"/>
  <c r="AI291" i="1"/>
  <c r="BW291" i="1"/>
  <c r="O292" i="1"/>
  <c r="AT292" i="1"/>
  <c r="BC292" i="1"/>
  <c r="CH292" i="1"/>
  <c r="AJ293" i="1"/>
  <c r="AS293" i="1"/>
  <c r="BX293" i="1"/>
  <c r="CG293" i="1"/>
  <c r="Y294" i="1"/>
  <c r="BM294" i="1"/>
  <c r="O295" i="1"/>
  <c r="AT295" i="1"/>
  <c r="BC295" i="1"/>
  <c r="CH295" i="1"/>
  <c r="Z296" i="1"/>
  <c r="AI296" i="1"/>
  <c r="BN296" i="1"/>
  <c r="BW296" i="1"/>
  <c r="P297" i="1"/>
  <c r="Y297" i="1"/>
  <c r="BD297" i="1"/>
  <c r="BM297" i="1"/>
  <c r="AJ298" i="1"/>
  <c r="AS298" i="1"/>
  <c r="BX298" i="1"/>
  <c r="CG298" i="1"/>
  <c r="AI299" i="1"/>
  <c r="BW299" i="1"/>
  <c r="O300" i="1"/>
  <c r="AT300" i="1"/>
  <c r="BC300" i="1"/>
  <c r="CH300" i="1"/>
  <c r="AJ301" i="1"/>
  <c r="AS301" i="1"/>
  <c r="BX301" i="1"/>
  <c r="CG301" i="1"/>
  <c r="Y302" i="1"/>
  <c r="BM302" i="1"/>
  <c r="O303" i="1"/>
  <c r="AT303" i="1"/>
  <c r="BC303" i="1"/>
  <c r="CH303" i="1"/>
  <c r="Z304" i="1"/>
  <c r="AI304" i="1"/>
  <c r="BN304" i="1"/>
  <c r="BW304" i="1"/>
  <c r="P305" i="1"/>
  <c r="Y305" i="1"/>
  <c r="BD305" i="1"/>
  <c r="BM305" i="1"/>
  <c r="AJ306" i="1"/>
  <c r="AS306" i="1"/>
  <c r="BX306" i="1"/>
  <c r="CG306" i="1"/>
  <c r="AI307" i="1"/>
  <c r="BW307" i="1"/>
  <c r="O308" i="1"/>
  <c r="AT308" i="1"/>
  <c r="BC308" i="1"/>
  <c r="CH308" i="1"/>
  <c r="AJ309" i="1"/>
  <c r="AS309" i="1"/>
  <c r="BX309" i="1"/>
  <c r="CG309" i="1"/>
  <c r="Y310" i="1"/>
  <c r="BM310" i="1"/>
  <c r="O311" i="1"/>
  <c r="AT311" i="1"/>
  <c r="BC311" i="1"/>
  <c r="CH311" i="1"/>
  <c r="Z312" i="1"/>
  <c r="AI312" i="1"/>
  <c r="BN312" i="1"/>
  <c r="BW312" i="1"/>
  <c r="P313" i="1"/>
  <c r="Y313" i="1"/>
  <c r="BD313" i="1"/>
  <c r="BM313" i="1"/>
  <c r="AJ314" i="1"/>
  <c r="AS314" i="1"/>
  <c r="BX314" i="1"/>
  <c r="CG314" i="1"/>
  <c r="AI315" i="1"/>
  <c r="BW315" i="1"/>
  <c r="O316" i="1"/>
  <c r="AT316" i="1"/>
  <c r="BC316" i="1"/>
  <c r="CH316" i="1"/>
  <c r="AJ317" i="1"/>
  <c r="AS317" i="1"/>
  <c r="BX317" i="1"/>
  <c r="CG317" i="1"/>
  <c r="Y318" i="1"/>
  <c r="BM318" i="1"/>
  <c r="O319" i="1"/>
  <c r="AT319" i="1"/>
  <c r="BC319" i="1"/>
  <c r="CH319" i="1"/>
  <c r="Z320" i="1"/>
  <c r="AI320" i="1"/>
  <c r="BN320" i="1"/>
  <c r="BW320" i="1"/>
  <c r="P321" i="1"/>
  <c r="Y321" i="1"/>
  <c r="BD321" i="1"/>
  <c r="BM321" i="1"/>
  <c r="AJ322" i="1"/>
  <c r="AS322" i="1"/>
  <c r="BX322" i="1"/>
  <c r="CG322" i="1"/>
  <c r="AI323" i="1"/>
  <c r="BW323" i="1"/>
  <c r="O324" i="1"/>
  <c r="AT324" i="1"/>
  <c r="BC324" i="1"/>
  <c r="CH324" i="1"/>
  <c r="AJ325" i="1"/>
  <c r="AS325" i="1"/>
  <c r="BX325" i="1"/>
  <c r="CG325" i="1"/>
  <c r="Y326" i="1"/>
  <c r="BM326" i="1"/>
  <c r="O327" i="1"/>
  <c r="AT327" i="1"/>
  <c r="BC327" i="1"/>
  <c r="CH327" i="1"/>
  <c r="Z328" i="1"/>
  <c r="AI328" i="1"/>
  <c r="BN328" i="1"/>
  <c r="BW328" i="1"/>
  <c r="P329" i="1"/>
  <c r="Y329" i="1"/>
  <c r="BD329" i="1"/>
  <c r="BM329" i="1"/>
  <c r="AJ330" i="1"/>
  <c r="AS330" i="1"/>
  <c r="BX330" i="1"/>
  <c r="CG330" i="1"/>
  <c r="AI331" i="1"/>
  <c r="BW331" i="1"/>
  <c r="O332" i="1"/>
  <c r="AT332" i="1"/>
  <c r="BC332" i="1"/>
  <c r="CH332" i="1"/>
  <c r="AJ333" i="1"/>
  <c r="AS333" i="1"/>
  <c r="BX333" i="1"/>
  <c r="CG333" i="1"/>
  <c r="Y334" i="1"/>
  <c r="BM334" i="1"/>
  <c r="O335" i="1"/>
  <c r="AT335" i="1"/>
  <c r="BC335" i="1"/>
  <c r="CH335" i="1"/>
  <c r="Z336" i="1"/>
  <c r="AI336" i="1"/>
  <c r="BN336" i="1"/>
  <c r="BW336" i="1"/>
  <c r="P337" i="1"/>
  <c r="Y337" i="1"/>
  <c r="BD337" i="1"/>
  <c r="AJ338" i="1"/>
  <c r="AT338" i="1"/>
  <c r="BC338" i="1"/>
  <c r="BW338" i="1"/>
  <c r="BW337" i="1"/>
  <c r="Z339" i="1"/>
  <c r="AJ339" i="1"/>
  <c r="AS339" i="1"/>
  <c r="BW339" i="1"/>
  <c r="AT341" i="1"/>
  <c r="BD341" i="1"/>
  <c r="BM341" i="1"/>
  <c r="AJ342" i="1"/>
  <c r="AT342" i="1"/>
  <c r="BC342" i="1"/>
  <c r="BW341" i="1"/>
  <c r="BW342" i="1"/>
  <c r="Z343" i="1"/>
  <c r="AJ343" i="1"/>
  <c r="AS343" i="1"/>
  <c r="BW343" i="1"/>
  <c r="AT345" i="1"/>
  <c r="BD345" i="1"/>
  <c r="BM345" i="1"/>
  <c r="AJ346" i="1"/>
  <c r="AT346" i="1"/>
  <c r="BC346" i="1"/>
  <c r="BW346" i="1"/>
  <c r="BW345" i="1"/>
  <c r="Z347" i="1"/>
  <c r="AJ347" i="1"/>
  <c r="AS347" i="1"/>
  <c r="BW347" i="1"/>
  <c r="AS350" i="1"/>
  <c r="BC350" i="1"/>
  <c r="CG350" i="1"/>
  <c r="BM350" i="1"/>
  <c r="BD352" i="1"/>
  <c r="BN352" i="1"/>
  <c r="G353" i="1"/>
  <c r="AA353" i="1"/>
  <c r="F353" i="1"/>
  <c r="BX353" i="1" s="1"/>
  <c r="BO353" i="1"/>
  <c r="F352" i="1"/>
  <c r="Z352" i="1" s="1"/>
  <c r="CI353" i="1"/>
  <c r="BE353" i="1"/>
  <c r="AU353" i="1"/>
  <c r="BY353" i="1"/>
  <c r="CG354" i="1"/>
  <c r="BC354" i="1"/>
  <c r="BM353" i="1"/>
  <c r="O353" i="1"/>
  <c r="O354" i="1"/>
  <c r="AS354" i="1"/>
  <c r="BW354" i="1"/>
  <c r="BW353" i="1"/>
  <c r="Y354" i="1"/>
  <c r="BM355" i="1"/>
  <c r="BM354" i="1"/>
  <c r="AS357" i="1"/>
  <c r="AS356" i="1"/>
  <c r="P361" i="1"/>
  <c r="AK361" i="1"/>
  <c r="CG361" i="1"/>
  <c r="CG360" i="1"/>
  <c r="Z363" i="1"/>
  <c r="AJ363" i="1"/>
  <c r="BX363" i="1"/>
  <c r="AI366" i="1"/>
  <c r="AI365" i="1"/>
  <c r="CG367" i="1"/>
  <c r="AI367" i="1"/>
  <c r="AS374" i="1"/>
  <c r="BC374" i="1"/>
  <c r="CG374" i="1"/>
  <c r="BM374" i="1"/>
  <c r="BD376" i="1"/>
  <c r="BN376" i="1"/>
  <c r="G377" i="1"/>
  <c r="AA377" i="1"/>
  <c r="F377" i="1"/>
  <c r="BX377" i="1" s="1"/>
  <c r="BO377" i="1"/>
  <c r="F376" i="1"/>
  <c r="Z376" i="1" s="1"/>
  <c r="CI377" i="1"/>
  <c r="BE377" i="1"/>
  <c r="AU377" i="1"/>
  <c r="BY377" i="1"/>
  <c r="Y378" i="1"/>
  <c r="BM378" i="1"/>
  <c r="CG378" i="1"/>
  <c r="BC378" i="1"/>
  <c r="BM377" i="1"/>
  <c r="O377" i="1"/>
  <c r="O378" i="1"/>
  <c r="AS378" i="1"/>
  <c r="BW378" i="1"/>
  <c r="BW377" i="1"/>
  <c r="BW383" i="1"/>
  <c r="AI383" i="1"/>
  <c r="BC383" i="1"/>
  <c r="O383" i="1"/>
  <c r="CG383" i="1"/>
  <c r="AS383" i="1"/>
  <c r="BM383" i="1"/>
  <c r="BM386" i="1"/>
  <c r="Y386" i="1"/>
  <c r="CG386" i="1"/>
  <c r="AS386" i="1"/>
  <c r="BW386" i="1"/>
  <c r="AI386" i="1"/>
  <c r="BC385" i="1"/>
  <c r="O385" i="1"/>
  <c r="O386" i="1"/>
  <c r="AJ387" i="1"/>
  <c r="G236" i="1"/>
  <c r="G238" i="1"/>
  <c r="G240" i="1"/>
  <c r="G242" i="1"/>
  <c r="G244" i="1"/>
  <c r="G246" i="1"/>
  <c r="G248" i="1"/>
  <c r="G250" i="1"/>
  <c r="G252" i="1"/>
  <c r="G254" i="1"/>
  <c r="G256" i="1"/>
  <c r="G258" i="1"/>
  <c r="G260" i="1"/>
  <c r="G262" i="1"/>
  <c r="G264" i="1"/>
  <c r="G266" i="1"/>
  <c r="G268" i="1"/>
  <c r="G270" i="1"/>
  <c r="G272" i="1"/>
  <c r="G274" i="1"/>
  <c r="G276" i="1"/>
  <c r="G278" i="1"/>
  <c r="G280" i="1"/>
  <c r="G282" i="1"/>
  <c r="CH283" i="1"/>
  <c r="BD284" i="1"/>
  <c r="BM284" i="1"/>
  <c r="O285" i="1"/>
  <c r="AT285" i="1"/>
  <c r="BC285" i="1"/>
  <c r="CH285" i="1"/>
  <c r="Z286" i="1"/>
  <c r="AI286" i="1"/>
  <c r="BN286" i="1"/>
  <c r="BW286" i="1"/>
  <c r="P287" i="1"/>
  <c r="Y287" i="1"/>
  <c r="BD287" i="1"/>
  <c r="AJ288" i="1"/>
  <c r="AS288" i="1"/>
  <c r="BX288" i="1"/>
  <c r="CG288" i="1"/>
  <c r="Z289" i="1"/>
  <c r="AI289" i="1"/>
  <c r="BN289" i="1"/>
  <c r="O290" i="1"/>
  <c r="AT290" i="1"/>
  <c r="CH290" i="1"/>
  <c r="AJ291" i="1"/>
  <c r="AS291" i="1"/>
  <c r="BX291" i="1"/>
  <c r="CG291" i="1"/>
  <c r="P292" i="1"/>
  <c r="Y292" i="1"/>
  <c r="BD292" i="1"/>
  <c r="O293" i="1"/>
  <c r="AT293" i="1"/>
  <c r="BC293" i="1"/>
  <c r="CH293" i="1"/>
  <c r="Z294" i="1"/>
  <c r="AI294" i="1"/>
  <c r="BN294" i="1"/>
  <c r="BW294" i="1"/>
  <c r="P295" i="1"/>
  <c r="Y295" i="1"/>
  <c r="BD295" i="1"/>
  <c r="AJ296" i="1"/>
  <c r="AS296" i="1"/>
  <c r="BX296" i="1"/>
  <c r="CG296" i="1"/>
  <c r="Z297" i="1"/>
  <c r="AI297" i="1"/>
  <c r="BN297" i="1"/>
  <c r="O298" i="1"/>
  <c r="AT298" i="1"/>
  <c r="CH298" i="1"/>
  <c r="AJ299" i="1"/>
  <c r="AS299" i="1"/>
  <c r="BX299" i="1"/>
  <c r="CG299" i="1"/>
  <c r="P300" i="1"/>
  <c r="Y300" i="1"/>
  <c r="BD300" i="1"/>
  <c r="O301" i="1"/>
  <c r="AT301" i="1"/>
  <c r="BC301" i="1"/>
  <c r="CH301" i="1"/>
  <c r="Z302" i="1"/>
  <c r="AI302" i="1"/>
  <c r="BN302" i="1"/>
  <c r="BW302" i="1"/>
  <c r="P303" i="1"/>
  <c r="Y303" i="1"/>
  <c r="BD303" i="1"/>
  <c r="AJ304" i="1"/>
  <c r="AS304" i="1"/>
  <c r="BX304" i="1"/>
  <c r="CG304" i="1"/>
  <c r="Z305" i="1"/>
  <c r="AI305" i="1"/>
  <c r="BN305" i="1"/>
  <c r="O306" i="1"/>
  <c r="AT306" i="1"/>
  <c r="CH306" i="1"/>
  <c r="AJ307" i="1"/>
  <c r="AS307" i="1"/>
  <c r="BX307" i="1"/>
  <c r="CG307" i="1"/>
  <c r="P308" i="1"/>
  <c r="Y308" i="1"/>
  <c r="BD308" i="1"/>
  <c r="O309" i="1"/>
  <c r="AT309" i="1"/>
  <c r="BC309" i="1"/>
  <c r="CH309" i="1"/>
  <c r="Z310" i="1"/>
  <c r="AI310" i="1"/>
  <c r="BN310" i="1"/>
  <c r="BW310" i="1"/>
  <c r="P311" i="1"/>
  <c r="Y311" i="1"/>
  <c r="BD311" i="1"/>
  <c r="AJ312" i="1"/>
  <c r="AS312" i="1"/>
  <c r="BX312" i="1"/>
  <c r="CG312" i="1"/>
  <c r="Z313" i="1"/>
  <c r="AI313" i="1"/>
  <c r="BN313" i="1"/>
  <c r="O314" i="1"/>
  <c r="AT314" i="1"/>
  <c r="CH314" i="1"/>
  <c r="AJ315" i="1"/>
  <c r="AS315" i="1"/>
  <c r="BX315" i="1"/>
  <c r="CG315" i="1"/>
  <c r="P316" i="1"/>
  <c r="Y316" i="1"/>
  <c r="BD316" i="1"/>
  <c r="O317" i="1"/>
  <c r="AT317" i="1"/>
  <c r="BC317" i="1"/>
  <c r="CH317" i="1"/>
  <c r="Z318" i="1"/>
  <c r="AI318" i="1"/>
  <c r="BN318" i="1"/>
  <c r="BW318" i="1"/>
  <c r="P319" i="1"/>
  <c r="Y319" i="1"/>
  <c r="BD319" i="1"/>
  <c r="AJ320" i="1"/>
  <c r="AS320" i="1"/>
  <c r="BX320" i="1"/>
  <c r="CG320" i="1"/>
  <c r="Z321" i="1"/>
  <c r="AI321" i="1"/>
  <c r="BN321" i="1"/>
  <c r="O322" i="1"/>
  <c r="AT322" i="1"/>
  <c r="CH322" i="1"/>
  <c r="AJ323" i="1"/>
  <c r="AS323" i="1"/>
  <c r="BX323" i="1"/>
  <c r="CG323" i="1"/>
  <c r="P324" i="1"/>
  <c r="Y324" i="1"/>
  <c r="BD324" i="1"/>
  <c r="O325" i="1"/>
  <c r="AT325" i="1"/>
  <c r="BC325" i="1"/>
  <c r="CH325" i="1"/>
  <c r="Z326" i="1"/>
  <c r="AI326" i="1"/>
  <c r="BN326" i="1"/>
  <c r="BW326" i="1"/>
  <c r="P327" i="1"/>
  <c r="Y327" i="1"/>
  <c r="BD327" i="1"/>
  <c r="AJ328" i="1"/>
  <c r="AS328" i="1"/>
  <c r="BX328" i="1"/>
  <c r="CG328" i="1"/>
  <c r="Z329" i="1"/>
  <c r="AI329" i="1"/>
  <c r="BN329" i="1"/>
  <c r="O330" i="1"/>
  <c r="AT330" i="1"/>
  <c r="CH330" i="1"/>
  <c r="AJ331" i="1"/>
  <c r="AS331" i="1"/>
  <c r="BX331" i="1"/>
  <c r="CG331" i="1"/>
  <c r="P332" i="1"/>
  <c r="Y332" i="1"/>
  <c r="BD332" i="1"/>
  <c r="O333" i="1"/>
  <c r="AT333" i="1"/>
  <c r="BC333" i="1"/>
  <c r="CH333" i="1"/>
  <c r="Z334" i="1"/>
  <c r="AI334" i="1"/>
  <c r="BN334" i="1"/>
  <c r="BW334" i="1"/>
  <c r="P335" i="1"/>
  <c r="Y335" i="1"/>
  <c r="BD335" i="1"/>
  <c r="AJ336" i="1"/>
  <c r="AS336" i="1"/>
  <c r="BX336" i="1"/>
  <c r="CG336" i="1"/>
  <c r="Z337" i="1"/>
  <c r="CH337" i="1"/>
  <c r="BN338" i="1"/>
  <c r="CG338" i="1"/>
  <c r="BN339" i="1"/>
  <c r="BX339" i="1"/>
  <c r="O339" i="1"/>
  <c r="O340" i="1"/>
  <c r="BN340" i="1"/>
  <c r="G341" i="1"/>
  <c r="BO341" i="1"/>
  <c r="F340" i="1"/>
  <c r="AT340" i="1" s="1"/>
  <c r="AA341" i="1"/>
  <c r="F341" i="1"/>
  <c r="BY341" i="1"/>
  <c r="CH341" i="1"/>
  <c r="BN342" i="1"/>
  <c r="CG342" i="1"/>
  <c r="BN343" i="1"/>
  <c r="BX343" i="1"/>
  <c r="O344" i="1"/>
  <c r="O343" i="1"/>
  <c r="G345" i="1"/>
  <c r="AA345" i="1"/>
  <c r="F345" i="1"/>
  <c r="BO345" i="1"/>
  <c r="F344" i="1"/>
  <c r="AT344" i="1" s="1"/>
  <c r="BY345" i="1"/>
  <c r="CH345" i="1"/>
  <c r="BN346" i="1"/>
  <c r="CG346" i="1"/>
  <c r="BN347" i="1"/>
  <c r="BX347" i="1"/>
  <c r="O347" i="1"/>
  <c r="O348" i="1"/>
  <c r="BN348" i="1"/>
  <c r="G349" i="1"/>
  <c r="BO349" i="1"/>
  <c r="F348" i="1"/>
  <c r="AT348" i="1" s="1"/>
  <c r="AA349" i="1"/>
  <c r="F349" i="1"/>
  <c r="AJ349" i="1" s="1"/>
  <c r="AU349" i="1"/>
  <c r="AT350" i="1"/>
  <c r="BX350" i="1"/>
  <c r="CH350" i="1"/>
  <c r="Y351" i="1"/>
  <c r="Y350" i="1"/>
  <c r="BW351" i="1"/>
  <c r="O352" i="1"/>
  <c r="O351" i="1"/>
  <c r="CH352" i="1"/>
  <c r="Q353" i="1"/>
  <c r="Y353" i="1"/>
  <c r="AT353" i="1"/>
  <c r="BN354" i="1"/>
  <c r="BD355" i="1"/>
  <c r="AI358" i="1"/>
  <c r="AI357" i="1"/>
  <c r="CG359" i="1"/>
  <c r="AI359" i="1"/>
  <c r="Z360" i="1"/>
  <c r="AI361" i="1"/>
  <c r="AS366" i="1"/>
  <c r="Z366" i="1"/>
  <c r="BC366" i="1"/>
  <c r="CG366" i="1"/>
  <c r="BM366" i="1"/>
  <c r="BD368" i="1"/>
  <c r="G369" i="1"/>
  <c r="AA369" i="1"/>
  <c r="F369" i="1"/>
  <c r="BX369" i="1" s="1"/>
  <c r="BO369" i="1"/>
  <c r="F368" i="1"/>
  <c r="Z368" i="1" s="1"/>
  <c r="CI369" i="1"/>
  <c r="BE369" i="1"/>
  <c r="AU369" i="1"/>
  <c r="BY369" i="1"/>
  <c r="CG370" i="1"/>
  <c r="BC370" i="1"/>
  <c r="BM369" i="1"/>
  <c r="O369" i="1"/>
  <c r="O370" i="1"/>
  <c r="AS370" i="1"/>
  <c r="BW370" i="1"/>
  <c r="BW369" i="1"/>
  <c r="Y370" i="1"/>
  <c r="BM371" i="1"/>
  <c r="BM370" i="1"/>
  <c r="Z372" i="1"/>
  <c r="BC372" i="1"/>
  <c r="BC371" i="1"/>
  <c r="AT374" i="1"/>
  <c r="BX374" i="1"/>
  <c r="CH374" i="1"/>
  <c r="Y375" i="1"/>
  <c r="Y374" i="1"/>
  <c r="BW375" i="1"/>
  <c r="O376" i="1"/>
  <c r="O375" i="1"/>
  <c r="CH376" i="1"/>
  <c r="Q377" i="1"/>
  <c r="Y377" i="1"/>
  <c r="BN378" i="1"/>
  <c r="AJ379" i="1"/>
  <c r="Z382" i="1"/>
  <c r="BW382" i="1"/>
  <c r="CG385" i="1"/>
  <c r="BW385" i="1"/>
  <c r="BC386" i="1"/>
  <c r="BX387" i="1"/>
  <c r="O198" i="1"/>
  <c r="AI198" i="1"/>
  <c r="BC198" i="1"/>
  <c r="O200" i="1"/>
  <c r="AI200" i="1"/>
  <c r="BC200" i="1"/>
  <c r="O202" i="1"/>
  <c r="AI202" i="1"/>
  <c r="BC202" i="1"/>
  <c r="O204" i="1"/>
  <c r="AI204" i="1"/>
  <c r="BC204" i="1"/>
  <c r="O206" i="1"/>
  <c r="AI206" i="1"/>
  <c r="BC206" i="1"/>
  <c r="O208" i="1"/>
  <c r="AI208" i="1"/>
  <c r="BC208" i="1"/>
  <c r="O210" i="1"/>
  <c r="AI210" i="1"/>
  <c r="BC210" i="1"/>
  <c r="O212" i="1"/>
  <c r="AI212" i="1"/>
  <c r="BC212" i="1"/>
  <c r="O214" i="1"/>
  <c r="AI214" i="1"/>
  <c r="BC214" i="1"/>
  <c r="O216" i="1"/>
  <c r="AI216" i="1"/>
  <c r="BC216" i="1"/>
  <c r="O218" i="1"/>
  <c r="AI218" i="1"/>
  <c r="BC218" i="1"/>
  <c r="O220" i="1"/>
  <c r="AI220" i="1"/>
  <c r="BC220" i="1"/>
  <c r="O222" i="1"/>
  <c r="AI222" i="1"/>
  <c r="BC222" i="1"/>
  <c r="O224" i="1"/>
  <c r="AI224" i="1"/>
  <c r="BC224" i="1"/>
  <c r="O226" i="1"/>
  <c r="AI226" i="1"/>
  <c r="BC226" i="1"/>
  <c r="O228" i="1"/>
  <c r="AI228" i="1"/>
  <c r="BC228" i="1"/>
  <c r="O230" i="1"/>
  <c r="AI230" i="1"/>
  <c r="BC230" i="1"/>
  <c r="O232" i="1"/>
  <c r="AI232" i="1"/>
  <c r="BC232" i="1"/>
  <c r="O234" i="1"/>
  <c r="AI234" i="1"/>
  <c r="BC234" i="1"/>
  <c r="O236" i="1"/>
  <c r="AA236" i="1"/>
  <c r="AI236" i="1"/>
  <c r="AU236" i="1"/>
  <c r="BC236" i="1"/>
  <c r="BO236" i="1"/>
  <c r="AA238" i="1"/>
  <c r="AU238" i="1"/>
  <c r="BO238" i="1"/>
  <c r="F239" i="1"/>
  <c r="BX239" i="1" s="1"/>
  <c r="AA240" i="1"/>
  <c r="AU240" i="1"/>
  <c r="BO240" i="1"/>
  <c r="F241" i="1"/>
  <c r="CH241" i="1" s="1"/>
  <c r="AA242" i="1"/>
  <c r="AU242" i="1"/>
  <c r="BO242" i="1"/>
  <c r="F243" i="1"/>
  <c r="AJ243" i="1" s="1"/>
  <c r="AA244" i="1"/>
  <c r="AU244" i="1"/>
  <c r="BO244" i="1"/>
  <c r="F245" i="1"/>
  <c r="CH245" i="1" s="1"/>
  <c r="AA246" i="1"/>
  <c r="AU246" i="1"/>
  <c r="BO246" i="1"/>
  <c r="F247" i="1"/>
  <c r="BX247" i="1" s="1"/>
  <c r="AA248" i="1"/>
  <c r="AU248" i="1"/>
  <c r="BO248" i="1"/>
  <c r="F249" i="1"/>
  <c r="CH249" i="1" s="1"/>
  <c r="AA250" i="1"/>
  <c r="AU250" i="1"/>
  <c r="BO250" i="1"/>
  <c r="F251" i="1"/>
  <c r="AJ251" i="1" s="1"/>
  <c r="AA252" i="1"/>
  <c r="AU252" i="1"/>
  <c r="BO252" i="1"/>
  <c r="F253" i="1"/>
  <c r="CH253" i="1" s="1"/>
  <c r="AA254" i="1"/>
  <c r="AU254" i="1"/>
  <c r="BO254" i="1"/>
  <c r="F255" i="1"/>
  <c r="BX255" i="1" s="1"/>
  <c r="AA256" i="1"/>
  <c r="AU256" i="1"/>
  <c r="BO256" i="1"/>
  <c r="F257" i="1"/>
  <c r="CH257" i="1" s="1"/>
  <c r="AA258" i="1"/>
  <c r="AU258" i="1"/>
  <c r="BO258" i="1"/>
  <c r="F259" i="1"/>
  <c r="AJ259" i="1" s="1"/>
  <c r="AA260" i="1"/>
  <c r="AU260" i="1"/>
  <c r="BO260" i="1"/>
  <c r="F261" i="1"/>
  <c r="CH261" i="1" s="1"/>
  <c r="AA262" i="1"/>
  <c r="AU262" i="1"/>
  <c r="BO262" i="1"/>
  <c r="F263" i="1"/>
  <c r="BX263" i="1" s="1"/>
  <c r="AA264" i="1"/>
  <c r="AU264" i="1"/>
  <c r="BO264" i="1"/>
  <c r="F265" i="1"/>
  <c r="CH265" i="1" s="1"/>
  <c r="AA266" i="1"/>
  <c r="AU266" i="1"/>
  <c r="BO266" i="1"/>
  <c r="F267" i="1"/>
  <c r="AJ267" i="1" s="1"/>
  <c r="AA268" i="1"/>
  <c r="AU268" i="1"/>
  <c r="BO268" i="1"/>
  <c r="F269" i="1"/>
  <c r="CH269" i="1" s="1"/>
  <c r="AA270" i="1"/>
  <c r="AU270" i="1"/>
  <c r="BO270" i="1"/>
  <c r="F271" i="1"/>
  <c r="BX271" i="1" s="1"/>
  <c r="AA272" i="1"/>
  <c r="AU272" i="1"/>
  <c r="BO272" i="1"/>
  <c r="F273" i="1"/>
  <c r="CH273" i="1" s="1"/>
  <c r="AA274" i="1"/>
  <c r="AU274" i="1"/>
  <c r="BO274" i="1"/>
  <c r="F275" i="1"/>
  <c r="AJ275" i="1" s="1"/>
  <c r="AA276" i="1"/>
  <c r="AU276" i="1"/>
  <c r="BO276" i="1"/>
  <c r="F277" i="1"/>
  <c r="CH277" i="1" s="1"/>
  <c r="AA278" i="1"/>
  <c r="AU278" i="1"/>
  <c r="BO278" i="1"/>
  <c r="F279" i="1"/>
  <c r="BX279" i="1" s="1"/>
  <c r="AA280" i="1"/>
  <c r="AU280" i="1"/>
  <c r="BO280" i="1"/>
  <c r="F281" i="1"/>
  <c r="CH281" i="1" s="1"/>
  <c r="AA282" i="1"/>
  <c r="AU282" i="1"/>
  <c r="BC282" i="1"/>
  <c r="BO282" i="1"/>
  <c r="Y283" i="1"/>
  <c r="AS283" i="1"/>
  <c r="BN283" i="1"/>
  <c r="BW283" i="1"/>
  <c r="AI284" i="1"/>
  <c r="Y285" i="1"/>
  <c r="AS286" i="1"/>
  <c r="Z287" i="1"/>
  <c r="BN287" i="1"/>
  <c r="O288" i="1"/>
  <c r="AJ289" i="1"/>
  <c r="BX289" i="1"/>
  <c r="P290" i="1"/>
  <c r="Y290" i="1"/>
  <c r="BD290" i="1"/>
  <c r="BM290" i="1"/>
  <c r="O291" i="1"/>
  <c r="Z292" i="1"/>
  <c r="BN292" i="1"/>
  <c r="Y293" i="1"/>
  <c r="AS294" i="1"/>
  <c r="Z295" i="1"/>
  <c r="BN295" i="1"/>
  <c r="O296" i="1"/>
  <c r="AJ297" i="1"/>
  <c r="BX297" i="1"/>
  <c r="P298" i="1"/>
  <c r="Y298" i="1"/>
  <c r="BD298" i="1"/>
  <c r="BM298" i="1"/>
  <c r="O299" i="1"/>
  <c r="Z300" i="1"/>
  <c r="BN300" i="1"/>
  <c r="Y301" i="1"/>
  <c r="AS302" i="1"/>
  <c r="Z303" i="1"/>
  <c r="BN303" i="1"/>
  <c r="O304" i="1"/>
  <c r="AJ305" i="1"/>
  <c r="BX305" i="1"/>
  <c r="P306" i="1"/>
  <c r="Y306" i="1"/>
  <c r="BD306" i="1"/>
  <c r="BM306" i="1"/>
  <c r="O307" i="1"/>
  <c r="Z308" i="1"/>
  <c r="BN308" i="1"/>
  <c r="Y309" i="1"/>
  <c r="AS310" i="1"/>
  <c r="Z311" i="1"/>
  <c r="BN311" i="1"/>
  <c r="O312" i="1"/>
  <c r="AJ313" i="1"/>
  <c r="BX313" i="1"/>
  <c r="P314" i="1"/>
  <c r="Y314" i="1"/>
  <c r="BD314" i="1"/>
  <c r="BM314" i="1"/>
  <c r="O315" i="1"/>
  <c r="Z316" i="1"/>
  <c r="BN316" i="1"/>
  <c r="Y317" i="1"/>
  <c r="AS318" i="1"/>
  <c r="Z319" i="1"/>
  <c r="BN319" i="1"/>
  <c r="O320" i="1"/>
  <c r="AJ321" i="1"/>
  <c r="BX321" i="1"/>
  <c r="P322" i="1"/>
  <c r="Y322" i="1"/>
  <c r="BD322" i="1"/>
  <c r="BM322" i="1"/>
  <c r="O323" i="1"/>
  <c r="Z324" i="1"/>
  <c r="BN324" i="1"/>
  <c r="Y325" i="1"/>
  <c r="AS326" i="1"/>
  <c r="Z327" i="1"/>
  <c r="BN327" i="1"/>
  <c r="O328" i="1"/>
  <c r="AJ329" i="1"/>
  <c r="BX329" i="1"/>
  <c r="P330" i="1"/>
  <c r="Y330" i="1"/>
  <c r="BD330" i="1"/>
  <c r="BM330" i="1"/>
  <c r="O331" i="1"/>
  <c r="Z332" i="1"/>
  <c r="BN332" i="1"/>
  <c r="Y333" i="1"/>
  <c r="AS334" i="1"/>
  <c r="Z335" i="1"/>
  <c r="BN335" i="1"/>
  <c r="O336" i="1"/>
  <c r="AJ337" i="1"/>
  <c r="AI338" i="1"/>
  <c r="Y338" i="1"/>
  <c r="Y339" i="1"/>
  <c r="CH340" i="1"/>
  <c r="AS341" i="1"/>
  <c r="AS340" i="1"/>
  <c r="AI342" i="1"/>
  <c r="AI341" i="1"/>
  <c r="Y343" i="1"/>
  <c r="Y342" i="1"/>
  <c r="AS344" i="1"/>
  <c r="AS345" i="1"/>
  <c r="AI345" i="1"/>
  <c r="AI346" i="1"/>
  <c r="Y346" i="1"/>
  <c r="Y347" i="1"/>
  <c r="CH348" i="1"/>
  <c r="AS349" i="1"/>
  <c r="AS348" i="1"/>
  <c r="P351" i="1"/>
  <c r="AS351" i="1"/>
  <c r="BC351" i="1"/>
  <c r="P353" i="1"/>
  <c r="CG353" i="1"/>
  <c r="CG352" i="1"/>
  <c r="Z358" i="1"/>
  <c r="G361" i="1"/>
  <c r="AA361" i="1"/>
  <c r="F361" i="1"/>
  <c r="BX361" i="1" s="1"/>
  <c r="BO361" i="1"/>
  <c r="F360" i="1"/>
  <c r="CH360" i="1" s="1"/>
  <c r="CI361" i="1"/>
  <c r="BE361" i="1"/>
  <c r="AU361" i="1"/>
  <c r="BY361" i="1"/>
  <c r="CG362" i="1"/>
  <c r="BC362" i="1"/>
  <c r="BM361" i="1"/>
  <c r="O361" i="1"/>
  <c r="O362" i="1"/>
  <c r="AS362" i="1"/>
  <c r="BW362" i="1"/>
  <c r="BW361" i="1"/>
  <c r="Y362" i="1"/>
  <c r="BM363" i="1"/>
  <c r="BM362" i="1"/>
  <c r="Z364" i="1"/>
  <c r="BC364" i="1"/>
  <c r="BC363" i="1"/>
  <c r="AT366" i="1"/>
  <c r="BX366" i="1"/>
  <c r="CH366" i="1"/>
  <c r="Y367" i="1"/>
  <c r="Y366" i="1"/>
  <c r="O368" i="1"/>
  <c r="O367" i="1"/>
  <c r="CH368" i="1"/>
  <c r="BD369" i="1"/>
  <c r="BN370" i="1"/>
  <c r="BD371" i="1"/>
  <c r="AT372" i="1"/>
  <c r="AS373" i="1"/>
  <c r="AS372" i="1"/>
  <c r="P375" i="1"/>
  <c r="AS375" i="1"/>
  <c r="BC375" i="1"/>
  <c r="CG377" i="1"/>
  <c r="CG376" i="1"/>
  <c r="BN382" i="1"/>
  <c r="O350" i="1"/>
  <c r="AJ350" i="1"/>
  <c r="BN350" i="1"/>
  <c r="Z351" i="1"/>
  <c r="BD351" i="1"/>
  <c r="P352" i="1"/>
  <c r="AT352" i="1"/>
  <c r="CH353" i="1"/>
  <c r="Z354" i="1"/>
  <c r="BX354" i="1"/>
  <c r="P355" i="1"/>
  <c r="AS355" i="1"/>
  <c r="BN355" i="1"/>
  <c r="Q357" i="1"/>
  <c r="AU357" i="1"/>
  <c r="O358" i="1"/>
  <c r="AJ358" i="1"/>
  <c r="BN358" i="1"/>
  <c r="Z359" i="1"/>
  <c r="BD359" i="1"/>
  <c r="P360" i="1"/>
  <c r="AJ361" i="1"/>
  <c r="CH361" i="1"/>
  <c r="Z362" i="1"/>
  <c r="BX362" i="1"/>
  <c r="P363" i="1"/>
  <c r="AS363" i="1"/>
  <c r="BN363" i="1"/>
  <c r="Q365" i="1"/>
  <c r="AU365" i="1"/>
  <c r="O366" i="1"/>
  <c r="AJ366" i="1"/>
  <c r="BN366" i="1"/>
  <c r="Z367" i="1"/>
  <c r="BD367" i="1"/>
  <c r="P368" i="1"/>
  <c r="AT368" i="1"/>
  <c r="Z370" i="1"/>
  <c r="BX370" i="1"/>
  <c r="P371" i="1"/>
  <c r="AS371" i="1"/>
  <c r="BN371" i="1"/>
  <c r="Q373" i="1"/>
  <c r="AU373" i="1"/>
  <c r="O374" i="1"/>
  <c r="AJ374" i="1"/>
  <c r="BN374" i="1"/>
  <c r="Z375" i="1"/>
  <c r="BD375" i="1"/>
  <c r="P376" i="1"/>
  <c r="AT376" i="1"/>
  <c r="CH377" i="1"/>
  <c r="Z378" i="1"/>
  <c r="BX378" i="1"/>
  <c r="P379" i="1"/>
  <c r="Q379" i="1"/>
  <c r="Y379" i="1"/>
  <c r="BD379" i="1"/>
  <c r="BM379" i="1"/>
  <c r="O382" i="1"/>
  <c r="AT382" i="1"/>
  <c r="BC382" i="1"/>
  <c r="CH382" i="1"/>
  <c r="AJ383" i="1"/>
  <c r="BX383" i="1"/>
  <c r="Z386" i="1"/>
  <c r="BN386" i="1"/>
  <c r="P387" i="1"/>
  <c r="Y387" i="1"/>
  <c r="BD387" i="1"/>
  <c r="BM387" i="1"/>
  <c r="O390" i="1"/>
  <c r="BC390" i="1"/>
  <c r="AJ391" i="1"/>
  <c r="BX391" i="1"/>
  <c r="Z394" i="1"/>
  <c r="BN394" i="1"/>
  <c r="Y395" i="1"/>
  <c r="BM395" i="1"/>
  <c r="O398" i="1"/>
  <c r="BC398" i="1"/>
  <c r="AJ399" i="1"/>
  <c r="BX399" i="1"/>
  <c r="Z402" i="1"/>
  <c r="BN402" i="1"/>
  <c r="Y403" i="1"/>
  <c r="BM403" i="1"/>
  <c r="O406" i="1"/>
  <c r="BC406" i="1"/>
  <c r="AJ407" i="1"/>
  <c r="BX407" i="1"/>
  <c r="Z410" i="1"/>
  <c r="BN410" i="1"/>
  <c r="Y411" i="1"/>
  <c r="BM411" i="1"/>
  <c r="CG413" i="1"/>
  <c r="BM413" i="1"/>
  <c r="AS413" i="1"/>
  <c r="Y413" i="1"/>
  <c r="AI413" i="1"/>
  <c r="AJ420" i="1"/>
  <c r="AT420" i="1"/>
  <c r="CG421" i="1"/>
  <c r="BM421" i="1"/>
  <c r="AS421" i="1"/>
  <c r="Y421" i="1"/>
  <c r="AI421" i="1"/>
  <c r="AJ428" i="1"/>
  <c r="AT428" i="1"/>
  <c r="CG429" i="1"/>
  <c r="BM429" i="1"/>
  <c r="AS429" i="1"/>
  <c r="Y429" i="1"/>
  <c r="AI429" i="1"/>
  <c r="AJ436" i="1"/>
  <c r="AT436" i="1"/>
  <c r="CH447" i="1"/>
  <c r="AT453" i="1"/>
  <c r="CH455" i="1"/>
  <c r="AT461" i="1"/>
  <c r="CH463" i="1"/>
  <c r="AT469" i="1"/>
  <c r="CH471" i="1"/>
  <c r="AT477" i="1"/>
  <c r="CH479" i="1"/>
  <c r="CH483" i="1"/>
  <c r="P484" i="1"/>
  <c r="BD488" i="1"/>
  <c r="CH491" i="1"/>
  <c r="P492" i="1"/>
  <c r="BD496" i="1"/>
  <c r="P500" i="1"/>
  <c r="BD504" i="1"/>
  <c r="P508" i="1"/>
  <c r="BD512" i="1"/>
  <c r="BD516" i="1"/>
  <c r="P516" i="1"/>
  <c r="BX524" i="1"/>
  <c r="BD528" i="1"/>
  <c r="BD542" i="1"/>
  <c r="P542" i="1"/>
  <c r="G337" i="1"/>
  <c r="BN337" i="1"/>
  <c r="BD338" i="1"/>
  <c r="AT339" i="1"/>
  <c r="AU339" i="1"/>
  <c r="AJ340" i="1"/>
  <c r="Z341" i="1"/>
  <c r="P342" i="1"/>
  <c r="CH343" i="1"/>
  <c r="CI343" i="1"/>
  <c r="BX344" i="1"/>
  <c r="BN345" i="1"/>
  <c r="BD346" i="1"/>
  <c r="AT347" i="1"/>
  <c r="AU347" i="1"/>
  <c r="AJ348" i="1"/>
  <c r="CG349" i="1"/>
  <c r="P350" i="1"/>
  <c r="BW350" i="1"/>
  <c r="BM351" i="1"/>
  <c r="CH351" i="1"/>
  <c r="CI351" i="1"/>
  <c r="BC352" i="1"/>
  <c r="BX352" i="1"/>
  <c r="AS353" i="1"/>
  <c r="BN353" i="1"/>
  <c r="AI354" i="1"/>
  <c r="BD354" i="1"/>
  <c r="Y355" i="1"/>
  <c r="AT355" i="1"/>
  <c r="AU355" i="1"/>
  <c r="O356" i="1"/>
  <c r="F357" i="1"/>
  <c r="AJ357" i="1" s="1"/>
  <c r="AA357" i="1"/>
  <c r="CG357" i="1"/>
  <c r="P358" i="1"/>
  <c r="BW358" i="1"/>
  <c r="BM359" i="1"/>
  <c r="CH359" i="1"/>
  <c r="CI359" i="1"/>
  <c r="BC360" i="1"/>
  <c r="AS361" i="1"/>
  <c r="BN361" i="1"/>
  <c r="AI362" i="1"/>
  <c r="BD362" i="1"/>
  <c r="Y363" i="1"/>
  <c r="AT363" i="1"/>
  <c r="AU363" i="1"/>
  <c r="O364" i="1"/>
  <c r="F365" i="1"/>
  <c r="AJ365" i="1" s="1"/>
  <c r="AA365" i="1"/>
  <c r="CG365" i="1"/>
  <c r="P366" i="1"/>
  <c r="BW366" i="1"/>
  <c r="BM367" i="1"/>
  <c r="CH367" i="1"/>
  <c r="CI367" i="1"/>
  <c r="BC368" i="1"/>
  <c r="BX368" i="1"/>
  <c r="AS369" i="1"/>
  <c r="BN369" i="1"/>
  <c r="AI370" i="1"/>
  <c r="BD370" i="1"/>
  <c r="Y371" i="1"/>
  <c r="AT371" i="1"/>
  <c r="AU371" i="1"/>
  <c r="O372" i="1"/>
  <c r="AJ372" i="1"/>
  <c r="F373" i="1"/>
  <c r="AJ373" i="1" s="1"/>
  <c r="AA373" i="1"/>
  <c r="CG373" i="1"/>
  <c r="P374" i="1"/>
  <c r="BW374" i="1"/>
  <c r="BM375" i="1"/>
  <c r="CH375" i="1"/>
  <c r="CI375" i="1"/>
  <c r="BC376" i="1"/>
  <c r="BX376" i="1"/>
  <c r="AS377" i="1"/>
  <c r="BN377" i="1"/>
  <c r="AI378" i="1"/>
  <c r="BD378" i="1"/>
  <c r="Z379" i="1"/>
  <c r="AA379" i="1"/>
  <c r="AI379" i="1"/>
  <c r="BN379" i="1"/>
  <c r="BO379" i="1"/>
  <c r="BW379" i="1"/>
  <c r="O380" i="1"/>
  <c r="AT380" i="1"/>
  <c r="BC380" i="1"/>
  <c r="CH380" i="1"/>
  <c r="AJ381" i="1"/>
  <c r="AS381" i="1"/>
  <c r="BX381" i="1"/>
  <c r="CG381" i="1"/>
  <c r="P382" i="1"/>
  <c r="Y382" i="1"/>
  <c r="BD382" i="1"/>
  <c r="BM382" i="1"/>
  <c r="AT383" i="1"/>
  <c r="CH383" i="1"/>
  <c r="Z384" i="1"/>
  <c r="AI384" i="1"/>
  <c r="BN384" i="1"/>
  <c r="BW384" i="1"/>
  <c r="P385" i="1"/>
  <c r="Y385" i="1"/>
  <c r="BD385" i="1"/>
  <c r="BM385" i="1"/>
  <c r="AJ386" i="1"/>
  <c r="BX386" i="1"/>
  <c r="Z387" i="1"/>
  <c r="AI387" i="1"/>
  <c r="BN387" i="1"/>
  <c r="BW387" i="1"/>
  <c r="O388" i="1"/>
  <c r="AT388" i="1"/>
  <c r="BC388" i="1"/>
  <c r="CH388" i="1"/>
  <c r="AJ389" i="1"/>
  <c r="AS389" i="1"/>
  <c r="BX389" i="1"/>
  <c r="CG389" i="1"/>
  <c r="P390" i="1"/>
  <c r="Y390" i="1"/>
  <c r="BD390" i="1"/>
  <c r="BM390" i="1"/>
  <c r="O391" i="1"/>
  <c r="AT391" i="1"/>
  <c r="BC391" i="1"/>
  <c r="CH391" i="1"/>
  <c r="Z392" i="1"/>
  <c r="AI392" i="1"/>
  <c r="BN392" i="1"/>
  <c r="BW392" i="1"/>
  <c r="Y393" i="1"/>
  <c r="BD393" i="1"/>
  <c r="BM393" i="1"/>
  <c r="AJ394" i="1"/>
  <c r="AS394" i="1"/>
  <c r="BX394" i="1"/>
  <c r="CG394" i="1"/>
  <c r="Z395" i="1"/>
  <c r="AI395" i="1"/>
  <c r="BN395" i="1"/>
  <c r="BW395" i="1"/>
  <c r="O396" i="1"/>
  <c r="AT396" i="1"/>
  <c r="BC396" i="1"/>
  <c r="CH396" i="1"/>
  <c r="AJ397" i="1"/>
  <c r="AS397" i="1"/>
  <c r="BX397" i="1"/>
  <c r="CG397" i="1"/>
  <c r="P398" i="1"/>
  <c r="Y398" i="1"/>
  <c r="BD398" i="1"/>
  <c r="BM398" i="1"/>
  <c r="O399" i="1"/>
  <c r="AT399" i="1"/>
  <c r="BC399" i="1"/>
  <c r="CH399" i="1"/>
  <c r="Z400" i="1"/>
  <c r="AI400" i="1"/>
  <c r="BN400" i="1"/>
  <c r="BW400" i="1"/>
  <c r="P401" i="1"/>
  <c r="Y401" i="1"/>
  <c r="BD401" i="1"/>
  <c r="BM401" i="1"/>
  <c r="AJ402" i="1"/>
  <c r="AS402" i="1"/>
  <c r="BX402" i="1"/>
  <c r="CG402" i="1"/>
  <c r="Z403" i="1"/>
  <c r="AI403" i="1"/>
  <c r="BN403" i="1"/>
  <c r="BW403" i="1"/>
  <c r="O404" i="1"/>
  <c r="AT404" i="1"/>
  <c r="BC404" i="1"/>
  <c r="CH404" i="1"/>
  <c r="AJ405" i="1"/>
  <c r="AS405" i="1"/>
  <c r="BX405" i="1"/>
  <c r="CG405" i="1"/>
  <c r="P406" i="1"/>
  <c r="Y406" i="1"/>
  <c r="BD406" i="1"/>
  <c r="BM406" i="1"/>
  <c r="O407" i="1"/>
  <c r="AT407" i="1"/>
  <c r="BC407" i="1"/>
  <c r="CH407" i="1"/>
  <c r="Z408" i="1"/>
  <c r="AI408" i="1"/>
  <c r="BN408" i="1"/>
  <c r="BW408" i="1"/>
  <c r="P409" i="1"/>
  <c r="Y409" i="1"/>
  <c r="BD409" i="1"/>
  <c r="BM409" i="1"/>
  <c r="AJ410" i="1"/>
  <c r="AS410" i="1"/>
  <c r="BX410" i="1"/>
  <c r="CG410" i="1"/>
  <c r="Z411" i="1"/>
  <c r="AI411" i="1"/>
  <c r="BN411" i="1"/>
  <c r="BW411" i="1"/>
  <c r="BW412" i="1"/>
  <c r="BC412" i="1"/>
  <c r="AI412" i="1"/>
  <c r="O412" i="1"/>
  <c r="BD412" i="1"/>
  <c r="BN412" i="1"/>
  <c r="CG412" i="1"/>
  <c r="BC413" i="1"/>
  <c r="BX414" i="1"/>
  <c r="CH414" i="1"/>
  <c r="P416" i="1"/>
  <c r="Z416" i="1"/>
  <c r="AS416" i="1"/>
  <c r="AJ418" i="1"/>
  <c r="AT418" i="1"/>
  <c r="CG419" i="1"/>
  <c r="BM419" i="1"/>
  <c r="AS419" i="1"/>
  <c r="Y419" i="1"/>
  <c r="AI419" i="1"/>
  <c r="BD420" i="1"/>
  <c r="BN420" i="1"/>
  <c r="CG420" i="1"/>
  <c r="BC421" i="1"/>
  <c r="BX422" i="1"/>
  <c r="CH422" i="1"/>
  <c r="P424" i="1"/>
  <c r="Z424" i="1"/>
  <c r="AS424" i="1"/>
  <c r="AJ426" i="1"/>
  <c r="AT426" i="1"/>
  <c r="CG427" i="1"/>
  <c r="BM427" i="1"/>
  <c r="AS427" i="1"/>
  <c r="Y427" i="1"/>
  <c r="AI427" i="1"/>
  <c r="BD428" i="1"/>
  <c r="BN428" i="1"/>
  <c r="CG428" i="1"/>
  <c r="BC429" i="1"/>
  <c r="BX430" i="1"/>
  <c r="CH430" i="1"/>
  <c r="P432" i="1"/>
  <c r="Z432" i="1"/>
  <c r="AS432" i="1"/>
  <c r="AJ434" i="1"/>
  <c r="AT434" i="1"/>
  <c r="CG435" i="1"/>
  <c r="BM435" i="1"/>
  <c r="AS435" i="1"/>
  <c r="Y435" i="1"/>
  <c r="AI435" i="1"/>
  <c r="BD436" i="1"/>
  <c r="BN436" i="1"/>
  <c r="BN451" i="1"/>
  <c r="BN459" i="1"/>
  <c r="BN467" i="1"/>
  <c r="BN475" i="1"/>
  <c r="BX484" i="1"/>
  <c r="AJ488" i="1"/>
  <c r="BX492" i="1"/>
  <c r="AJ496" i="1"/>
  <c r="BX500" i="1"/>
  <c r="AJ504" i="1"/>
  <c r="BX508" i="1"/>
  <c r="AJ512" i="1"/>
  <c r="BD518" i="1"/>
  <c r="P518" i="1"/>
  <c r="BD524" i="1"/>
  <c r="P524" i="1"/>
  <c r="BX532" i="1"/>
  <c r="AJ540" i="1"/>
  <c r="BN541" i="1"/>
  <c r="BX555" i="1"/>
  <c r="O389" i="1"/>
  <c r="BC389" i="1"/>
  <c r="Z390" i="1"/>
  <c r="AI390" i="1"/>
  <c r="BN390" i="1"/>
  <c r="BW390" i="1"/>
  <c r="P391" i="1"/>
  <c r="Y391" i="1"/>
  <c r="BD391" i="1"/>
  <c r="BM391" i="1"/>
  <c r="O394" i="1"/>
  <c r="AT394" i="1"/>
  <c r="BC394" i="1"/>
  <c r="CH394" i="1"/>
  <c r="AJ395" i="1"/>
  <c r="AS395" i="1"/>
  <c r="BX395" i="1"/>
  <c r="CG395" i="1"/>
  <c r="O397" i="1"/>
  <c r="BC397" i="1"/>
  <c r="Z398" i="1"/>
  <c r="AI398" i="1"/>
  <c r="BN398" i="1"/>
  <c r="BW398" i="1"/>
  <c r="P399" i="1"/>
  <c r="Y399" i="1"/>
  <c r="BD399" i="1"/>
  <c r="BM399" i="1"/>
  <c r="O402" i="1"/>
  <c r="AT402" i="1"/>
  <c r="BC402" i="1"/>
  <c r="CH402" i="1"/>
  <c r="AJ403" i="1"/>
  <c r="AS403" i="1"/>
  <c r="BX403" i="1"/>
  <c r="CG403" i="1"/>
  <c r="O405" i="1"/>
  <c r="BC405" i="1"/>
  <c r="Z406" i="1"/>
  <c r="AI406" i="1"/>
  <c r="BN406" i="1"/>
  <c r="BW406" i="1"/>
  <c r="P407" i="1"/>
  <c r="Y407" i="1"/>
  <c r="BD407" i="1"/>
  <c r="BM407" i="1"/>
  <c r="O410" i="1"/>
  <c r="AT410" i="1"/>
  <c r="BC410" i="1"/>
  <c r="CH410" i="1"/>
  <c r="AJ411" i="1"/>
  <c r="AS411" i="1"/>
  <c r="BX411" i="1"/>
  <c r="CG411" i="1"/>
  <c r="Y412" i="1"/>
  <c r="BW413" i="1"/>
  <c r="AJ416" i="1"/>
  <c r="AT416" i="1"/>
  <c r="CG417" i="1"/>
  <c r="BM417" i="1"/>
  <c r="AS417" i="1"/>
  <c r="Y417" i="1"/>
  <c r="AI417" i="1"/>
  <c r="BW420" i="1"/>
  <c r="Y420" i="1"/>
  <c r="BX420" i="1"/>
  <c r="CH420" i="1"/>
  <c r="BW421" i="1"/>
  <c r="AJ424" i="1"/>
  <c r="AT424" i="1"/>
  <c r="CG425" i="1"/>
  <c r="BM425" i="1"/>
  <c r="AS425" i="1"/>
  <c r="Y425" i="1"/>
  <c r="AI425" i="1"/>
  <c r="BW428" i="1"/>
  <c r="Y428" i="1"/>
  <c r="BX428" i="1"/>
  <c r="CH428" i="1"/>
  <c r="BW429" i="1"/>
  <c r="AJ432" i="1"/>
  <c r="AT432" i="1"/>
  <c r="CG433" i="1"/>
  <c r="BM433" i="1"/>
  <c r="AS433" i="1"/>
  <c r="Y433" i="1"/>
  <c r="AI433" i="1"/>
  <c r="BX436" i="1"/>
  <c r="CH436" i="1"/>
  <c r="AT451" i="1"/>
  <c r="AT459" i="1"/>
  <c r="AT467" i="1"/>
  <c r="AT475" i="1"/>
  <c r="Z483" i="1"/>
  <c r="AT487" i="1"/>
  <c r="Z491" i="1"/>
  <c r="AT495" i="1"/>
  <c r="Z499" i="1"/>
  <c r="AT503" i="1"/>
  <c r="Z507" i="1"/>
  <c r="AT511" i="1"/>
  <c r="AJ516" i="1"/>
  <c r="BN517" i="1"/>
  <c r="BD526" i="1"/>
  <c r="P526" i="1"/>
  <c r="BD532" i="1"/>
  <c r="P532" i="1"/>
  <c r="BX540" i="1"/>
  <c r="P544" i="1"/>
  <c r="P338" i="1"/>
  <c r="CH339" i="1"/>
  <c r="CI339" i="1"/>
  <c r="BX340" i="1"/>
  <c r="BN341" i="1"/>
  <c r="BD342" i="1"/>
  <c r="AT343" i="1"/>
  <c r="AU343" i="1"/>
  <c r="Z345" i="1"/>
  <c r="P346" i="1"/>
  <c r="CH347" i="1"/>
  <c r="CI347" i="1"/>
  <c r="BX348" i="1"/>
  <c r="BN349" i="1"/>
  <c r="BD350" i="1"/>
  <c r="AT351" i="1"/>
  <c r="AU351" i="1"/>
  <c r="AJ352" i="1"/>
  <c r="Z353" i="1"/>
  <c r="P354" i="1"/>
  <c r="CH355" i="1"/>
  <c r="CI355" i="1"/>
  <c r="F356" i="1"/>
  <c r="AT356" i="1" s="1"/>
  <c r="BO357" i="1"/>
  <c r="BD358" i="1"/>
  <c r="AT359" i="1"/>
  <c r="AU359" i="1"/>
  <c r="AJ360" i="1"/>
  <c r="Z361" i="1"/>
  <c r="P362" i="1"/>
  <c r="CH363" i="1"/>
  <c r="F364" i="1"/>
  <c r="AT364" i="1" s="1"/>
  <c r="BX364" i="1"/>
  <c r="BO365" i="1"/>
  <c r="BD366" i="1"/>
  <c r="AT367" i="1"/>
  <c r="AU367" i="1"/>
  <c r="AJ368" i="1"/>
  <c r="P370" i="1"/>
  <c r="CH371" i="1"/>
  <c r="F372" i="1"/>
  <c r="BD372" i="1" s="1"/>
  <c r="BX372" i="1"/>
  <c r="BN373" i="1"/>
  <c r="BO373" i="1"/>
  <c r="BD374" i="1"/>
  <c r="AT375" i="1"/>
  <c r="AU375" i="1"/>
  <c r="AJ376" i="1"/>
  <c r="Z377" i="1"/>
  <c r="P378" i="1"/>
  <c r="O379" i="1"/>
  <c r="AT379" i="1"/>
  <c r="AU379" i="1"/>
  <c r="CH379" i="1"/>
  <c r="CI379" i="1"/>
  <c r="Z380" i="1"/>
  <c r="AI380" i="1"/>
  <c r="BN380" i="1"/>
  <c r="P381" i="1"/>
  <c r="Y381" i="1"/>
  <c r="BD381" i="1"/>
  <c r="AJ382" i="1"/>
  <c r="AS382" i="1"/>
  <c r="BX382" i="1"/>
  <c r="Z383" i="1"/>
  <c r="BN383" i="1"/>
  <c r="O384" i="1"/>
  <c r="AT384" i="1"/>
  <c r="CH384" i="1"/>
  <c r="AJ385" i="1"/>
  <c r="AS385" i="1"/>
  <c r="BX385" i="1"/>
  <c r="P386" i="1"/>
  <c r="BD386" i="1"/>
  <c r="O387" i="1"/>
  <c r="AT387" i="1"/>
  <c r="CH387" i="1"/>
  <c r="Z388" i="1"/>
  <c r="AI388" i="1"/>
  <c r="BN388" i="1"/>
  <c r="P389" i="1"/>
  <c r="Y389" i="1"/>
  <c r="BD389" i="1"/>
  <c r="AJ390" i="1"/>
  <c r="AS390" i="1"/>
  <c r="BX390" i="1"/>
  <c r="Z391" i="1"/>
  <c r="AI391" i="1"/>
  <c r="BN391" i="1"/>
  <c r="O392" i="1"/>
  <c r="AT392" i="1"/>
  <c r="CH392" i="1"/>
  <c r="AJ393" i="1"/>
  <c r="AS393" i="1"/>
  <c r="BX393" i="1"/>
  <c r="P394" i="1"/>
  <c r="Y394" i="1"/>
  <c r="BD394" i="1"/>
  <c r="O395" i="1"/>
  <c r="AT395" i="1"/>
  <c r="CH395" i="1"/>
  <c r="Z396" i="1"/>
  <c r="AI396" i="1"/>
  <c r="BN396" i="1"/>
  <c r="P397" i="1"/>
  <c r="Y397" i="1"/>
  <c r="BD397" i="1"/>
  <c r="AJ398" i="1"/>
  <c r="AS398" i="1"/>
  <c r="BX398" i="1"/>
  <c r="Z399" i="1"/>
  <c r="AI399" i="1"/>
  <c r="BN399" i="1"/>
  <c r="O400" i="1"/>
  <c r="AT400" i="1"/>
  <c r="CH400" i="1"/>
  <c r="AJ401" i="1"/>
  <c r="AS401" i="1"/>
  <c r="BX401" i="1"/>
  <c r="P402" i="1"/>
  <c r="Y402" i="1"/>
  <c r="BD402" i="1"/>
  <c r="O403" i="1"/>
  <c r="AT403" i="1"/>
  <c r="CH403" i="1"/>
  <c r="Z404" i="1"/>
  <c r="AI404" i="1"/>
  <c r="BN404" i="1"/>
  <c r="P405" i="1"/>
  <c r="Y405" i="1"/>
  <c r="BD405" i="1"/>
  <c r="AJ406" i="1"/>
  <c r="AS406" i="1"/>
  <c r="BX406" i="1"/>
  <c r="Z407" i="1"/>
  <c r="AI407" i="1"/>
  <c r="BN407" i="1"/>
  <c r="O408" i="1"/>
  <c r="AT408" i="1"/>
  <c r="CH408" i="1"/>
  <c r="AJ409" i="1"/>
  <c r="AS409" i="1"/>
  <c r="BX409" i="1"/>
  <c r="P410" i="1"/>
  <c r="Y410" i="1"/>
  <c r="BD410" i="1"/>
  <c r="O411" i="1"/>
  <c r="AT411" i="1"/>
  <c r="CH411" i="1"/>
  <c r="Z412" i="1"/>
  <c r="AS412" i="1"/>
  <c r="O413" i="1"/>
  <c r="AJ414" i="1"/>
  <c r="AT414" i="1"/>
  <c r="CG415" i="1"/>
  <c r="BM415" i="1"/>
  <c r="AS415" i="1"/>
  <c r="Y415" i="1"/>
  <c r="AI415" i="1"/>
  <c r="BD416" i="1"/>
  <c r="BN416" i="1"/>
  <c r="CG416" i="1"/>
  <c r="BC417" i="1"/>
  <c r="BX418" i="1"/>
  <c r="CH418" i="1"/>
  <c r="BW419" i="1"/>
  <c r="P420" i="1"/>
  <c r="Z420" i="1"/>
  <c r="AS420" i="1"/>
  <c r="O421" i="1"/>
  <c r="AJ422" i="1"/>
  <c r="AT422" i="1"/>
  <c r="CG423" i="1"/>
  <c r="BM423" i="1"/>
  <c r="AS423" i="1"/>
  <c r="Y423" i="1"/>
  <c r="AI423" i="1"/>
  <c r="BD424" i="1"/>
  <c r="BN424" i="1"/>
  <c r="CG424" i="1"/>
  <c r="BC425" i="1"/>
  <c r="BX426" i="1"/>
  <c r="CH426" i="1"/>
  <c r="BW427" i="1"/>
  <c r="P428" i="1"/>
  <c r="Z428" i="1"/>
  <c r="AS428" i="1"/>
  <c r="O429" i="1"/>
  <c r="AJ430" i="1"/>
  <c r="AT430" i="1"/>
  <c r="CG431" i="1"/>
  <c r="BM431" i="1"/>
  <c r="AS431" i="1"/>
  <c r="Y431" i="1"/>
  <c r="AI431" i="1"/>
  <c r="BD432" i="1"/>
  <c r="BN432" i="1"/>
  <c r="CG432" i="1"/>
  <c r="BC433" i="1"/>
  <c r="BX434" i="1"/>
  <c r="CH434" i="1"/>
  <c r="BW435" i="1"/>
  <c r="P436" i="1"/>
  <c r="Z436" i="1"/>
  <c r="Z451" i="1"/>
  <c r="Z459" i="1"/>
  <c r="Z467" i="1"/>
  <c r="Z475" i="1"/>
  <c r="AJ484" i="1"/>
  <c r="BD486" i="1"/>
  <c r="BX488" i="1"/>
  <c r="P490" i="1"/>
  <c r="AJ492" i="1"/>
  <c r="BD494" i="1"/>
  <c r="BX496" i="1"/>
  <c r="P498" i="1"/>
  <c r="AJ500" i="1"/>
  <c r="BD502" i="1"/>
  <c r="BX504" i="1"/>
  <c r="P506" i="1"/>
  <c r="AJ508" i="1"/>
  <c r="BD510" i="1"/>
  <c r="BX512" i="1"/>
  <c r="BD534" i="1"/>
  <c r="P534" i="1"/>
  <c r="BD540" i="1"/>
  <c r="P540" i="1"/>
  <c r="BX547" i="1"/>
  <c r="BD579" i="1"/>
  <c r="Z446" i="1"/>
  <c r="AT446" i="1"/>
  <c r="BN446" i="1"/>
  <c r="CH446" i="1"/>
  <c r="BX447" i="1"/>
  <c r="Z448" i="1"/>
  <c r="AT448" i="1"/>
  <c r="BN448" i="1"/>
  <c r="CH448" i="1"/>
  <c r="Z450" i="1"/>
  <c r="AT450" i="1"/>
  <c r="BN450" i="1"/>
  <c r="CH450" i="1"/>
  <c r="BD451" i="1"/>
  <c r="BX451" i="1"/>
  <c r="Z452" i="1"/>
  <c r="AT452" i="1"/>
  <c r="BN452" i="1"/>
  <c r="CH452" i="1"/>
  <c r="BD453" i="1"/>
  <c r="BX453" i="1"/>
  <c r="Z454" i="1"/>
  <c r="AT454" i="1"/>
  <c r="BN454" i="1"/>
  <c r="CH454" i="1"/>
  <c r="BX455" i="1"/>
  <c r="Z456" i="1"/>
  <c r="AT456" i="1"/>
  <c r="BN456" i="1"/>
  <c r="CH456" i="1"/>
  <c r="Z458" i="1"/>
  <c r="AT458" i="1"/>
  <c r="BN458" i="1"/>
  <c r="CH458" i="1"/>
  <c r="BD459" i="1"/>
  <c r="BX459" i="1"/>
  <c r="Z460" i="1"/>
  <c r="AT460" i="1"/>
  <c r="BN460" i="1"/>
  <c r="CH460" i="1"/>
  <c r="BD461" i="1"/>
  <c r="BX461" i="1"/>
  <c r="Z462" i="1"/>
  <c r="AT462" i="1"/>
  <c r="BN462" i="1"/>
  <c r="CH462" i="1"/>
  <c r="BX463" i="1"/>
  <c r="Z464" i="1"/>
  <c r="AT464" i="1"/>
  <c r="BN464" i="1"/>
  <c r="CH464" i="1"/>
  <c r="Z466" i="1"/>
  <c r="AT466" i="1"/>
  <c r="BN466" i="1"/>
  <c r="CH466" i="1"/>
  <c r="BD467" i="1"/>
  <c r="BX467" i="1"/>
  <c r="Z468" i="1"/>
  <c r="AT468" i="1"/>
  <c r="BN468" i="1"/>
  <c r="CH468" i="1"/>
  <c r="BD469" i="1"/>
  <c r="BX469" i="1"/>
  <c r="Z470" i="1"/>
  <c r="AT470" i="1"/>
  <c r="BN470" i="1"/>
  <c r="CH470" i="1"/>
  <c r="BX471" i="1"/>
  <c r="Z472" i="1"/>
  <c r="AT472" i="1"/>
  <c r="BN472" i="1"/>
  <c r="CH472" i="1"/>
  <c r="Z474" i="1"/>
  <c r="AT474" i="1"/>
  <c r="BN474" i="1"/>
  <c r="CH474" i="1"/>
  <c r="BD475" i="1"/>
  <c r="BX475" i="1"/>
  <c r="Z476" i="1"/>
  <c r="AT476" i="1"/>
  <c r="BN476" i="1"/>
  <c r="CH476" i="1"/>
  <c r="BD477" i="1"/>
  <c r="BX477" i="1"/>
  <c r="Z478" i="1"/>
  <c r="AT478" i="1"/>
  <c r="BN478" i="1"/>
  <c r="CH478" i="1"/>
  <c r="BX479" i="1"/>
  <c r="Z480" i="1"/>
  <c r="AT480" i="1"/>
  <c r="BN480" i="1"/>
  <c r="CH480" i="1"/>
  <c r="Z482" i="1"/>
  <c r="AT482" i="1"/>
  <c r="BN482" i="1"/>
  <c r="CH482" i="1"/>
  <c r="BD483" i="1"/>
  <c r="BX483" i="1"/>
  <c r="BN484" i="1"/>
  <c r="CH484" i="1"/>
  <c r="BD485" i="1"/>
  <c r="BX485" i="1"/>
  <c r="BN486" i="1"/>
  <c r="CH486" i="1"/>
  <c r="BX487" i="1"/>
  <c r="BN488" i="1"/>
  <c r="CH488" i="1"/>
  <c r="BN490" i="1"/>
  <c r="CH490" i="1"/>
  <c r="BD491" i="1"/>
  <c r="BX491" i="1"/>
  <c r="BN492" i="1"/>
  <c r="CH492" i="1"/>
  <c r="BD493" i="1"/>
  <c r="BX493" i="1"/>
  <c r="BN494" i="1"/>
  <c r="CH494" i="1"/>
  <c r="BX495" i="1"/>
  <c r="BN496" i="1"/>
  <c r="CH496" i="1"/>
  <c r="BN498" i="1"/>
  <c r="CH498" i="1"/>
  <c r="BD499" i="1"/>
  <c r="BX499" i="1"/>
  <c r="BN500" i="1"/>
  <c r="CH500" i="1"/>
  <c r="BD501" i="1"/>
  <c r="BX501" i="1"/>
  <c r="BN502" i="1"/>
  <c r="CH502" i="1"/>
  <c r="BX503" i="1"/>
  <c r="BN504" i="1"/>
  <c r="CH504" i="1"/>
  <c r="BN506" i="1"/>
  <c r="CH506" i="1"/>
  <c r="BD507" i="1"/>
  <c r="BX507" i="1"/>
  <c r="BN508" i="1"/>
  <c r="CH508" i="1"/>
  <c r="BD509" i="1"/>
  <c r="BX509" i="1"/>
  <c r="BN510" i="1"/>
  <c r="CH510" i="1"/>
  <c r="BX511" i="1"/>
  <c r="BN512" i="1"/>
  <c r="CH512" i="1"/>
  <c r="Z514" i="1"/>
  <c r="BN514" i="1"/>
  <c r="AI514" i="1"/>
  <c r="BW514" i="1"/>
  <c r="AK516" i="1"/>
  <c r="BY516" i="1"/>
  <c r="AA517" i="1"/>
  <c r="BO517" i="1"/>
  <c r="AT518" i="1"/>
  <c r="CH518" i="1"/>
  <c r="AJ519" i="1"/>
  <c r="BX519" i="1"/>
  <c r="Q520" i="1"/>
  <c r="BE520" i="1"/>
  <c r="AU521" i="1"/>
  <c r="CI521" i="1"/>
  <c r="Z522" i="1"/>
  <c r="AJ522" i="1"/>
  <c r="BN522" i="1"/>
  <c r="AI522" i="1"/>
  <c r="BD523" i="1"/>
  <c r="BW522" i="1"/>
  <c r="AK524" i="1"/>
  <c r="BY524" i="1"/>
  <c r="AA525" i="1"/>
  <c r="BO525" i="1"/>
  <c r="AT526" i="1"/>
  <c r="CH526" i="1"/>
  <c r="AJ527" i="1"/>
  <c r="BX527" i="1"/>
  <c r="Q528" i="1"/>
  <c r="BE528" i="1"/>
  <c r="AU529" i="1"/>
  <c r="CI529" i="1"/>
  <c r="Z530" i="1"/>
  <c r="AJ530" i="1"/>
  <c r="BN530" i="1"/>
  <c r="AI530" i="1"/>
  <c r="BW530" i="1"/>
  <c r="AK532" i="1"/>
  <c r="BY532" i="1"/>
  <c r="AA533" i="1"/>
  <c r="BO533" i="1"/>
  <c r="AT534" i="1"/>
  <c r="CH534" i="1"/>
  <c r="AJ535" i="1"/>
  <c r="BX535" i="1"/>
  <c r="Q536" i="1"/>
  <c r="BE536" i="1"/>
  <c r="AU537" i="1"/>
  <c r="CI537" i="1"/>
  <c r="Z538" i="1"/>
  <c r="AJ538" i="1"/>
  <c r="BN538" i="1"/>
  <c r="P539" i="1"/>
  <c r="AI538" i="1"/>
  <c r="BW538" i="1"/>
  <c r="AK540" i="1"/>
  <c r="BY540" i="1"/>
  <c r="AA541" i="1"/>
  <c r="BO541" i="1"/>
  <c r="AT542" i="1"/>
  <c r="CH542" i="1"/>
  <c r="AJ543" i="1"/>
  <c r="BX543" i="1"/>
  <c r="Q544" i="1"/>
  <c r="CI544" i="1"/>
  <c r="AI544" i="1"/>
  <c r="G547" i="1"/>
  <c r="BO547" i="1"/>
  <c r="AK547" i="1"/>
  <c r="F546" i="1"/>
  <c r="CH546" i="1" s="1"/>
  <c r="CI547" i="1"/>
  <c r="AT547" i="1"/>
  <c r="BE547" i="1"/>
  <c r="BY547" i="1"/>
  <c r="AT548" i="1"/>
  <c r="AK551" i="1"/>
  <c r="G553" i="1"/>
  <c r="CI553" i="1"/>
  <c r="BE553" i="1"/>
  <c r="AA553" i="1"/>
  <c r="F553" i="1"/>
  <c r="P553" i="1" s="1"/>
  <c r="BD553" i="1"/>
  <c r="BY553" i="1"/>
  <c r="BX553" i="1"/>
  <c r="BD554" i="1"/>
  <c r="G555" i="1"/>
  <c r="BO555" i="1"/>
  <c r="AK555" i="1"/>
  <c r="F554" i="1"/>
  <c r="CH554" i="1" s="1"/>
  <c r="CI555" i="1"/>
  <c r="AT555" i="1"/>
  <c r="BE555" i="1"/>
  <c r="BY555" i="1"/>
  <c r="BC557" i="1"/>
  <c r="BC558" i="1"/>
  <c r="BN560" i="1"/>
  <c r="BX560" i="1"/>
  <c r="O561" i="1"/>
  <c r="O562" i="1"/>
  <c r="BW563" i="1"/>
  <c r="BW564" i="1"/>
  <c r="AI567" i="1"/>
  <c r="AI568" i="1"/>
  <c r="BM569" i="1"/>
  <c r="BW568" i="1"/>
  <c r="BC569" i="1"/>
  <c r="BM568" i="1"/>
  <c r="AS568" i="1"/>
  <c r="BW569" i="1"/>
  <c r="G571" i="1"/>
  <c r="AU571" i="1"/>
  <c r="AK571" i="1"/>
  <c r="F570" i="1"/>
  <c r="CH570" i="1" s="1"/>
  <c r="CI571" i="1"/>
  <c r="AA571" i="1"/>
  <c r="F571" i="1"/>
  <c r="BD571" i="1" s="1"/>
  <c r="BO571" i="1"/>
  <c r="BC572" i="1"/>
  <c r="BC571" i="1"/>
  <c r="O578" i="1"/>
  <c r="O577" i="1"/>
  <c r="G579" i="1"/>
  <c r="F579" i="1"/>
  <c r="AU579" i="1"/>
  <c r="F578" i="1"/>
  <c r="BN578" i="1" s="1"/>
  <c r="AA579" i="1"/>
  <c r="CI579" i="1"/>
  <c r="AT579" i="1"/>
  <c r="BD621" i="1"/>
  <c r="BD653" i="1"/>
  <c r="O414" i="1"/>
  <c r="AI414" i="1"/>
  <c r="BC414" i="1"/>
  <c r="O416" i="1"/>
  <c r="AI416" i="1"/>
  <c r="BC416" i="1"/>
  <c r="O418" i="1"/>
  <c r="AI418" i="1"/>
  <c r="BC418" i="1"/>
  <c r="O420" i="1"/>
  <c r="AI420" i="1"/>
  <c r="BC420" i="1"/>
  <c r="O422" i="1"/>
  <c r="AI422" i="1"/>
  <c r="BC422" i="1"/>
  <c r="O424" i="1"/>
  <c r="AI424" i="1"/>
  <c r="BC424" i="1"/>
  <c r="O426" i="1"/>
  <c r="AI426" i="1"/>
  <c r="BC426" i="1"/>
  <c r="O428" i="1"/>
  <c r="AI428" i="1"/>
  <c r="BC428" i="1"/>
  <c r="O430" i="1"/>
  <c r="AI430" i="1"/>
  <c r="BC430" i="1"/>
  <c r="O432" i="1"/>
  <c r="AI432" i="1"/>
  <c r="BC432" i="1"/>
  <c r="O434" i="1"/>
  <c r="AI434" i="1"/>
  <c r="BC434" i="1"/>
  <c r="O436" i="1"/>
  <c r="AI436" i="1"/>
  <c r="BC436" i="1"/>
  <c r="Y437" i="1"/>
  <c r="AS437" i="1"/>
  <c r="BM437" i="1"/>
  <c r="CG437" i="1"/>
  <c r="O438" i="1"/>
  <c r="AI438" i="1"/>
  <c r="BC438" i="1"/>
  <c r="Y439" i="1"/>
  <c r="AS439" i="1"/>
  <c r="BM439" i="1"/>
  <c r="CG439" i="1"/>
  <c r="O440" i="1"/>
  <c r="AI440" i="1"/>
  <c r="BC440" i="1"/>
  <c r="Y441" i="1"/>
  <c r="AS441" i="1"/>
  <c r="BM441" i="1"/>
  <c r="CG441" i="1"/>
  <c r="O442" i="1"/>
  <c r="AI442" i="1"/>
  <c r="BC442" i="1"/>
  <c r="Y443" i="1"/>
  <c r="AS443" i="1"/>
  <c r="BM443" i="1"/>
  <c r="CG443" i="1"/>
  <c r="O444" i="1"/>
  <c r="AI444" i="1"/>
  <c r="BC444" i="1"/>
  <c r="Y445" i="1"/>
  <c r="AS445" i="1"/>
  <c r="BE445" i="1"/>
  <c r="BM445" i="1"/>
  <c r="BY445" i="1"/>
  <c r="CG445" i="1"/>
  <c r="F447" i="1"/>
  <c r="P447" i="1" s="1"/>
  <c r="F449" i="1"/>
  <c r="AT449" i="1" s="1"/>
  <c r="F451" i="1"/>
  <c r="P451" i="1" s="1"/>
  <c r="F453" i="1"/>
  <c r="Z453" i="1" s="1"/>
  <c r="F455" i="1"/>
  <c r="P455" i="1" s="1"/>
  <c r="F457" i="1"/>
  <c r="AT457" i="1" s="1"/>
  <c r="F459" i="1"/>
  <c r="P459" i="1" s="1"/>
  <c r="F461" i="1"/>
  <c r="Z461" i="1" s="1"/>
  <c r="F463" i="1"/>
  <c r="P463" i="1" s="1"/>
  <c r="F465" i="1"/>
  <c r="AT465" i="1" s="1"/>
  <c r="F467" i="1"/>
  <c r="P467" i="1" s="1"/>
  <c r="F469" i="1"/>
  <c r="Z469" i="1" s="1"/>
  <c r="F471" i="1"/>
  <c r="P471" i="1" s="1"/>
  <c r="F473" i="1"/>
  <c r="AT473" i="1" s="1"/>
  <c r="F475" i="1"/>
  <c r="P475" i="1" s="1"/>
  <c r="F477" i="1"/>
  <c r="Z477" i="1" s="1"/>
  <c r="F479" i="1"/>
  <c r="P479" i="1" s="1"/>
  <c r="F481" i="1"/>
  <c r="AT481" i="1" s="1"/>
  <c r="F483" i="1"/>
  <c r="BN483" i="1" s="1"/>
  <c r="O484" i="1"/>
  <c r="AI484" i="1"/>
  <c r="BC484" i="1"/>
  <c r="BW484" i="1"/>
  <c r="F485" i="1"/>
  <c r="AT485" i="1" s="1"/>
  <c r="Y485" i="1"/>
  <c r="AS485" i="1"/>
  <c r="BM485" i="1"/>
  <c r="CG485" i="1"/>
  <c r="O486" i="1"/>
  <c r="AI486" i="1"/>
  <c r="BC486" i="1"/>
  <c r="BW486" i="1"/>
  <c r="F487" i="1"/>
  <c r="CH487" i="1" s="1"/>
  <c r="Y487" i="1"/>
  <c r="AS487" i="1"/>
  <c r="BM487" i="1"/>
  <c r="CG487" i="1"/>
  <c r="O488" i="1"/>
  <c r="AI488" i="1"/>
  <c r="BC488" i="1"/>
  <c r="BW488" i="1"/>
  <c r="F489" i="1"/>
  <c r="Z489" i="1" s="1"/>
  <c r="Y489" i="1"/>
  <c r="AS489" i="1"/>
  <c r="BM489" i="1"/>
  <c r="CG489" i="1"/>
  <c r="O490" i="1"/>
  <c r="AI490" i="1"/>
  <c r="BC490" i="1"/>
  <c r="BW490" i="1"/>
  <c r="F491" i="1"/>
  <c r="BN491" i="1" s="1"/>
  <c r="Y491" i="1"/>
  <c r="AS491" i="1"/>
  <c r="BM491" i="1"/>
  <c r="CG491" i="1"/>
  <c r="O492" i="1"/>
  <c r="AI492" i="1"/>
  <c r="BC492" i="1"/>
  <c r="BW492" i="1"/>
  <c r="F493" i="1"/>
  <c r="AT493" i="1" s="1"/>
  <c r="Y493" i="1"/>
  <c r="AS493" i="1"/>
  <c r="BM493" i="1"/>
  <c r="CG493" i="1"/>
  <c r="O494" i="1"/>
  <c r="AI494" i="1"/>
  <c r="BC494" i="1"/>
  <c r="BW494" i="1"/>
  <c r="F495" i="1"/>
  <c r="CH495" i="1" s="1"/>
  <c r="Y495" i="1"/>
  <c r="AS495" i="1"/>
  <c r="BM495" i="1"/>
  <c r="CG495" i="1"/>
  <c r="O496" i="1"/>
  <c r="AI496" i="1"/>
  <c r="BC496" i="1"/>
  <c r="BW496" i="1"/>
  <c r="F497" i="1"/>
  <c r="Z497" i="1" s="1"/>
  <c r="Y497" i="1"/>
  <c r="AS497" i="1"/>
  <c r="BM497" i="1"/>
  <c r="CG497" i="1"/>
  <c r="O498" i="1"/>
  <c r="AI498" i="1"/>
  <c r="BC498" i="1"/>
  <c r="BW498" i="1"/>
  <c r="F499" i="1"/>
  <c r="BN499" i="1" s="1"/>
  <c r="Y499" i="1"/>
  <c r="AS499" i="1"/>
  <c r="BM499" i="1"/>
  <c r="CG499" i="1"/>
  <c r="O500" i="1"/>
  <c r="AI500" i="1"/>
  <c r="BC500" i="1"/>
  <c r="BW500" i="1"/>
  <c r="F501" i="1"/>
  <c r="AT501" i="1" s="1"/>
  <c r="Y501" i="1"/>
  <c r="AS501" i="1"/>
  <c r="BM501" i="1"/>
  <c r="CG501" i="1"/>
  <c r="O502" i="1"/>
  <c r="AI502" i="1"/>
  <c r="BC502" i="1"/>
  <c r="BW502" i="1"/>
  <c r="F503" i="1"/>
  <c r="CH503" i="1" s="1"/>
  <c r="Y503" i="1"/>
  <c r="AS503" i="1"/>
  <c r="BM503" i="1"/>
  <c r="CG503" i="1"/>
  <c r="O504" i="1"/>
  <c r="AI504" i="1"/>
  <c r="BC504" i="1"/>
  <c r="BW504" i="1"/>
  <c r="F505" i="1"/>
  <c r="Z505" i="1" s="1"/>
  <c r="Y505" i="1"/>
  <c r="AS505" i="1"/>
  <c r="BM505" i="1"/>
  <c r="CG505" i="1"/>
  <c r="O506" i="1"/>
  <c r="AI506" i="1"/>
  <c r="BC506" i="1"/>
  <c r="BW506" i="1"/>
  <c r="F507" i="1"/>
  <c r="BN507" i="1" s="1"/>
  <c r="Y507" i="1"/>
  <c r="AS507" i="1"/>
  <c r="BM507" i="1"/>
  <c r="CG507" i="1"/>
  <c r="O508" i="1"/>
  <c r="AI508" i="1"/>
  <c r="BC508" i="1"/>
  <c r="BW508" i="1"/>
  <c r="F509" i="1"/>
  <c r="AT509" i="1" s="1"/>
  <c r="Y509" i="1"/>
  <c r="AS509" i="1"/>
  <c r="BM509" i="1"/>
  <c r="CG509" i="1"/>
  <c r="O510" i="1"/>
  <c r="AI510" i="1"/>
  <c r="BC510" i="1"/>
  <c r="BW510" i="1"/>
  <c r="F511" i="1"/>
  <c r="CH511" i="1" s="1"/>
  <c r="Y511" i="1"/>
  <c r="AS511" i="1"/>
  <c r="BM511" i="1"/>
  <c r="CG511" i="1"/>
  <c r="O512" i="1"/>
  <c r="AI512" i="1"/>
  <c r="BC512" i="1"/>
  <c r="BW512" i="1"/>
  <c r="F513" i="1"/>
  <c r="Z513" i="1" s="1"/>
  <c r="Y513" i="1"/>
  <c r="AS513" i="1"/>
  <c r="BM513" i="1"/>
  <c r="CG513" i="1"/>
  <c r="O514" i="1"/>
  <c r="AI515" i="1"/>
  <c r="BW515" i="1"/>
  <c r="Y515" i="1"/>
  <c r="AT516" i="1"/>
  <c r="BM515" i="1"/>
  <c r="CH516" i="1"/>
  <c r="G517" i="1"/>
  <c r="O516" i="1"/>
  <c r="AK517" i="1"/>
  <c r="BC516" i="1"/>
  <c r="BY517" i="1"/>
  <c r="F517" i="1"/>
  <c r="Y518" i="1"/>
  <c r="BM518" i="1"/>
  <c r="O519" i="1"/>
  <c r="BC519" i="1"/>
  <c r="F520" i="1"/>
  <c r="Z520" i="1" s="1"/>
  <c r="AA520" i="1"/>
  <c r="AS519" i="1"/>
  <c r="BO520" i="1"/>
  <c r="CG519" i="1"/>
  <c r="P521" i="1"/>
  <c r="Z521" i="1"/>
  <c r="AI520" i="1"/>
  <c r="BD521" i="1"/>
  <c r="BW520" i="1"/>
  <c r="G522" i="1"/>
  <c r="AS522" i="1"/>
  <c r="CG522" i="1"/>
  <c r="AI523" i="1"/>
  <c r="BW523" i="1"/>
  <c r="Y523" i="1"/>
  <c r="AT524" i="1"/>
  <c r="BM523" i="1"/>
  <c r="CH524" i="1"/>
  <c r="G525" i="1"/>
  <c r="O524" i="1"/>
  <c r="AK525" i="1"/>
  <c r="BC524" i="1"/>
  <c r="BY525" i="1"/>
  <c r="F525" i="1"/>
  <c r="Z525" i="1" s="1"/>
  <c r="Y526" i="1"/>
  <c r="BM526" i="1"/>
  <c r="O527" i="1"/>
  <c r="BC527" i="1"/>
  <c r="F528" i="1"/>
  <c r="AA528" i="1"/>
  <c r="Z528" i="1"/>
  <c r="AS527" i="1"/>
  <c r="BO528" i="1"/>
  <c r="BN528" i="1"/>
  <c r="CG527" i="1"/>
  <c r="P529" i="1"/>
  <c r="Z529" i="1"/>
  <c r="AI528" i="1"/>
  <c r="BD529" i="1"/>
  <c r="BW528" i="1"/>
  <c r="G530" i="1"/>
  <c r="AS530" i="1"/>
  <c r="CG530" i="1"/>
  <c r="AI531" i="1"/>
  <c r="BW531" i="1"/>
  <c r="Y531" i="1"/>
  <c r="AT532" i="1"/>
  <c r="BM531" i="1"/>
  <c r="CH532" i="1"/>
  <c r="G533" i="1"/>
  <c r="O532" i="1"/>
  <c r="AK533" i="1"/>
  <c r="BC532" i="1"/>
  <c r="BY533" i="1"/>
  <c r="BX533" i="1"/>
  <c r="F533" i="1"/>
  <c r="Z533" i="1" s="1"/>
  <c r="Y534" i="1"/>
  <c r="BM534" i="1"/>
  <c r="O535" i="1"/>
  <c r="BC535" i="1"/>
  <c r="F536" i="1"/>
  <c r="AA536" i="1"/>
  <c r="Z536" i="1"/>
  <c r="AS535" i="1"/>
  <c r="BO536" i="1"/>
  <c r="BN536" i="1"/>
  <c r="CG535" i="1"/>
  <c r="P537" i="1"/>
  <c r="Z537" i="1"/>
  <c r="AI536" i="1"/>
  <c r="BD537" i="1"/>
  <c r="BW536" i="1"/>
  <c r="G538" i="1"/>
  <c r="AS538" i="1"/>
  <c r="CG538" i="1"/>
  <c r="AI539" i="1"/>
  <c r="BW539" i="1"/>
  <c r="Y539" i="1"/>
  <c r="AT540" i="1"/>
  <c r="BM539" i="1"/>
  <c r="CH540" i="1"/>
  <c r="G541" i="1"/>
  <c r="O540" i="1"/>
  <c r="AK541" i="1"/>
  <c r="BC540" i="1"/>
  <c r="BY541" i="1"/>
  <c r="BX541" i="1"/>
  <c r="F541" i="1"/>
  <c r="Z541" i="1" s="1"/>
  <c r="Y542" i="1"/>
  <c r="BM542" i="1"/>
  <c r="O543" i="1"/>
  <c r="BC543" i="1"/>
  <c r="F544" i="1"/>
  <c r="BX544" i="1" s="1"/>
  <c r="AA544" i="1"/>
  <c r="AK544" i="1"/>
  <c r="BM543" i="1"/>
  <c r="Q545" i="1"/>
  <c r="AA545" i="1"/>
  <c r="BC544" i="1"/>
  <c r="AI546" i="1"/>
  <c r="F547" i="1"/>
  <c r="BD547" i="1" s="1"/>
  <c r="Y546" i="1"/>
  <c r="BW548" i="1"/>
  <c r="AJ549" i="1"/>
  <c r="BM549" i="1"/>
  <c r="Z550" i="1"/>
  <c r="BW551" i="1"/>
  <c r="AI552" i="1"/>
  <c r="BC551" i="1"/>
  <c r="CH552" i="1"/>
  <c r="Y552" i="1"/>
  <c r="AS552" i="1"/>
  <c r="AI554" i="1"/>
  <c r="F555" i="1"/>
  <c r="CH555" i="1" s="1"/>
  <c r="Y554" i="1"/>
  <c r="BW555" i="1"/>
  <c r="BW556" i="1"/>
  <c r="AI559" i="1"/>
  <c r="AI560" i="1"/>
  <c r="BM561" i="1"/>
  <c r="BW560" i="1"/>
  <c r="BC561" i="1"/>
  <c r="BM560" i="1"/>
  <c r="AS560" i="1"/>
  <c r="BW561" i="1"/>
  <c r="G563" i="1"/>
  <c r="BO563" i="1"/>
  <c r="AK563" i="1"/>
  <c r="F562" i="1"/>
  <c r="CI563" i="1"/>
  <c r="AA563" i="1"/>
  <c r="F563" i="1"/>
  <c r="BX563" i="1" s="1"/>
  <c r="AU563" i="1"/>
  <c r="BY563" i="1"/>
  <c r="AI564" i="1"/>
  <c r="Y564" i="1"/>
  <c r="AI563" i="1"/>
  <c r="AS564" i="1"/>
  <c r="BM564" i="1"/>
  <c r="BM565" i="1"/>
  <c r="BC568" i="1"/>
  <c r="Y568" i="1"/>
  <c r="Y569" i="1"/>
  <c r="AS569" i="1"/>
  <c r="Z570" i="1"/>
  <c r="Q571" i="1"/>
  <c r="BE571" i="1"/>
  <c r="O574" i="1"/>
  <c r="O573" i="1"/>
  <c r="G575" i="1"/>
  <c r="F575" i="1"/>
  <c r="AU575" i="1"/>
  <c r="F574" i="1"/>
  <c r="P574" i="1" s="1"/>
  <c r="AA575" i="1"/>
  <c r="CI575" i="1"/>
  <c r="AT575" i="1"/>
  <c r="CH577" i="1"/>
  <c r="BD578" i="1"/>
  <c r="BD639" i="1"/>
  <c r="G481" i="1"/>
  <c r="G483" i="1"/>
  <c r="G485" i="1"/>
  <c r="G487" i="1"/>
  <c r="G489" i="1"/>
  <c r="G491" i="1"/>
  <c r="G493" i="1"/>
  <c r="G495" i="1"/>
  <c r="G497" i="1"/>
  <c r="G499" i="1"/>
  <c r="G501" i="1"/>
  <c r="G503" i="1"/>
  <c r="G505" i="1"/>
  <c r="G507" i="1"/>
  <c r="G509" i="1"/>
  <c r="G511" i="1"/>
  <c r="G513" i="1"/>
  <c r="AU514" i="1"/>
  <c r="AT514" i="1"/>
  <c r="BD514" i="1"/>
  <c r="CI514" i="1"/>
  <c r="CH514" i="1"/>
  <c r="AK515" i="1"/>
  <c r="BC514" i="1"/>
  <c r="BY515" i="1"/>
  <c r="F515" i="1"/>
  <c r="Y516" i="1"/>
  <c r="BM516" i="1"/>
  <c r="AA518" i="1"/>
  <c r="Z518" i="1"/>
  <c r="AJ518" i="1"/>
  <c r="AS517" i="1"/>
  <c r="BO518" i="1"/>
  <c r="BN518" i="1"/>
  <c r="BX518" i="1"/>
  <c r="CG517" i="1"/>
  <c r="Q519" i="1"/>
  <c r="P519" i="1"/>
  <c r="Z519" i="1"/>
  <c r="AI518" i="1"/>
  <c r="BE519" i="1"/>
  <c r="BD519" i="1"/>
  <c r="BN519" i="1"/>
  <c r="BW518" i="1"/>
  <c r="G520" i="1"/>
  <c r="AS520" i="1"/>
  <c r="CG520" i="1"/>
  <c r="P522" i="1"/>
  <c r="Y521" i="1"/>
  <c r="AU522" i="1"/>
  <c r="AT522" i="1"/>
  <c r="BD522" i="1"/>
  <c r="BM521" i="1"/>
  <c r="CI522" i="1"/>
  <c r="CH522" i="1"/>
  <c r="O522" i="1"/>
  <c r="AK523" i="1"/>
  <c r="AJ523" i="1"/>
  <c r="AT523" i="1"/>
  <c r="BC522" i="1"/>
  <c r="BY523" i="1"/>
  <c r="BX523" i="1"/>
  <c r="CH523" i="1"/>
  <c r="F523" i="1"/>
  <c r="P523" i="1" s="1"/>
  <c r="Y524" i="1"/>
  <c r="BM524" i="1"/>
  <c r="AA526" i="1"/>
  <c r="Z526" i="1"/>
  <c r="AJ526" i="1"/>
  <c r="AS525" i="1"/>
  <c r="BO526" i="1"/>
  <c r="BN526" i="1"/>
  <c r="BX526" i="1"/>
  <c r="CG525" i="1"/>
  <c r="Q527" i="1"/>
  <c r="P527" i="1"/>
  <c r="Z527" i="1"/>
  <c r="AI526" i="1"/>
  <c r="BE527" i="1"/>
  <c r="BD527" i="1"/>
  <c r="BN527" i="1"/>
  <c r="BW526" i="1"/>
  <c r="G528" i="1"/>
  <c r="AS528" i="1"/>
  <c r="CG528" i="1"/>
  <c r="P530" i="1"/>
  <c r="Y529" i="1"/>
  <c r="AU530" i="1"/>
  <c r="AT530" i="1"/>
  <c r="BD530" i="1"/>
  <c r="BM529" i="1"/>
  <c r="CI530" i="1"/>
  <c r="CH530" i="1"/>
  <c r="O530" i="1"/>
  <c r="AK531" i="1"/>
  <c r="BC530" i="1"/>
  <c r="BY531" i="1"/>
  <c r="F531" i="1"/>
  <c r="Y532" i="1"/>
  <c r="BM532" i="1"/>
  <c r="AA534" i="1"/>
  <c r="Z534" i="1"/>
  <c r="AJ534" i="1"/>
  <c r="AS533" i="1"/>
  <c r="BO534" i="1"/>
  <c r="BN534" i="1"/>
  <c r="BX534" i="1"/>
  <c r="CG533" i="1"/>
  <c r="Q535" i="1"/>
  <c r="P535" i="1"/>
  <c r="Z535" i="1"/>
  <c r="AI534" i="1"/>
  <c r="BE535" i="1"/>
  <c r="BD535" i="1"/>
  <c r="BN535" i="1"/>
  <c r="BW534" i="1"/>
  <c r="G536" i="1"/>
  <c r="AS536" i="1"/>
  <c r="CG536" i="1"/>
  <c r="P538" i="1"/>
  <c r="Y537" i="1"/>
  <c r="AU538" i="1"/>
  <c r="AT538" i="1"/>
  <c r="BD538" i="1"/>
  <c r="BM537" i="1"/>
  <c r="CI538" i="1"/>
  <c r="CH538" i="1"/>
  <c r="O538" i="1"/>
  <c r="AK539" i="1"/>
  <c r="AJ539" i="1"/>
  <c r="AT539" i="1"/>
  <c r="BC538" i="1"/>
  <c r="BY539" i="1"/>
  <c r="BX539" i="1"/>
  <c r="CH539" i="1"/>
  <c r="F539" i="1"/>
  <c r="BD539" i="1" s="1"/>
  <c r="Y540" i="1"/>
  <c r="BM540" i="1"/>
  <c r="AA542" i="1"/>
  <c r="Z542" i="1"/>
  <c r="AJ542" i="1"/>
  <c r="AS541" i="1"/>
  <c r="BO542" i="1"/>
  <c r="BN542" i="1"/>
  <c r="BX542" i="1"/>
  <c r="CG541" i="1"/>
  <c r="Q543" i="1"/>
  <c r="P543" i="1"/>
  <c r="Z543" i="1"/>
  <c r="AI542" i="1"/>
  <c r="BE543" i="1"/>
  <c r="BD543" i="1"/>
  <c r="BN543" i="1"/>
  <c r="BW542" i="1"/>
  <c r="G544" i="1"/>
  <c r="AU544" i="1"/>
  <c r="AT544" i="1"/>
  <c r="BE544" i="1"/>
  <c r="CG543" i="1"/>
  <c r="AK545" i="1"/>
  <c r="AJ545" i="1"/>
  <c r="BM545" i="1"/>
  <c r="BW544" i="1"/>
  <c r="AJ546" i="1"/>
  <c r="AS546" i="1"/>
  <c r="Q547" i="1"/>
  <c r="Y548" i="1"/>
  <c r="BX549" i="1"/>
  <c r="CH549" i="1"/>
  <c r="BC550" i="1"/>
  <c r="O551" i="1"/>
  <c r="Y551" i="1"/>
  <c r="F552" i="1"/>
  <c r="Z552" i="1" s="1"/>
  <c r="BC552" i="1"/>
  <c r="Y553" i="1"/>
  <c r="AK553" i="1"/>
  <c r="Z554" i="1"/>
  <c r="AJ554" i="1"/>
  <c r="AS554" i="1"/>
  <c r="Q555" i="1"/>
  <c r="AI556" i="1"/>
  <c r="Y556" i="1"/>
  <c r="P556" i="1"/>
  <c r="AS556" i="1"/>
  <c r="BM556" i="1"/>
  <c r="BM557" i="1"/>
  <c r="Z560" i="1"/>
  <c r="BC560" i="1"/>
  <c r="Y560" i="1"/>
  <c r="Y561" i="1"/>
  <c r="AS561" i="1"/>
  <c r="Z562" i="1"/>
  <c r="CH562" i="1"/>
  <c r="Q563" i="1"/>
  <c r="Y563" i="1"/>
  <c r="AT563" i="1"/>
  <c r="BE563" i="1"/>
  <c r="BD565" i="1"/>
  <c r="BX565" i="1"/>
  <c r="AS566" i="1"/>
  <c r="AS567" i="1"/>
  <c r="AT568" i="1"/>
  <c r="CG568" i="1"/>
  <c r="AT570" i="1"/>
  <c r="P571" i="1"/>
  <c r="AJ571" i="1"/>
  <c r="AT571" i="1"/>
  <c r="BN574" i="1"/>
  <c r="BO579" i="1"/>
  <c r="BC580" i="1"/>
  <c r="BC579" i="1"/>
  <c r="P617" i="1"/>
  <c r="P649" i="1"/>
  <c r="O437" i="1"/>
  <c r="AI437" i="1"/>
  <c r="BC437" i="1"/>
  <c r="O439" i="1"/>
  <c r="AI439" i="1"/>
  <c r="BC439" i="1"/>
  <c r="O441" i="1"/>
  <c r="AI441" i="1"/>
  <c r="BC441" i="1"/>
  <c r="O443" i="1"/>
  <c r="AI443" i="1"/>
  <c r="BC443" i="1"/>
  <c r="O445" i="1"/>
  <c r="AI445" i="1"/>
  <c r="BC445" i="1"/>
  <c r="O447" i="1"/>
  <c r="AI447" i="1"/>
  <c r="BC447" i="1"/>
  <c r="O449" i="1"/>
  <c r="AI449" i="1"/>
  <c r="BC449" i="1"/>
  <c r="O451" i="1"/>
  <c r="AI451" i="1"/>
  <c r="BC451" i="1"/>
  <c r="O453" i="1"/>
  <c r="AI453" i="1"/>
  <c r="BC453" i="1"/>
  <c r="O455" i="1"/>
  <c r="AI455" i="1"/>
  <c r="BC455" i="1"/>
  <c r="O457" i="1"/>
  <c r="AI457" i="1"/>
  <c r="BC457" i="1"/>
  <c r="O459" i="1"/>
  <c r="AI459" i="1"/>
  <c r="BC459" i="1"/>
  <c r="O461" i="1"/>
  <c r="AI461" i="1"/>
  <c r="BC461" i="1"/>
  <c r="O463" i="1"/>
  <c r="AI463" i="1"/>
  <c r="BC463" i="1"/>
  <c r="O465" i="1"/>
  <c r="AI465" i="1"/>
  <c r="BC465" i="1"/>
  <c r="O467" i="1"/>
  <c r="AI467" i="1"/>
  <c r="BC467" i="1"/>
  <c r="O469" i="1"/>
  <c r="AI469" i="1"/>
  <c r="BC469" i="1"/>
  <c r="O471" i="1"/>
  <c r="AI471" i="1"/>
  <c r="BC471" i="1"/>
  <c r="O473" i="1"/>
  <c r="AI473" i="1"/>
  <c r="BC473" i="1"/>
  <c r="O475" i="1"/>
  <c r="AI475" i="1"/>
  <c r="BC475" i="1"/>
  <c r="O477" i="1"/>
  <c r="AI477" i="1"/>
  <c r="BC477" i="1"/>
  <c r="O479" i="1"/>
  <c r="AI479" i="1"/>
  <c r="BC479" i="1"/>
  <c r="O481" i="1"/>
  <c r="AI481" i="1"/>
  <c r="BC481" i="1"/>
  <c r="AA483" i="1"/>
  <c r="AU483" i="1"/>
  <c r="BO483" i="1"/>
  <c r="F484" i="1"/>
  <c r="Z484" i="1" s="1"/>
  <c r="AA485" i="1"/>
  <c r="AU485" i="1"/>
  <c r="BO485" i="1"/>
  <c r="F486" i="1"/>
  <c r="AJ486" i="1" s="1"/>
  <c r="AA487" i="1"/>
  <c r="AU487" i="1"/>
  <c r="BO487" i="1"/>
  <c r="F488" i="1"/>
  <c r="Z488" i="1" s="1"/>
  <c r="AA489" i="1"/>
  <c r="AU489" i="1"/>
  <c r="BO489" i="1"/>
  <c r="F490" i="1"/>
  <c r="BX490" i="1" s="1"/>
  <c r="AA491" i="1"/>
  <c r="AU491" i="1"/>
  <c r="BO491" i="1"/>
  <c r="F492" i="1"/>
  <c r="Z492" i="1" s="1"/>
  <c r="AA493" i="1"/>
  <c r="AU493" i="1"/>
  <c r="BO493" i="1"/>
  <c r="F494" i="1"/>
  <c r="AJ494" i="1" s="1"/>
  <c r="AA495" i="1"/>
  <c r="AU495" i="1"/>
  <c r="BO495" i="1"/>
  <c r="F496" i="1"/>
  <c r="Z496" i="1" s="1"/>
  <c r="AA497" i="1"/>
  <c r="AU497" i="1"/>
  <c r="BO497" i="1"/>
  <c r="F498" i="1"/>
  <c r="BX498" i="1" s="1"/>
  <c r="AA499" i="1"/>
  <c r="AU499" i="1"/>
  <c r="BO499" i="1"/>
  <c r="F500" i="1"/>
  <c r="Z500" i="1" s="1"/>
  <c r="AA501" i="1"/>
  <c r="AU501" i="1"/>
  <c r="BO501" i="1"/>
  <c r="F502" i="1"/>
  <c r="AJ502" i="1" s="1"/>
  <c r="AA503" i="1"/>
  <c r="AU503" i="1"/>
  <c r="BO503" i="1"/>
  <c r="F504" i="1"/>
  <c r="Z504" i="1" s="1"/>
  <c r="AA505" i="1"/>
  <c r="AU505" i="1"/>
  <c r="BO505" i="1"/>
  <c r="F506" i="1"/>
  <c r="BX506" i="1" s="1"/>
  <c r="AA507" i="1"/>
  <c r="AU507" i="1"/>
  <c r="BO507" i="1"/>
  <c r="F508" i="1"/>
  <c r="Z508" i="1" s="1"/>
  <c r="AA509" i="1"/>
  <c r="AU509" i="1"/>
  <c r="BO509" i="1"/>
  <c r="F510" i="1"/>
  <c r="AJ510" i="1" s="1"/>
  <c r="AA511" i="1"/>
  <c r="AU511" i="1"/>
  <c r="BO511" i="1"/>
  <c r="F512" i="1"/>
  <c r="Z512" i="1" s="1"/>
  <c r="AA513" i="1"/>
  <c r="AI513" i="1"/>
  <c r="AU513" i="1"/>
  <c r="BC513" i="1"/>
  <c r="BO513" i="1"/>
  <c r="Y514" i="1"/>
  <c r="Z516" i="1"/>
  <c r="AS515" i="1"/>
  <c r="BN516" i="1"/>
  <c r="CG515" i="1"/>
  <c r="Q517" i="1"/>
  <c r="AI516" i="1"/>
  <c r="BE517" i="1"/>
  <c r="BD517" i="1"/>
  <c r="BW516" i="1"/>
  <c r="AU520" i="1"/>
  <c r="CI520" i="1"/>
  <c r="AJ521" i="1"/>
  <c r="BX521" i="1"/>
  <c r="Y522" i="1"/>
  <c r="Z524" i="1"/>
  <c r="AS523" i="1"/>
  <c r="BN524" i="1"/>
  <c r="CG523" i="1"/>
  <c r="Q525" i="1"/>
  <c r="AI524" i="1"/>
  <c r="BE525" i="1"/>
  <c r="BW524" i="1"/>
  <c r="AU528" i="1"/>
  <c r="AT528" i="1"/>
  <c r="CI528" i="1"/>
  <c r="CH528" i="1"/>
  <c r="AJ529" i="1"/>
  <c r="BX529" i="1"/>
  <c r="Y530" i="1"/>
  <c r="Z532" i="1"/>
  <c r="AS531" i="1"/>
  <c r="BN532" i="1"/>
  <c r="CG531" i="1"/>
  <c r="Q533" i="1"/>
  <c r="P533" i="1"/>
  <c r="AI532" i="1"/>
  <c r="BE533" i="1"/>
  <c r="BD533" i="1"/>
  <c r="BW532" i="1"/>
  <c r="AU536" i="1"/>
  <c r="AT536" i="1"/>
  <c r="CI536" i="1"/>
  <c r="CH536" i="1"/>
  <c r="AJ537" i="1"/>
  <c r="BX537" i="1"/>
  <c r="Y538" i="1"/>
  <c r="Z540" i="1"/>
  <c r="AS539" i="1"/>
  <c r="BN540" i="1"/>
  <c r="CG539" i="1"/>
  <c r="Q541" i="1"/>
  <c r="P541" i="1"/>
  <c r="AI540" i="1"/>
  <c r="BE541" i="1"/>
  <c r="BD541" i="1"/>
  <c r="BW540" i="1"/>
  <c r="BO544" i="1"/>
  <c r="BN544" i="1"/>
  <c r="BY544" i="1"/>
  <c r="G545" i="1"/>
  <c r="F545" i="1"/>
  <c r="BN545" i="1" s="1"/>
  <c r="AT545" i="1"/>
  <c r="BE545" i="1"/>
  <c r="BO545" i="1"/>
  <c r="P547" i="1"/>
  <c r="Z547" i="1"/>
  <c r="AA547" i="1"/>
  <c r="AU547" i="1"/>
  <c r="CG546" i="1"/>
  <c r="AS548" i="1"/>
  <c r="P551" i="1"/>
  <c r="AS550" i="1"/>
  <c r="BM550" i="1"/>
  <c r="AT552" i="1"/>
  <c r="BD552" i="1"/>
  <c r="BM553" i="1"/>
  <c r="BW552" i="1"/>
  <c r="AJ553" i="1"/>
  <c r="AT553" i="1"/>
  <c r="AU553" i="1"/>
  <c r="BC553" i="1"/>
  <c r="BO553" i="1"/>
  <c r="BW553" i="1"/>
  <c r="CG553" i="1"/>
  <c r="O553" i="1"/>
  <c r="AT554" i="1"/>
  <c r="BM554" i="1"/>
  <c r="BW554" i="1"/>
  <c r="Z555" i="1"/>
  <c r="AA555" i="1"/>
  <c r="AU555" i="1"/>
  <c r="CG554" i="1"/>
  <c r="Z556" i="1"/>
  <c r="AJ556" i="1"/>
  <c r="BD557" i="1"/>
  <c r="AS558" i="1"/>
  <c r="AS559" i="1"/>
  <c r="AT560" i="1"/>
  <c r="AJ561" i="1"/>
  <c r="BD561" i="1"/>
  <c r="AT562" i="1"/>
  <c r="BD562" i="1"/>
  <c r="P563" i="1"/>
  <c r="AJ563" i="1"/>
  <c r="CG562" i="1"/>
  <c r="CG563" i="1"/>
  <c r="BC565" i="1"/>
  <c r="BC566" i="1"/>
  <c r="AJ567" i="1"/>
  <c r="BN568" i="1"/>
  <c r="BX568" i="1"/>
  <c r="CG569" i="1"/>
  <c r="O569" i="1"/>
  <c r="O570" i="1"/>
  <c r="AI569" i="1"/>
  <c r="CG571" i="1"/>
  <c r="CG570" i="1"/>
  <c r="BD575" i="1"/>
  <c r="BC576" i="1"/>
  <c r="BC575" i="1"/>
  <c r="BE579" i="1"/>
  <c r="Z580" i="1"/>
  <c r="BX623" i="1"/>
  <c r="AT556" i="1"/>
  <c r="AJ557" i="1"/>
  <c r="CH557" i="1"/>
  <c r="Z558" i="1"/>
  <c r="BX558" i="1"/>
  <c r="P559" i="1"/>
  <c r="BW559" i="1"/>
  <c r="BD560" i="1"/>
  <c r="CH560" i="1"/>
  <c r="AU561" i="1"/>
  <c r="BX561" i="1"/>
  <c r="AJ562" i="1"/>
  <c r="AS562" i="1"/>
  <c r="BN562" i="1"/>
  <c r="Z563" i="1"/>
  <c r="BD563" i="1"/>
  <c r="AJ565" i="1"/>
  <c r="CH565" i="1"/>
  <c r="Z566" i="1"/>
  <c r="BX566" i="1"/>
  <c r="P567" i="1"/>
  <c r="BW567" i="1"/>
  <c r="BD568" i="1"/>
  <c r="CH568" i="1"/>
  <c r="AU569" i="1"/>
  <c r="AS570" i="1"/>
  <c r="BN570" i="1"/>
  <c r="Z571" i="1"/>
  <c r="BN571" i="1"/>
  <c r="BY571" i="1"/>
  <c r="BX571" i="1"/>
  <c r="AJ572" i="1"/>
  <c r="AT572" i="1"/>
  <c r="Z573" i="1"/>
  <c r="AJ573" i="1"/>
  <c r="BC573" i="1"/>
  <c r="BM573" i="1"/>
  <c r="BX574" i="1"/>
  <c r="CH574" i="1"/>
  <c r="BN575" i="1"/>
  <c r="BY575" i="1"/>
  <c r="BX575" i="1"/>
  <c r="AJ576" i="1"/>
  <c r="AT576" i="1"/>
  <c r="AJ577" i="1"/>
  <c r="BC577" i="1"/>
  <c r="BM577" i="1"/>
  <c r="CH578" i="1"/>
  <c r="BN579" i="1"/>
  <c r="BY579" i="1"/>
  <c r="BX579" i="1"/>
  <c r="AJ580" i="1"/>
  <c r="AT580" i="1"/>
  <c r="BC581" i="1"/>
  <c r="BM581" i="1"/>
  <c r="BY583" i="1"/>
  <c r="CI583" i="1"/>
  <c r="AJ584" i="1"/>
  <c r="AT584" i="1"/>
  <c r="BC585" i="1"/>
  <c r="BM585" i="1"/>
  <c r="BN587" i="1"/>
  <c r="BY587" i="1"/>
  <c r="CI587" i="1"/>
  <c r="AJ588" i="1"/>
  <c r="AT588" i="1"/>
  <c r="BC589" i="1"/>
  <c r="BM589" i="1"/>
  <c r="BN591" i="1"/>
  <c r="BY591" i="1"/>
  <c r="CI591" i="1"/>
  <c r="AJ592" i="1"/>
  <c r="AT592" i="1"/>
  <c r="BC593" i="1"/>
  <c r="BM593" i="1"/>
  <c r="BY595" i="1"/>
  <c r="CI595" i="1"/>
  <c r="AJ596" i="1"/>
  <c r="AT596" i="1"/>
  <c r="BC597" i="1"/>
  <c r="BM597" i="1"/>
  <c r="BY599" i="1"/>
  <c r="CI599" i="1"/>
  <c r="AJ600" i="1"/>
  <c r="AT600" i="1"/>
  <c r="BC601" i="1"/>
  <c r="BM601" i="1"/>
  <c r="BN603" i="1"/>
  <c r="BY603" i="1"/>
  <c r="CI603" i="1"/>
  <c r="AJ604" i="1"/>
  <c r="AT604" i="1"/>
  <c r="BC605" i="1"/>
  <c r="BM605" i="1"/>
  <c r="BN607" i="1"/>
  <c r="BY607" i="1"/>
  <c r="CI607" i="1"/>
  <c r="AJ608" i="1"/>
  <c r="AT608" i="1"/>
  <c r="BC609" i="1"/>
  <c r="BM609" i="1"/>
  <c r="BY611" i="1"/>
  <c r="CI611" i="1"/>
  <c r="AJ612" i="1"/>
  <c r="AT612" i="1"/>
  <c r="BC613" i="1"/>
  <c r="BM613" i="1"/>
  <c r="AI614" i="1"/>
  <c r="BN615" i="1"/>
  <c r="BY615" i="1"/>
  <c r="CI615" i="1"/>
  <c r="AJ616" i="1"/>
  <c r="AT616" i="1"/>
  <c r="CG615" i="1"/>
  <c r="CI617" i="1"/>
  <c r="BO617" i="1"/>
  <c r="AU617" i="1"/>
  <c r="AA617" i="1"/>
  <c r="G617" i="1"/>
  <c r="BE617" i="1"/>
  <c r="F617" i="1"/>
  <c r="CH619" i="1"/>
  <c r="P620" i="1"/>
  <c r="BM621" i="1"/>
  <c r="AK623" i="1"/>
  <c r="AU623" i="1"/>
  <c r="BW622" i="1"/>
  <c r="CG623" i="1"/>
  <c r="F624" i="1"/>
  <c r="G625" i="1"/>
  <c r="O624" i="1"/>
  <c r="BE625" i="1"/>
  <c r="BO625" i="1"/>
  <c r="F625" i="1"/>
  <c r="Y625" i="1"/>
  <c r="AI626" i="1"/>
  <c r="AS627" i="1"/>
  <c r="BC628" i="1"/>
  <c r="BM629" i="1"/>
  <c r="AK631" i="1"/>
  <c r="AU631" i="1"/>
  <c r="BW630" i="1"/>
  <c r="CG631" i="1"/>
  <c r="F632" i="1"/>
  <c r="G633" i="1"/>
  <c r="O632" i="1"/>
  <c r="BE633" i="1"/>
  <c r="BO633" i="1"/>
  <c r="F633" i="1"/>
  <c r="P633" i="1" s="1"/>
  <c r="Y633" i="1"/>
  <c r="AI634" i="1"/>
  <c r="AS635" i="1"/>
  <c r="BC636" i="1"/>
  <c r="BM637" i="1"/>
  <c r="AK639" i="1"/>
  <c r="AU639" i="1"/>
  <c r="BW638" i="1"/>
  <c r="CG639" i="1"/>
  <c r="F640" i="1"/>
  <c r="G641" i="1"/>
  <c r="O640" i="1"/>
  <c r="BE641" i="1"/>
  <c r="BO641" i="1"/>
  <c r="F641" i="1"/>
  <c r="Y641" i="1"/>
  <c r="AI642" i="1"/>
  <c r="AS643" i="1"/>
  <c r="BC644" i="1"/>
  <c r="BM645" i="1"/>
  <c r="AK647" i="1"/>
  <c r="AU647" i="1"/>
  <c r="BW646" i="1"/>
  <c r="CG647" i="1"/>
  <c r="F648" i="1"/>
  <c r="G649" i="1"/>
  <c r="O648" i="1"/>
  <c r="BE649" i="1"/>
  <c r="BO649" i="1"/>
  <c r="F649" i="1"/>
  <c r="Y649" i="1"/>
  <c r="AI650" i="1"/>
  <c r="AS651" i="1"/>
  <c r="BC652" i="1"/>
  <c r="BW653" i="1"/>
  <c r="BW654" i="1"/>
  <c r="CI660" i="1"/>
  <c r="AA662" i="1"/>
  <c r="CI668" i="1"/>
  <c r="AA670" i="1"/>
  <c r="CI676" i="1"/>
  <c r="AA678" i="1"/>
  <c r="CI684" i="1"/>
  <c r="AA686" i="1"/>
  <c r="CI692" i="1"/>
  <c r="AA694" i="1"/>
  <c r="CI700" i="1"/>
  <c r="AA702" i="1"/>
  <c r="CI708" i="1"/>
  <c r="AA710" i="1"/>
  <c r="K76" i="3"/>
  <c r="K140" i="3"/>
  <c r="CH547" i="1"/>
  <c r="F548" i="1"/>
  <c r="BN548" i="1" s="1"/>
  <c r="BX548" i="1"/>
  <c r="BN549" i="1"/>
  <c r="BO549" i="1"/>
  <c r="BD550" i="1"/>
  <c r="AT551" i="1"/>
  <c r="AU551" i="1"/>
  <c r="AJ552" i="1"/>
  <c r="Z553" i="1"/>
  <c r="P554" i="1"/>
  <c r="F556" i="1"/>
  <c r="CH556" i="1" s="1"/>
  <c r="BX556" i="1"/>
  <c r="BN557" i="1"/>
  <c r="BO557" i="1"/>
  <c r="BD558" i="1"/>
  <c r="AT559" i="1"/>
  <c r="AU559" i="1"/>
  <c r="AJ560" i="1"/>
  <c r="F561" i="1"/>
  <c r="AT561" i="1" s="1"/>
  <c r="Z561" i="1"/>
  <c r="AA561" i="1"/>
  <c r="P562" i="1"/>
  <c r="CH563" i="1"/>
  <c r="F564" i="1"/>
  <c r="BN564" i="1" s="1"/>
  <c r="BX564" i="1"/>
  <c r="BN565" i="1"/>
  <c r="BO565" i="1"/>
  <c r="BD566" i="1"/>
  <c r="AT567" i="1"/>
  <c r="AU567" i="1"/>
  <c r="AJ568" i="1"/>
  <c r="F569" i="1"/>
  <c r="P569" i="1" s="1"/>
  <c r="Z569" i="1"/>
  <c r="AA569" i="1"/>
  <c r="P570" i="1"/>
  <c r="AS571" i="1"/>
  <c r="CH571" i="1"/>
  <c r="O572" i="1"/>
  <c r="BD572" i="1"/>
  <c r="BN572" i="1"/>
  <c r="CG572" i="1"/>
  <c r="G573" i="1"/>
  <c r="F573" i="1"/>
  <c r="P573" i="1" s="1"/>
  <c r="AT573" i="1"/>
  <c r="BE573" i="1"/>
  <c r="BO573" i="1"/>
  <c r="BW573" i="1"/>
  <c r="CG573" i="1"/>
  <c r="BC574" i="1"/>
  <c r="Q575" i="1"/>
  <c r="P575" i="1"/>
  <c r="AS575" i="1"/>
  <c r="CH575" i="1"/>
  <c r="O576" i="1"/>
  <c r="BD576" i="1"/>
  <c r="BN576" i="1"/>
  <c r="CG576" i="1"/>
  <c r="G577" i="1"/>
  <c r="F577" i="1"/>
  <c r="P577" i="1" s="1"/>
  <c r="AT577" i="1"/>
  <c r="BE577" i="1"/>
  <c r="BD577" i="1"/>
  <c r="BO577" i="1"/>
  <c r="BW577" i="1"/>
  <c r="CG577" i="1"/>
  <c r="P578" i="1"/>
  <c r="Z578" i="1"/>
  <c r="BC578" i="1"/>
  <c r="Q579" i="1"/>
  <c r="P579" i="1"/>
  <c r="AS579" i="1"/>
  <c r="CH579" i="1"/>
  <c r="O580" i="1"/>
  <c r="BD580" i="1"/>
  <c r="BN580" i="1"/>
  <c r="CG580" i="1"/>
  <c r="G581" i="1"/>
  <c r="F581" i="1"/>
  <c r="Z581" i="1" s="1"/>
  <c r="BE581" i="1"/>
  <c r="BO581" i="1"/>
  <c r="BW581" i="1"/>
  <c r="CG581" i="1"/>
  <c r="P582" i="1"/>
  <c r="Z582" i="1"/>
  <c r="BC582" i="1"/>
  <c r="Q583" i="1"/>
  <c r="AA583" i="1"/>
  <c r="AS583" i="1"/>
  <c r="O584" i="1"/>
  <c r="BD584" i="1"/>
  <c r="BN584" i="1"/>
  <c r="CG584" i="1"/>
  <c r="G585" i="1"/>
  <c r="F585" i="1"/>
  <c r="Z585" i="1" s="1"/>
  <c r="BE585" i="1"/>
  <c r="BO585" i="1"/>
  <c r="BW585" i="1"/>
  <c r="CG585" i="1"/>
  <c r="BC586" i="1"/>
  <c r="Q587" i="1"/>
  <c r="P587" i="1"/>
  <c r="AA587" i="1"/>
  <c r="AS587" i="1"/>
  <c r="O588" i="1"/>
  <c r="BD588" i="1"/>
  <c r="BN588" i="1"/>
  <c r="CG588" i="1"/>
  <c r="G589" i="1"/>
  <c r="F589" i="1"/>
  <c r="Z589" i="1" s="1"/>
  <c r="BE589" i="1"/>
  <c r="BO589" i="1"/>
  <c r="BW589" i="1"/>
  <c r="CG589" i="1"/>
  <c r="Z590" i="1"/>
  <c r="BC590" i="1"/>
  <c r="Q591" i="1"/>
  <c r="P591" i="1"/>
  <c r="AA591" i="1"/>
  <c r="AS591" i="1"/>
  <c r="O592" i="1"/>
  <c r="BD592" i="1"/>
  <c r="BN592" i="1"/>
  <c r="CG592" i="1"/>
  <c r="G593" i="1"/>
  <c r="F593" i="1"/>
  <c r="Z593" i="1" s="1"/>
  <c r="BE593" i="1"/>
  <c r="BO593" i="1"/>
  <c r="BW593" i="1"/>
  <c r="CG593" i="1"/>
  <c r="P594" i="1"/>
  <c r="Z594" i="1"/>
  <c r="BC594" i="1"/>
  <c r="Q595" i="1"/>
  <c r="AA595" i="1"/>
  <c r="AS595" i="1"/>
  <c r="O596" i="1"/>
  <c r="BD596" i="1"/>
  <c r="BN596" i="1"/>
  <c r="CG596" i="1"/>
  <c r="G597" i="1"/>
  <c r="F597" i="1"/>
  <c r="Z597" i="1" s="1"/>
  <c r="BE597" i="1"/>
  <c r="BO597" i="1"/>
  <c r="BW597" i="1"/>
  <c r="CG597" i="1"/>
  <c r="P598" i="1"/>
  <c r="Z598" i="1"/>
  <c r="BC598" i="1"/>
  <c r="Q599" i="1"/>
  <c r="AA599" i="1"/>
  <c r="AS599" i="1"/>
  <c r="O600" i="1"/>
  <c r="BD600" i="1"/>
  <c r="BN600" i="1"/>
  <c r="CG600" i="1"/>
  <c r="G601" i="1"/>
  <c r="F601" i="1"/>
  <c r="Z601" i="1" s="1"/>
  <c r="BE601" i="1"/>
  <c r="BO601" i="1"/>
  <c r="BW601" i="1"/>
  <c r="CG601" i="1"/>
  <c r="BC602" i="1"/>
  <c r="Q603" i="1"/>
  <c r="P603" i="1"/>
  <c r="AA603" i="1"/>
  <c r="AS603" i="1"/>
  <c r="O604" i="1"/>
  <c r="BD604" i="1"/>
  <c r="BN604" i="1"/>
  <c r="CG604" i="1"/>
  <c r="G605" i="1"/>
  <c r="F605" i="1"/>
  <c r="Z605" i="1" s="1"/>
  <c r="BE605" i="1"/>
  <c r="BO605" i="1"/>
  <c r="BW605" i="1"/>
  <c r="CG605" i="1"/>
  <c r="Z606" i="1"/>
  <c r="BC606" i="1"/>
  <c r="Q607" i="1"/>
  <c r="P607" i="1"/>
  <c r="AA607" i="1"/>
  <c r="AS607" i="1"/>
  <c r="O608" i="1"/>
  <c r="BD608" i="1"/>
  <c r="BN608" i="1"/>
  <c r="CG608" i="1"/>
  <c r="G609" i="1"/>
  <c r="F609" i="1"/>
  <c r="Z609" i="1" s="1"/>
  <c r="BE609" i="1"/>
  <c r="BO609" i="1"/>
  <c r="BW609" i="1"/>
  <c r="CG609" i="1"/>
  <c r="P610" i="1"/>
  <c r="Z610" i="1"/>
  <c r="BC610" i="1"/>
  <c r="Q611" i="1"/>
  <c r="AA611" i="1"/>
  <c r="AS611" i="1"/>
  <c r="O612" i="1"/>
  <c r="BD612" i="1"/>
  <c r="BN612" i="1"/>
  <c r="CG612" i="1"/>
  <c r="G613" i="1"/>
  <c r="F613" i="1"/>
  <c r="Z613" i="1" s="1"/>
  <c r="BE613" i="1"/>
  <c r="BO613" i="1"/>
  <c r="CG613" i="1"/>
  <c r="Q615" i="1"/>
  <c r="AA615" i="1"/>
  <c r="BC614" i="1"/>
  <c r="CH615" i="1"/>
  <c r="Y615" i="1"/>
  <c r="BD616" i="1"/>
  <c r="BN616" i="1"/>
  <c r="CH616" i="1"/>
  <c r="AK617" i="1"/>
  <c r="AT617" i="1"/>
  <c r="BW616" i="1"/>
  <c r="Y617" i="1"/>
  <c r="AS617" i="1"/>
  <c r="BM617" i="1"/>
  <c r="CG617" i="1"/>
  <c r="CI619" i="1"/>
  <c r="BO619" i="1"/>
  <c r="AU619" i="1"/>
  <c r="AA619" i="1"/>
  <c r="F618" i="1"/>
  <c r="CH618" i="1" s="1"/>
  <c r="G619" i="1"/>
  <c r="O618" i="1"/>
  <c r="AJ619" i="1"/>
  <c r="BE619" i="1"/>
  <c r="F619" i="1"/>
  <c r="AI620" i="1"/>
  <c r="BY621" i="1"/>
  <c r="CI621" i="1"/>
  <c r="AS621" i="1"/>
  <c r="Q623" i="1"/>
  <c r="AA623" i="1"/>
  <c r="BC622" i="1"/>
  <c r="BM623" i="1"/>
  <c r="CH624" i="1"/>
  <c r="AK625" i="1"/>
  <c r="AU625" i="1"/>
  <c r="BW624" i="1"/>
  <c r="Z626" i="1"/>
  <c r="CG625" i="1"/>
  <c r="F626" i="1"/>
  <c r="G627" i="1"/>
  <c r="O626" i="1"/>
  <c r="BE627" i="1"/>
  <c r="BO627" i="1"/>
  <c r="F627" i="1"/>
  <c r="Z627" i="1" s="1"/>
  <c r="Y627" i="1"/>
  <c r="AI628" i="1"/>
  <c r="BY629" i="1"/>
  <c r="CI629" i="1"/>
  <c r="AS629" i="1"/>
  <c r="BN630" i="1"/>
  <c r="Q631" i="1"/>
  <c r="AA631" i="1"/>
  <c r="BC630" i="1"/>
  <c r="BM631" i="1"/>
  <c r="CH632" i="1"/>
  <c r="AK633" i="1"/>
  <c r="AU633" i="1"/>
  <c r="BW632" i="1"/>
  <c r="Z634" i="1"/>
  <c r="CG633" i="1"/>
  <c r="F634" i="1"/>
  <c r="G635" i="1"/>
  <c r="O634" i="1"/>
  <c r="BE635" i="1"/>
  <c r="BO635" i="1"/>
  <c r="F635" i="1"/>
  <c r="Y635" i="1"/>
  <c r="AI636" i="1"/>
  <c r="BY637" i="1"/>
  <c r="CI637" i="1"/>
  <c r="AS637" i="1"/>
  <c r="BN638" i="1"/>
  <c r="Q639" i="1"/>
  <c r="AA639" i="1"/>
  <c r="BC638" i="1"/>
  <c r="BM639" i="1"/>
  <c r="CH640" i="1"/>
  <c r="AK641" i="1"/>
  <c r="AU641" i="1"/>
  <c r="BW640" i="1"/>
  <c r="Z642" i="1"/>
  <c r="CG641" i="1"/>
  <c r="F642" i="1"/>
  <c r="G643" i="1"/>
  <c r="O642" i="1"/>
  <c r="BE643" i="1"/>
  <c r="BO643" i="1"/>
  <c r="F643" i="1"/>
  <c r="P643" i="1" s="1"/>
  <c r="Y643" i="1"/>
  <c r="AI644" i="1"/>
  <c r="BY645" i="1"/>
  <c r="CI645" i="1"/>
  <c r="AS645" i="1"/>
  <c r="Q647" i="1"/>
  <c r="AA647" i="1"/>
  <c r="BC646" i="1"/>
  <c r="BM647" i="1"/>
  <c r="CH648" i="1"/>
  <c r="AK649" i="1"/>
  <c r="AU649" i="1"/>
  <c r="BW648" i="1"/>
  <c r="Z650" i="1"/>
  <c r="CG649" i="1"/>
  <c r="F650" i="1"/>
  <c r="G651" i="1"/>
  <c r="O650" i="1"/>
  <c r="BE651" i="1"/>
  <c r="BO651" i="1"/>
  <c r="F651" i="1"/>
  <c r="P651" i="1" s="1"/>
  <c r="Y651" i="1"/>
  <c r="AI652" i="1"/>
  <c r="BY653" i="1"/>
  <c r="CI653" i="1"/>
  <c r="AS653" i="1"/>
  <c r="Q655" i="1"/>
  <c r="AA655" i="1"/>
  <c r="BC654" i="1"/>
  <c r="P657" i="1"/>
  <c r="BO657" i="1"/>
  <c r="AS659" i="1"/>
  <c r="BC660" i="1"/>
  <c r="AK663" i="1"/>
  <c r="AJ663" i="1"/>
  <c r="P665" i="1"/>
  <c r="BO665" i="1"/>
  <c r="AS667" i="1"/>
  <c r="BC668" i="1"/>
  <c r="AK671" i="1"/>
  <c r="P673" i="1"/>
  <c r="BO673" i="1"/>
  <c r="AS675" i="1"/>
  <c r="BC676" i="1"/>
  <c r="AK679" i="1"/>
  <c r="AJ679" i="1"/>
  <c r="P681" i="1"/>
  <c r="BO681" i="1"/>
  <c r="AS683" i="1"/>
  <c r="BC684" i="1"/>
  <c r="AK687" i="1"/>
  <c r="P689" i="1"/>
  <c r="BO689" i="1"/>
  <c r="AS691" i="1"/>
  <c r="BC692" i="1"/>
  <c r="AK695" i="1"/>
  <c r="AJ695" i="1"/>
  <c r="P697" i="1"/>
  <c r="BO697" i="1"/>
  <c r="AS699" i="1"/>
  <c r="BC700" i="1"/>
  <c r="AK703" i="1"/>
  <c r="P705" i="1"/>
  <c r="BO705" i="1"/>
  <c r="AS707" i="1"/>
  <c r="BC708" i="1"/>
  <c r="AK711" i="1"/>
  <c r="AJ711" i="1"/>
  <c r="P713" i="1"/>
  <c r="BO713" i="1"/>
  <c r="CH545" i="1"/>
  <c r="CI545" i="1"/>
  <c r="BN547" i="1"/>
  <c r="BD548" i="1"/>
  <c r="Q549" i="1"/>
  <c r="AT549" i="1"/>
  <c r="AU549" i="1"/>
  <c r="AJ550" i="1"/>
  <c r="Z551" i="1"/>
  <c r="P552" i="1"/>
  <c r="CH553" i="1"/>
  <c r="BX554" i="1"/>
  <c r="BN555" i="1"/>
  <c r="BD556" i="1"/>
  <c r="Q557" i="1"/>
  <c r="AT557" i="1"/>
  <c r="AU557" i="1"/>
  <c r="AJ558" i="1"/>
  <c r="Z559" i="1"/>
  <c r="P560" i="1"/>
  <c r="BE561" i="1"/>
  <c r="CH561" i="1"/>
  <c r="CI561" i="1"/>
  <c r="BX562" i="1"/>
  <c r="BN563" i="1"/>
  <c r="Q565" i="1"/>
  <c r="AT565" i="1"/>
  <c r="AU565" i="1"/>
  <c r="AJ566" i="1"/>
  <c r="Z567" i="1"/>
  <c r="P568" i="1"/>
  <c r="BE569" i="1"/>
  <c r="CI569" i="1"/>
  <c r="BX570" i="1"/>
  <c r="BM571" i="1"/>
  <c r="AI572" i="1"/>
  <c r="BX572" i="1"/>
  <c r="CH572" i="1"/>
  <c r="Y573" i="1"/>
  <c r="BN573" i="1"/>
  <c r="BX573" i="1"/>
  <c r="AJ574" i="1"/>
  <c r="AT574" i="1"/>
  <c r="Z575" i="1"/>
  <c r="AK575" i="1"/>
  <c r="AJ575" i="1"/>
  <c r="BM575" i="1"/>
  <c r="AI576" i="1"/>
  <c r="BX576" i="1"/>
  <c r="CH576" i="1"/>
  <c r="Y577" i="1"/>
  <c r="BN577" i="1"/>
  <c r="BX577" i="1"/>
  <c r="AJ578" i="1"/>
  <c r="AT578" i="1"/>
  <c r="Z579" i="1"/>
  <c r="AK579" i="1"/>
  <c r="AJ579" i="1"/>
  <c r="BM579" i="1"/>
  <c r="AI580" i="1"/>
  <c r="BX580" i="1"/>
  <c r="CH580" i="1"/>
  <c r="O581" i="1"/>
  <c r="Y581" i="1"/>
  <c r="BX581" i="1"/>
  <c r="F582" i="1"/>
  <c r="BX582" i="1" s="1"/>
  <c r="AT582" i="1"/>
  <c r="Z583" i="1"/>
  <c r="AK583" i="1"/>
  <c r="BC583" i="1"/>
  <c r="BM583" i="1"/>
  <c r="AI584" i="1"/>
  <c r="BX584" i="1"/>
  <c r="CH584" i="1"/>
  <c r="O585" i="1"/>
  <c r="Y585" i="1"/>
  <c r="F586" i="1"/>
  <c r="BX586" i="1" s="1"/>
  <c r="Z587" i="1"/>
  <c r="AK587" i="1"/>
  <c r="BC587" i="1"/>
  <c r="BM587" i="1"/>
  <c r="AI588" i="1"/>
  <c r="BX588" i="1"/>
  <c r="CH588" i="1"/>
  <c r="O589" i="1"/>
  <c r="Y589" i="1"/>
  <c r="F590" i="1"/>
  <c r="BX590" i="1" s="1"/>
  <c r="AJ590" i="1"/>
  <c r="AK591" i="1"/>
  <c r="AJ591" i="1"/>
  <c r="BC591" i="1"/>
  <c r="BM591" i="1"/>
  <c r="AI592" i="1"/>
  <c r="BX592" i="1"/>
  <c r="CH592" i="1"/>
  <c r="O593" i="1"/>
  <c r="Y593" i="1"/>
  <c r="BN593" i="1"/>
  <c r="F594" i="1"/>
  <c r="BX594" i="1" s="1"/>
  <c r="AJ594" i="1"/>
  <c r="AT594" i="1"/>
  <c r="AK595" i="1"/>
  <c r="BC595" i="1"/>
  <c r="BM595" i="1"/>
  <c r="AI596" i="1"/>
  <c r="BX596" i="1"/>
  <c r="CH596" i="1"/>
  <c r="O597" i="1"/>
  <c r="Y597" i="1"/>
  <c r="BX597" i="1"/>
  <c r="F598" i="1"/>
  <c r="BX598" i="1" s="1"/>
  <c r="AT598" i="1"/>
  <c r="Z599" i="1"/>
  <c r="AK599" i="1"/>
  <c r="BC599" i="1"/>
  <c r="BM599" i="1"/>
  <c r="AI600" i="1"/>
  <c r="BX600" i="1"/>
  <c r="CH600" i="1"/>
  <c r="O601" i="1"/>
  <c r="Y601" i="1"/>
  <c r="F602" i="1"/>
  <c r="BX602" i="1" s="1"/>
  <c r="Z603" i="1"/>
  <c r="AK603" i="1"/>
  <c r="BC603" i="1"/>
  <c r="BM603" i="1"/>
  <c r="AI604" i="1"/>
  <c r="BX604" i="1"/>
  <c r="CH604" i="1"/>
  <c r="O605" i="1"/>
  <c r="Y605" i="1"/>
  <c r="F606" i="1"/>
  <c r="BX606" i="1" s="1"/>
  <c r="AJ606" i="1"/>
  <c r="AK607" i="1"/>
  <c r="AJ607" i="1"/>
  <c r="BC607" i="1"/>
  <c r="BM607" i="1"/>
  <c r="AI608" i="1"/>
  <c r="BX608" i="1"/>
  <c r="CH608" i="1"/>
  <c r="O609" i="1"/>
  <c r="Y609" i="1"/>
  <c r="BN609" i="1"/>
  <c r="F610" i="1"/>
  <c r="BX610" i="1" s="1"/>
  <c r="AJ610" i="1"/>
  <c r="AT610" i="1"/>
  <c r="AK611" i="1"/>
  <c r="BC611" i="1"/>
  <c r="BM611" i="1"/>
  <c r="AI612" i="1"/>
  <c r="BX612" i="1"/>
  <c r="CH612" i="1"/>
  <c r="Y613" i="1"/>
  <c r="F614" i="1"/>
  <c r="BX614" i="1" s="1"/>
  <c r="AK615" i="1"/>
  <c r="AU615" i="1"/>
  <c r="BW614" i="1"/>
  <c r="AS615" i="1"/>
  <c r="BX616" i="1"/>
  <c r="Q617" i="1"/>
  <c r="Z617" i="1"/>
  <c r="BC616" i="1"/>
  <c r="BX617" i="1"/>
  <c r="BN618" i="1"/>
  <c r="P619" i="1"/>
  <c r="AT619" i="1"/>
  <c r="AS619" i="1"/>
  <c r="BM619" i="1"/>
  <c r="CG619" i="1"/>
  <c r="F620" i="1"/>
  <c r="G621" i="1"/>
  <c r="O620" i="1"/>
  <c r="BE621" i="1"/>
  <c r="BO621" i="1"/>
  <c r="F621" i="1"/>
  <c r="AJ621" i="1" s="1"/>
  <c r="Y621" i="1"/>
  <c r="AI622" i="1"/>
  <c r="BY623" i="1"/>
  <c r="CI623" i="1"/>
  <c r="AS623" i="1"/>
  <c r="BN624" i="1"/>
  <c r="Q625" i="1"/>
  <c r="AA625" i="1"/>
  <c r="BC624" i="1"/>
  <c r="BX625" i="1"/>
  <c r="BM625" i="1"/>
  <c r="CH626" i="1"/>
  <c r="BW626" i="1"/>
  <c r="CG627" i="1"/>
  <c r="F628" i="1"/>
  <c r="G629" i="1"/>
  <c r="O628" i="1"/>
  <c r="BE629" i="1"/>
  <c r="BO629" i="1"/>
  <c r="F629" i="1"/>
  <c r="AJ629" i="1" s="1"/>
  <c r="Y629" i="1"/>
  <c r="AT630" i="1"/>
  <c r="AI630" i="1"/>
  <c r="BY631" i="1"/>
  <c r="CI631" i="1"/>
  <c r="AS631" i="1"/>
  <c r="BN632" i="1"/>
  <c r="Q633" i="1"/>
  <c r="AA633" i="1"/>
  <c r="BC632" i="1"/>
  <c r="BX633" i="1"/>
  <c r="BM633" i="1"/>
  <c r="CH634" i="1"/>
  <c r="BW634" i="1"/>
  <c r="CG635" i="1"/>
  <c r="F636" i="1"/>
  <c r="G637" i="1"/>
  <c r="O636" i="1"/>
  <c r="BE637" i="1"/>
  <c r="BO637" i="1"/>
  <c r="F637" i="1"/>
  <c r="BD637" i="1" s="1"/>
  <c r="Y637" i="1"/>
  <c r="AT638" i="1"/>
  <c r="AI638" i="1"/>
  <c r="BY639" i="1"/>
  <c r="CI639" i="1"/>
  <c r="AS639" i="1"/>
  <c r="BN640" i="1"/>
  <c r="Q641" i="1"/>
  <c r="AA641" i="1"/>
  <c r="BC640" i="1"/>
  <c r="BX641" i="1"/>
  <c r="BM641" i="1"/>
  <c r="CH642" i="1"/>
  <c r="BW642" i="1"/>
  <c r="CG643" i="1"/>
  <c r="F644" i="1"/>
  <c r="G645" i="1"/>
  <c r="O644" i="1"/>
  <c r="BE645" i="1"/>
  <c r="BO645" i="1"/>
  <c r="F645" i="1"/>
  <c r="AJ645" i="1" s="1"/>
  <c r="Y645" i="1"/>
  <c r="AI646" i="1"/>
  <c r="BY647" i="1"/>
  <c r="CI647" i="1"/>
  <c r="AS647" i="1"/>
  <c r="BN648" i="1"/>
  <c r="Q649" i="1"/>
  <c r="AA649" i="1"/>
  <c r="BC648" i="1"/>
  <c r="BX649" i="1"/>
  <c r="BM649" i="1"/>
  <c r="CH650" i="1"/>
  <c r="BW650" i="1"/>
  <c r="CG651" i="1"/>
  <c r="F652" i="1"/>
  <c r="G653" i="1"/>
  <c r="O652" i="1"/>
  <c r="BE653" i="1"/>
  <c r="BO653" i="1"/>
  <c r="F653" i="1"/>
  <c r="AJ653" i="1" s="1"/>
  <c r="Y653" i="1"/>
  <c r="AS654" i="1"/>
  <c r="AS655" i="1"/>
  <c r="AU656" i="1"/>
  <c r="AJ657" i="1"/>
  <c r="BE657" i="1"/>
  <c r="BD657" i="1"/>
  <c r="BM661" i="1"/>
  <c r="AU664" i="1"/>
  <c r="AJ665" i="1"/>
  <c r="BE665" i="1"/>
  <c r="BD665" i="1"/>
  <c r="BM669" i="1"/>
  <c r="AU672" i="1"/>
  <c r="AJ673" i="1"/>
  <c r="BE673" i="1"/>
  <c r="BD673" i="1"/>
  <c r="BM677" i="1"/>
  <c r="AU680" i="1"/>
  <c r="AJ681" i="1"/>
  <c r="BE681" i="1"/>
  <c r="BD681" i="1"/>
  <c r="BM685" i="1"/>
  <c r="AU688" i="1"/>
  <c r="AJ689" i="1"/>
  <c r="BE689" i="1"/>
  <c r="BD689" i="1"/>
  <c r="BM693" i="1"/>
  <c r="AU696" i="1"/>
  <c r="AJ697" i="1"/>
  <c r="BE697" i="1"/>
  <c r="BD697" i="1"/>
  <c r="BM701" i="1"/>
  <c r="AU704" i="1"/>
  <c r="AJ705" i="1"/>
  <c r="BE705" i="1"/>
  <c r="BD705" i="1"/>
  <c r="BM709" i="1"/>
  <c r="AU712" i="1"/>
  <c r="AJ713" i="1"/>
  <c r="BE713" i="1"/>
  <c r="BD713" i="1"/>
  <c r="BO717" i="1"/>
  <c r="F719" i="1"/>
  <c r="Z719" i="1" s="1"/>
  <c r="G720" i="1"/>
  <c r="AU721" i="1"/>
  <c r="AT721" i="1"/>
  <c r="CI721" i="1"/>
  <c r="CH721" i="1"/>
  <c r="K43" i="3"/>
  <c r="BD582" i="1"/>
  <c r="BN582" i="1"/>
  <c r="G583" i="1"/>
  <c r="F583" i="1"/>
  <c r="BX583" i="1" s="1"/>
  <c r="AT583" i="1"/>
  <c r="BE583" i="1"/>
  <c r="BO583" i="1"/>
  <c r="Z584" i="1"/>
  <c r="BN586" i="1"/>
  <c r="G587" i="1"/>
  <c r="F587" i="1"/>
  <c r="BX587" i="1" s="1"/>
  <c r="AT587" i="1"/>
  <c r="BE587" i="1"/>
  <c r="BD587" i="1"/>
  <c r="BO587" i="1"/>
  <c r="Z588" i="1"/>
  <c r="P589" i="1"/>
  <c r="BN590" i="1"/>
  <c r="G591" i="1"/>
  <c r="F591" i="1"/>
  <c r="BX591" i="1" s="1"/>
  <c r="BE591" i="1"/>
  <c r="BD591" i="1"/>
  <c r="BO591" i="1"/>
  <c r="Z592" i="1"/>
  <c r="CH593" i="1"/>
  <c r="BD594" i="1"/>
  <c r="BN594" i="1"/>
  <c r="G595" i="1"/>
  <c r="F595" i="1"/>
  <c r="BX595" i="1" s="1"/>
  <c r="BE595" i="1"/>
  <c r="BO595" i="1"/>
  <c r="Z596" i="1"/>
  <c r="BD598" i="1"/>
  <c r="BN598" i="1"/>
  <c r="G599" i="1"/>
  <c r="F599" i="1"/>
  <c r="BX599" i="1" s="1"/>
  <c r="AT599" i="1"/>
  <c r="BE599" i="1"/>
  <c r="BO599" i="1"/>
  <c r="Z600" i="1"/>
  <c r="BN602" i="1"/>
  <c r="G603" i="1"/>
  <c r="F603" i="1"/>
  <c r="BX603" i="1" s="1"/>
  <c r="AT603" i="1"/>
  <c r="BE603" i="1"/>
  <c r="BD603" i="1"/>
  <c r="BO603" i="1"/>
  <c r="Z604" i="1"/>
  <c r="P605" i="1"/>
  <c r="BN606" i="1"/>
  <c r="G607" i="1"/>
  <c r="F607" i="1"/>
  <c r="BX607" i="1" s="1"/>
  <c r="BE607" i="1"/>
  <c r="BD607" i="1"/>
  <c r="BO607" i="1"/>
  <c r="Z608" i="1"/>
  <c r="CH609" i="1"/>
  <c r="BD610" i="1"/>
  <c r="BN610" i="1"/>
  <c r="G611" i="1"/>
  <c r="F611" i="1"/>
  <c r="BX611" i="1" s="1"/>
  <c r="BE611" i="1"/>
  <c r="BO611" i="1"/>
  <c r="Z612" i="1"/>
  <c r="BD614" i="1"/>
  <c r="O614" i="1"/>
  <c r="BE615" i="1"/>
  <c r="BO615" i="1"/>
  <c r="F615" i="1"/>
  <c r="P615" i="1" s="1"/>
  <c r="Z616" i="1"/>
  <c r="CH617" i="1"/>
  <c r="BD618" i="1"/>
  <c r="Z619" i="1"/>
  <c r="CG621" i="1"/>
  <c r="F622" i="1"/>
  <c r="G623" i="1"/>
  <c r="O622" i="1"/>
  <c r="BE623" i="1"/>
  <c r="BO623" i="1"/>
  <c r="F623" i="1"/>
  <c r="BD623" i="1" s="1"/>
  <c r="Y623" i="1"/>
  <c r="AI624" i="1"/>
  <c r="AS625" i="1"/>
  <c r="BC626" i="1"/>
  <c r="BM627" i="1"/>
  <c r="BW628" i="1"/>
  <c r="CG629" i="1"/>
  <c r="F630" i="1"/>
  <c r="G631" i="1"/>
  <c r="O630" i="1"/>
  <c r="BE631" i="1"/>
  <c r="BO631" i="1"/>
  <c r="F631" i="1"/>
  <c r="BD631" i="1" s="1"/>
  <c r="Y631" i="1"/>
  <c r="AI632" i="1"/>
  <c r="AS633" i="1"/>
  <c r="BC634" i="1"/>
  <c r="BM635" i="1"/>
  <c r="BW636" i="1"/>
  <c r="CG637" i="1"/>
  <c r="F638" i="1"/>
  <c r="G639" i="1"/>
  <c r="O638" i="1"/>
  <c r="BE639" i="1"/>
  <c r="BO639" i="1"/>
  <c r="F639" i="1"/>
  <c r="Y639" i="1"/>
  <c r="AI640" i="1"/>
  <c r="AS641" i="1"/>
  <c r="BC642" i="1"/>
  <c r="BM643" i="1"/>
  <c r="BW644" i="1"/>
  <c r="CG645" i="1"/>
  <c r="F646" i="1"/>
  <c r="G647" i="1"/>
  <c r="O646" i="1"/>
  <c r="BE647" i="1"/>
  <c r="BO647" i="1"/>
  <c r="F647" i="1"/>
  <c r="Y647" i="1"/>
  <c r="AI648" i="1"/>
  <c r="AS649" i="1"/>
  <c r="BC650" i="1"/>
  <c r="BM651" i="1"/>
  <c r="BW652" i="1"/>
  <c r="F654" i="1"/>
  <c r="G655" i="1"/>
  <c r="F655" i="1"/>
  <c r="O654" i="1"/>
  <c r="Y654" i="1"/>
  <c r="Y655" i="1"/>
  <c r="AJ655" i="1"/>
  <c r="BE655" i="1"/>
  <c r="F656" i="1"/>
  <c r="G657" i="1"/>
  <c r="O656" i="1"/>
  <c r="BO658" i="1"/>
  <c r="BN658" i="1"/>
  <c r="BY659" i="1"/>
  <c r="Q661" i="1"/>
  <c r="BD661" i="1"/>
  <c r="F664" i="1"/>
  <c r="G665" i="1"/>
  <c r="O664" i="1"/>
  <c r="BO666" i="1"/>
  <c r="BY667" i="1"/>
  <c r="Q669" i="1"/>
  <c r="F672" i="1"/>
  <c r="G673" i="1"/>
  <c r="O672" i="1"/>
  <c r="BO674" i="1"/>
  <c r="BY675" i="1"/>
  <c r="Q677" i="1"/>
  <c r="P677" i="1"/>
  <c r="BD677" i="1"/>
  <c r="F680" i="1"/>
  <c r="G681" i="1"/>
  <c r="O680" i="1"/>
  <c r="BO682" i="1"/>
  <c r="BY683" i="1"/>
  <c r="BX683" i="1"/>
  <c r="Q685" i="1"/>
  <c r="F688" i="1"/>
  <c r="G689" i="1"/>
  <c r="O688" i="1"/>
  <c r="BO690" i="1"/>
  <c r="BN690" i="1"/>
  <c r="BY691" i="1"/>
  <c r="Q693" i="1"/>
  <c r="BD693" i="1"/>
  <c r="F696" i="1"/>
  <c r="G697" i="1"/>
  <c r="O696" i="1"/>
  <c r="BO698" i="1"/>
  <c r="BY699" i="1"/>
  <c r="Q701" i="1"/>
  <c r="F704" i="1"/>
  <c r="G705" i="1"/>
  <c r="O704" i="1"/>
  <c r="BO706" i="1"/>
  <c r="BY707" i="1"/>
  <c r="Q709" i="1"/>
  <c r="P709" i="1"/>
  <c r="BD709" i="1"/>
  <c r="BW710" i="1"/>
  <c r="F712" i="1"/>
  <c r="G713" i="1"/>
  <c r="O712" i="1"/>
  <c r="BO714" i="1"/>
  <c r="AS714" i="1"/>
  <c r="AS715" i="1"/>
  <c r="BY715" i="1"/>
  <c r="K7" i="3"/>
  <c r="K124" i="3"/>
  <c r="BM653" i="1"/>
  <c r="CG653" i="1"/>
  <c r="AI654" i="1"/>
  <c r="BO655" i="1"/>
  <c r="BY655" i="1"/>
  <c r="CI655" i="1"/>
  <c r="CH656" i="1"/>
  <c r="AK657" i="1"/>
  <c r="AU657" i="1"/>
  <c r="BW656" i="1"/>
  <c r="Z658" i="1"/>
  <c r="CG657" i="1"/>
  <c r="F658" i="1"/>
  <c r="G659" i="1"/>
  <c r="O658" i="1"/>
  <c r="BE659" i="1"/>
  <c r="BO659" i="1"/>
  <c r="F659" i="1"/>
  <c r="Z659" i="1" s="1"/>
  <c r="Y659" i="1"/>
  <c r="AI660" i="1"/>
  <c r="BY661" i="1"/>
  <c r="CI661" i="1"/>
  <c r="AS661" i="1"/>
  <c r="BC662" i="1"/>
  <c r="BM663" i="1"/>
  <c r="CH664" i="1"/>
  <c r="AK665" i="1"/>
  <c r="AU665" i="1"/>
  <c r="BW664" i="1"/>
  <c r="Z666" i="1"/>
  <c r="CG665" i="1"/>
  <c r="F666" i="1"/>
  <c r="G667" i="1"/>
  <c r="O666" i="1"/>
  <c r="AJ667" i="1"/>
  <c r="BE667" i="1"/>
  <c r="BO667" i="1"/>
  <c r="F667" i="1"/>
  <c r="Y667" i="1"/>
  <c r="AI668" i="1"/>
  <c r="BY669" i="1"/>
  <c r="CI669" i="1"/>
  <c r="AS669" i="1"/>
  <c r="BC670" i="1"/>
  <c r="BM671" i="1"/>
  <c r="AK673" i="1"/>
  <c r="AU673" i="1"/>
  <c r="BW672" i="1"/>
  <c r="CG673" i="1"/>
  <c r="F674" i="1"/>
  <c r="Z674" i="1" s="1"/>
  <c r="G675" i="1"/>
  <c r="O674" i="1"/>
  <c r="AJ675" i="1"/>
  <c r="BE675" i="1"/>
  <c r="BO675" i="1"/>
  <c r="F675" i="1"/>
  <c r="Y675" i="1"/>
  <c r="AI676" i="1"/>
  <c r="BY677" i="1"/>
  <c r="CI677" i="1"/>
  <c r="AS677" i="1"/>
  <c r="BC678" i="1"/>
  <c r="BM679" i="1"/>
  <c r="CH680" i="1"/>
  <c r="AK681" i="1"/>
  <c r="AU681" i="1"/>
  <c r="BW680" i="1"/>
  <c r="CG681" i="1"/>
  <c r="F682" i="1"/>
  <c r="G683" i="1"/>
  <c r="O682" i="1"/>
  <c r="AJ683" i="1"/>
  <c r="BE683" i="1"/>
  <c r="BO683" i="1"/>
  <c r="F683" i="1"/>
  <c r="Y683" i="1"/>
  <c r="AI684" i="1"/>
  <c r="BY685" i="1"/>
  <c r="CI685" i="1"/>
  <c r="AS685" i="1"/>
  <c r="BN686" i="1"/>
  <c r="BC686" i="1"/>
  <c r="BM687" i="1"/>
  <c r="CH688" i="1"/>
  <c r="AK689" i="1"/>
  <c r="AU689" i="1"/>
  <c r="BW688" i="1"/>
  <c r="Z690" i="1"/>
  <c r="CG689" i="1"/>
  <c r="F690" i="1"/>
  <c r="G691" i="1"/>
  <c r="O690" i="1"/>
  <c r="BE691" i="1"/>
  <c r="BO691" i="1"/>
  <c r="F691" i="1"/>
  <c r="Y691" i="1"/>
  <c r="AI692" i="1"/>
  <c r="BY693" i="1"/>
  <c r="CI693" i="1"/>
  <c r="AS693" i="1"/>
  <c r="BC694" i="1"/>
  <c r="BM695" i="1"/>
  <c r="CH696" i="1"/>
  <c r="AK697" i="1"/>
  <c r="AU697" i="1"/>
  <c r="BW696" i="1"/>
  <c r="Z698" i="1"/>
  <c r="CG697" i="1"/>
  <c r="F698" i="1"/>
  <c r="G699" i="1"/>
  <c r="O698" i="1"/>
  <c r="AJ699" i="1"/>
  <c r="BE699" i="1"/>
  <c r="BO699" i="1"/>
  <c r="F699" i="1"/>
  <c r="Y699" i="1"/>
  <c r="AI700" i="1"/>
  <c r="BY701" i="1"/>
  <c r="CI701" i="1"/>
  <c r="AS701" i="1"/>
  <c r="BC702" i="1"/>
  <c r="BM703" i="1"/>
  <c r="AK705" i="1"/>
  <c r="AU705" i="1"/>
  <c r="BW704" i="1"/>
  <c r="CG705" i="1"/>
  <c r="F706" i="1"/>
  <c r="G707" i="1"/>
  <c r="O706" i="1"/>
  <c r="AJ707" i="1"/>
  <c r="BE707" i="1"/>
  <c r="BO707" i="1"/>
  <c r="F707" i="1"/>
  <c r="Y707" i="1"/>
  <c r="AI708" i="1"/>
  <c r="BY709" i="1"/>
  <c r="CI709" i="1"/>
  <c r="AS709" i="1"/>
  <c r="BC710" i="1"/>
  <c r="BM711" i="1"/>
  <c r="CH712" i="1"/>
  <c r="AK713" i="1"/>
  <c r="AU713" i="1"/>
  <c r="BW712" i="1"/>
  <c r="CG713" i="1"/>
  <c r="F714" i="1"/>
  <c r="G715" i="1"/>
  <c r="O714" i="1"/>
  <c r="AJ715" i="1"/>
  <c r="BE715" i="1"/>
  <c r="BO715" i="1"/>
  <c r="F715" i="1"/>
  <c r="BX715" i="1" s="1"/>
  <c r="CH716" i="1"/>
  <c r="AT716" i="1"/>
  <c r="AI716" i="1"/>
  <c r="BE717" i="1"/>
  <c r="AK721" i="1"/>
  <c r="AJ721" i="1"/>
  <c r="BY721" i="1"/>
  <c r="BX721" i="1"/>
  <c r="K59" i="3"/>
  <c r="K92" i="3"/>
  <c r="Z621" i="1"/>
  <c r="AT621" i="1"/>
  <c r="BN621" i="1"/>
  <c r="CH621" i="1"/>
  <c r="BD622" i="1"/>
  <c r="Z623" i="1"/>
  <c r="AT623" i="1"/>
  <c r="BN623" i="1"/>
  <c r="CH623" i="1"/>
  <c r="P624" i="1"/>
  <c r="AJ624" i="1"/>
  <c r="BD624" i="1"/>
  <c r="BX624" i="1"/>
  <c r="Z625" i="1"/>
  <c r="AT625" i="1"/>
  <c r="BN625" i="1"/>
  <c r="CH625" i="1"/>
  <c r="P626" i="1"/>
  <c r="AJ626" i="1"/>
  <c r="BD626" i="1"/>
  <c r="BX626" i="1"/>
  <c r="BN627" i="1"/>
  <c r="AJ628" i="1"/>
  <c r="BD628" i="1"/>
  <c r="Z629" i="1"/>
  <c r="AT629" i="1"/>
  <c r="BN629" i="1"/>
  <c r="CH629" i="1"/>
  <c r="P630" i="1"/>
  <c r="AJ630" i="1"/>
  <c r="BD630" i="1"/>
  <c r="BX630" i="1"/>
  <c r="Z631" i="1"/>
  <c r="AT631" i="1"/>
  <c r="BN631" i="1"/>
  <c r="CH631" i="1"/>
  <c r="BD632" i="1"/>
  <c r="Z633" i="1"/>
  <c r="AT633" i="1"/>
  <c r="BN633" i="1"/>
  <c r="CH633" i="1"/>
  <c r="P634" i="1"/>
  <c r="AJ634" i="1"/>
  <c r="BD634" i="1"/>
  <c r="BX634" i="1"/>
  <c r="BN635" i="1"/>
  <c r="AJ636" i="1"/>
  <c r="BD636" i="1"/>
  <c r="Z637" i="1"/>
  <c r="AT637" i="1"/>
  <c r="BN637" i="1"/>
  <c r="CH637" i="1"/>
  <c r="P638" i="1"/>
  <c r="AJ638" i="1"/>
  <c r="BD638" i="1"/>
  <c r="BX638" i="1"/>
  <c r="AT639" i="1"/>
  <c r="BN639" i="1"/>
  <c r="P640" i="1"/>
  <c r="AJ640" i="1"/>
  <c r="BD640" i="1"/>
  <c r="BX640" i="1"/>
  <c r="BN641" i="1"/>
  <c r="P642" i="1"/>
  <c r="AJ642" i="1"/>
  <c r="BD642" i="1"/>
  <c r="BX642" i="1"/>
  <c r="BN643" i="1"/>
  <c r="AJ644" i="1"/>
  <c r="BD644" i="1"/>
  <c r="Z645" i="1"/>
  <c r="AT645" i="1"/>
  <c r="BN645" i="1"/>
  <c r="CH645" i="1"/>
  <c r="AJ646" i="1"/>
  <c r="BD646" i="1"/>
  <c r="BN647" i="1"/>
  <c r="P648" i="1"/>
  <c r="AJ648" i="1"/>
  <c r="BD648" i="1"/>
  <c r="BX648" i="1"/>
  <c r="Z649" i="1"/>
  <c r="AT649" i="1"/>
  <c r="BN649" i="1"/>
  <c r="CH649" i="1"/>
  <c r="P650" i="1"/>
  <c r="AJ650" i="1"/>
  <c r="BD650" i="1"/>
  <c r="BX650" i="1"/>
  <c r="BN651" i="1"/>
  <c r="AJ652" i="1"/>
  <c r="BD652" i="1"/>
  <c r="Z653" i="1"/>
  <c r="AT653" i="1"/>
  <c r="BN653" i="1"/>
  <c r="CH653" i="1"/>
  <c r="AJ654" i="1"/>
  <c r="BD654" i="1"/>
  <c r="Z655" i="1"/>
  <c r="AT655" i="1"/>
  <c r="Q657" i="1"/>
  <c r="AA657" i="1"/>
  <c r="BC656" i="1"/>
  <c r="BM657" i="1"/>
  <c r="BW658" i="1"/>
  <c r="CG659" i="1"/>
  <c r="F660" i="1"/>
  <c r="CH660" i="1" s="1"/>
  <c r="G661" i="1"/>
  <c r="O660" i="1"/>
  <c r="BE661" i="1"/>
  <c r="BO661" i="1"/>
  <c r="F661" i="1"/>
  <c r="Y661" i="1"/>
  <c r="AI662" i="1"/>
  <c r="AS663" i="1"/>
  <c r="Q665" i="1"/>
  <c r="AA665" i="1"/>
  <c r="BC664" i="1"/>
  <c r="BM665" i="1"/>
  <c r="BW666" i="1"/>
  <c r="CG667" i="1"/>
  <c r="F668" i="1"/>
  <c r="CH668" i="1" s="1"/>
  <c r="G669" i="1"/>
  <c r="O668" i="1"/>
  <c r="BE669" i="1"/>
  <c r="BO669" i="1"/>
  <c r="F669" i="1"/>
  <c r="Y669" i="1"/>
  <c r="AI670" i="1"/>
  <c r="AS671" i="1"/>
  <c r="Q673" i="1"/>
  <c r="AA673" i="1"/>
  <c r="BC672" i="1"/>
  <c r="BM673" i="1"/>
  <c r="BW674" i="1"/>
  <c r="CG675" i="1"/>
  <c r="F676" i="1"/>
  <c r="CH676" i="1" s="1"/>
  <c r="G677" i="1"/>
  <c r="O676" i="1"/>
  <c r="BE677" i="1"/>
  <c r="BO677" i="1"/>
  <c r="F677" i="1"/>
  <c r="Y677" i="1"/>
  <c r="AI678" i="1"/>
  <c r="AS679" i="1"/>
  <c r="Q681" i="1"/>
  <c r="AA681" i="1"/>
  <c r="BC680" i="1"/>
  <c r="BM681" i="1"/>
  <c r="BW682" i="1"/>
  <c r="CG683" i="1"/>
  <c r="F684" i="1"/>
  <c r="G685" i="1"/>
  <c r="O684" i="1"/>
  <c r="BE685" i="1"/>
  <c r="BO685" i="1"/>
  <c r="F685" i="1"/>
  <c r="BD685" i="1" s="1"/>
  <c r="Y685" i="1"/>
  <c r="AI686" i="1"/>
  <c r="AS687" i="1"/>
  <c r="Q689" i="1"/>
  <c r="AA689" i="1"/>
  <c r="BC688" i="1"/>
  <c r="BM689" i="1"/>
  <c r="BW690" i="1"/>
  <c r="CG691" i="1"/>
  <c r="F692" i="1"/>
  <c r="CH692" i="1" s="1"/>
  <c r="G693" i="1"/>
  <c r="O692" i="1"/>
  <c r="BE693" i="1"/>
  <c r="BO693" i="1"/>
  <c r="F693" i="1"/>
  <c r="Y693" i="1"/>
  <c r="AI694" i="1"/>
  <c r="AS695" i="1"/>
  <c r="Q697" i="1"/>
  <c r="AA697" i="1"/>
  <c r="BC696" i="1"/>
  <c r="BM697" i="1"/>
  <c r="BW698" i="1"/>
  <c r="CG699" i="1"/>
  <c r="F700" i="1"/>
  <c r="CH700" i="1" s="1"/>
  <c r="G701" i="1"/>
  <c r="O700" i="1"/>
  <c r="BE701" i="1"/>
  <c r="BO701" i="1"/>
  <c r="F701" i="1"/>
  <c r="Y701" i="1"/>
  <c r="AI702" i="1"/>
  <c r="AS703" i="1"/>
  <c r="Q705" i="1"/>
  <c r="AA705" i="1"/>
  <c r="BC704" i="1"/>
  <c r="BM705" i="1"/>
  <c r="BW706" i="1"/>
  <c r="CG707" i="1"/>
  <c r="F708" i="1"/>
  <c r="G709" i="1"/>
  <c r="O708" i="1"/>
  <c r="BE709" i="1"/>
  <c r="BO709" i="1"/>
  <c r="F709" i="1"/>
  <c r="Y709" i="1"/>
  <c r="AI710" i="1"/>
  <c r="AS711" i="1"/>
  <c r="Q713" i="1"/>
  <c r="AA713" i="1"/>
  <c r="BC712" i="1"/>
  <c r="BM713" i="1"/>
  <c r="BW714" i="1"/>
  <c r="CG714" i="1"/>
  <c r="CG715" i="1"/>
  <c r="O716" i="1"/>
  <c r="AU717" i="1"/>
  <c r="CI717" i="1"/>
  <c r="CH717" i="1"/>
  <c r="AA721" i="1"/>
  <c r="Z721" i="1"/>
  <c r="BO721" i="1"/>
  <c r="BN721" i="1"/>
  <c r="F723" i="1"/>
  <c r="F724" i="1"/>
  <c r="G724" i="1"/>
  <c r="J19" i="3"/>
  <c r="K18" i="3" s="1"/>
  <c r="J18" i="3"/>
  <c r="K17" i="3" s="1"/>
  <c r="J30" i="3"/>
  <c r="K29" i="3" s="1"/>
  <c r="K44" i="3"/>
  <c r="J78" i="3"/>
  <c r="K77" i="3" s="1"/>
  <c r="K114" i="3"/>
  <c r="BM655" i="1"/>
  <c r="CG655" i="1"/>
  <c r="BO656" i="1"/>
  <c r="BY656" i="1"/>
  <c r="AI656" i="1"/>
  <c r="BY657" i="1"/>
  <c r="CI657" i="1"/>
  <c r="AS657" i="1"/>
  <c r="Q659" i="1"/>
  <c r="AA659" i="1"/>
  <c r="BC658" i="1"/>
  <c r="BM659" i="1"/>
  <c r="AK661" i="1"/>
  <c r="AU661" i="1"/>
  <c r="BW660" i="1"/>
  <c r="CG661" i="1"/>
  <c r="F662" i="1"/>
  <c r="G663" i="1"/>
  <c r="O662" i="1"/>
  <c r="BE663" i="1"/>
  <c r="BO663" i="1"/>
  <c r="F663" i="1"/>
  <c r="Y663" i="1"/>
  <c r="AI664" i="1"/>
  <c r="BY665" i="1"/>
  <c r="CI665" i="1"/>
  <c r="AS665" i="1"/>
  <c r="Q667" i="1"/>
  <c r="AA667" i="1"/>
  <c r="BC666" i="1"/>
  <c r="BM667" i="1"/>
  <c r="AK669" i="1"/>
  <c r="AU669" i="1"/>
  <c r="BW668" i="1"/>
  <c r="CG669" i="1"/>
  <c r="F670" i="1"/>
  <c r="G671" i="1"/>
  <c r="O670" i="1"/>
  <c r="BE671" i="1"/>
  <c r="BO671" i="1"/>
  <c r="F671" i="1"/>
  <c r="BX671" i="1" s="1"/>
  <c r="Y671" i="1"/>
  <c r="AI672" i="1"/>
  <c r="BY673" i="1"/>
  <c r="CI673" i="1"/>
  <c r="AS673" i="1"/>
  <c r="Q675" i="1"/>
  <c r="AA675" i="1"/>
  <c r="BC674" i="1"/>
  <c r="BM675" i="1"/>
  <c r="AK677" i="1"/>
  <c r="AU677" i="1"/>
  <c r="BW676" i="1"/>
  <c r="CG677" i="1"/>
  <c r="F678" i="1"/>
  <c r="G679" i="1"/>
  <c r="O678" i="1"/>
  <c r="BE679" i="1"/>
  <c r="BO679" i="1"/>
  <c r="F679" i="1"/>
  <c r="Y679" i="1"/>
  <c r="AI680" i="1"/>
  <c r="BY681" i="1"/>
  <c r="CI681" i="1"/>
  <c r="AS681" i="1"/>
  <c r="Q683" i="1"/>
  <c r="AA683" i="1"/>
  <c r="BC682" i="1"/>
  <c r="BM683" i="1"/>
  <c r="AK685" i="1"/>
  <c r="AU685" i="1"/>
  <c r="BW684" i="1"/>
  <c r="CG685" i="1"/>
  <c r="F686" i="1"/>
  <c r="G687" i="1"/>
  <c r="O686" i="1"/>
  <c r="BE687" i="1"/>
  <c r="BO687" i="1"/>
  <c r="F687" i="1"/>
  <c r="Y687" i="1"/>
  <c r="AI688" i="1"/>
  <c r="BY689" i="1"/>
  <c r="CI689" i="1"/>
  <c r="AS689" i="1"/>
  <c r="Q691" i="1"/>
  <c r="AA691" i="1"/>
  <c r="BC690" i="1"/>
  <c r="BM691" i="1"/>
  <c r="AK693" i="1"/>
  <c r="AU693" i="1"/>
  <c r="BW692" i="1"/>
  <c r="CG693" i="1"/>
  <c r="F694" i="1"/>
  <c r="BN694" i="1" s="1"/>
  <c r="G695" i="1"/>
  <c r="O694" i="1"/>
  <c r="BE695" i="1"/>
  <c r="BO695" i="1"/>
  <c r="F695" i="1"/>
  <c r="Y695" i="1"/>
  <c r="AI696" i="1"/>
  <c r="BY697" i="1"/>
  <c r="CI697" i="1"/>
  <c r="AS697" i="1"/>
  <c r="Q699" i="1"/>
  <c r="AA699" i="1"/>
  <c r="BC698" i="1"/>
  <c r="BM699" i="1"/>
  <c r="AK701" i="1"/>
  <c r="AU701" i="1"/>
  <c r="BW700" i="1"/>
  <c r="CG701" i="1"/>
  <c r="F702" i="1"/>
  <c r="G703" i="1"/>
  <c r="O702" i="1"/>
  <c r="BE703" i="1"/>
  <c r="BO703" i="1"/>
  <c r="F703" i="1"/>
  <c r="AJ703" i="1" s="1"/>
  <c r="Y703" i="1"/>
  <c r="AI704" i="1"/>
  <c r="BY705" i="1"/>
  <c r="CI705" i="1"/>
  <c r="AS705" i="1"/>
  <c r="Q707" i="1"/>
  <c r="AA707" i="1"/>
  <c r="BC706" i="1"/>
  <c r="BM707" i="1"/>
  <c r="AK709" i="1"/>
  <c r="AU709" i="1"/>
  <c r="BW708" i="1"/>
  <c r="CG709" i="1"/>
  <c r="F710" i="1"/>
  <c r="G711" i="1"/>
  <c r="O710" i="1"/>
  <c r="BE711" i="1"/>
  <c r="BO711" i="1"/>
  <c r="F711" i="1"/>
  <c r="Y711" i="1"/>
  <c r="AI712" i="1"/>
  <c r="BY713" i="1"/>
  <c r="CI713" i="1"/>
  <c r="AS713" i="1"/>
  <c r="Q715" i="1"/>
  <c r="AA715" i="1"/>
  <c r="BC714" i="1"/>
  <c r="BM715" i="1"/>
  <c r="AK717" i="1"/>
  <c r="BY717" i="1"/>
  <c r="BX717" i="1"/>
  <c r="Q721" i="1"/>
  <c r="P721" i="1"/>
  <c r="BE721" i="1"/>
  <c r="BD721" i="1"/>
  <c r="J7" i="3"/>
  <c r="K6" i="3" s="1"/>
  <c r="J6" i="3"/>
  <c r="K60" i="3"/>
  <c r="K90" i="3"/>
  <c r="J94" i="3"/>
  <c r="K93" i="3" s="1"/>
  <c r="J235" i="3"/>
  <c r="K234" i="3" s="1"/>
  <c r="J236" i="3"/>
  <c r="K235" i="3" s="1"/>
  <c r="J251" i="3"/>
  <c r="K250" i="3" s="1"/>
  <c r="J252" i="3"/>
  <c r="Y715" i="1"/>
  <c r="P717" i="1"/>
  <c r="Q718" i="1"/>
  <c r="AA718" i="1"/>
  <c r="AK718" i="1"/>
  <c r="AU718" i="1"/>
  <c r="BE718" i="1"/>
  <c r="BO718" i="1"/>
  <c r="BY718" i="1"/>
  <c r="CI718" i="1"/>
  <c r="P719" i="1"/>
  <c r="AT719" i="1"/>
  <c r="BD719" i="1"/>
  <c r="CH719" i="1"/>
  <c r="O719" i="1"/>
  <c r="Y719" i="1"/>
  <c r="AI719" i="1"/>
  <c r="AS719" i="1"/>
  <c r="BC719" i="1"/>
  <c r="BM719" i="1"/>
  <c r="BW719" i="1"/>
  <c r="CG719" i="1"/>
  <c r="F720" i="1"/>
  <c r="Q722" i="1"/>
  <c r="AA722" i="1"/>
  <c r="AK722" i="1"/>
  <c r="AU722" i="1"/>
  <c r="BE722" i="1"/>
  <c r="BO722" i="1"/>
  <c r="BY722" i="1"/>
  <c r="CI722" i="1"/>
  <c r="P723" i="1"/>
  <c r="Z723" i="1"/>
  <c r="AJ723" i="1"/>
  <c r="AT723" i="1"/>
  <c r="BD723" i="1"/>
  <c r="BN723" i="1"/>
  <c r="BX723" i="1"/>
  <c r="CH723" i="1"/>
  <c r="O724" i="1"/>
  <c r="O723" i="1"/>
  <c r="Y723" i="1"/>
  <c r="Y724" i="1"/>
  <c r="AI724" i="1"/>
  <c r="AI723" i="1"/>
  <c r="AS723" i="1"/>
  <c r="AS724" i="1"/>
  <c r="BC724" i="1"/>
  <c r="BC723" i="1"/>
  <c r="BM723" i="1"/>
  <c r="BM724" i="1"/>
  <c r="BW724" i="1"/>
  <c r="BW723" i="1"/>
  <c r="CG723" i="1"/>
  <c r="CG724" i="1"/>
  <c r="J5" i="3"/>
  <c r="J9" i="3"/>
  <c r="K10" i="3"/>
  <c r="L12" i="3"/>
  <c r="M12" i="3" s="1"/>
  <c r="J16" i="3"/>
  <c r="L22" i="3"/>
  <c r="M22" i="3" s="1"/>
  <c r="K22" i="3"/>
  <c r="J25" i="3"/>
  <c r="K24" i="3" s="1"/>
  <c r="L29" i="3"/>
  <c r="M29" i="3" s="1"/>
  <c r="K31" i="3"/>
  <c r="J34" i="3"/>
  <c r="K33" i="3" s="1"/>
  <c r="L45" i="3"/>
  <c r="M45" i="3" s="1"/>
  <c r="K46" i="3"/>
  <c r="K47" i="3"/>
  <c r="J49" i="3"/>
  <c r="K48" i="3" s="1"/>
  <c r="J50" i="3"/>
  <c r="L61" i="3"/>
  <c r="M61" i="3" s="1"/>
  <c r="K62" i="3"/>
  <c r="K63" i="3"/>
  <c r="J66" i="3"/>
  <c r="K65" i="3" s="1"/>
  <c r="L77" i="3"/>
  <c r="M77" i="3" s="1"/>
  <c r="K78" i="3"/>
  <c r="K79" i="3"/>
  <c r="J82" i="3"/>
  <c r="K81" i="3" s="1"/>
  <c r="L93" i="3"/>
  <c r="M93" i="3" s="1"/>
  <c r="K94" i="3"/>
  <c r="K95" i="3"/>
  <c r="J98" i="3"/>
  <c r="K97" i="3" s="1"/>
  <c r="L108" i="3"/>
  <c r="M108" i="3" s="1"/>
  <c r="L109" i="3"/>
  <c r="M109" i="3" s="1"/>
  <c r="K109" i="3"/>
  <c r="K110" i="3"/>
  <c r="L125" i="3"/>
  <c r="M125" i="3" s="1"/>
  <c r="K127" i="3"/>
  <c r="L141" i="3"/>
  <c r="M141" i="3" s="1"/>
  <c r="K143" i="3"/>
  <c r="L157" i="3"/>
  <c r="M157" i="3" s="1"/>
  <c r="K159" i="3"/>
  <c r="L173" i="3"/>
  <c r="M173" i="3" s="1"/>
  <c r="K175" i="3"/>
  <c r="L189" i="3"/>
  <c r="M189" i="3" s="1"/>
  <c r="K191" i="3"/>
  <c r="J204" i="3"/>
  <c r="K203" i="3" s="1"/>
  <c r="L219" i="3"/>
  <c r="M219" i="3" s="1"/>
  <c r="AJ656" i="1"/>
  <c r="BD656" i="1"/>
  <c r="Z657" i="1"/>
  <c r="AT657" i="1"/>
  <c r="BN657" i="1"/>
  <c r="CH657" i="1"/>
  <c r="P658" i="1"/>
  <c r="AJ658" i="1"/>
  <c r="BD658" i="1"/>
  <c r="BX658" i="1"/>
  <c r="BN659" i="1"/>
  <c r="P660" i="1"/>
  <c r="AJ660" i="1"/>
  <c r="BD660" i="1"/>
  <c r="BX660" i="1"/>
  <c r="AT661" i="1"/>
  <c r="BN661" i="1"/>
  <c r="BD662" i="1"/>
  <c r="Z663" i="1"/>
  <c r="AT663" i="1"/>
  <c r="BN663" i="1"/>
  <c r="CH663" i="1"/>
  <c r="P664" i="1"/>
  <c r="AJ664" i="1"/>
  <c r="BD664" i="1"/>
  <c r="BX664" i="1"/>
  <c r="Z665" i="1"/>
  <c r="AT665" i="1"/>
  <c r="BN665" i="1"/>
  <c r="CH665" i="1"/>
  <c r="P666" i="1"/>
  <c r="AJ666" i="1"/>
  <c r="BD666" i="1"/>
  <c r="BX666" i="1"/>
  <c r="AT667" i="1"/>
  <c r="BN667" i="1"/>
  <c r="P668" i="1"/>
  <c r="AJ668" i="1"/>
  <c r="BD668" i="1"/>
  <c r="BX668" i="1"/>
  <c r="Z669" i="1"/>
  <c r="AT669" i="1"/>
  <c r="BN669" i="1"/>
  <c r="CH669" i="1"/>
  <c r="AJ670" i="1"/>
  <c r="BD670" i="1"/>
  <c r="BN671" i="1"/>
  <c r="AJ672" i="1"/>
  <c r="BD672" i="1"/>
  <c r="Z673" i="1"/>
  <c r="AT673" i="1"/>
  <c r="BN673" i="1"/>
  <c r="CH673" i="1"/>
  <c r="BD674" i="1"/>
  <c r="Z675" i="1"/>
  <c r="AT675" i="1"/>
  <c r="BN675" i="1"/>
  <c r="CH675" i="1"/>
  <c r="BD676" i="1"/>
  <c r="Z677" i="1"/>
  <c r="AT677" i="1"/>
  <c r="BN677" i="1"/>
  <c r="CH677" i="1"/>
  <c r="P678" i="1"/>
  <c r="AJ678" i="1"/>
  <c r="BD678" i="1"/>
  <c r="BX678" i="1"/>
  <c r="AT679" i="1"/>
  <c r="BN679" i="1"/>
  <c r="P680" i="1"/>
  <c r="AJ680" i="1"/>
  <c r="BD680" i="1"/>
  <c r="BX680" i="1"/>
  <c r="Z681" i="1"/>
  <c r="AT681" i="1"/>
  <c r="BN681" i="1"/>
  <c r="CH681" i="1"/>
  <c r="AJ682" i="1"/>
  <c r="BD682" i="1"/>
  <c r="Z683" i="1"/>
  <c r="AT683" i="1"/>
  <c r="BN683" i="1"/>
  <c r="CH683" i="1"/>
  <c r="AJ684" i="1"/>
  <c r="BD684" i="1"/>
  <c r="BN685" i="1"/>
  <c r="P686" i="1"/>
  <c r="AJ686" i="1"/>
  <c r="BD686" i="1"/>
  <c r="BX686" i="1"/>
  <c r="Z687" i="1"/>
  <c r="AT687" i="1"/>
  <c r="BN687" i="1"/>
  <c r="CH687" i="1"/>
  <c r="AJ688" i="1"/>
  <c r="BD688" i="1"/>
  <c r="Z689" i="1"/>
  <c r="AT689" i="1"/>
  <c r="BN689" i="1"/>
  <c r="CH689" i="1"/>
  <c r="P690" i="1"/>
  <c r="AJ690" i="1"/>
  <c r="BD690" i="1"/>
  <c r="BX690" i="1"/>
  <c r="BN691" i="1"/>
  <c r="P692" i="1"/>
  <c r="AJ692" i="1"/>
  <c r="BD692" i="1"/>
  <c r="BX692" i="1"/>
  <c r="AT693" i="1"/>
  <c r="BN693" i="1"/>
  <c r="BD694" i="1"/>
  <c r="Z695" i="1"/>
  <c r="AT695" i="1"/>
  <c r="BN695" i="1"/>
  <c r="CH695" i="1"/>
  <c r="P696" i="1"/>
  <c r="AJ696" i="1"/>
  <c r="BD696" i="1"/>
  <c r="BX696" i="1"/>
  <c r="Z697" i="1"/>
  <c r="AT697" i="1"/>
  <c r="BN697" i="1"/>
  <c r="CH697" i="1"/>
  <c r="P698" i="1"/>
  <c r="AJ698" i="1"/>
  <c r="BD698" i="1"/>
  <c r="BX698" i="1"/>
  <c r="AT699" i="1"/>
  <c r="BN699" i="1"/>
  <c r="P700" i="1"/>
  <c r="AJ700" i="1"/>
  <c r="BD700" i="1"/>
  <c r="BX700" i="1"/>
  <c r="Z701" i="1"/>
  <c r="AT701" i="1"/>
  <c r="BN701" i="1"/>
  <c r="CH701" i="1"/>
  <c r="AJ702" i="1"/>
  <c r="BD702" i="1"/>
  <c r="BN703" i="1"/>
  <c r="AJ704" i="1"/>
  <c r="BD704" i="1"/>
  <c r="Z705" i="1"/>
  <c r="AT705" i="1"/>
  <c r="BN705" i="1"/>
  <c r="CH705" i="1"/>
  <c r="BD706" i="1"/>
  <c r="Z707" i="1"/>
  <c r="AT707" i="1"/>
  <c r="BN707" i="1"/>
  <c r="CH707" i="1"/>
  <c r="BD708" i="1"/>
  <c r="Z709" i="1"/>
  <c r="AT709" i="1"/>
  <c r="BN709" i="1"/>
  <c r="CH709" i="1"/>
  <c r="P710" i="1"/>
  <c r="AJ710" i="1"/>
  <c r="BD710" i="1"/>
  <c r="BX710" i="1"/>
  <c r="AT711" i="1"/>
  <c r="BN711" i="1"/>
  <c r="P712" i="1"/>
  <c r="AJ712" i="1"/>
  <c r="BD712" i="1"/>
  <c r="BX712" i="1"/>
  <c r="Z713" i="1"/>
  <c r="AT713" i="1"/>
  <c r="BN713" i="1"/>
  <c r="CH713" i="1"/>
  <c r="AJ714" i="1"/>
  <c r="BD714" i="1"/>
  <c r="Z715" i="1"/>
  <c r="AT715" i="1"/>
  <c r="BN715" i="1"/>
  <c r="CH715" i="1"/>
  <c r="P716" i="1"/>
  <c r="AK716" i="1"/>
  <c r="AJ716" i="1"/>
  <c r="BY716" i="1"/>
  <c r="BX716" i="1"/>
  <c r="K12" i="3"/>
  <c r="K25" i="3"/>
  <c r="K26" i="3"/>
  <c r="K35" i="3"/>
  <c r="J38" i="3"/>
  <c r="K37" i="3" s="1"/>
  <c r="K50" i="3"/>
  <c r="K51" i="3"/>
  <c r="J54" i="3"/>
  <c r="K53" i="3" s="1"/>
  <c r="L65" i="3"/>
  <c r="M65" i="3" s="1"/>
  <c r="K66" i="3"/>
  <c r="K67" i="3"/>
  <c r="J70" i="3"/>
  <c r="K69" i="3" s="1"/>
  <c r="L81" i="3"/>
  <c r="M81" i="3" s="1"/>
  <c r="K82" i="3"/>
  <c r="K83" i="3"/>
  <c r="J86" i="3"/>
  <c r="K85" i="3" s="1"/>
  <c r="L97" i="3"/>
  <c r="M97" i="3" s="1"/>
  <c r="K98" i="3"/>
  <c r="K99" i="3"/>
  <c r="J102" i="3"/>
  <c r="K101" i="3" s="1"/>
  <c r="L218" i="3"/>
  <c r="M218" i="3" s="1"/>
  <c r="L222" i="3"/>
  <c r="M222" i="3" s="1"/>
  <c r="L238" i="3"/>
  <c r="M238" i="3" s="1"/>
  <c r="F717" i="1"/>
  <c r="BN717" i="1" s="1"/>
  <c r="AA717" i="1"/>
  <c r="Z717" i="1"/>
  <c r="O717" i="1"/>
  <c r="AI717" i="1"/>
  <c r="AS717" i="1"/>
  <c r="BC717" i="1"/>
  <c r="BM717" i="1"/>
  <c r="BW717" i="1"/>
  <c r="CG717" i="1"/>
  <c r="F718" i="1"/>
  <c r="Q720" i="1"/>
  <c r="AA720" i="1"/>
  <c r="AK720" i="1"/>
  <c r="AU720" i="1"/>
  <c r="BE720" i="1"/>
  <c r="BO720" i="1"/>
  <c r="BY720" i="1"/>
  <c r="CI720" i="1"/>
  <c r="G722" i="1"/>
  <c r="O721" i="1"/>
  <c r="Y721" i="1"/>
  <c r="AI721" i="1"/>
  <c r="AS721" i="1"/>
  <c r="BC721" i="1"/>
  <c r="BM721" i="1"/>
  <c r="BW721" i="1"/>
  <c r="CG721" i="1"/>
  <c r="F722" i="1"/>
  <c r="Q724" i="1"/>
  <c r="AA724" i="1"/>
  <c r="AK724" i="1"/>
  <c r="AU724" i="1"/>
  <c r="BE724" i="1"/>
  <c r="BO724" i="1"/>
  <c r="BY724" i="1"/>
  <c r="CI724" i="1"/>
  <c r="L721" i="3"/>
  <c r="M721" i="3" s="1"/>
  <c r="L717" i="3"/>
  <c r="M717" i="3" s="1"/>
  <c r="L713" i="3"/>
  <c r="M713" i="3" s="1"/>
  <c r="L709" i="3"/>
  <c r="M709" i="3" s="1"/>
  <c r="L705" i="3"/>
  <c r="M705" i="3" s="1"/>
  <c r="L701" i="3"/>
  <c r="M701" i="3" s="1"/>
  <c r="L697" i="3"/>
  <c r="M697" i="3" s="1"/>
  <c r="L693" i="3"/>
  <c r="M693" i="3" s="1"/>
  <c r="L689" i="3"/>
  <c r="M689" i="3" s="1"/>
  <c r="L722" i="3"/>
  <c r="M722" i="3" s="1"/>
  <c r="L718" i="3"/>
  <c r="M718" i="3" s="1"/>
  <c r="L714" i="3"/>
  <c r="M714" i="3" s="1"/>
  <c r="L710" i="3"/>
  <c r="M710" i="3" s="1"/>
  <c r="L706" i="3"/>
  <c r="M706" i="3" s="1"/>
  <c r="L702" i="3"/>
  <c r="M702" i="3" s="1"/>
  <c r="L698" i="3"/>
  <c r="M698" i="3" s="1"/>
  <c r="L694" i="3"/>
  <c r="M694" i="3" s="1"/>
  <c r="L690" i="3"/>
  <c r="M690" i="3" s="1"/>
  <c r="L724" i="3"/>
  <c r="M724" i="3" s="1"/>
  <c r="L716" i="3"/>
  <c r="M716" i="3" s="1"/>
  <c r="L708" i="3"/>
  <c r="M708" i="3" s="1"/>
  <c r="L700" i="3"/>
  <c r="M700" i="3" s="1"/>
  <c r="L692" i="3"/>
  <c r="M692" i="3" s="1"/>
  <c r="L686" i="3"/>
  <c r="M686" i="3" s="1"/>
  <c r="L682" i="3"/>
  <c r="M682" i="3" s="1"/>
  <c r="L678" i="3"/>
  <c r="M678" i="3" s="1"/>
  <c r="L674" i="3"/>
  <c r="M674" i="3" s="1"/>
  <c r="L670" i="3"/>
  <c r="M670" i="3" s="1"/>
  <c r="L723" i="3"/>
  <c r="M723" i="3" s="1"/>
  <c r="L715" i="3"/>
  <c r="M715" i="3" s="1"/>
  <c r="L707" i="3"/>
  <c r="M707" i="3" s="1"/>
  <c r="L699" i="3"/>
  <c r="M699" i="3" s="1"/>
  <c r="L691" i="3"/>
  <c r="M691" i="3" s="1"/>
  <c r="L687" i="3"/>
  <c r="M687" i="3" s="1"/>
  <c r="L683" i="3"/>
  <c r="M683" i="3" s="1"/>
  <c r="L720" i="3"/>
  <c r="M720" i="3" s="1"/>
  <c r="L712" i="3"/>
  <c r="M712" i="3" s="1"/>
  <c r="L704" i="3"/>
  <c r="M704" i="3" s="1"/>
  <c r="L696" i="3"/>
  <c r="M696" i="3" s="1"/>
  <c r="L688" i="3"/>
  <c r="M688" i="3" s="1"/>
  <c r="L684" i="3"/>
  <c r="M684" i="3" s="1"/>
  <c r="L680" i="3"/>
  <c r="M680" i="3" s="1"/>
  <c r="L676" i="3"/>
  <c r="M676" i="3" s="1"/>
  <c r="L672" i="3"/>
  <c r="M672" i="3" s="1"/>
  <c r="L668" i="3"/>
  <c r="M668" i="3" s="1"/>
  <c r="L719" i="3"/>
  <c r="M719" i="3" s="1"/>
  <c r="L711" i="3"/>
  <c r="M711" i="3" s="1"/>
  <c r="L703" i="3"/>
  <c r="M703" i="3" s="1"/>
  <c r="L695" i="3"/>
  <c r="M695" i="3" s="1"/>
  <c r="L685" i="3"/>
  <c r="M685" i="3" s="1"/>
  <c r="L681" i="3"/>
  <c r="M681" i="3" s="1"/>
  <c r="L677" i="3"/>
  <c r="M677" i="3" s="1"/>
  <c r="L666" i="3"/>
  <c r="M666" i="3" s="1"/>
  <c r="L662" i="3"/>
  <c r="M662" i="3" s="1"/>
  <c r="L658" i="3"/>
  <c r="M658" i="3" s="1"/>
  <c r="L654" i="3"/>
  <c r="M654" i="3" s="1"/>
  <c r="L650" i="3"/>
  <c r="M650" i="3" s="1"/>
  <c r="L646" i="3"/>
  <c r="M646" i="3" s="1"/>
  <c r="L675" i="3"/>
  <c r="M675" i="3" s="1"/>
  <c r="L669" i="3"/>
  <c r="M669" i="3" s="1"/>
  <c r="L667" i="3"/>
  <c r="M667" i="3" s="1"/>
  <c r="L663" i="3"/>
  <c r="M663" i="3" s="1"/>
  <c r="L659" i="3"/>
  <c r="M659" i="3" s="1"/>
  <c r="L655" i="3"/>
  <c r="M655" i="3" s="1"/>
  <c r="L651" i="3"/>
  <c r="M651" i="3" s="1"/>
  <c r="L647" i="3"/>
  <c r="M647" i="3" s="1"/>
  <c r="L673" i="3"/>
  <c r="M673" i="3" s="1"/>
  <c r="L664" i="3"/>
  <c r="M664" i="3" s="1"/>
  <c r="L660" i="3"/>
  <c r="M660" i="3" s="1"/>
  <c r="L656" i="3"/>
  <c r="M656" i="3" s="1"/>
  <c r="L652" i="3"/>
  <c r="M652" i="3" s="1"/>
  <c r="L648" i="3"/>
  <c r="M648" i="3" s="1"/>
  <c r="L644" i="3"/>
  <c r="M644" i="3" s="1"/>
  <c r="L679" i="3"/>
  <c r="M679" i="3" s="1"/>
  <c r="L671" i="3"/>
  <c r="M671" i="3" s="1"/>
  <c r="L665" i="3"/>
  <c r="M665" i="3" s="1"/>
  <c r="L661" i="3"/>
  <c r="M661" i="3" s="1"/>
  <c r="L657" i="3"/>
  <c r="M657" i="3" s="1"/>
  <c r="L653" i="3"/>
  <c r="M653" i="3" s="1"/>
  <c r="L649" i="3"/>
  <c r="M649" i="3" s="1"/>
  <c r="L645" i="3"/>
  <c r="M645" i="3" s="1"/>
  <c r="L641" i="3"/>
  <c r="M641" i="3" s="1"/>
  <c r="L636" i="3"/>
  <c r="M636" i="3" s="1"/>
  <c r="L632" i="3"/>
  <c r="M632" i="3" s="1"/>
  <c r="L628" i="3"/>
  <c r="M628" i="3" s="1"/>
  <c r="L624" i="3"/>
  <c r="M624" i="3" s="1"/>
  <c r="L620" i="3"/>
  <c r="M620" i="3" s="1"/>
  <c r="L616" i="3"/>
  <c r="M616" i="3" s="1"/>
  <c r="L612" i="3"/>
  <c r="M612" i="3" s="1"/>
  <c r="L608" i="3"/>
  <c r="M608" i="3" s="1"/>
  <c r="L640" i="3"/>
  <c r="M640" i="3" s="1"/>
  <c r="L639" i="3"/>
  <c r="M639" i="3" s="1"/>
  <c r="L637" i="3"/>
  <c r="M637" i="3" s="1"/>
  <c r="L633" i="3"/>
  <c r="M633" i="3" s="1"/>
  <c r="L629" i="3"/>
  <c r="M629" i="3" s="1"/>
  <c r="L625" i="3"/>
  <c r="M625" i="3" s="1"/>
  <c r="L621" i="3"/>
  <c r="M621" i="3" s="1"/>
  <c r="L617" i="3"/>
  <c r="M617" i="3" s="1"/>
  <c r="L613" i="3"/>
  <c r="M613" i="3" s="1"/>
  <c r="L609" i="3"/>
  <c r="M609" i="3" s="1"/>
  <c r="L605" i="3"/>
  <c r="M605" i="3" s="1"/>
  <c r="L643" i="3"/>
  <c r="M643" i="3" s="1"/>
  <c r="L642" i="3"/>
  <c r="M642" i="3" s="1"/>
  <c r="L638" i="3"/>
  <c r="M638" i="3" s="1"/>
  <c r="L634" i="3"/>
  <c r="M634" i="3" s="1"/>
  <c r="L630" i="3"/>
  <c r="M630" i="3" s="1"/>
  <c r="L626" i="3"/>
  <c r="M626" i="3" s="1"/>
  <c r="L622" i="3"/>
  <c r="M622" i="3" s="1"/>
  <c r="L618" i="3"/>
  <c r="M618" i="3" s="1"/>
  <c r="L614" i="3"/>
  <c r="M614" i="3" s="1"/>
  <c r="L610" i="3"/>
  <c r="M610" i="3" s="1"/>
  <c r="L635" i="3"/>
  <c r="M635" i="3" s="1"/>
  <c r="L631" i="3"/>
  <c r="M631" i="3" s="1"/>
  <c r="L627" i="3"/>
  <c r="M627" i="3" s="1"/>
  <c r="L623" i="3"/>
  <c r="M623" i="3" s="1"/>
  <c r="L619" i="3"/>
  <c r="M619" i="3" s="1"/>
  <c r="L615" i="3"/>
  <c r="M615" i="3" s="1"/>
  <c r="L611" i="3"/>
  <c r="M611" i="3" s="1"/>
  <c r="L607" i="3"/>
  <c r="M607" i="3" s="1"/>
  <c r="L602" i="3"/>
  <c r="M602" i="3" s="1"/>
  <c r="L598" i="3"/>
  <c r="M598" i="3" s="1"/>
  <c r="L594" i="3"/>
  <c r="M594" i="3" s="1"/>
  <c r="L590" i="3"/>
  <c r="M590" i="3" s="1"/>
  <c r="L586" i="3"/>
  <c r="M586" i="3" s="1"/>
  <c r="L582" i="3"/>
  <c r="M582" i="3" s="1"/>
  <c r="L578" i="3"/>
  <c r="M578" i="3" s="1"/>
  <c r="L574" i="3"/>
  <c r="M574" i="3" s="1"/>
  <c r="L570" i="3"/>
  <c r="M570" i="3" s="1"/>
  <c r="L566" i="3"/>
  <c r="M566" i="3" s="1"/>
  <c r="L562" i="3"/>
  <c r="M562" i="3" s="1"/>
  <c r="L558" i="3"/>
  <c r="M558" i="3" s="1"/>
  <c r="L554" i="3"/>
  <c r="M554" i="3" s="1"/>
  <c r="L550" i="3"/>
  <c r="M550" i="3" s="1"/>
  <c r="L546" i="3"/>
  <c r="M546" i="3" s="1"/>
  <c r="L542" i="3"/>
  <c r="M542" i="3" s="1"/>
  <c r="L538" i="3"/>
  <c r="M538" i="3" s="1"/>
  <c r="L534" i="3"/>
  <c r="M534" i="3" s="1"/>
  <c r="L606" i="3"/>
  <c r="M606" i="3" s="1"/>
  <c r="L603" i="3"/>
  <c r="M603" i="3" s="1"/>
  <c r="L599" i="3"/>
  <c r="M599" i="3" s="1"/>
  <c r="L595" i="3"/>
  <c r="M595" i="3" s="1"/>
  <c r="L591" i="3"/>
  <c r="M591" i="3" s="1"/>
  <c r="L587" i="3"/>
  <c r="M587" i="3" s="1"/>
  <c r="L583" i="3"/>
  <c r="M583" i="3" s="1"/>
  <c r="L604" i="3"/>
  <c r="M604" i="3" s="1"/>
  <c r="L600" i="3"/>
  <c r="M600" i="3" s="1"/>
  <c r="L596" i="3"/>
  <c r="M596" i="3" s="1"/>
  <c r="L592" i="3"/>
  <c r="M592" i="3" s="1"/>
  <c r="L588" i="3"/>
  <c r="M588" i="3" s="1"/>
  <c r="L584" i="3"/>
  <c r="M584" i="3" s="1"/>
  <c r="L580" i="3"/>
  <c r="M580" i="3" s="1"/>
  <c r="L576" i="3"/>
  <c r="M576" i="3" s="1"/>
  <c r="L572" i="3"/>
  <c r="M572" i="3" s="1"/>
  <c r="L568" i="3"/>
  <c r="M568" i="3" s="1"/>
  <c r="L564" i="3"/>
  <c r="M564" i="3" s="1"/>
  <c r="L560" i="3"/>
  <c r="M560" i="3" s="1"/>
  <c r="L556" i="3"/>
  <c r="M556" i="3" s="1"/>
  <c r="L552" i="3"/>
  <c r="M552" i="3" s="1"/>
  <c r="L548" i="3"/>
  <c r="M548" i="3" s="1"/>
  <c r="L601" i="3"/>
  <c r="M601" i="3" s="1"/>
  <c r="L597" i="3"/>
  <c r="M597" i="3" s="1"/>
  <c r="L593" i="3"/>
  <c r="M593" i="3" s="1"/>
  <c r="L589" i="3"/>
  <c r="M589" i="3" s="1"/>
  <c r="L585" i="3"/>
  <c r="M585" i="3" s="1"/>
  <c r="L581" i="3"/>
  <c r="M581" i="3" s="1"/>
  <c r="L577" i="3"/>
  <c r="M577" i="3" s="1"/>
  <c r="L573" i="3"/>
  <c r="M573" i="3" s="1"/>
  <c r="L569" i="3"/>
  <c r="M569" i="3" s="1"/>
  <c r="L565" i="3"/>
  <c r="M565" i="3" s="1"/>
  <c r="L561" i="3"/>
  <c r="M561" i="3" s="1"/>
  <c r="L557" i="3"/>
  <c r="M557" i="3" s="1"/>
  <c r="L553" i="3"/>
  <c r="M553" i="3" s="1"/>
  <c r="L549" i="3"/>
  <c r="M549" i="3" s="1"/>
  <c r="L545" i="3"/>
  <c r="M545" i="3" s="1"/>
  <c r="L541" i="3"/>
  <c r="M541" i="3" s="1"/>
  <c r="L537" i="3"/>
  <c r="M537" i="3" s="1"/>
  <c r="L533" i="3"/>
  <c r="M533" i="3" s="1"/>
  <c r="L543" i="3"/>
  <c r="M543" i="3" s="1"/>
  <c r="L535" i="3"/>
  <c r="M535" i="3" s="1"/>
  <c r="L529" i="3"/>
  <c r="M529" i="3" s="1"/>
  <c r="L525" i="3"/>
  <c r="M525" i="3" s="1"/>
  <c r="L521" i="3"/>
  <c r="M521" i="3" s="1"/>
  <c r="L517" i="3"/>
  <c r="M517" i="3" s="1"/>
  <c r="L513" i="3"/>
  <c r="M513" i="3" s="1"/>
  <c r="L509" i="3"/>
  <c r="M509" i="3" s="1"/>
  <c r="L505" i="3"/>
  <c r="M505" i="3" s="1"/>
  <c r="L501" i="3"/>
  <c r="M501" i="3" s="1"/>
  <c r="L575" i="3"/>
  <c r="M575" i="3" s="1"/>
  <c r="L567" i="3"/>
  <c r="M567" i="3" s="1"/>
  <c r="L559" i="3"/>
  <c r="M559" i="3" s="1"/>
  <c r="L551" i="3"/>
  <c r="M551" i="3" s="1"/>
  <c r="L540" i="3"/>
  <c r="M540" i="3" s="1"/>
  <c r="L530" i="3"/>
  <c r="M530" i="3" s="1"/>
  <c r="L526" i="3"/>
  <c r="M526" i="3" s="1"/>
  <c r="L522" i="3"/>
  <c r="M522" i="3" s="1"/>
  <c r="L518" i="3"/>
  <c r="M518" i="3" s="1"/>
  <c r="L514" i="3"/>
  <c r="M514" i="3" s="1"/>
  <c r="L510" i="3"/>
  <c r="M510" i="3" s="1"/>
  <c r="L506" i="3"/>
  <c r="M506" i="3" s="1"/>
  <c r="L502" i="3"/>
  <c r="M502" i="3" s="1"/>
  <c r="L498" i="3"/>
  <c r="M498" i="3" s="1"/>
  <c r="L494" i="3"/>
  <c r="M494" i="3" s="1"/>
  <c r="L490" i="3"/>
  <c r="M490" i="3" s="1"/>
  <c r="L486" i="3"/>
  <c r="M486" i="3" s="1"/>
  <c r="L482" i="3"/>
  <c r="M482" i="3" s="1"/>
  <c r="L478" i="3"/>
  <c r="M478" i="3" s="1"/>
  <c r="L474" i="3"/>
  <c r="M474" i="3" s="1"/>
  <c r="L539" i="3"/>
  <c r="M539" i="3" s="1"/>
  <c r="L531" i="3"/>
  <c r="M531" i="3" s="1"/>
  <c r="L527" i="3"/>
  <c r="M527" i="3" s="1"/>
  <c r="L523" i="3"/>
  <c r="M523" i="3" s="1"/>
  <c r="L519" i="3"/>
  <c r="M519" i="3" s="1"/>
  <c r="L515" i="3"/>
  <c r="M515" i="3" s="1"/>
  <c r="L511" i="3"/>
  <c r="M511" i="3" s="1"/>
  <c r="L507" i="3"/>
  <c r="M507" i="3" s="1"/>
  <c r="L503" i="3"/>
  <c r="M503" i="3" s="1"/>
  <c r="L499" i="3"/>
  <c r="M499" i="3" s="1"/>
  <c r="L495" i="3"/>
  <c r="M495" i="3" s="1"/>
  <c r="L491" i="3"/>
  <c r="M491" i="3" s="1"/>
  <c r="L487" i="3"/>
  <c r="M487" i="3" s="1"/>
  <c r="L483" i="3"/>
  <c r="M483" i="3" s="1"/>
  <c r="L579" i="3"/>
  <c r="M579" i="3" s="1"/>
  <c r="L571" i="3"/>
  <c r="M571" i="3" s="1"/>
  <c r="L563" i="3"/>
  <c r="M563" i="3" s="1"/>
  <c r="L555" i="3"/>
  <c r="M555" i="3" s="1"/>
  <c r="L547" i="3"/>
  <c r="M547" i="3" s="1"/>
  <c r="L544" i="3"/>
  <c r="M544" i="3" s="1"/>
  <c r="L536" i="3"/>
  <c r="M536" i="3" s="1"/>
  <c r="L532" i="3"/>
  <c r="M532" i="3" s="1"/>
  <c r="L528" i="3"/>
  <c r="M528" i="3" s="1"/>
  <c r="L524" i="3"/>
  <c r="M524" i="3" s="1"/>
  <c r="L520" i="3"/>
  <c r="M520" i="3" s="1"/>
  <c r="L516" i="3"/>
  <c r="M516" i="3" s="1"/>
  <c r="L512" i="3"/>
  <c r="M512" i="3" s="1"/>
  <c r="L508" i="3"/>
  <c r="M508" i="3" s="1"/>
  <c r="L504" i="3"/>
  <c r="M504" i="3" s="1"/>
  <c r="L500" i="3"/>
  <c r="M500" i="3" s="1"/>
  <c r="L496" i="3"/>
  <c r="M496" i="3" s="1"/>
  <c r="L492" i="3"/>
  <c r="M492" i="3" s="1"/>
  <c r="L488" i="3"/>
  <c r="M488" i="3" s="1"/>
  <c r="L484" i="3"/>
  <c r="M484" i="3" s="1"/>
  <c r="L480" i="3"/>
  <c r="M480" i="3" s="1"/>
  <c r="L476" i="3"/>
  <c r="M476" i="3" s="1"/>
  <c r="L472" i="3"/>
  <c r="M472" i="3" s="1"/>
  <c r="L485" i="3"/>
  <c r="M485" i="3" s="1"/>
  <c r="L477" i="3"/>
  <c r="M477" i="3" s="1"/>
  <c r="L468" i="3"/>
  <c r="M468" i="3" s="1"/>
  <c r="L464" i="3"/>
  <c r="M464" i="3" s="1"/>
  <c r="L460" i="3"/>
  <c r="M460" i="3" s="1"/>
  <c r="L456" i="3"/>
  <c r="M456" i="3" s="1"/>
  <c r="L452" i="3"/>
  <c r="M452" i="3" s="1"/>
  <c r="L448" i="3"/>
  <c r="M448" i="3" s="1"/>
  <c r="L444" i="3"/>
  <c r="M444" i="3" s="1"/>
  <c r="L440" i="3"/>
  <c r="M440" i="3" s="1"/>
  <c r="L436" i="3"/>
  <c r="M436" i="3" s="1"/>
  <c r="L432" i="3"/>
  <c r="M432" i="3" s="1"/>
  <c r="L428" i="3"/>
  <c r="M428" i="3" s="1"/>
  <c r="L424" i="3"/>
  <c r="M424" i="3" s="1"/>
  <c r="L420" i="3"/>
  <c r="M420" i="3" s="1"/>
  <c r="L416" i="3"/>
  <c r="M416" i="3" s="1"/>
  <c r="L412" i="3"/>
  <c r="M412" i="3" s="1"/>
  <c r="L497" i="3"/>
  <c r="M497" i="3" s="1"/>
  <c r="L481" i="3"/>
  <c r="M481" i="3" s="1"/>
  <c r="L475" i="3"/>
  <c r="M475" i="3" s="1"/>
  <c r="L471" i="3"/>
  <c r="M471" i="3" s="1"/>
  <c r="L470" i="3"/>
  <c r="M470" i="3" s="1"/>
  <c r="L469" i="3"/>
  <c r="M469" i="3" s="1"/>
  <c r="L465" i="3"/>
  <c r="M465" i="3" s="1"/>
  <c r="L461" i="3"/>
  <c r="M461" i="3" s="1"/>
  <c r="L457" i="3"/>
  <c r="M457" i="3" s="1"/>
  <c r="L453" i="3"/>
  <c r="M453" i="3" s="1"/>
  <c r="L449" i="3"/>
  <c r="M449" i="3" s="1"/>
  <c r="L445" i="3"/>
  <c r="M445" i="3" s="1"/>
  <c r="L441" i="3"/>
  <c r="M441" i="3" s="1"/>
  <c r="L437" i="3"/>
  <c r="M437" i="3" s="1"/>
  <c r="L433" i="3"/>
  <c r="M433" i="3" s="1"/>
  <c r="L493" i="3"/>
  <c r="M493" i="3" s="1"/>
  <c r="L473" i="3"/>
  <c r="M473" i="3" s="1"/>
  <c r="L466" i="3"/>
  <c r="M466" i="3" s="1"/>
  <c r="L462" i="3"/>
  <c r="M462" i="3" s="1"/>
  <c r="L458" i="3"/>
  <c r="M458" i="3" s="1"/>
  <c r="L454" i="3"/>
  <c r="M454" i="3" s="1"/>
  <c r="L450" i="3"/>
  <c r="M450" i="3" s="1"/>
  <c r="L446" i="3"/>
  <c r="M446" i="3" s="1"/>
  <c r="L442" i="3"/>
  <c r="M442" i="3" s="1"/>
  <c r="L438" i="3"/>
  <c r="M438" i="3" s="1"/>
  <c r="L434" i="3"/>
  <c r="M434" i="3" s="1"/>
  <c r="L430" i="3"/>
  <c r="M430" i="3" s="1"/>
  <c r="L426" i="3"/>
  <c r="M426" i="3" s="1"/>
  <c r="L422" i="3"/>
  <c r="M422" i="3" s="1"/>
  <c r="L489" i="3"/>
  <c r="M489" i="3" s="1"/>
  <c r="L479" i="3"/>
  <c r="M479" i="3" s="1"/>
  <c r="L467" i="3"/>
  <c r="M467" i="3" s="1"/>
  <c r="L463" i="3"/>
  <c r="M463" i="3" s="1"/>
  <c r="L459" i="3"/>
  <c r="M459" i="3" s="1"/>
  <c r="L455" i="3"/>
  <c r="M455" i="3" s="1"/>
  <c r="L451" i="3"/>
  <c r="M451" i="3" s="1"/>
  <c r="L447" i="3"/>
  <c r="M447" i="3" s="1"/>
  <c r="L443" i="3"/>
  <c r="M443" i="3" s="1"/>
  <c r="L439" i="3"/>
  <c r="M439" i="3" s="1"/>
  <c r="L435" i="3"/>
  <c r="M435" i="3" s="1"/>
  <c r="L431" i="3"/>
  <c r="M431" i="3" s="1"/>
  <c r="L427" i="3"/>
  <c r="M427" i="3" s="1"/>
  <c r="L423" i="3"/>
  <c r="M423" i="3" s="1"/>
  <c r="L419" i="3"/>
  <c r="M419" i="3" s="1"/>
  <c r="L429" i="3"/>
  <c r="M429" i="3" s="1"/>
  <c r="L407" i="3"/>
  <c r="M407" i="3" s="1"/>
  <c r="L403" i="3"/>
  <c r="M403" i="3" s="1"/>
  <c r="L399" i="3"/>
  <c r="M399" i="3" s="1"/>
  <c r="L395" i="3"/>
  <c r="M395" i="3" s="1"/>
  <c r="L391" i="3"/>
  <c r="M391" i="3" s="1"/>
  <c r="L387" i="3"/>
  <c r="M387" i="3" s="1"/>
  <c r="L383" i="3"/>
  <c r="M383" i="3" s="1"/>
  <c r="L379" i="3"/>
  <c r="M379" i="3" s="1"/>
  <c r="L375" i="3"/>
  <c r="M375" i="3" s="1"/>
  <c r="L371" i="3"/>
  <c r="M371" i="3" s="1"/>
  <c r="L367" i="3"/>
  <c r="M367" i="3" s="1"/>
  <c r="L363" i="3"/>
  <c r="M363" i="3" s="1"/>
  <c r="L359" i="3"/>
  <c r="M359" i="3" s="1"/>
  <c r="L355" i="3"/>
  <c r="M355" i="3" s="1"/>
  <c r="L351" i="3"/>
  <c r="M351" i="3" s="1"/>
  <c r="L421" i="3"/>
  <c r="M421" i="3" s="1"/>
  <c r="L425" i="3"/>
  <c r="M425" i="3" s="1"/>
  <c r="L418" i="3"/>
  <c r="M418" i="3" s="1"/>
  <c r="L411" i="3"/>
  <c r="M411" i="3" s="1"/>
  <c r="L410" i="3"/>
  <c r="M410" i="3" s="1"/>
  <c r="L409" i="3"/>
  <c r="M409" i="3" s="1"/>
  <c r="L405" i="3"/>
  <c r="M405" i="3" s="1"/>
  <c r="L401" i="3"/>
  <c r="M401" i="3" s="1"/>
  <c r="L397" i="3"/>
  <c r="M397" i="3" s="1"/>
  <c r="L393" i="3"/>
  <c r="M393" i="3" s="1"/>
  <c r="L389" i="3"/>
  <c r="M389" i="3" s="1"/>
  <c r="L385" i="3"/>
  <c r="M385" i="3" s="1"/>
  <c r="L381" i="3"/>
  <c r="M381" i="3" s="1"/>
  <c r="L377" i="3"/>
  <c r="M377" i="3" s="1"/>
  <c r="L373" i="3"/>
  <c r="M373" i="3" s="1"/>
  <c r="L369" i="3"/>
  <c r="M369" i="3" s="1"/>
  <c r="L365" i="3"/>
  <c r="M365" i="3" s="1"/>
  <c r="L361" i="3"/>
  <c r="M361" i="3" s="1"/>
  <c r="L357" i="3"/>
  <c r="M357" i="3" s="1"/>
  <c r="L353" i="3"/>
  <c r="M353" i="3" s="1"/>
  <c r="L349" i="3"/>
  <c r="M349" i="3" s="1"/>
  <c r="L417" i="3"/>
  <c r="M417" i="3" s="1"/>
  <c r="L415" i="3"/>
  <c r="M415" i="3" s="1"/>
  <c r="L414" i="3"/>
  <c r="M414" i="3" s="1"/>
  <c r="L413" i="3"/>
  <c r="M413" i="3" s="1"/>
  <c r="L406" i="3"/>
  <c r="M406" i="3" s="1"/>
  <c r="L402" i="3"/>
  <c r="M402" i="3" s="1"/>
  <c r="L398" i="3"/>
  <c r="M398" i="3" s="1"/>
  <c r="L394" i="3"/>
  <c r="M394" i="3" s="1"/>
  <c r="L390" i="3"/>
  <c r="M390" i="3" s="1"/>
  <c r="L386" i="3"/>
  <c r="M386" i="3" s="1"/>
  <c r="L382" i="3"/>
  <c r="M382" i="3" s="1"/>
  <c r="L378" i="3"/>
  <c r="M378" i="3" s="1"/>
  <c r="L374" i="3"/>
  <c r="M374" i="3" s="1"/>
  <c r="L370" i="3"/>
  <c r="M370" i="3" s="1"/>
  <c r="L366" i="3"/>
  <c r="M366" i="3" s="1"/>
  <c r="L362" i="3"/>
  <c r="M362" i="3" s="1"/>
  <c r="L358" i="3"/>
  <c r="M358" i="3" s="1"/>
  <c r="L354" i="3"/>
  <c r="M354" i="3" s="1"/>
  <c r="L408" i="3"/>
  <c r="M408" i="3" s="1"/>
  <c r="L392" i="3"/>
  <c r="M392" i="3" s="1"/>
  <c r="L376" i="3"/>
  <c r="M376" i="3" s="1"/>
  <c r="L360" i="3"/>
  <c r="M360" i="3" s="1"/>
  <c r="L348" i="3"/>
  <c r="M348" i="3" s="1"/>
  <c r="L347" i="3"/>
  <c r="M347" i="3" s="1"/>
  <c r="L346" i="3"/>
  <c r="M346" i="3" s="1"/>
  <c r="L343" i="3"/>
  <c r="M343" i="3" s="1"/>
  <c r="L339" i="3"/>
  <c r="M339" i="3" s="1"/>
  <c r="L335" i="3"/>
  <c r="M335" i="3" s="1"/>
  <c r="L331" i="3"/>
  <c r="M331" i="3" s="1"/>
  <c r="L327" i="3"/>
  <c r="M327" i="3" s="1"/>
  <c r="L323" i="3"/>
  <c r="M323" i="3" s="1"/>
  <c r="L319" i="3"/>
  <c r="M319" i="3" s="1"/>
  <c r="L315" i="3"/>
  <c r="M315" i="3" s="1"/>
  <c r="L311" i="3"/>
  <c r="M311" i="3" s="1"/>
  <c r="L307" i="3"/>
  <c r="M307" i="3" s="1"/>
  <c r="L303" i="3"/>
  <c r="M303" i="3" s="1"/>
  <c r="L299" i="3"/>
  <c r="M299" i="3" s="1"/>
  <c r="L295" i="3"/>
  <c r="M295" i="3" s="1"/>
  <c r="L291" i="3"/>
  <c r="M291" i="3" s="1"/>
  <c r="L287" i="3"/>
  <c r="M287" i="3" s="1"/>
  <c r="L283" i="3"/>
  <c r="M283" i="3" s="1"/>
  <c r="L279" i="3"/>
  <c r="M279" i="3" s="1"/>
  <c r="L275" i="3"/>
  <c r="M275" i="3" s="1"/>
  <c r="L271" i="3"/>
  <c r="M271" i="3" s="1"/>
  <c r="L267" i="3"/>
  <c r="M267" i="3" s="1"/>
  <c r="L263" i="3"/>
  <c r="M263" i="3" s="1"/>
  <c r="L259" i="3"/>
  <c r="M259" i="3" s="1"/>
  <c r="L404" i="3"/>
  <c r="M404" i="3" s="1"/>
  <c r="L388" i="3"/>
  <c r="M388" i="3" s="1"/>
  <c r="L372" i="3"/>
  <c r="M372" i="3" s="1"/>
  <c r="L356" i="3"/>
  <c r="M356" i="3" s="1"/>
  <c r="L350" i="3"/>
  <c r="M350" i="3" s="1"/>
  <c r="L344" i="3"/>
  <c r="M344" i="3" s="1"/>
  <c r="L340" i="3"/>
  <c r="M340" i="3" s="1"/>
  <c r="L336" i="3"/>
  <c r="M336" i="3" s="1"/>
  <c r="L332" i="3"/>
  <c r="M332" i="3" s="1"/>
  <c r="L328" i="3"/>
  <c r="M328" i="3" s="1"/>
  <c r="L324" i="3"/>
  <c r="M324" i="3" s="1"/>
  <c r="L320" i="3"/>
  <c r="M320" i="3" s="1"/>
  <c r="L316" i="3"/>
  <c r="M316" i="3" s="1"/>
  <c r="L312" i="3"/>
  <c r="M312" i="3" s="1"/>
  <c r="L308" i="3"/>
  <c r="M308" i="3" s="1"/>
  <c r="L304" i="3"/>
  <c r="M304" i="3" s="1"/>
  <c r="L300" i="3"/>
  <c r="M300" i="3" s="1"/>
  <c r="L296" i="3"/>
  <c r="M296" i="3" s="1"/>
  <c r="L292" i="3"/>
  <c r="M292" i="3" s="1"/>
  <c r="L288" i="3"/>
  <c r="M288" i="3" s="1"/>
  <c r="L284" i="3"/>
  <c r="M284" i="3" s="1"/>
  <c r="L280" i="3"/>
  <c r="M280" i="3" s="1"/>
  <c r="L276" i="3"/>
  <c r="M276" i="3" s="1"/>
  <c r="L272" i="3"/>
  <c r="M272" i="3" s="1"/>
  <c r="L268" i="3"/>
  <c r="M268" i="3" s="1"/>
  <c r="L264" i="3"/>
  <c r="M264" i="3" s="1"/>
  <c r="L260" i="3"/>
  <c r="M260" i="3" s="1"/>
  <c r="L256" i="3"/>
  <c r="M256" i="3" s="1"/>
  <c r="L252" i="3"/>
  <c r="M252" i="3" s="1"/>
  <c r="L248" i="3"/>
  <c r="M248" i="3" s="1"/>
  <c r="L244" i="3"/>
  <c r="M244" i="3" s="1"/>
  <c r="L240" i="3"/>
  <c r="M240" i="3" s="1"/>
  <c r="L236" i="3"/>
  <c r="M236" i="3" s="1"/>
  <c r="L232" i="3"/>
  <c r="M232" i="3" s="1"/>
  <c r="L228" i="3"/>
  <c r="M228" i="3" s="1"/>
  <c r="L224" i="3"/>
  <c r="M224" i="3" s="1"/>
  <c r="L400" i="3"/>
  <c r="M400" i="3" s="1"/>
  <c r="L384" i="3"/>
  <c r="M384" i="3" s="1"/>
  <c r="L368" i="3"/>
  <c r="M368" i="3" s="1"/>
  <c r="L345" i="3"/>
  <c r="M345" i="3" s="1"/>
  <c r="L341" i="3"/>
  <c r="M341" i="3" s="1"/>
  <c r="L337" i="3"/>
  <c r="M337" i="3" s="1"/>
  <c r="L333" i="3"/>
  <c r="M333" i="3" s="1"/>
  <c r="L329" i="3"/>
  <c r="M329" i="3" s="1"/>
  <c r="L325" i="3"/>
  <c r="M325" i="3" s="1"/>
  <c r="L321" i="3"/>
  <c r="M321" i="3" s="1"/>
  <c r="L317" i="3"/>
  <c r="M317" i="3" s="1"/>
  <c r="L313" i="3"/>
  <c r="M313" i="3" s="1"/>
  <c r="L309" i="3"/>
  <c r="M309" i="3" s="1"/>
  <c r="L305" i="3"/>
  <c r="M305" i="3" s="1"/>
  <c r="L301" i="3"/>
  <c r="M301" i="3" s="1"/>
  <c r="L297" i="3"/>
  <c r="M297" i="3" s="1"/>
  <c r="L293" i="3"/>
  <c r="M293" i="3" s="1"/>
  <c r="L289" i="3"/>
  <c r="M289" i="3" s="1"/>
  <c r="L285" i="3"/>
  <c r="M285" i="3" s="1"/>
  <c r="L281" i="3"/>
  <c r="M281" i="3" s="1"/>
  <c r="L277" i="3"/>
  <c r="M277" i="3" s="1"/>
  <c r="L273" i="3"/>
  <c r="M273" i="3" s="1"/>
  <c r="L269" i="3"/>
  <c r="M269" i="3" s="1"/>
  <c r="L265" i="3"/>
  <c r="M265" i="3" s="1"/>
  <c r="L261" i="3"/>
  <c r="M261" i="3" s="1"/>
  <c r="L257" i="3"/>
  <c r="M257" i="3" s="1"/>
  <c r="L253" i="3"/>
  <c r="M253" i="3" s="1"/>
  <c r="L249" i="3"/>
  <c r="M249" i="3" s="1"/>
  <c r="L245" i="3"/>
  <c r="M245" i="3" s="1"/>
  <c r="L241" i="3"/>
  <c r="M241" i="3" s="1"/>
  <c r="L237" i="3"/>
  <c r="M237" i="3" s="1"/>
  <c r="L233" i="3"/>
  <c r="M233" i="3" s="1"/>
  <c r="L229" i="3"/>
  <c r="M229" i="3" s="1"/>
  <c r="L225" i="3"/>
  <c r="M225" i="3" s="1"/>
  <c r="L221" i="3"/>
  <c r="M221" i="3" s="1"/>
  <c r="L217" i="3"/>
  <c r="M217" i="3" s="1"/>
  <c r="L342" i="3"/>
  <c r="M342" i="3" s="1"/>
  <c r="L334" i="3"/>
  <c r="M334" i="3" s="1"/>
  <c r="L326" i="3"/>
  <c r="M326" i="3" s="1"/>
  <c r="L318" i="3"/>
  <c r="M318" i="3" s="1"/>
  <c r="L310" i="3"/>
  <c r="M310" i="3" s="1"/>
  <c r="L302" i="3"/>
  <c r="M302" i="3" s="1"/>
  <c r="L294" i="3"/>
  <c r="M294" i="3" s="1"/>
  <c r="L286" i="3"/>
  <c r="M286" i="3" s="1"/>
  <c r="L278" i="3"/>
  <c r="M278" i="3" s="1"/>
  <c r="L270" i="3"/>
  <c r="M270" i="3" s="1"/>
  <c r="L262" i="3"/>
  <c r="M262" i="3" s="1"/>
  <c r="L251" i="3"/>
  <c r="M251" i="3" s="1"/>
  <c r="L243" i="3"/>
  <c r="M243" i="3" s="1"/>
  <c r="L235" i="3"/>
  <c r="M235" i="3" s="1"/>
  <c r="L227" i="3"/>
  <c r="M227" i="3" s="1"/>
  <c r="L212" i="3"/>
  <c r="M212" i="3" s="1"/>
  <c r="L208" i="3"/>
  <c r="M208" i="3" s="1"/>
  <c r="L204" i="3"/>
  <c r="M204" i="3" s="1"/>
  <c r="L200" i="3"/>
  <c r="M200" i="3" s="1"/>
  <c r="L196" i="3"/>
  <c r="M196" i="3" s="1"/>
  <c r="L192" i="3"/>
  <c r="M192" i="3" s="1"/>
  <c r="L188" i="3"/>
  <c r="M188" i="3" s="1"/>
  <c r="L184" i="3"/>
  <c r="M184" i="3" s="1"/>
  <c r="L180" i="3"/>
  <c r="M180" i="3" s="1"/>
  <c r="L176" i="3"/>
  <c r="M176" i="3" s="1"/>
  <c r="L172" i="3"/>
  <c r="M172" i="3" s="1"/>
  <c r="L168" i="3"/>
  <c r="M168" i="3" s="1"/>
  <c r="L164" i="3"/>
  <c r="M164" i="3" s="1"/>
  <c r="L160" i="3"/>
  <c r="M160" i="3" s="1"/>
  <c r="L156" i="3"/>
  <c r="M156" i="3" s="1"/>
  <c r="L152" i="3"/>
  <c r="M152" i="3" s="1"/>
  <c r="L148" i="3"/>
  <c r="M148" i="3" s="1"/>
  <c r="L144" i="3"/>
  <c r="M144" i="3" s="1"/>
  <c r="L140" i="3"/>
  <c r="M140" i="3" s="1"/>
  <c r="L136" i="3"/>
  <c r="M136" i="3" s="1"/>
  <c r="L132" i="3"/>
  <c r="M132" i="3" s="1"/>
  <c r="L128" i="3"/>
  <c r="M128" i="3" s="1"/>
  <c r="L124" i="3"/>
  <c r="M124" i="3" s="1"/>
  <c r="L120" i="3"/>
  <c r="M120" i="3" s="1"/>
  <c r="L116" i="3"/>
  <c r="M116" i="3" s="1"/>
  <c r="L396" i="3"/>
  <c r="M396" i="3" s="1"/>
  <c r="L380" i="3"/>
  <c r="M380" i="3" s="1"/>
  <c r="L364" i="3"/>
  <c r="M364" i="3" s="1"/>
  <c r="L250" i="3"/>
  <c r="M250" i="3" s="1"/>
  <c r="L242" i="3"/>
  <c r="M242" i="3" s="1"/>
  <c r="L234" i="3"/>
  <c r="M234" i="3" s="1"/>
  <c r="L226" i="3"/>
  <c r="M226" i="3" s="1"/>
  <c r="L213" i="3"/>
  <c r="M213" i="3" s="1"/>
  <c r="L209" i="3"/>
  <c r="M209" i="3" s="1"/>
  <c r="L205" i="3"/>
  <c r="M205" i="3" s="1"/>
  <c r="L338" i="3"/>
  <c r="M338" i="3" s="1"/>
  <c r="L330" i="3"/>
  <c r="M330" i="3" s="1"/>
  <c r="L322" i="3"/>
  <c r="M322" i="3" s="1"/>
  <c r="L314" i="3"/>
  <c r="M314" i="3" s="1"/>
  <c r="L306" i="3"/>
  <c r="M306" i="3" s="1"/>
  <c r="L298" i="3"/>
  <c r="M298" i="3" s="1"/>
  <c r="L290" i="3"/>
  <c r="M290" i="3" s="1"/>
  <c r="L282" i="3"/>
  <c r="M282" i="3" s="1"/>
  <c r="L274" i="3"/>
  <c r="M274" i="3" s="1"/>
  <c r="L266" i="3"/>
  <c r="M266" i="3" s="1"/>
  <c r="L258" i="3"/>
  <c r="M258" i="3" s="1"/>
  <c r="L255" i="3"/>
  <c r="M255" i="3" s="1"/>
  <c r="L247" i="3"/>
  <c r="M247" i="3" s="1"/>
  <c r="L239" i="3"/>
  <c r="M239" i="3" s="1"/>
  <c r="L231" i="3"/>
  <c r="M231" i="3" s="1"/>
  <c r="L223" i="3"/>
  <c r="M223" i="3" s="1"/>
  <c r="L216" i="3"/>
  <c r="M216" i="3" s="1"/>
  <c r="L215" i="3"/>
  <c r="M215" i="3" s="1"/>
  <c r="L214" i="3"/>
  <c r="M214" i="3" s="1"/>
  <c r="L210" i="3"/>
  <c r="M210" i="3" s="1"/>
  <c r="L206" i="3"/>
  <c r="M206" i="3" s="1"/>
  <c r="L202" i="3"/>
  <c r="M202" i="3" s="1"/>
  <c r="L198" i="3"/>
  <c r="M198" i="3" s="1"/>
  <c r="L194" i="3"/>
  <c r="M194" i="3" s="1"/>
  <c r="L190" i="3"/>
  <c r="M190" i="3" s="1"/>
  <c r="L186" i="3"/>
  <c r="M186" i="3" s="1"/>
  <c r="L182" i="3"/>
  <c r="M182" i="3" s="1"/>
  <c r="L178" i="3"/>
  <c r="M178" i="3" s="1"/>
  <c r="L174" i="3"/>
  <c r="M174" i="3" s="1"/>
  <c r="L170" i="3"/>
  <c r="M170" i="3" s="1"/>
  <c r="L166" i="3"/>
  <c r="M166" i="3" s="1"/>
  <c r="L162" i="3"/>
  <c r="M162" i="3" s="1"/>
  <c r="L158" i="3"/>
  <c r="M158" i="3" s="1"/>
  <c r="L154" i="3"/>
  <c r="M154" i="3" s="1"/>
  <c r="L150" i="3"/>
  <c r="M150" i="3" s="1"/>
  <c r="L146" i="3"/>
  <c r="M146" i="3" s="1"/>
  <c r="L142" i="3"/>
  <c r="M142" i="3" s="1"/>
  <c r="L138" i="3"/>
  <c r="M138" i="3" s="1"/>
  <c r="L134" i="3"/>
  <c r="M134" i="3" s="1"/>
  <c r="L130" i="3"/>
  <c r="M130" i="3" s="1"/>
  <c r="L126" i="3"/>
  <c r="M126" i="3" s="1"/>
  <c r="L122" i="3"/>
  <c r="M122" i="3" s="1"/>
  <c r="L118" i="3"/>
  <c r="M118" i="3" s="1"/>
  <c r="L114" i="3"/>
  <c r="M114" i="3" s="1"/>
  <c r="L110" i="3"/>
  <c r="M110" i="3" s="1"/>
  <c r="L211" i="3"/>
  <c r="M211" i="3" s="1"/>
  <c r="L195" i="3"/>
  <c r="M195" i="3" s="1"/>
  <c r="L187" i="3"/>
  <c r="M187" i="3" s="1"/>
  <c r="L179" i="3"/>
  <c r="M179" i="3" s="1"/>
  <c r="L171" i="3"/>
  <c r="M171" i="3" s="1"/>
  <c r="L163" i="3"/>
  <c r="M163" i="3" s="1"/>
  <c r="L155" i="3"/>
  <c r="M155" i="3" s="1"/>
  <c r="L147" i="3"/>
  <c r="M147" i="3" s="1"/>
  <c r="L139" i="3"/>
  <c r="M139" i="3" s="1"/>
  <c r="L131" i="3"/>
  <c r="M131" i="3" s="1"/>
  <c r="L123" i="3"/>
  <c r="M123" i="3" s="1"/>
  <c r="L115" i="3"/>
  <c r="M115" i="3" s="1"/>
  <c r="L113" i="3"/>
  <c r="M113" i="3" s="1"/>
  <c r="L112" i="3"/>
  <c r="M112" i="3" s="1"/>
  <c r="L111" i="3"/>
  <c r="M111" i="3" s="1"/>
  <c r="L106" i="3"/>
  <c r="M106" i="3" s="1"/>
  <c r="L102" i="3"/>
  <c r="M102" i="3" s="1"/>
  <c r="L98" i="3"/>
  <c r="M98" i="3" s="1"/>
  <c r="L94" i="3"/>
  <c r="M94" i="3" s="1"/>
  <c r="L90" i="3"/>
  <c r="M90" i="3" s="1"/>
  <c r="L86" i="3"/>
  <c r="M86" i="3" s="1"/>
  <c r="L82" i="3"/>
  <c r="M82" i="3" s="1"/>
  <c r="L78" i="3"/>
  <c r="M78" i="3" s="1"/>
  <c r="L74" i="3"/>
  <c r="M74" i="3" s="1"/>
  <c r="L70" i="3"/>
  <c r="M70" i="3" s="1"/>
  <c r="L66" i="3"/>
  <c r="M66" i="3" s="1"/>
  <c r="L62" i="3"/>
  <c r="M62" i="3" s="1"/>
  <c r="L58" i="3"/>
  <c r="M58" i="3" s="1"/>
  <c r="L54" i="3"/>
  <c r="M54" i="3" s="1"/>
  <c r="L50" i="3"/>
  <c r="M50" i="3" s="1"/>
  <c r="L46" i="3"/>
  <c r="M46" i="3" s="1"/>
  <c r="L42" i="3"/>
  <c r="M42" i="3" s="1"/>
  <c r="L38" i="3"/>
  <c r="M38" i="3" s="1"/>
  <c r="L34" i="3"/>
  <c r="M34" i="3" s="1"/>
  <c r="L30" i="3"/>
  <c r="M30" i="3" s="1"/>
  <c r="L25" i="3"/>
  <c r="M25" i="3" s="1"/>
  <c r="L21" i="3"/>
  <c r="M21" i="3" s="1"/>
  <c r="L16" i="3"/>
  <c r="M16" i="3" s="1"/>
  <c r="B16" i="3"/>
  <c r="B18" i="3" s="1"/>
  <c r="L15" i="3"/>
  <c r="M15" i="3" s="1"/>
  <c r="L13" i="3"/>
  <c r="M13" i="3" s="1"/>
  <c r="L5" i="3"/>
  <c r="M5" i="3" s="1"/>
  <c r="L246" i="3"/>
  <c r="M246" i="3" s="1"/>
  <c r="L230" i="3"/>
  <c r="M230" i="3" s="1"/>
  <c r="L207" i="3"/>
  <c r="M207" i="3" s="1"/>
  <c r="L201" i="3"/>
  <c r="M201" i="3" s="1"/>
  <c r="L193" i="3"/>
  <c r="M193" i="3" s="1"/>
  <c r="L185" i="3"/>
  <c r="M185" i="3" s="1"/>
  <c r="L177" i="3"/>
  <c r="M177" i="3" s="1"/>
  <c r="L169" i="3"/>
  <c r="M169" i="3" s="1"/>
  <c r="L161" i="3"/>
  <c r="M161" i="3" s="1"/>
  <c r="L153" i="3"/>
  <c r="M153" i="3" s="1"/>
  <c r="L145" i="3"/>
  <c r="M145" i="3" s="1"/>
  <c r="L137" i="3"/>
  <c r="M137" i="3" s="1"/>
  <c r="L129" i="3"/>
  <c r="M129" i="3" s="1"/>
  <c r="L121" i="3"/>
  <c r="M121" i="3" s="1"/>
  <c r="L107" i="3"/>
  <c r="M107" i="3" s="1"/>
  <c r="L103" i="3"/>
  <c r="M103" i="3" s="1"/>
  <c r="L99" i="3"/>
  <c r="M99" i="3" s="1"/>
  <c r="L95" i="3"/>
  <c r="M95" i="3" s="1"/>
  <c r="L91" i="3"/>
  <c r="M91" i="3" s="1"/>
  <c r="L87" i="3"/>
  <c r="M87" i="3" s="1"/>
  <c r="L83" i="3"/>
  <c r="M83" i="3" s="1"/>
  <c r="L79" i="3"/>
  <c r="M79" i="3" s="1"/>
  <c r="L75" i="3"/>
  <c r="M75" i="3" s="1"/>
  <c r="L71" i="3"/>
  <c r="M71" i="3" s="1"/>
  <c r="L67" i="3"/>
  <c r="M67" i="3" s="1"/>
  <c r="L63" i="3"/>
  <c r="M63" i="3" s="1"/>
  <c r="L59" i="3"/>
  <c r="M59" i="3" s="1"/>
  <c r="L55" i="3"/>
  <c r="M55" i="3" s="1"/>
  <c r="L51" i="3"/>
  <c r="M51" i="3" s="1"/>
  <c r="L47" i="3"/>
  <c r="M47" i="3" s="1"/>
  <c r="L43" i="3"/>
  <c r="M43" i="3" s="1"/>
  <c r="L39" i="3"/>
  <c r="M39" i="3" s="1"/>
  <c r="L35" i="3"/>
  <c r="M35" i="3" s="1"/>
  <c r="L31" i="3"/>
  <c r="M31" i="3" s="1"/>
  <c r="L26" i="3"/>
  <c r="M26" i="3" s="1"/>
  <c r="L352" i="3"/>
  <c r="M352" i="3" s="1"/>
  <c r="L203" i="3"/>
  <c r="M203" i="3" s="1"/>
  <c r="L199" i="3"/>
  <c r="M199" i="3" s="1"/>
  <c r="L191" i="3"/>
  <c r="M191" i="3" s="1"/>
  <c r="L183" i="3"/>
  <c r="M183" i="3" s="1"/>
  <c r="L175" i="3"/>
  <c r="M175" i="3" s="1"/>
  <c r="L167" i="3"/>
  <c r="M167" i="3" s="1"/>
  <c r="L159" i="3"/>
  <c r="M159" i="3" s="1"/>
  <c r="L151" i="3"/>
  <c r="M151" i="3" s="1"/>
  <c r="L143" i="3"/>
  <c r="M143" i="3" s="1"/>
  <c r="L135" i="3"/>
  <c r="M135" i="3" s="1"/>
  <c r="L127" i="3"/>
  <c r="M127" i="3" s="1"/>
  <c r="L119" i="3"/>
  <c r="M119" i="3" s="1"/>
  <c r="L104" i="3"/>
  <c r="M104" i="3" s="1"/>
  <c r="L100" i="3"/>
  <c r="M100" i="3" s="1"/>
  <c r="L96" i="3"/>
  <c r="M96" i="3" s="1"/>
  <c r="L92" i="3"/>
  <c r="M92" i="3" s="1"/>
  <c r="L88" i="3"/>
  <c r="M88" i="3" s="1"/>
  <c r="L84" i="3"/>
  <c r="M84" i="3" s="1"/>
  <c r="L80" i="3"/>
  <c r="M80" i="3" s="1"/>
  <c r="L76" i="3"/>
  <c r="M76" i="3" s="1"/>
  <c r="L72" i="3"/>
  <c r="M72" i="3" s="1"/>
  <c r="L68" i="3"/>
  <c r="M68" i="3" s="1"/>
  <c r="L64" i="3"/>
  <c r="M64" i="3" s="1"/>
  <c r="L60" i="3"/>
  <c r="M60" i="3" s="1"/>
  <c r="L56" i="3"/>
  <c r="M56" i="3" s="1"/>
  <c r="L52" i="3"/>
  <c r="M52" i="3" s="1"/>
  <c r="L48" i="3"/>
  <c r="M48" i="3" s="1"/>
  <c r="L44" i="3"/>
  <c r="M44" i="3" s="1"/>
  <c r="L40" i="3"/>
  <c r="M40" i="3" s="1"/>
  <c r="L36" i="3"/>
  <c r="M36" i="3" s="1"/>
  <c r="L32" i="3"/>
  <c r="M32" i="3" s="1"/>
  <c r="L27" i="3"/>
  <c r="M27" i="3" s="1"/>
  <c r="L23" i="3"/>
  <c r="M23" i="3" s="1"/>
  <c r="L19" i="3"/>
  <c r="M19" i="3" s="1"/>
  <c r="L11" i="3"/>
  <c r="M11" i="3" s="1"/>
  <c r="L9" i="3"/>
  <c r="M9" i="3" s="1"/>
  <c r="L7" i="3"/>
  <c r="M7" i="3" s="1"/>
  <c r="L10" i="3"/>
  <c r="M10" i="3" s="1"/>
  <c r="K13" i="3"/>
  <c r="K14" i="3"/>
  <c r="L17" i="3"/>
  <c r="M17" i="3" s="1"/>
  <c r="L18" i="3"/>
  <c r="M18" i="3" s="1"/>
  <c r="K20" i="3"/>
  <c r="K27" i="3"/>
  <c r="B29" i="3"/>
  <c r="L37" i="3"/>
  <c r="M37" i="3" s="1"/>
  <c r="K39" i="3"/>
  <c r="J42" i="3"/>
  <c r="K41" i="3" s="1"/>
  <c r="L53" i="3"/>
  <c r="M53" i="3" s="1"/>
  <c r="K54" i="3"/>
  <c r="K55" i="3"/>
  <c r="J57" i="3"/>
  <c r="K56" i="3" s="1"/>
  <c r="J58" i="3"/>
  <c r="K58" i="3" s="1"/>
  <c r="L69" i="3"/>
  <c r="M69" i="3" s="1"/>
  <c r="K70" i="3"/>
  <c r="K71" i="3"/>
  <c r="J74" i="3"/>
  <c r="K73" i="3" s="1"/>
  <c r="L85" i="3"/>
  <c r="M85" i="3" s="1"/>
  <c r="K86" i="3"/>
  <c r="K87" i="3"/>
  <c r="J90" i="3"/>
  <c r="K89" i="3" s="1"/>
  <c r="L101" i="3"/>
  <c r="M101" i="3" s="1"/>
  <c r="K102" i="3"/>
  <c r="K103" i="3"/>
  <c r="J106" i="3"/>
  <c r="K105" i="3" s="1"/>
  <c r="L117" i="3"/>
  <c r="M117" i="3" s="1"/>
  <c r="L133" i="3"/>
  <c r="M133" i="3" s="1"/>
  <c r="L149" i="3"/>
  <c r="M149" i="3" s="1"/>
  <c r="L165" i="3"/>
  <c r="M165" i="3" s="1"/>
  <c r="L181" i="3"/>
  <c r="M181" i="3" s="1"/>
  <c r="L197" i="3"/>
  <c r="M197" i="3" s="1"/>
  <c r="K220" i="3"/>
  <c r="K236" i="3"/>
  <c r="K252" i="3"/>
  <c r="J112" i="3"/>
  <c r="K117" i="3"/>
  <c r="J121" i="3"/>
  <c r="K120" i="3" s="1"/>
  <c r="K125" i="3"/>
  <c r="J129" i="3"/>
  <c r="K128" i="3" s="1"/>
  <c r="K133" i="3"/>
  <c r="J137" i="3"/>
  <c r="K136" i="3" s="1"/>
  <c r="K141" i="3"/>
  <c r="J145" i="3"/>
  <c r="K144" i="3" s="1"/>
  <c r="K149" i="3"/>
  <c r="J153" i="3"/>
  <c r="K152" i="3" s="1"/>
  <c r="K157" i="3"/>
  <c r="J161" i="3"/>
  <c r="K160" i="3" s="1"/>
  <c r="K165" i="3"/>
  <c r="J169" i="3"/>
  <c r="K168" i="3" s="1"/>
  <c r="K173" i="3"/>
  <c r="J177" i="3"/>
  <c r="K176" i="3" s="1"/>
  <c r="K181" i="3"/>
  <c r="J185" i="3"/>
  <c r="K184" i="3" s="1"/>
  <c r="K189" i="3"/>
  <c r="J193" i="3"/>
  <c r="K192" i="3" s="1"/>
  <c r="K197" i="3"/>
  <c r="J201" i="3"/>
  <c r="K200" i="3" s="1"/>
  <c r="K205" i="3"/>
  <c r="J208" i="3"/>
  <c r="K207" i="3" s="1"/>
  <c r="K382" i="3"/>
  <c r="J108" i="3"/>
  <c r="K107" i="3" s="1"/>
  <c r="J116" i="3"/>
  <c r="K115" i="3" s="1"/>
  <c r="J124" i="3"/>
  <c r="K123" i="3" s="1"/>
  <c r="J132" i="3"/>
  <c r="K131" i="3" s="1"/>
  <c r="J140" i="3"/>
  <c r="K139" i="3" s="1"/>
  <c r="J148" i="3"/>
  <c r="K147" i="3" s="1"/>
  <c r="J156" i="3"/>
  <c r="K155" i="3" s="1"/>
  <c r="J164" i="3"/>
  <c r="K163" i="3" s="1"/>
  <c r="J172" i="3"/>
  <c r="K171" i="3" s="1"/>
  <c r="J180" i="3"/>
  <c r="K179" i="3" s="1"/>
  <c r="J188" i="3"/>
  <c r="K187" i="3" s="1"/>
  <c r="J196" i="3"/>
  <c r="K195" i="3" s="1"/>
  <c r="K209" i="3"/>
  <c r="J212" i="3"/>
  <c r="K211" i="3" s="1"/>
  <c r="K221" i="3"/>
  <c r="J227" i="3"/>
  <c r="K226" i="3" s="1"/>
  <c r="J228" i="3"/>
  <c r="K227" i="3" s="1"/>
  <c r="K237" i="3"/>
  <c r="J243" i="3"/>
  <c r="K242" i="3" s="1"/>
  <c r="J244" i="3"/>
  <c r="K243" i="3" s="1"/>
  <c r="K253" i="3"/>
  <c r="J109" i="3"/>
  <c r="K108" i="3" s="1"/>
  <c r="K121" i="3"/>
  <c r="K137" i="3"/>
  <c r="K145" i="3"/>
  <c r="K153" i="3"/>
  <c r="K169" i="3"/>
  <c r="K177" i="3"/>
  <c r="K185" i="3"/>
  <c r="K201" i="3"/>
  <c r="K212" i="3"/>
  <c r="K213" i="3"/>
  <c r="K216" i="3"/>
  <c r="K217" i="3"/>
  <c r="K366" i="3"/>
  <c r="K398" i="3"/>
  <c r="K259" i="3"/>
  <c r="K267" i="3"/>
  <c r="K275" i="3"/>
  <c r="K283" i="3"/>
  <c r="K291" i="3"/>
  <c r="K299" i="3"/>
  <c r="K307" i="3"/>
  <c r="K315" i="3"/>
  <c r="K323" i="3"/>
  <c r="K331" i="3"/>
  <c r="K339" i="3"/>
  <c r="J219" i="3"/>
  <c r="K218" i="3" s="1"/>
  <c r="J223" i="3"/>
  <c r="K222" i="3" s="1"/>
  <c r="K224" i="3"/>
  <c r="J231" i="3"/>
  <c r="K230" i="3" s="1"/>
  <c r="J239" i="3"/>
  <c r="K238" i="3" s="1"/>
  <c r="J247" i="3"/>
  <c r="K246" i="3" s="1"/>
  <c r="J255" i="3"/>
  <c r="K254" i="3" s="1"/>
  <c r="K256" i="3"/>
  <c r="J263" i="3"/>
  <c r="K262" i="3" s="1"/>
  <c r="J271" i="3"/>
  <c r="K270" i="3" s="1"/>
  <c r="J279" i="3"/>
  <c r="K278" i="3" s="1"/>
  <c r="J287" i="3"/>
  <c r="K286" i="3" s="1"/>
  <c r="J295" i="3"/>
  <c r="K294" i="3" s="1"/>
  <c r="J303" i="3"/>
  <c r="K302" i="3" s="1"/>
  <c r="J311" i="3"/>
  <c r="K310" i="3" s="1"/>
  <c r="J319" i="3"/>
  <c r="K318" i="3" s="1"/>
  <c r="J327" i="3"/>
  <c r="K326" i="3" s="1"/>
  <c r="J335" i="3"/>
  <c r="K334" i="3" s="1"/>
  <c r="J343" i="3"/>
  <c r="K342" i="3" s="1"/>
  <c r="J353" i="3"/>
  <c r="K352" i="3" s="1"/>
  <c r="J352" i="3"/>
  <c r="J369" i="3"/>
  <c r="J368" i="3"/>
  <c r="K367" i="3" s="1"/>
  <c r="J385" i="3"/>
  <c r="K384" i="3" s="1"/>
  <c r="J384" i="3"/>
  <c r="K383" i="3" s="1"/>
  <c r="J401" i="3"/>
  <c r="J400" i="3"/>
  <c r="K399" i="3" s="1"/>
  <c r="J215" i="3"/>
  <c r="J220" i="3"/>
  <c r="K219" i="3" s="1"/>
  <c r="J224" i="3"/>
  <c r="J232" i="3"/>
  <c r="K231" i="3" s="1"/>
  <c r="J240" i="3"/>
  <c r="K239" i="3" s="1"/>
  <c r="J248" i="3"/>
  <c r="K247" i="3" s="1"/>
  <c r="J256" i="3"/>
  <c r="K263" i="3"/>
  <c r="K271" i="3"/>
  <c r="K295" i="3"/>
  <c r="K303" i="3"/>
  <c r="K327" i="3"/>
  <c r="K335" i="3"/>
  <c r="J347" i="3"/>
  <c r="K346" i="3" s="1"/>
  <c r="K354" i="3"/>
  <c r="J357" i="3"/>
  <c r="K356" i="3" s="1"/>
  <c r="J356" i="3"/>
  <c r="K355" i="3" s="1"/>
  <c r="K369" i="3"/>
  <c r="K370" i="3"/>
  <c r="J373" i="3"/>
  <c r="K372" i="3" s="1"/>
  <c r="J372" i="3"/>
  <c r="K371" i="3" s="1"/>
  <c r="K386" i="3"/>
  <c r="J389" i="3"/>
  <c r="K388" i="3" s="1"/>
  <c r="J388" i="3"/>
  <c r="K387" i="3" s="1"/>
  <c r="K401" i="3"/>
  <c r="K402" i="3"/>
  <c r="J405" i="3"/>
  <c r="K404" i="3" s="1"/>
  <c r="J404" i="3"/>
  <c r="K403" i="3" s="1"/>
  <c r="J348" i="3"/>
  <c r="K347" i="3" s="1"/>
  <c r="J351" i="3"/>
  <c r="K350" i="3" s="1"/>
  <c r="K357" i="3"/>
  <c r="K358" i="3"/>
  <c r="J361" i="3"/>
  <c r="J360" i="3"/>
  <c r="K359" i="3" s="1"/>
  <c r="K373" i="3"/>
  <c r="K374" i="3"/>
  <c r="J377" i="3"/>
  <c r="J376" i="3"/>
  <c r="K375" i="3" s="1"/>
  <c r="K389" i="3"/>
  <c r="K390" i="3"/>
  <c r="J393" i="3"/>
  <c r="J392" i="3"/>
  <c r="K391" i="3" s="1"/>
  <c r="K405" i="3"/>
  <c r="K406" i="3"/>
  <c r="J409" i="3"/>
  <c r="J408" i="3"/>
  <c r="K407" i="3" s="1"/>
  <c r="K362" i="3"/>
  <c r="J365" i="3"/>
  <c r="K364" i="3" s="1"/>
  <c r="J364" i="3"/>
  <c r="K363" i="3" s="1"/>
  <c r="K378" i="3"/>
  <c r="J381" i="3"/>
  <c r="K380" i="3" s="1"/>
  <c r="J380" i="3"/>
  <c r="K379" i="3" s="1"/>
  <c r="K394" i="3"/>
  <c r="J397" i="3"/>
  <c r="K396" i="3" s="1"/>
  <c r="J396" i="3"/>
  <c r="K395" i="3" s="1"/>
  <c r="J426" i="3"/>
  <c r="K425" i="3" s="1"/>
  <c r="K426" i="3"/>
  <c r="K434" i="3"/>
  <c r="K442" i="3"/>
  <c r="K450" i="3"/>
  <c r="K458" i="3"/>
  <c r="J418" i="3"/>
  <c r="K417" i="3" s="1"/>
  <c r="J422" i="3"/>
  <c r="K421" i="3" s="1"/>
  <c r="J430" i="3"/>
  <c r="K429" i="3" s="1"/>
  <c r="K437" i="3"/>
  <c r="K445" i="3"/>
  <c r="K453" i="3"/>
  <c r="K461" i="3"/>
  <c r="J410" i="3"/>
  <c r="J415" i="3"/>
  <c r="K414" i="3" s="1"/>
  <c r="J419" i="3"/>
  <c r="K418" i="3" s="1"/>
  <c r="K422" i="3"/>
  <c r="J470" i="3"/>
  <c r="J474" i="3"/>
  <c r="K473" i="3" s="1"/>
  <c r="K491" i="3"/>
  <c r="J494" i="3"/>
  <c r="K493" i="3" s="1"/>
  <c r="K501" i="3"/>
  <c r="K508" i="3"/>
  <c r="K514" i="3"/>
  <c r="K517" i="3"/>
  <c r="K524" i="3"/>
  <c r="K530" i="3"/>
  <c r="J482" i="3"/>
  <c r="K481" i="3" s="1"/>
  <c r="K495" i="3"/>
  <c r="J498" i="3"/>
  <c r="K497" i="3" s="1"/>
  <c r="K512" i="3"/>
  <c r="K528" i="3"/>
  <c r="K477" i="3"/>
  <c r="K482" i="3"/>
  <c r="K483" i="3"/>
  <c r="J486" i="3"/>
  <c r="K485" i="3" s="1"/>
  <c r="K498" i="3"/>
  <c r="K499" i="3"/>
  <c r="K500" i="3"/>
  <c r="K506" i="3"/>
  <c r="K516" i="3"/>
  <c r="K522" i="3"/>
  <c r="K475" i="3"/>
  <c r="K487" i="3"/>
  <c r="J490" i="3"/>
  <c r="K489" i="3" s="1"/>
  <c r="K504" i="3"/>
  <c r="K510" i="3"/>
  <c r="K513" i="3"/>
  <c r="K520" i="3"/>
  <c r="K529" i="3"/>
  <c r="J533" i="3"/>
  <c r="K532" i="3" s="1"/>
  <c r="J541" i="3"/>
  <c r="K540" i="3" s="1"/>
  <c r="K584" i="3"/>
  <c r="K592" i="3"/>
  <c r="K600" i="3"/>
  <c r="J536" i="3"/>
  <c r="K535" i="3" s="1"/>
  <c r="K537" i="3"/>
  <c r="J544" i="3"/>
  <c r="K543" i="3" s="1"/>
  <c r="J552" i="3"/>
  <c r="K551" i="3" s="1"/>
  <c r="J560" i="3"/>
  <c r="K559" i="3" s="1"/>
  <c r="J568" i="3"/>
  <c r="K567" i="3" s="1"/>
  <c r="J576" i="3"/>
  <c r="K575" i="3" s="1"/>
  <c r="K579" i="3"/>
  <c r="K587" i="3"/>
  <c r="K595" i="3"/>
  <c r="J537" i="3"/>
  <c r="K544" i="3"/>
  <c r="K552" i="3"/>
  <c r="K576" i="3"/>
  <c r="K580" i="3"/>
  <c r="K588" i="3"/>
  <c r="K596" i="3"/>
  <c r="K533" i="3"/>
  <c r="K541" i="3"/>
  <c r="J548" i="3"/>
  <c r="K547" i="3" s="1"/>
  <c r="J556" i="3"/>
  <c r="K555" i="3" s="1"/>
  <c r="J564" i="3"/>
  <c r="K563" i="3" s="1"/>
  <c r="J572" i="3"/>
  <c r="K571" i="3" s="1"/>
  <c r="K603" i="3"/>
  <c r="J603" i="3"/>
  <c r="K602" i="3" s="1"/>
  <c r="K612" i="3"/>
  <c r="K622" i="3"/>
  <c r="K632" i="3"/>
  <c r="J607" i="3"/>
  <c r="K606" i="3" s="1"/>
  <c r="J608" i="3"/>
  <c r="K608" i="3"/>
  <c r="K618" i="3"/>
  <c r="K634" i="3"/>
  <c r="K640" i="3"/>
  <c r="K641" i="3"/>
  <c r="J639" i="3"/>
  <c r="K647" i="3"/>
  <c r="K663" i="3"/>
  <c r="J612" i="3"/>
  <c r="K611" i="3" s="1"/>
  <c r="J616" i="3"/>
  <c r="K615" i="3" s="1"/>
  <c r="J620" i="3"/>
  <c r="K619" i="3" s="1"/>
  <c r="J624" i="3"/>
  <c r="K623" i="3" s="1"/>
  <c r="J628" i="3"/>
  <c r="K627" i="3" s="1"/>
  <c r="J632" i="3"/>
  <c r="K631" i="3" s="1"/>
  <c r="J636" i="3"/>
  <c r="K635" i="3" s="1"/>
  <c r="K643" i="3"/>
  <c r="K651" i="3"/>
  <c r="K656" i="3"/>
  <c r="K667" i="3"/>
  <c r="K668" i="3"/>
  <c r="K660" i="3"/>
  <c r="K648" i="3"/>
  <c r="J647" i="3"/>
  <c r="K646" i="3" s="1"/>
  <c r="J651" i="3"/>
  <c r="K650" i="3" s="1"/>
  <c r="J655" i="3"/>
  <c r="K654" i="3" s="1"/>
  <c r="J659" i="3"/>
  <c r="K658" i="3" s="1"/>
  <c r="J663" i="3"/>
  <c r="K662" i="3" s="1"/>
  <c r="J667" i="3"/>
  <c r="K666" i="3" s="1"/>
  <c r="J674" i="3"/>
  <c r="K673" i="3" s="1"/>
  <c r="K680" i="3"/>
  <c r="K681" i="3"/>
  <c r="K671" i="3"/>
  <c r="J675" i="3"/>
  <c r="K674" i="3" s="1"/>
  <c r="K685" i="3"/>
  <c r="K686" i="3"/>
  <c r="K675" i="3"/>
  <c r="K677" i="3"/>
  <c r="J680" i="3"/>
  <c r="K679" i="3" s="1"/>
  <c r="J679" i="3"/>
  <c r="K678" i="3" s="1"/>
  <c r="J683" i="3"/>
  <c r="K682" i="3" s="1"/>
  <c r="J692" i="3"/>
  <c r="K691" i="3" s="1"/>
  <c r="J700" i="3"/>
  <c r="K699" i="3" s="1"/>
  <c r="K701" i="3"/>
  <c r="J708" i="3"/>
  <c r="K707" i="3" s="1"/>
  <c r="K709" i="3"/>
  <c r="J716" i="3"/>
  <c r="K715" i="3" s="1"/>
  <c r="J693" i="3"/>
  <c r="K692" i="3" s="1"/>
  <c r="J701" i="3"/>
  <c r="K700" i="3" s="1"/>
  <c r="J709" i="3"/>
  <c r="J717" i="3"/>
  <c r="K716" i="3" s="1"/>
  <c r="K689" i="3"/>
  <c r="K713" i="3"/>
  <c r="K721" i="3"/>
  <c r="J723" i="3"/>
  <c r="K722" i="3" s="1"/>
  <c r="J724" i="3"/>
  <c r="J689" i="3"/>
  <c r="K688" i="3" s="1"/>
  <c r="J697" i="3"/>
  <c r="K696" i="3" s="1"/>
  <c r="J705" i="3"/>
  <c r="K704" i="3" s="1"/>
  <c r="J713" i="3"/>
  <c r="K712" i="3" s="1"/>
  <c r="J721" i="3"/>
  <c r="K720" i="3" s="1"/>
  <c r="K659" i="3" l="1"/>
  <c r="K214" i="3"/>
  <c r="K215" i="3"/>
  <c r="K240" i="3"/>
  <c r="AT662" i="1"/>
  <c r="CH662" i="1"/>
  <c r="Z708" i="1"/>
  <c r="BN708" i="1"/>
  <c r="P691" i="1"/>
  <c r="BD691" i="1"/>
  <c r="AT676" i="1"/>
  <c r="AJ647" i="1"/>
  <c r="P647" i="1"/>
  <c r="BX635" i="1"/>
  <c r="BD635" i="1"/>
  <c r="Z602" i="1"/>
  <c r="BD641" i="1"/>
  <c r="AJ641" i="1"/>
  <c r="BX465" i="1"/>
  <c r="BX449" i="1"/>
  <c r="AT373" i="1"/>
  <c r="AT365" i="1"/>
  <c r="AT357" i="1"/>
  <c r="BN356" i="1"/>
  <c r="CH365" i="1"/>
  <c r="CH373" i="1"/>
  <c r="Z356" i="1"/>
  <c r="BD276" i="1"/>
  <c r="BD268" i="1"/>
  <c r="BD260" i="1"/>
  <c r="BD252" i="1"/>
  <c r="BD244" i="1"/>
  <c r="BD238" i="1"/>
  <c r="BD230" i="1"/>
  <c r="BD222" i="1"/>
  <c r="BD214" i="1"/>
  <c r="BD206" i="1"/>
  <c r="BD198" i="1"/>
  <c r="BD190" i="1"/>
  <c r="BD182" i="1"/>
  <c r="BD174" i="1"/>
  <c r="BD166" i="1"/>
  <c r="BD158" i="1"/>
  <c r="AT238" i="1"/>
  <c r="Z230" i="1"/>
  <c r="Z222" i="1"/>
  <c r="Z214" i="1"/>
  <c r="Z206" i="1"/>
  <c r="Z198" i="1"/>
  <c r="BN190" i="1"/>
  <c r="BN182" i="1"/>
  <c r="BN174" i="1"/>
  <c r="BN166" i="1"/>
  <c r="BN158" i="1"/>
  <c r="BN238" i="1"/>
  <c r="AT230" i="1"/>
  <c r="AT222" i="1"/>
  <c r="AT214" i="1"/>
  <c r="AT206" i="1"/>
  <c r="AT198" i="1"/>
  <c r="BN230" i="1"/>
  <c r="BN222" i="1"/>
  <c r="BN214" i="1"/>
  <c r="BN206" i="1"/>
  <c r="BN198" i="1"/>
  <c r="AT137" i="1"/>
  <c r="Z121" i="1"/>
  <c r="AT121" i="1"/>
  <c r="K116" i="3"/>
  <c r="BD671" i="1"/>
  <c r="P671" i="1"/>
  <c r="CH706" i="1"/>
  <c r="AT706" i="1"/>
  <c r="BX703" i="1"/>
  <c r="Z622" i="1"/>
  <c r="CH622" i="1"/>
  <c r="AT632" i="1"/>
  <c r="Z632" i="1"/>
  <c r="AJ525" i="1"/>
  <c r="BX513" i="1"/>
  <c r="BX505" i="1"/>
  <c r="BX497" i="1"/>
  <c r="BN525" i="1"/>
  <c r="K717" i="3"/>
  <c r="K360" i="3"/>
  <c r="K385" i="3"/>
  <c r="K208" i="3"/>
  <c r="K112" i="3"/>
  <c r="K111" i="3"/>
  <c r="CH718" i="1"/>
  <c r="BX718" i="1"/>
  <c r="BN718" i="1"/>
  <c r="BD718" i="1"/>
  <c r="AT718" i="1"/>
  <c r="AJ718" i="1"/>
  <c r="Z718" i="1"/>
  <c r="P718" i="1"/>
  <c r="K164" i="3"/>
  <c r="AJ708" i="1"/>
  <c r="AJ706" i="1"/>
  <c r="AT703" i="1"/>
  <c r="AJ694" i="1"/>
  <c r="AT691" i="1"/>
  <c r="AT685" i="1"/>
  <c r="AJ676" i="1"/>
  <c r="AJ674" i="1"/>
  <c r="AT671" i="1"/>
  <c r="AJ662" i="1"/>
  <c r="AT659" i="1"/>
  <c r="BD711" i="1"/>
  <c r="P711" i="1"/>
  <c r="AT702" i="1"/>
  <c r="CH702" i="1"/>
  <c r="BD679" i="1"/>
  <c r="P679" i="1"/>
  <c r="AT670" i="1"/>
  <c r="CH670" i="1"/>
  <c r="AJ693" i="1"/>
  <c r="BX693" i="1"/>
  <c r="Z684" i="1"/>
  <c r="BN684" i="1"/>
  <c r="AJ661" i="1"/>
  <c r="BX661" i="1"/>
  <c r="AT651" i="1"/>
  <c r="AT647" i="1"/>
  <c r="AT643" i="1"/>
  <c r="AT641" i="1"/>
  <c r="AT635" i="1"/>
  <c r="AJ632" i="1"/>
  <c r="AT627" i="1"/>
  <c r="AJ622" i="1"/>
  <c r="CH714" i="1"/>
  <c r="AT714" i="1"/>
  <c r="BX711" i="1"/>
  <c r="P699" i="1"/>
  <c r="BD699" i="1"/>
  <c r="AT684" i="1"/>
  <c r="CH682" i="1"/>
  <c r="AT682" i="1"/>
  <c r="BX679" i="1"/>
  <c r="P667" i="1"/>
  <c r="BD667" i="1"/>
  <c r="BN662" i="1"/>
  <c r="BN706" i="1"/>
  <c r="BN704" i="1"/>
  <c r="Z704" i="1"/>
  <c r="BX699" i="1"/>
  <c r="P693" i="1"/>
  <c r="BN688" i="1"/>
  <c r="Z688" i="1"/>
  <c r="BN674" i="1"/>
  <c r="BN672" i="1"/>
  <c r="Z672" i="1"/>
  <c r="BX667" i="1"/>
  <c r="P661" i="1"/>
  <c r="BN656" i="1"/>
  <c r="Z656" i="1"/>
  <c r="Z654" i="1"/>
  <c r="CH654" i="1"/>
  <c r="Z646" i="1"/>
  <c r="CH646" i="1"/>
  <c r="AJ639" i="1"/>
  <c r="P639" i="1"/>
  <c r="AJ618" i="1"/>
  <c r="AT615" i="1"/>
  <c r="CH613" i="1"/>
  <c r="BD611" i="1"/>
  <c r="P609" i="1"/>
  <c r="BD602" i="1"/>
  <c r="CH597" i="1"/>
  <c r="BD595" i="1"/>
  <c r="P593" i="1"/>
  <c r="BD586" i="1"/>
  <c r="K172" i="3"/>
  <c r="AT704" i="1"/>
  <c r="AT688" i="1"/>
  <c r="AT672" i="1"/>
  <c r="AT656" i="1"/>
  <c r="AT654" i="1"/>
  <c r="CH652" i="1"/>
  <c r="BN652" i="1"/>
  <c r="AT646" i="1"/>
  <c r="CH644" i="1"/>
  <c r="BN644" i="1"/>
  <c r="CH636" i="1"/>
  <c r="BN636" i="1"/>
  <c r="P635" i="1"/>
  <c r="CH628" i="1"/>
  <c r="BN628" i="1"/>
  <c r="P627" i="1"/>
  <c r="AT622" i="1"/>
  <c r="CH620" i="1"/>
  <c r="BN620" i="1"/>
  <c r="AT620" i="1"/>
  <c r="Z620" i="1"/>
  <c r="AT618" i="1"/>
  <c r="Z615" i="1"/>
  <c r="BX613" i="1"/>
  <c r="AJ611" i="1"/>
  <c r="BX601" i="1"/>
  <c r="BN597" i="1"/>
  <c r="AJ595" i="1"/>
  <c r="BX585" i="1"/>
  <c r="BN581" i="1"/>
  <c r="K156" i="3"/>
  <c r="BN654" i="1"/>
  <c r="BN646" i="1"/>
  <c r="BN622" i="1"/>
  <c r="Z614" i="1"/>
  <c r="BD613" i="1"/>
  <c r="P611" i="1"/>
  <c r="BD609" i="1"/>
  <c r="P606" i="1"/>
  <c r="BD605" i="1"/>
  <c r="P602" i="1"/>
  <c r="BD601" i="1"/>
  <c r="P599" i="1"/>
  <c r="BD597" i="1"/>
  <c r="P595" i="1"/>
  <c r="BD593" i="1"/>
  <c r="P590" i="1"/>
  <c r="BD589" i="1"/>
  <c r="P586" i="1"/>
  <c r="BD585" i="1"/>
  <c r="P583" i="1"/>
  <c r="BD581" i="1"/>
  <c r="K106" i="3"/>
  <c r="CH708" i="1"/>
  <c r="CH684" i="1"/>
  <c r="BD649" i="1"/>
  <c r="AJ649" i="1"/>
  <c r="AT640" i="1"/>
  <c r="Z640" i="1"/>
  <c r="BX620" i="1"/>
  <c r="BN611" i="1"/>
  <c r="BN599" i="1"/>
  <c r="BN595" i="1"/>
  <c r="BN583" i="1"/>
  <c r="AT569" i="1"/>
  <c r="BX647" i="1"/>
  <c r="CH548" i="1"/>
  <c r="AT546" i="1"/>
  <c r="AT520" i="1"/>
  <c r="P641" i="1"/>
  <c r="P581" i="1"/>
  <c r="BD569" i="1"/>
  <c r="CH564" i="1"/>
  <c r="P548" i="1"/>
  <c r="Z546" i="1"/>
  <c r="BN531" i="1"/>
  <c r="Z531" i="1"/>
  <c r="BN515" i="1"/>
  <c r="Z515" i="1"/>
  <c r="BX525" i="1"/>
  <c r="CH517" i="1"/>
  <c r="AT517" i="1"/>
  <c r="AJ517" i="1"/>
  <c r="BD645" i="1"/>
  <c r="CH581" i="1"/>
  <c r="AJ555" i="1"/>
  <c r="AJ548" i="1"/>
  <c r="BD546" i="1"/>
  <c r="CH544" i="1"/>
  <c r="BD531" i="1"/>
  <c r="P515" i="1"/>
  <c r="BD513" i="1"/>
  <c r="BD511" i="1"/>
  <c r="BD505" i="1"/>
  <c r="BD503" i="1"/>
  <c r="BD497" i="1"/>
  <c r="BD495" i="1"/>
  <c r="BD489" i="1"/>
  <c r="BD487" i="1"/>
  <c r="BD481" i="1"/>
  <c r="BD479" i="1"/>
  <c r="BD473" i="1"/>
  <c r="BD471" i="1"/>
  <c r="BD465" i="1"/>
  <c r="BD463" i="1"/>
  <c r="BD457" i="1"/>
  <c r="BD455" i="1"/>
  <c r="BD449" i="1"/>
  <c r="BD447" i="1"/>
  <c r="BD520" i="1"/>
  <c r="BN481" i="1"/>
  <c r="BN473" i="1"/>
  <c r="BN465" i="1"/>
  <c r="BN457" i="1"/>
  <c r="BN449" i="1"/>
  <c r="Z369" i="1"/>
  <c r="BX510" i="1"/>
  <c r="AJ506" i="1"/>
  <c r="BX502" i="1"/>
  <c r="AJ498" i="1"/>
  <c r="BX494" i="1"/>
  <c r="AJ490" i="1"/>
  <c r="BX486" i="1"/>
  <c r="CH481" i="1"/>
  <c r="CH473" i="1"/>
  <c r="CH465" i="1"/>
  <c r="CH457" i="1"/>
  <c r="CH449" i="1"/>
  <c r="Z517" i="1"/>
  <c r="P510" i="1"/>
  <c r="BD506" i="1"/>
  <c r="P502" i="1"/>
  <c r="BD498" i="1"/>
  <c r="P494" i="1"/>
  <c r="BD490" i="1"/>
  <c r="P486" i="1"/>
  <c r="Z481" i="1"/>
  <c r="Z473" i="1"/>
  <c r="Z465" i="1"/>
  <c r="Z457" i="1"/>
  <c r="Z449" i="1"/>
  <c r="AJ364" i="1"/>
  <c r="AJ356" i="1"/>
  <c r="BN511" i="1"/>
  <c r="CH507" i="1"/>
  <c r="BN503" i="1"/>
  <c r="CH499" i="1"/>
  <c r="BN495" i="1"/>
  <c r="BN487" i="1"/>
  <c r="CH369" i="1"/>
  <c r="AT369" i="1"/>
  <c r="P364" i="1"/>
  <c r="P357" i="1"/>
  <c r="CH344" i="1"/>
  <c r="CH357" i="1"/>
  <c r="BN344" i="1"/>
  <c r="BD340" i="1"/>
  <c r="BD365" i="1"/>
  <c r="BD373" i="1"/>
  <c r="P369" i="1"/>
  <c r="AT361" i="1"/>
  <c r="P356" i="1"/>
  <c r="P349" i="1"/>
  <c r="P348" i="1"/>
  <c r="Z344" i="1"/>
  <c r="AJ282" i="1"/>
  <c r="AT281" i="1"/>
  <c r="AT279" i="1"/>
  <c r="AT277" i="1"/>
  <c r="AJ276" i="1"/>
  <c r="AT275" i="1"/>
  <c r="AJ274" i="1"/>
  <c r="AT273" i="1"/>
  <c r="AT271" i="1"/>
  <c r="AT269" i="1"/>
  <c r="AJ268" i="1"/>
  <c r="AT267" i="1"/>
  <c r="AJ266" i="1"/>
  <c r="AT265" i="1"/>
  <c r="AT263" i="1"/>
  <c r="AT261" i="1"/>
  <c r="AJ260" i="1"/>
  <c r="AT259" i="1"/>
  <c r="AJ258" i="1"/>
  <c r="AT257" i="1"/>
  <c r="AT255" i="1"/>
  <c r="AT253" i="1"/>
  <c r="AJ252" i="1"/>
  <c r="AT251" i="1"/>
  <c r="AJ250" i="1"/>
  <c r="AT249" i="1"/>
  <c r="AT247" i="1"/>
  <c r="AT245" i="1"/>
  <c r="AJ244" i="1"/>
  <c r="AT243" i="1"/>
  <c r="AJ242" i="1"/>
  <c r="AT241" i="1"/>
  <c r="AT239" i="1"/>
  <c r="AJ238" i="1"/>
  <c r="AJ236" i="1"/>
  <c r="AJ230" i="1"/>
  <c r="AJ228" i="1"/>
  <c r="AJ222" i="1"/>
  <c r="AJ220" i="1"/>
  <c r="AJ214" i="1"/>
  <c r="AJ212" i="1"/>
  <c r="AJ206" i="1"/>
  <c r="AJ204" i="1"/>
  <c r="AJ198" i="1"/>
  <c r="AJ196" i="1"/>
  <c r="AJ190" i="1"/>
  <c r="AJ188" i="1"/>
  <c r="AJ182" i="1"/>
  <c r="AJ180" i="1"/>
  <c r="AJ174" i="1"/>
  <c r="AJ172" i="1"/>
  <c r="AJ166" i="1"/>
  <c r="AJ164" i="1"/>
  <c r="AJ158" i="1"/>
  <c r="AJ281" i="1"/>
  <c r="BX277" i="1"/>
  <c r="AJ273" i="1"/>
  <c r="BX269" i="1"/>
  <c r="AJ265" i="1"/>
  <c r="BX261" i="1"/>
  <c r="AJ257" i="1"/>
  <c r="BX253" i="1"/>
  <c r="AJ249" i="1"/>
  <c r="BX245" i="1"/>
  <c r="AJ241" i="1"/>
  <c r="AT196" i="1"/>
  <c r="BN280" i="1"/>
  <c r="CH276" i="1"/>
  <c r="BN272" i="1"/>
  <c r="CH268" i="1"/>
  <c r="BN264" i="1"/>
  <c r="CH260" i="1"/>
  <c r="BN256" i="1"/>
  <c r="CH252" i="1"/>
  <c r="BN248" i="1"/>
  <c r="CH244" i="1"/>
  <c r="BN240" i="1"/>
  <c r="AT236" i="1"/>
  <c r="BN228" i="1"/>
  <c r="BN220" i="1"/>
  <c r="BN212" i="1"/>
  <c r="BN204" i="1"/>
  <c r="BN196" i="1"/>
  <c r="AT194" i="1"/>
  <c r="AT190" i="1"/>
  <c r="AT186" i="1"/>
  <c r="AT182" i="1"/>
  <c r="AT178" i="1"/>
  <c r="AT174" i="1"/>
  <c r="AT170" i="1"/>
  <c r="AT166" i="1"/>
  <c r="AT162" i="1"/>
  <c r="AT158" i="1"/>
  <c r="AT282" i="1"/>
  <c r="Z278" i="1"/>
  <c r="AT274" i="1"/>
  <c r="Z270" i="1"/>
  <c r="AT266" i="1"/>
  <c r="Z262" i="1"/>
  <c r="AT258" i="1"/>
  <c r="Z254" i="1"/>
  <c r="AT250" i="1"/>
  <c r="Z246" i="1"/>
  <c r="AT242" i="1"/>
  <c r="Z238" i="1"/>
  <c r="CH228" i="1"/>
  <c r="CH220" i="1"/>
  <c r="CH212" i="1"/>
  <c r="CH204" i="1"/>
  <c r="CH196" i="1"/>
  <c r="AT138" i="1"/>
  <c r="AT122" i="1"/>
  <c r="AT106" i="1"/>
  <c r="AT98" i="1"/>
  <c r="CH280" i="1"/>
  <c r="BN276" i="1"/>
  <c r="CH272" i="1"/>
  <c r="BN268" i="1"/>
  <c r="CH264" i="1"/>
  <c r="BN260" i="1"/>
  <c r="CH256" i="1"/>
  <c r="BN252" i="1"/>
  <c r="CH248" i="1"/>
  <c r="BN244" i="1"/>
  <c r="CH240" i="1"/>
  <c r="Z236" i="1"/>
  <c r="Z228" i="1"/>
  <c r="Z220" i="1"/>
  <c r="Z212" i="1"/>
  <c r="Z204" i="1"/>
  <c r="AT192" i="1"/>
  <c r="AT188" i="1"/>
  <c r="AT184" i="1"/>
  <c r="AT180" i="1"/>
  <c r="AT176" i="1"/>
  <c r="AT172" i="1"/>
  <c r="AT168" i="1"/>
  <c r="AT164" i="1"/>
  <c r="AT160" i="1"/>
  <c r="BN138" i="1"/>
  <c r="BX137" i="1"/>
  <c r="BN122" i="1"/>
  <c r="BX121" i="1"/>
  <c r="BN106" i="1"/>
  <c r="BX105" i="1"/>
  <c r="BN141" i="1"/>
  <c r="BN125" i="1"/>
  <c r="BN109" i="1"/>
  <c r="CH149" i="1"/>
  <c r="CH117" i="1"/>
  <c r="BX142" i="1"/>
  <c r="P134" i="1"/>
  <c r="BX118" i="1"/>
  <c r="Z149" i="1"/>
  <c r="BD138" i="1"/>
  <c r="Z129" i="1"/>
  <c r="Z117" i="1"/>
  <c r="BD106" i="1"/>
  <c r="BD118" i="1"/>
  <c r="AT145" i="1"/>
  <c r="P118" i="1"/>
  <c r="AJ106" i="1"/>
  <c r="K572" i="3"/>
  <c r="AT694" i="1"/>
  <c r="CH694" i="1"/>
  <c r="Z676" i="1"/>
  <c r="BN676" i="1"/>
  <c r="BX651" i="1"/>
  <c r="BD651" i="1"/>
  <c r="BX643" i="1"/>
  <c r="BD643" i="1"/>
  <c r="Z586" i="1"/>
  <c r="BN546" i="1"/>
  <c r="BX489" i="1"/>
  <c r="BX457" i="1"/>
  <c r="K636" i="3"/>
  <c r="K470" i="3"/>
  <c r="K469" i="3"/>
  <c r="K392" i="3"/>
  <c r="K376" i="3"/>
  <c r="K353" i="3"/>
  <c r="K365" i="3"/>
  <c r="K724" i="3"/>
  <c r="K723" i="3"/>
  <c r="K705" i="3"/>
  <c r="K708" i="3"/>
  <c r="K683" i="3"/>
  <c r="K639" i="3"/>
  <c r="K638" i="3"/>
  <c r="K624" i="3"/>
  <c r="K620" i="3"/>
  <c r="K616" i="3"/>
  <c r="K568" i="3"/>
  <c r="K536" i="3"/>
  <c r="K556" i="3"/>
  <c r="K474" i="3"/>
  <c r="K419" i="3"/>
  <c r="K415" i="3"/>
  <c r="K393" i="3"/>
  <c r="K377" i="3"/>
  <c r="K361" i="3"/>
  <c r="K319" i="3"/>
  <c r="K287" i="3"/>
  <c r="K255" i="3"/>
  <c r="K223" i="3"/>
  <c r="K400" i="3"/>
  <c r="K368" i="3"/>
  <c r="K248" i="3"/>
  <c r="K232" i="3"/>
  <c r="K204" i="3"/>
  <c r="K38" i="3"/>
  <c r="K148" i="3"/>
  <c r="K34" i="3"/>
  <c r="P714" i="1"/>
  <c r="Z711" i="1"/>
  <c r="P708" i="1"/>
  <c r="P706" i="1"/>
  <c r="P704" i="1"/>
  <c r="Z703" i="1"/>
  <c r="P702" i="1"/>
  <c r="Z699" i="1"/>
  <c r="P694" i="1"/>
  <c r="Z693" i="1"/>
  <c r="Z691" i="1"/>
  <c r="P688" i="1"/>
  <c r="Z685" i="1"/>
  <c r="P684" i="1"/>
  <c r="P682" i="1"/>
  <c r="Z679" i="1"/>
  <c r="P676" i="1"/>
  <c r="P674" i="1"/>
  <c r="P672" i="1"/>
  <c r="Z671" i="1"/>
  <c r="P670" i="1"/>
  <c r="Z667" i="1"/>
  <c r="P662" i="1"/>
  <c r="Z661" i="1"/>
  <c r="P656" i="1"/>
  <c r="K30" i="3"/>
  <c r="K8" i="3"/>
  <c r="K9" i="3"/>
  <c r="BX719" i="1"/>
  <c r="AJ719" i="1"/>
  <c r="K5" i="3"/>
  <c r="AJ717" i="1"/>
  <c r="AT710" i="1"/>
  <c r="CH710" i="1"/>
  <c r="BD687" i="1"/>
  <c r="P687" i="1"/>
  <c r="AT678" i="1"/>
  <c r="CH678" i="1"/>
  <c r="K19" i="3"/>
  <c r="CH724" i="1"/>
  <c r="BX724" i="1"/>
  <c r="BN724" i="1"/>
  <c r="BD724" i="1"/>
  <c r="AT724" i="1"/>
  <c r="AJ724" i="1"/>
  <c r="Z724" i="1"/>
  <c r="P724" i="1"/>
  <c r="AT717" i="1"/>
  <c r="AJ701" i="1"/>
  <c r="BX701" i="1"/>
  <c r="Z692" i="1"/>
  <c r="BN692" i="1"/>
  <c r="AJ669" i="1"/>
  <c r="BX669" i="1"/>
  <c r="Z660" i="1"/>
  <c r="BN660" i="1"/>
  <c r="P654" i="1"/>
  <c r="P652" i="1"/>
  <c r="Z651" i="1"/>
  <c r="Z647" i="1"/>
  <c r="P646" i="1"/>
  <c r="P644" i="1"/>
  <c r="Z643" i="1"/>
  <c r="Z641" i="1"/>
  <c r="Z639" i="1"/>
  <c r="P636" i="1"/>
  <c r="Z635" i="1"/>
  <c r="P632" i="1"/>
  <c r="P628" i="1"/>
  <c r="P622" i="1"/>
  <c r="BD717" i="1"/>
  <c r="P707" i="1"/>
  <c r="BD707" i="1"/>
  <c r="Z706" i="1"/>
  <c r="CH704" i="1"/>
  <c r="BN702" i="1"/>
  <c r="AT692" i="1"/>
  <c r="CH690" i="1"/>
  <c r="AT690" i="1"/>
  <c r="BX687" i="1"/>
  <c r="P675" i="1"/>
  <c r="BD675" i="1"/>
  <c r="CH672" i="1"/>
  <c r="BN670" i="1"/>
  <c r="AT660" i="1"/>
  <c r="CH658" i="1"/>
  <c r="AT658" i="1"/>
  <c r="BN714" i="1"/>
  <c r="BN712" i="1"/>
  <c r="Z712" i="1"/>
  <c r="BD701" i="1"/>
  <c r="BD669" i="1"/>
  <c r="Z638" i="1"/>
  <c r="CH638" i="1"/>
  <c r="AJ631" i="1"/>
  <c r="P631" i="1"/>
  <c r="P618" i="1"/>
  <c r="P613" i="1"/>
  <c r="AT607" i="1"/>
  <c r="BD606" i="1"/>
  <c r="CH601" i="1"/>
  <c r="BD599" i="1"/>
  <c r="P597" i="1"/>
  <c r="AT591" i="1"/>
  <c r="BD590" i="1"/>
  <c r="CH585" i="1"/>
  <c r="BD583" i="1"/>
  <c r="AJ637" i="1"/>
  <c r="Z618" i="1"/>
  <c r="AT614" i="1"/>
  <c r="BN613" i="1"/>
  <c r="Z607" i="1"/>
  <c r="BX605" i="1"/>
  <c r="AT602" i="1"/>
  <c r="BN601" i="1"/>
  <c r="AJ599" i="1"/>
  <c r="AJ598" i="1"/>
  <c r="Z591" i="1"/>
  <c r="BX589" i="1"/>
  <c r="AT586" i="1"/>
  <c r="BN585" i="1"/>
  <c r="AJ583" i="1"/>
  <c r="AJ582" i="1"/>
  <c r="CH569" i="1"/>
  <c r="BD564" i="1"/>
  <c r="BX546" i="1"/>
  <c r="AJ687" i="1"/>
  <c r="AJ671" i="1"/>
  <c r="AT652" i="1"/>
  <c r="BN650" i="1"/>
  <c r="AT650" i="1"/>
  <c r="AT644" i="1"/>
  <c r="BN642" i="1"/>
  <c r="AT642" i="1"/>
  <c r="AT636" i="1"/>
  <c r="BN634" i="1"/>
  <c r="AT634" i="1"/>
  <c r="AT628" i="1"/>
  <c r="BN626" i="1"/>
  <c r="AT626" i="1"/>
  <c r="BX619" i="1"/>
  <c r="BD619" i="1"/>
  <c r="P614" i="1"/>
  <c r="CH611" i="1"/>
  <c r="CH607" i="1"/>
  <c r="CH603" i="1"/>
  <c r="CH599" i="1"/>
  <c r="CH595" i="1"/>
  <c r="CH591" i="1"/>
  <c r="CH587" i="1"/>
  <c r="CH583" i="1"/>
  <c r="Z574" i="1"/>
  <c r="AT648" i="1"/>
  <c r="Z648" i="1"/>
  <c r="BD625" i="1"/>
  <c r="AJ625" i="1"/>
  <c r="BD620" i="1"/>
  <c r="BD617" i="1"/>
  <c r="AJ617" i="1"/>
  <c r="BX615" i="1"/>
  <c r="CH614" i="1"/>
  <c r="AJ613" i="1"/>
  <c r="CH610" i="1"/>
  <c r="AJ609" i="1"/>
  <c r="CH606" i="1"/>
  <c r="AJ605" i="1"/>
  <c r="CH602" i="1"/>
  <c r="AJ601" i="1"/>
  <c r="CH598" i="1"/>
  <c r="AJ597" i="1"/>
  <c r="CH594" i="1"/>
  <c r="AJ593" i="1"/>
  <c r="CH590" i="1"/>
  <c r="AJ589" i="1"/>
  <c r="CH586" i="1"/>
  <c r="AJ585" i="1"/>
  <c r="CH582" i="1"/>
  <c r="AJ581" i="1"/>
  <c r="BX578" i="1"/>
  <c r="Z577" i="1"/>
  <c r="AJ570" i="1"/>
  <c r="AT564" i="1"/>
  <c r="BX639" i="1"/>
  <c r="P561" i="1"/>
  <c r="P555" i="1"/>
  <c r="P525" i="1"/>
  <c r="BD574" i="1"/>
  <c r="AJ569" i="1"/>
  <c r="AJ564" i="1"/>
  <c r="BN561" i="1"/>
  <c r="BN556" i="1"/>
  <c r="Z545" i="1"/>
  <c r="CH531" i="1"/>
  <c r="AT531" i="1"/>
  <c r="CH515" i="1"/>
  <c r="AT515" i="1"/>
  <c r="BN569" i="1"/>
  <c r="BX552" i="1"/>
  <c r="CH541" i="1"/>
  <c r="AT541" i="1"/>
  <c r="AJ541" i="1"/>
  <c r="BX536" i="1"/>
  <c r="AJ536" i="1"/>
  <c r="BX517" i="1"/>
  <c r="BD555" i="1"/>
  <c r="BN552" i="1"/>
  <c r="AJ547" i="1"/>
  <c r="BX545" i="1"/>
  <c r="AJ513" i="1"/>
  <c r="AT512" i="1"/>
  <c r="AJ511" i="1"/>
  <c r="AT510" i="1"/>
  <c r="AJ509" i="1"/>
  <c r="AT508" i="1"/>
  <c r="AJ507" i="1"/>
  <c r="AT506" i="1"/>
  <c r="AJ505" i="1"/>
  <c r="AT504" i="1"/>
  <c r="AJ503" i="1"/>
  <c r="AT502" i="1"/>
  <c r="AJ501" i="1"/>
  <c r="AT500" i="1"/>
  <c r="AJ499" i="1"/>
  <c r="AT498" i="1"/>
  <c r="AJ497" i="1"/>
  <c r="AT496" i="1"/>
  <c r="AJ495" i="1"/>
  <c r="AT494" i="1"/>
  <c r="AJ493" i="1"/>
  <c r="AT492" i="1"/>
  <c r="AJ491" i="1"/>
  <c r="AT490" i="1"/>
  <c r="AJ489" i="1"/>
  <c r="AT488" i="1"/>
  <c r="AJ487" i="1"/>
  <c r="AT486" i="1"/>
  <c r="AJ485" i="1"/>
  <c r="AT484" i="1"/>
  <c r="AJ483" i="1"/>
  <c r="AJ481" i="1"/>
  <c r="AJ479" i="1"/>
  <c r="AJ477" i="1"/>
  <c r="AJ475" i="1"/>
  <c r="AJ473" i="1"/>
  <c r="AJ471" i="1"/>
  <c r="AJ469" i="1"/>
  <c r="AJ467" i="1"/>
  <c r="AJ465" i="1"/>
  <c r="AJ463" i="1"/>
  <c r="AJ461" i="1"/>
  <c r="AJ459" i="1"/>
  <c r="AJ457" i="1"/>
  <c r="AJ455" i="1"/>
  <c r="AJ453" i="1"/>
  <c r="AJ451" i="1"/>
  <c r="AJ449" i="1"/>
  <c r="AJ447" i="1"/>
  <c r="CH513" i="1"/>
  <c r="BN509" i="1"/>
  <c r="CH505" i="1"/>
  <c r="BN501" i="1"/>
  <c r="CH497" i="1"/>
  <c r="BN493" i="1"/>
  <c r="CH489" i="1"/>
  <c r="BN485" i="1"/>
  <c r="Z479" i="1"/>
  <c r="Z471" i="1"/>
  <c r="Z463" i="1"/>
  <c r="Z455" i="1"/>
  <c r="Z447" i="1"/>
  <c r="BN357" i="1"/>
  <c r="P512" i="1"/>
  <c r="BD508" i="1"/>
  <c r="P504" i="1"/>
  <c r="BD500" i="1"/>
  <c r="P496" i="1"/>
  <c r="BD492" i="1"/>
  <c r="P488" i="1"/>
  <c r="BD484" i="1"/>
  <c r="AT479" i="1"/>
  <c r="AT471" i="1"/>
  <c r="AT463" i="1"/>
  <c r="AT455" i="1"/>
  <c r="AT447" i="1"/>
  <c r="BN513" i="1"/>
  <c r="CH509" i="1"/>
  <c r="BN505" i="1"/>
  <c r="CH501" i="1"/>
  <c r="BN497" i="1"/>
  <c r="CH493" i="1"/>
  <c r="BN489" i="1"/>
  <c r="CH485" i="1"/>
  <c r="BN479" i="1"/>
  <c r="BN471" i="1"/>
  <c r="BN463" i="1"/>
  <c r="BN455" i="1"/>
  <c r="BN447" i="1"/>
  <c r="BX360" i="1"/>
  <c r="Z349" i="1"/>
  <c r="P536" i="1"/>
  <c r="Z511" i="1"/>
  <c r="AT507" i="1"/>
  <c r="Z503" i="1"/>
  <c r="AT499" i="1"/>
  <c r="Z495" i="1"/>
  <c r="AT491" i="1"/>
  <c r="Z487" i="1"/>
  <c r="AT483" i="1"/>
  <c r="CH475" i="1"/>
  <c r="CH467" i="1"/>
  <c r="CH459" i="1"/>
  <c r="CH451" i="1"/>
  <c r="AJ377" i="1"/>
  <c r="BX373" i="1"/>
  <c r="CH372" i="1"/>
  <c r="AJ369" i="1"/>
  <c r="BX365" i="1"/>
  <c r="CH364" i="1"/>
  <c r="BX357" i="1"/>
  <c r="CH356" i="1"/>
  <c r="AJ353" i="1"/>
  <c r="BX349" i="1"/>
  <c r="BN360" i="1"/>
  <c r="BD377" i="1"/>
  <c r="P372" i="1"/>
  <c r="P365" i="1"/>
  <c r="BD357" i="1"/>
  <c r="BX345" i="1"/>
  <c r="AJ345" i="1"/>
  <c r="BD344" i="1"/>
  <c r="P373" i="1"/>
  <c r="BN364" i="1"/>
  <c r="BN372" i="1"/>
  <c r="P345" i="1"/>
  <c r="P344" i="1"/>
  <c r="Z340" i="1"/>
  <c r="P282" i="1"/>
  <c r="Z281" i="1"/>
  <c r="P280" i="1"/>
  <c r="Z279" i="1"/>
  <c r="P278" i="1"/>
  <c r="Z277" i="1"/>
  <c r="P276" i="1"/>
  <c r="Z275" i="1"/>
  <c r="P274" i="1"/>
  <c r="Z273" i="1"/>
  <c r="P272" i="1"/>
  <c r="Z271" i="1"/>
  <c r="P270" i="1"/>
  <c r="Z269" i="1"/>
  <c r="P268" i="1"/>
  <c r="Z267" i="1"/>
  <c r="P266" i="1"/>
  <c r="Z265" i="1"/>
  <c r="P264" i="1"/>
  <c r="Z263" i="1"/>
  <c r="P262" i="1"/>
  <c r="Z261" i="1"/>
  <c r="P260" i="1"/>
  <c r="Z259" i="1"/>
  <c r="P258" i="1"/>
  <c r="Z257" i="1"/>
  <c r="P256" i="1"/>
  <c r="Z255" i="1"/>
  <c r="P254" i="1"/>
  <c r="Z253" i="1"/>
  <c r="P252" i="1"/>
  <c r="Z251" i="1"/>
  <c r="P250" i="1"/>
  <c r="Z249" i="1"/>
  <c r="P248" i="1"/>
  <c r="Z247" i="1"/>
  <c r="P246" i="1"/>
  <c r="Z245" i="1"/>
  <c r="P244" i="1"/>
  <c r="Z243" i="1"/>
  <c r="P242" i="1"/>
  <c r="Z241" i="1"/>
  <c r="P240" i="1"/>
  <c r="Z239" i="1"/>
  <c r="P238" i="1"/>
  <c r="P236" i="1"/>
  <c r="P234" i="1"/>
  <c r="P232" i="1"/>
  <c r="P230" i="1"/>
  <c r="P228" i="1"/>
  <c r="P226" i="1"/>
  <c r="P224" i="1"/>
  <c r="P222" i="1"/>
  <c r="P220" i="1"/>
  <c r="P218" i="1"/>
  <c r="P216" i="1"/>
  <c r="P214" i="1"/>
  <c r="P212" i="1"/>
  <c r="P210" i="1"/>
  <c r="P208" i="1"/>
  <c r="P206" i="1"/>
  <c r="P204" i="1"/>
  <c r="P202" i="1"/>
  <c r="P200" i="1"/>
  <c r="P198" i="1"/>
  <c r="P196" i="1"/>
  <c r="P194" i="1"/>
  <c r="P192" i="1"/>
  <c r="P190" i="1"/>
  <c r="P188" i="1"/>
  <c r="P186" i="1"/>
  <c r="P184" i="1"/>
  <c r="P182" i="1"/>
  <c r="P180" i="1"/>
  <c r="P178" i="1"/>
  <c r="P176" i="1"/>
  <c r="P174" i="1"/>
  <c r="P172" i="1"/>
  <c r="P170" i="1"/>
  <c r="P168" i="1"/>
  <c r="P166" i="1"/>
  <c r="P164" i="1"/>
  <c r="P162" i="1"/>
  <c r="P160" i="1"/>
  <c r="P158" i="1"/>
  <c r="P279" i="1"/>
  <c r="BD275" i="1"/>
  <c r="P271" i="1"/>
  <c r="BD267" i="1"/>
  <c r="P263" i="1"/>
  <c r="BD259" i="1"/>
  <c r="P255" i="1"/>
  <c r="BD251" i="1"/>
  <c r="P247" i="1"/>
  <c r="BD243" i="1"/>
  <c r="P239" i="1"/>
  <c r="AT232" i="1"/>
  <c r="AT224" i="1"/>
  <c r="AT216" i="1"/>
  <c r="AT208" i="1"/>
  <c r="AT200" i="1"/>
  <c r="BD149" i="1"/>
  <c r="BD133" i="1"/>
  <c r="BD117" i="1"/>
  <c r="BD101" i="1"/>
  <c r="Z280" i="1"/>
  <c r="AT276" i="1"/>
  <c r="Z272" i="1"/>
  <c r="AT268" i="1"/>
  <c r="Z264" i="1"/>
  <c r="AT260" i="1"/>
  <c r="Z256" i="1"/>
  <c r="AT252" i="1"/>
  <c r="Z248" i="1"/>
  <c r="AT244" i="1"/>
  <c r="Z240" i="1"/>
  <c r="Z234" i="1"/>
  <c r="Z226" i="1"/>
  <c r="Z218" i="1"/>
  <c r="Z210" i="1"/>
  <c r="Z202" i="1"/>
  <c r="Z194" i="1"/>
  <c r="Z190" i="1"/>
  <c r="Z186" i="1"/>
  <c r="Z182" i="1"/>
  <c r="Z178" i="1"/>
  <c r="Z174" i="1"/>
  <c r="Z170" i="1"/>
  <c r="Z166" i="1"/>
  <c r="Z162" i="1"/>
  <c r="Z158" i="1"/>
  <c r="AJ137" i="1"/>
  <c r="AJ121" i="1"/>
  <c r="AJ105" i="1"/>
  <c r="BX281" i="1"/>
  <c r="AJ277" i="1"/>
  <c r="BX273" i="1"/>
  <c r="AJ269" i="1"/>
  <c r="BX265" i="1"/>
  <c r="AJ261" i="1"/>
  <c r="BX257" i="1"/>
  <c r="AJ253" i="1"/>
  <c r="BX249" i="1"/>
  <c r="AJ245" i="1"/>
  <c r="BX241" i="1"/>
  <c r="AT234" i="1"/>
  <c r="AT226" i="1"/>
  <c r="AT218" i="1"/>
  <c r="AT210" i="1"/>
  <c r="AT202" i="1"/>
  <c r="AT149" i="1"/>
  <c r="AT141" i="1"/>
  <c r="AT133" i="1"/>
  <c r="AT125" i="1"/>
  <c r="AT117" i="1"/>
  <c r="AT109" i="1"/>
  <c r="AT101" i="1"/>
  <c r="AT280" i="1"/>
  <c r="Z276" i="1"/>
  <c r="AT272" i="1"/>
  <c r="Z268" i="1"/>
  <c r="AT264" i="1"/>
  <c r="Z260" i="1"/>
  <c r="AT256" i="1"/>
  <c r="Z252" i="1"/>
  <c r="AT248" i="1"/>
  <c r="Z244" i="1"/>
  <c r="AT240" i="1"/>
  <c r="BN234" i="1"/>
  <c r="BN226" i="1"/>
  <c r="BN218" i="1"/>
  <c r="BN210" i="1"/>
  <c r="BN202" i="1"/>
  <c r="Z196" i="1"/>
  <c r="Z192" i="1"/>
  <c r="Z188" i="1"/>
  <c r="Z184" i="1"/>
  <c r="Z180" i="1"/>
  <c r="Z176" i="1"/>
  <c r="Z172" i="1"/>
  <c r="Z168" i="1"/>
  <c r="Z164" i="1"/>
  <c r="Z160" i="1"/>
  <c r="AJ149" i="1"/>
  <c r="Z134" i="1"/>
  <c r="AJ133" i="1"/>
  <c r="AJ117" i="1"/>
  <c r="AJ101" i="1"/>
  <c r="BN137" i="1"/>
  <c r="BN121" i="1"/>
  <c r="BN105" i="1"/>
  <c r="CH141" i="1"/>
  <c r="CH101" i="1"/>
  <c r="AJ138" i="1"/>
  <c r="AJ130" i="1"/>
  <c r="BX110" i="1"/>
  <c r="AJ98" i="1"/>
  <c r="BD146" i="1"/>
  <c r="Z137" i="1"/>
  <c r="Z125" i="1"/>
  <c r="BD114" i="1"/>
  <c r="Z105" i="1"/>
  <c r="BD142" i="1"/>
  <c r="BD110" i="1"/>
  <c r="AJ122" i="1"/>
  <c r="AJ114" i="1"/>
  <c r="P106" i="1"/>
  <c r="N723" i="3"/>
  <c r="N719" i="3"/>
  <c r="N715" i="3"/>
  <c r="N711" i="3"/>
  <c r="N707" i="3"/>
  <c r="N703" i="3"/>
  <c r="N699" i="3"/>
  <c r="N695" i="3"/>
  <c r="N691" i="3"/>
  <c r="N687" i="3"/>
  <c r="N724" i="3"/>
  <c r="N720" i="3"/>
  <c r="N716" i="3"/>
  <c r="N712" i="3"/>
  <c r="N708" i="3"/>
  <c r="N704" i="3"/>
  <c r="N700" i="3"/>
  <c r="N696" i="3"/>
  <c r="N692" i="3"/>
  <c r="N688" i="3"/>
  <c r="N717" i="3"/>
  <c r="N709" i="3"/>
  <c r="N701" i="3"/>
  <c r="N693" i="3"/>
  <c r="N684" i="3"/>
  <c r="N680" i="3"/>
  <c r="N676" i="3"/>
  <c r="N672" i="3"/>
  <c r="N718" i="3"/>
  <c r="N710" i="3"/>
  <c r="N702" i="3"/>
  <c r="N694" i="3"/>
  <c r="N685" i="3"/>
  <c r="N721" i="3"/>
  <c r="N713" i="3"/>
  <c r="N705" i="3"/>
  <c r="N697" i="3"/>
  <c r="N689" i="3"/>
  <c r="N686" i="3"/>
  <c r="N682" i="3"/>
  <c r="N678" i="3"/>
  <c r="N674" i="3"/>
  <c r="N670" i="3"/>
  <c r="N722" i="3"/>
  <c r="N714" i="3"/>
  <c r="N706" i="3"/>
  <c r="N698" i="3"/>
  <c r="N690" i="3"/>
  <c r="N683" i="3"/>
  <c r="N679" i="3"/>
  <c r="N675" i="3"/>
  <c r="N669" i="3"/>
  <c r="N664" i="3"/>
  <c r="N660" i="3"/>
  <c r="N656" i="3"/>
  <c r="N652" i="3"/>
  <c r="N648" i="3"/>
  <c r="N644" i="3"/>
  <c r="N673" i="3"/>
  <c r="N668" i="3"/>
  <c r="N665" i="3"/>
  <c r="N661" i="3"/>
  <c r="N657" i="3"/>
  <c r="N653" i="3"/>
  <c r="N649" i="3"/>
  <c r="N645" i="3"/>
  <c r="N681" i="3"/>
  <c r="N671" i="3"/>
  <c r="N666" i="3"/>
  <c r="N662" i="3"/>
  <c r="N658" i="3"/>
  <c r="N654" i="3"/>
  <c r="N650" i="3"/>
  <c r="N646" i="3"/>
  <c r="N642" i="3"/>
  <c r="N677" i="3"/>
  <c r="N667" i="3"/>
  <c r="N663" i="3"/>
  <c r="N659" i="3"/>
  <c r="N655" i="3"/>
  <c r="N651" i="3"/>
  <c r="N647" i="3"/>
  <c r="N643" i="3"/>
  <c r="N639" i="3"/>
  <c r="N638" i="3"/>
  <c r="N634" i="3"/>
  <c r="N630" i="3"/>
  <c r="N626" i="3"/>
  <c r="N622" i="3"/>
  <c r="N618" i="3"/>
  <c r="N614" i="3"/>
  <c r="N610" i="3"/>
  <c r="N606" i="3"/>
  <c r="N635" i="3"/>
  <c r="N631" i="3"/>
  <c r="N627" i="3"/>
  <c r="N623" i="3"/>
  <c r="N619" i="3"/>
  <c r="N615" i="3"/>
  <c r="N611" i="3"/>
  <c r="N607" i="3"/>
  <c r="N641" i="3"/>
  <c r="N636" i="3"/>
  <c r="N632" i="3"/>
  <c r="N628" i="3"/>
  <c r="N624" i="3"/>
  <c r="N620" i="3"/>
  <c r="N616" i="3"/>
  <c r="N612" i="3"/>
  <c r="N608" i="3"/>
  <c r="N640" i="3"/>
  <c r="N637" i="3"/>
  <c r="N633" i="3"/>
  <c r="N629" i="3"/>
  <c r="N625" i="3"/>
  <c r="N621" i="3"/>
  <c r="N617" i="3"/>
  <c r="N613" i="3"/>
  <c r="N609" i="3"/>
  <c r="N604" i="3"/>
  <c r="N600" i="3"/>
  <c r="N596" i="3"/>
  <c r="N592" i="3"/>
  <c r="N588" i="3"/>
  <c r="N584" i="3"/>
  <c r="N580" i="3"/>
  <c r="N576" i="3"/>
  <c r="N572" i="3"/>
  <c r="N568" i="3"/>
  <c r="N564" i="3"/>
  <c r="N560" i="3"/>
  <c r="N556" i="3"/>
  <c r="N552" i="3"/>
  <c r="N548" i="3"/>
  <c r="N544" i="3"/>
  <c r="N540" i="3"/>
  <c r="N536" i="3"/>
  <c r="N601" i="3"/>
  <c r="N597" i="3"/>
  <c r="N593" i="3"/>
  <c r="N589" i="3"/>
  <c r="N585" i="3"/>
  <c r="N581" i="3"/>
  <c r="N602" i="3"/>
  <c r="N598" i="3"/>
  <c r="N594" i="3"/>
  <c r="N590" i="3"/>
  <c r="N586" i="3"/>
  <c r="N582" i="3"/>
  <c r="N578" i="3"/>
  <c r="N574" i="3"/>
  <c r="N570" i="3"/>
  <c r="N566" i="3"/>
  <c r="N562" i="3"/>
  <c r="N558" i="3"/>
  <c r="N554" i="3"/>
  <c r="N550" i="3"/>
  <c r="N546" i="3"/>
  <c r="N605" i="3"/>
  <c r="N603" i="3"/>
  <c r="N599" i="3"/>
  <c r="N595" i="3"/>
  <c r="N591" i="3"/>
  <c r="N587" i="3"/>
  <c r="N583" i="3"/>
  <c r="N579" i="3"/>
  <c r="N575" i="3"/>
  <c r="N571" i="3"/>
  <c r="N567" i="3"/>
  <c r="N563" i="3"/>
  <c r="N559" i="3"/>
  <c r="N555" i="3"/>
  <c r="N551" i="3"/>
  <c r="N547" i="3"/>
  <c r="N543" i="3"/>
  <c r="N539" i="3"/>
  <c r="N535" i="3"/>
  <c r="N577" i="3"/>
  <c r="N569" i="3"/>
  <c r="N561" i="3"/>
  <c r="N553" i="3"/>
  <c r="N545" i="3"/>
  <c r="N538" i="3"/>
  <c r="N531" i="3"/>
  <c r="N527" i="3"/>
  <c r="N523" i="3"/>
  <c r="N519" i="3"/>
  <c r="N515" i="3"/>
  <c r="N511" i="3"/>
  <c r="N507" i="3"/>
  <c r="N503" i="3"/>
  <c r="N541" i="3"/>
  <c r="N533" i="3"/>
  <c r="N532" i="3"/>
  <c r="N528" i="3"/>
  <c r="N524" i="3"/>
  <c r="N520" i="3"/>
  <c r="N516" i="3"/>
  <c r="N512" i="3"/>
  <c r="N508" i="3"/>
  <c r="N504" i="3"/>
  <c r="N500" i="3"/>
  <c r="N496" i="3"/>
  <c r="N492" i="3"/>
  <c r="N488" i="3"/>
  <c r="N484" i="3"/>
  <c r="N480" i="3"/>
  <c r="N476" i="3"/>
  <c r="N573" i="3"/>
  <c r="N565" i="3"/>
  <c r="N557" i="3"/>
  <c r="N549" i="3"/>
  <c r="N542" i="3"/>
  <c r="N534" i="3"/>
  <c r="N529" i="3"/>
  <c r="N525" i="3"/>
  <c r="N521" i="3"/>
  <c r="N517" i="3"/>
  <c r="N513" i="3"/>
  <c r="N509" i="3"/>
  <c r="N505" i="3"/>
  <c r="N501" i="3"/>
  <c r="N497" i="3"/>
  <c r="N493" i="3"/>
  <c r="N489" i="3"/>
  <c r="N485" i="3"/>
  <c r="N481" i="3"/>
  <c r="N537" i="3"/>
  <c r="N530" i="3"/>
  <c r="N526" i="3"/>
  <c r="N522" i="3"/>
  <c r="N518" i="3"/>
  <c r="N514" i="3"/>
  <c r="N510" i="3"/>
  <c r="N506" i="3"/>
  <c r="N502" i="3"/>
  <c r="N498" i="3"/>
  <c r="N494" i="3"/>
  <c r="N490" i="3"/>
  <c r="N486" i="3"/>
  <c r="N482" i="3"/>
  <c r="N478" i="3"/>
  <c r="N474" i="3"/>
  <c r="N470" i="3"/>
  <c r="N499" i="3"/>
  <c r="N483" i="3"/>
  <c r="N475" i="3"/>
  <c r="N469" i="3"/>
  <c r="N466" i="3"/>
  <c r="N462" i="3"/>
  <c r="N458" i="3"/>
  <c r="N454" i="3"/>
  <c r="N450" i="3"/>
  <c r="N446" i="3"/>
  <c r="N442" i="3"/>
  <c r="N438" i="3"/>
  <c r="N434" i="3"/>
  <c r="N430" i="3"/>
  <c r="N426" i="3"/>
  <c r="N422" i="3"/>
  <c r="N418" i="3"/>
  <c r="N414" i="3"/>
  <c r="N410" i="3"/>
  <c r="N495" i="3"/>
  <c r="N473" i="3"/>
  <c r="N467" i="3"/>
  <c r="N463" i="3"/>
  <c r="N459" i="3"/>
  <c r="N455" i="3"/>
  <c r="N451" i="3"/>
  <c r="N447" i="3"/>
  <c r="N443" i="3"/>
  <c r="N439" i="3"/>
  <c r="N435" i="3"/>
  <c r="N431" i="3"/>
  <c r="N491" i="3"/>
  <c r="N479" i="3"/>
  <c r="N472" i="3"/>
  <c r="N468" i="3"/>
  <c r="N464" i="3"/>
  <c r="N460" i="3"/>
  <c r="N456" i="3"/>
  <c r="N452" i="3"/>
  <c r="N448" i="3"/>
  <c r="N444" i="3"/>
  <c r="N440" i="3"/>
  <c r="N436" i="3"/>
  <c r="N432" i="3"/>
  <c r="N428" i="3"/>
  <c r="N424" i="3"/>
  <c r="N487" i="3"/>
  <c r="N477" i="3"/>
  <c r="N471" i="3"/>
  <c r="N465" i="3"/>
  <c r="N461" i="3"/>
  <c r="N457" i="3"/>
  <c r="N453" i="3"/>
  <c r="N449" i="3"/>
  <c r="N445" i="3"/>
  <c r="N441" i="3"/>
  <c r="N437" i="3"/>
  <c r="N433" i="3"/>
  <c r="N429" i="3"/>
  <c r="N425" i="3"/>
  <c r="N421" i="3"/>
  <c r="N417" i="3"/>
  <c r="N411" i="3"/>
  <c r="N405" i="3"/>
  <c r="N401" i="3"/>
  <c r="N397" i="3"/>
  <c r="N393" i="3"/>
  <c r="N389" i="3"/>
  <c r="N385" i="3"/>
  <c r="N381" i="3"/>
  <c r="N377" i="3"/>
  <c r="N373" i="3"/>
  <c r="N369" i="3"/>
  <c r="N365" i="3"/>
  <c r="N361" i="3"/>
  <c r="N357" i="3"/>
  <c r="N353" i="3"/>
  <c r="N427" i="3"/>
  <c r="N416" i="3"/>
  <c r="N415" i="3"/>
  <c r="N419" i="3"/>
  <c r="N413" i="3"/>
  <c r="N407" i="3"/>
  <c r="N403" i="3"/>
  <c r="N399" i="3"/>
  <c r="N395" i="3"/>
  <c r="N391" i="3"/>
  <c r="N387" i="3"/>
  <c r="N383" i="3"/>
  <c r="N379" i="3"/>
  <c r="N375" i="3"/>
  <c r="N371" i="3"/>
  <c r="N367" i="3"/>
  <c r="N363" i="3"/>
  <c r="N359" i="3"/>
  <c r="N355" i="3"/>
  <c r="N351" i="3"/>
  <c r="N347" i="3"/>
  <c r="N423" i="3"/>
  <c r="N420" i="3"/>
  <c r="N412" i="3"/>
  <c r="N408" i="3"/>
  <c r="N404" i="3"/>
  <c r="N400" i="3"/>
  <c r="N396" i="3"/>
  <c r="N392" i="3"/>
  <c r="N388" i="3"/>
  <c r="N384" i="3"/>
  <c r="N380" i="3"/>
  <c r="N376" i="3"/>
  <c r="N372" i="3"/>
  <c r="N368" i="3"/>
  <c r="N364" i="3"/>
  <c r="N360" i="3"/>
  <c r="N356" i="3"/>
  <c r="N409" i="3"/>
  <c r="N406" i="3"/>
  <c r="N390" i="3"/>
  <c r="N374" i="3"/>
  <c r="N358" i="3"/>
  <c r="N350" i="3"/>
  <c r="N345" i="3"/>
  <c r="N341" i="3"/>
  <c r="N337" i="3"/>
  <c r="N333" i="3"/>
  <c r="N329" i="3"/>
  <c r="N325" i="3"/>
  <c r="N321" i="3"/>
  <c r="N317" i="3"/>
  <c r="N313" i="3"/>
  <c r="N309" i="3"/>
  <c r="N305" i="3"/>
  <c r="N301" i="3"/>
  <c r="N297" i="3"/>
  <c r="N293" i="3"/>
  <c r="N289" i="3"/>
  <c r="N285" i="3"/>
  <c r="N281" i="3"/>
  <c r="N277" i="3"/>
  <c r="N273" i="3"/>
  <c r="N269" i="3"/>
  <c r="N265" i="3"/>
  <c r="N261" i="3"/>
  <c r="N402" i="3"/>
  <c r="N386" i="3"/>
  <c r="N370" i="3"/>
  <c r="N354" i="3"/>
  <c r="N349" i="3"/>
  <c r="N342" i="3"/>
  <c r="N338" i="3"/>
  <c r="N334" i="3"/>
  <c r="N330" i="3"/>
  <c r="N326" i="3"/>
  <c r="N322" i="3"/>
  <c r="N318" i="3"/>
  <c r="N314" i="3"/>
  <c r="N310" i="3"/>
  <c r="N306" i="3"/>
  <c r="N302" i="3"/>
  <c r="N298" i="3"/>
  <c r="N294" i="3"/>
  <c r="N290" i="3"/>
  <c r="N286" i="3"/>
  <c r="N282" i="3"/>
  <c r="N278" i="3"/>
  <c r="N274" i="3"/>
  <c r="N270" i="3"/>
  <c r="N266" i="3"/>
  <c r="N262" i="3"/>
  <c r="N258" i="3"/>
  <c r="N254" i="3"/>
  <c r="N250" i="3"/>
  <c r="N246" i="3"/>
  <c r="N242" i="3"/>
  <c r="N238" i="3"/>
  <c r="N234" i="3"/>
  <c r="N230" i="3"/>
  <c r="N226" i="3"/>
  <c r="N222" i="3"/>
  <c r="N398" i="3"/>
  <c r="N382" i="3"/>
  <c r="N366" i="3"/>
  <c r="N352" i="3"/>
  <c r="N348" i="3"/>
  <c r="N343" i="3"/>
  <c r="N339" i="3"/>
  <c r="N335" i="3"/>
  <c r="N331" i="3"/>
  <c r="N327" i="3"/>
  <c r="N323" i="3"/>
  <c r="N319" i="3"/>
  <c r="N315" i="3"/>
  <c r="N311" i="3"/>
  <c r="N307" i="3"/>
  <c r="N303" i="3"/>
  <c r="N299" i="3"/>
  <c r="N295" i="3"/>
  <c r="N291" i="3"/>
  <c r="N287" i="3"/>
  <c r="N283" i="3"/>
  <c r="N279" i="3"/>
  <c r="N275" i="3"/>
  <c r="N271" i="3"/>
  <c r="N267" i="3"/>
  <c r="N263" i="3"/>
  <c r="N259" i="3"/>
  <c r="N255" i="3"/>
  <c r="N251" i="3"/>
  <c r="N247" i="3"/>
  <c r="N243" i="3"/>
  <c r="N239" i="3"/>
  <c r="N235" i="3"/>
  <c r="N231" i="3"/>
  <c r="N227" i="3"/>
  <c r="N223" i="3"/>
  <c r="N219" i="3"/>
  <c r="N215" i="3"/>
  <c r="N252" i="3"/>
  <c r="N244" i="3"/>
  <c r="N236" i="3"/>
  <c r="N228" i="3"/>
  <c r="N216" i="3"/>
  <c r="N210" i="3"/>
  <c r="N206" i="3"/>
  <c r="N202" i="3"/>
  <c r="N198" i="3"/>
  <c r="N194" i="3"/>
  <c r="N190" i="3"/>
  <c r="N186" i="3"/>
  <c r="N182" i="3"/>
  <c r="N178" i="3"/>
  <c r="N174" i="3"/>
  <c r="N170" i="3"/>
  <c r="N166" i="3"/>
  <c r="N162" i="3"/>
  <c r="N158" i="3"/>
  <c r="N154" i="3"/>
  <c r="N150" i="3"/>
  <c r="N146" i="3"/>
  <c r="N142" i="3"/>
  <c r="N138" i="3"/>
  <c r="N134" i="3"/>
  <c r="N130" i="3"/>
  <c r="N126" i="3"/>
  <c r="N122" i="3"/>
  <c r="N118" i="3"/>
  <c r="N114" i="3"/>
  <c r="N346" i="3"/>
  <c r="N340" i="3"/>
  <c r="N332" i="3"/>
  <c r="N324" i="3"/>
  <c r="N316" i="3"/>
  <c r="N308" i="3"/>
  <c r="N300" i="3"/>
  <c r="N292" i="3"/>
  <c r="N284" i="3"/>
  <c r="N276" i="3"/>
  <c r="N268" i="3"/>
  <c r="N260" i="3"/>
  <c r="N253" i="3"/>
  <c r="N245" i="3"/>
  <c r="N237" i="3"/>
  <c r="N229" i="3"/>
  <c r="N221" i="3"/>
  <c r="N220" i="3"/>
  <c r="N214" i="3"/>
  <c r="N211" i="3"/>
  <c r="N207" i="3"/>
  <c r="N203" i="3"/>
  <c r="N256" i="3"/>
  <c r="N248" i="3"/>
  <c r="N240" i="3"/>
  <c r="N232" i="3"/>
  <c r="N224" i="3"/>
  <c r="N218" i="3"/>
  <c r="N212" i="3"/>
  <c r="N208" i="3"/>
  <c r="N204" i="3"/>
  <c r="N200" i="3"/>
  <c r="N196" i="3"/>
  <c r="N192" i="3"/>
  <c r="N188" i="3"/>
  <c r="N184" i="3"/>
  <c r="N180" i="3"/>
  <c r="N176" i="3"/>
  <c r="N172" i="3"/>
  <c r="N168" i="3"/>
  <c r="N164" i="3"/>
  <c r="N160" i="3"/>
  <c r="N156" i="3"/>
  <c r="N152" i="3"/>
  <c r="N148" i="3"/>
  <c r="N144" i="3"/>
  <c r="N140" i="3"/>
  <c r="N136" i="3"/>
  <c r="N132" i="3"/>
  <c r="N128" i="3"/>
  <c r="N124" i="3"/>
  <c r="N120" i="3"/>
  <c r="N116" i="3"/>
  <c r="N112" i="3"/>
  <c r="N108" i="3"/>
  <c r="N344" i="3"/>
  <c r="N336" i="3"/>
  <c r="N328" i="3"/>
  <c r="N320" i="3"/>
  <c r="N312" i="3"/>
  <c r="N304" i="3"/>
  <c r="N296" i="3"/>
  <c r="N288" i="3"/>
  <c r="N280" i="3"/>
  <c r="N272" i="3"/>
  <c r="N264" i="3"/>
  <c r="N209" i="3"/>
  <c r="N201" i="3"/>
  <c r="N193" i="3"/>
  <c r="N185" i="3"/>
  <c r="N177" i="3"/>
  <c r="N169" i="3"/>
  <c r="N161" i="3"/>
  <c r="N153" i="3"/>
  <c r="N145" i="3"/>
  <c r="N137" i="3"/>
  <c r="N129" i="3"/>
  <c r="N121" i="3"/>
  <c r="N110" i="3"/>
  <c r="N104" i="3"/>
  <c r="N100" i="3"/>
  <c r="N96" i="3"/>
  <c r="N92" i="3"/>
  <c r="N88" i="3"/>
  <c r="N84" i="3"/>
  <c r="N80" i="3"/>
  <c r="N76" i="3"/>
  <c r="N72" i="3"/>
  <c r="N68" i="3"/>
  <c r="N64" i="3"/>
  <c r="N60" i="3"/>
  <c r="N56" i="3"/>
  <c r="N52" i="3"/>
  <c r="N48" i="3"/>
  <c r="N44" i="3"/>
  <c r="N40" i="3"/>
  <c r="N36" i="3"/>
  <c r="N32" i="3"/>
  <c r="N27" i="3"/>
  <c r="N23" i="3"/>
  <c r="N19" i="3"/>
  <c r="N11" i="3"/>
  <c r="N9" i="3"/>
  <c r="N7" i="3"/>
  <c r="N394" i="3"/>
  <c r="N362" i="3"/>
  <c r="N257" i="3"/>
  <c r="N241" i="3"/>
  <c r="N225" i="3"/>
  <c r="N205" i="3"/>
  <c r="N199" i="3"/>
  <c r="N191" i="3"/>
  <c r="N183" i="3"/>
  <c r="N175" i="3"/>
  <c r="N167" i="3"/>
  <c r="N159" i="3"/>
  <c r="N151" i="3"/>
  <c r="N143" i="3"/>
  <c r="N135" i="3"/>
  <c r="N127" i="3"/>
  <c r="N119" i="3"/>
  <c r="N109" i="3"/>
  <c r="N105" i="3"/>
  <c r="N101" i="3"/>
  <c r="N97" i="3"/>
  <c r="N93" i="3"/>
  <c r="N89" i="3"/>
  <c r="N85" i="3"/>
  <c r="N81" i="3"/>
  <c r="N77" i="3"/>
  <c r="N73" i="3"/>
  <c r="N69" i="3"/>
  <c r="N65" i="3"/>
  <c r="N61" i="3"/>
  <c r="N57" i="3"/>
  <c r="N53" i="3"/>
  <c r="N49" i="3"/>
  <c r="N45" i="3"/>
  <c r="N41" i="3"/>
  <c r="N37" i="3"/>
  <c r="N33" i="3"/>
  <c r="N29" i="3"/>
  <c r="N28" i="3"/>
  <c r="N24" i="3"/>
  <c r="N197" i="3"/>
  <c r="N189" i="3"/>
  <c r="N181" i="3"/>
  <c r="N173" i="3"/>
  <c r="N165" i="3"/>
  <c r="N157" i="3"/>
  <c r="N149" i="3"/>
  <c r="N141" i="3"/>
  <c r="N133" i="3"/>
  <c r="N125" i="3"/>
  <c r="N117" i="3"/>
  <c r="N113" i="3"/>
  <c r="N106" i="3"/>
  <c r="N102" i="3"/>
  <c r="N98" i="3"/>
  <c r="N94" i="3"/>
  <c r="N90" i="3"/>
  <c r="N86" i="3"/>
  <c r="N82" i="3"/>
  <c r="N78" i="3"/>
  <c r="N74" i="3"/>
  <c r="N70" i="3"/>
  <c r="N66" i="3"/>
  <c r="N62" i="3"/>
  <c r="N58" i="3"/>
  <c r="N54" i="3"/>
  <c r="N50" i="3"/>
  <c r="N46" i="3"/>
  <c r="N42" i="3"/>
  <c r="N38" i="3"/>
  <c r="N34" i="3"/>
  <c r="N30" i="3"/>
  <c r="N25" i="3"/>
  <c r="N21" i="3"/>
  <c r="N16" i="3"/>
  <c r="N15" i="3"/>
  <c r="N13" i="3"/>
  <c r="N5" i="3"/>
  <c r="N99" i="3"/>
  <c r="N83" i="3"/>
  <c r="N67" i="3"/>
  <c r="N51" i="3"/>
  <c r="N35" i="3"/>
  <c r="N26" i="3"/>
  <c r="N8" i="3"/>
  <c r="N378" i="3"/>
  <c r="N249" i="3"/>
  <c r="N233" i="3"/>
  <c r="N217" i="3"/>
  <c r="N213" i="3"/>
  <c r="N187" i="3"/>
  <c r="N171" i="3"/>
  <c r="N155" i="3"/>
  <c r="N139" i="3"/>
  <c r="N123" i="3"/>
  <c r="N111" i="3"/>
  <c r="N95" i="3"/>
  <c r="N79" i="3"/>
  <c r="N63" i="3"/>
  <c r="N47" i="3"/>
  <c r="N31" i="3"/>
  <c r="N22" i="3"/>
  <c r="N12" i="3"/>
  <c r="N107" i="3"/>
  <c r="N91" i="3"/>
  <c r="N75" i="3"/>
  <c r="N59" i="3"/>
  <c r="N43" i="3"/>
  <c r="N20" i="3"/>
  <c r="N14" i="3"/>
  <c r="N87" i="3"/>
  <c r="N71" i="3"/>
  <c r="N55" i="3"/>
  <c r="N10" i="3"/>
  <c r="N6" i="3"/>
  <c r="N163" i="3"/>
  <c r="N39" i="3"/>
  <c r="N147" i="3"/>
  <c r="N17" i="3"/>
  <c r="N195" i="3"/>
  <c r="N131" i="3"/>
  <c r="N103" i="3"/>
  <c r="N18" i="3"/>
  <c r="N179" i="3"/>
  <c r="N115" i="3"/>
  <c r="K180" i="3"/>
  <c r="CH720" i="1"/>
  <c r="BX720" i="1"/>
  <c r="BN720" i="1"/>
  <c r="BD720" i="1"/>
  <c r="AT720" i="1"/>
  <c r="AJ720" i="1"/>
  <c r="Z720" i="1"/>
  <c r="P720" i="1"/>
  <c r="BD703" i="1"/>
  <c r="P703" i="1"/>
  <c r="AJ685" i="1"/>
  <c r="BX685" i="1"/>
  <c r="AT708" i="1"/>
  <c r="CH674" i="1"/>
  <c r="AT674" i="1"/>
  <c r="P659" i="1"/>
  <c r="BD659" i="1"/>
  <c r="BX627" i="1"/>
  <c r="BD627" i="1"/>
  <c r="CH525" i="1"/>
  <c r="AT525" i="1"/>
  <c r="BX520" i="1"/>
  <c r="AJ520" i="1"/>
  <c r="BX481" i="1"/>
  <c r="BX473" i="1"/>
  <c r="K564" i="3"/>
  <c r="K486" i="3"/>
  <c r="K494" i="3"/>
  <c r="K408" i="3"/>
  <c r="K697" i="3"/>
  <c r="K693" i="3"/>
  <c r="K655" i="3"/>
  <c r="K607" i="3"/>
  <c r="K628" i="3"/>
  <c r="K560" i="3"/>
  <c r="K548" i="3"/>
  <c r="K490" i="3"/>
  <c r="K430" i="3"/>
  <c r="K410" i="3"/>
  <c r="K409" i="3"/>
  <c r="K348" i="3"/>
  <c r="K343" i="3"/>
  <c r="K311" i="3"/>
  <c r="K279" i="3"/>
  <c r="K351" i="3"/>
  <c r="K397" i="3"/>
  <c r="K193" i="3"/>
  <c r="K161" i="3"/>
  <c r="K129" i="3"/>
  <c r="K244" i="3"/>
  <c r="K228" i="3"/>
  <c r="K381" i="3"/>
  <c r="K57" i="3"/>
  <c r="CH722" i="1"/>
  <c r="BX722" i="1"/>
  <c r="BN722" i="1"/>
  <c r="BD722" i="1"/>
  <c r="AT722" i="1"/>
  <c r="AJ722" i="1"/>
  <c r="Z722" i="1"/>
  <c r="P722" i="1"/>
  <c r="K196" i="3"/>
  <c r="K132" i="3"/>
  <c r="BX714" i="1"/>
  <c r="CH711" i="1"/>
  <c r="BX708" i="1"/>
  <c r="BX706" i="1"/>
  <c r="BX704" i="1"/>
  <c r="CH703" i="1"/>
  <c r="BX702" i="1"/>
  <c r="CH699" i="1"/>
  <c r="BX694" i="1"/>
  <c r="CH693" i="1"/>
  <c r="CH691" i="1"/>
  <c r="BX688" i="1"/>
  <c r="CH685" i="1"/>
  <c r="BX684" i="1"/>
  <c r="BX682" i="1"/>
  <c r="CH679" i="1"/>
  <c r="BX676" i="1"/>
  <c r="BX674" i="1"/>
  <c r="BX672" i="1"/>
  <c r="CH671" i="1"/>
  <c r="BX670" i="1"/>
  <c r="CH667" i="1"/>
  <c r="BX662" i="1"/>
  <c r="CH661" i="1"/>
  <c r="CH659" i="1"/>
  <c r="BX656" i="1"/>
  <c r="K49" i="3"/>
  <c r="K15" i="3"/>
  <c r="K16" i="3"/>
  <c r="BN719" i="1"/>
  <c r="K251" i="3"/>
  <c r="BD695" i="1"/>
  <c r="P695" i="1"/>
  <c r="AT686" i="1"/>
  <c r="CH686" i="1"/>
  <c r="BD663" i="1"/>
  <c r="P663" i="1"/>
  <c r="K74" i="3"/>
  <c r="AJ709" i="1"/>
  <c r="BX709" i="1"/>
  <c r="Z700" i="1"/>
  <c r="BN700" i="1"/>
  <c r="AJ677" i="1"/>
  <c r="BX677" i="1"/>
  <c r="Z668" i="1"/>
  <c r="BN668" i="1"/>
  <c r="BX654" i="1"/>
  <c r="BX652" i="1"/>
  <c r="CH651" i="1"/>
  <c r="CH647" i="1"/>
  <c r="BX646" i="1"/>
  <c r="BX644" i="1"/>
  <c r="CH643" i="1"/>
  <c r="CH641" i="1"/>
  <c r="CH639" i="1"/>
  <c r="BX636" i="1"/>
  <c r="CH635" i="1"/>
  <c r="BX632" i="1"/>
  <c r="BX628" i="1"/>
  <c r="CH627" i="1"/>
  <c r="BX622" i="1"/>
  <c r="P715" i="1"/>
  <c r="BD715" i="1"/>
  <c r="Z714" i="1"/>
  <c r="BN710" i="1"/>
  <c r="AT700" i="1"/>
  <c r="CH698" i="1"/>
  <c r="AT698" i="1"/>
  <c r="BX695" i="1"/>
  <c r="AJ691" i="1"/>
  <c r="P683" i="1"/>
  <c r="BD683" i="1"/>
  <c r="Z682" i="1"/>
  <c r="BN678" i="1"/>
  <c r="AT668" i="1"/>
  <c r="CH666" i="1"/>
  <c r="AT666" i="1"/>
  <c r="BX663" i="1"/>
  <c r="AJ659" i="1"/>
  <c r="K188" i="3"/>
  <c r="BX707" i="1"/>
  <c r="P701" i="1"/>
  <c r="BN698" i="1"/>
  <c r="BN696" i="1"/>
  <c r="Z696" i="1"/>
  <c r="BX691" i="1"/>
  <c r="P685" i="1"/>
  <c r="BN682" i="1"/>
  <c r="BN680" i="1"/>
  <c r="Z680" i="1"/>
  <c r="BX675" i="1"/>
  <c r="P669" i="1"/>
  <c r="BN666" i="1"/>
  <c r="BN664" i="1"/>
  <c r="Z664" i="1"/>
  <c r="BX659" i="1"/>
  <c r="CH655" i="1"/>
  <c r="BX655" i="1"/>
  <c r="BN655" i="1"/>
  <c r="BD655" i="1"/>
  <c r="P655" i="1"/>
  <c r="Z630" i="1"/>
  <c r="CH630" i="1"/>
  <c r="AJ623" i="1"/>
  <c r="P623" i="1"/>
  <c r="BX618" i="1"/>
  <c r="BD615" i="1"/>
  <c r="BN614" i="1"/>
  <c r="AT611" i="1"/>
  <c r="CH605" i="1"/>
  <c r="P601" i="1"/>
  <c r="AT595" i="1"/>
  <c r="CH589" i="1"/>
  <c r="P585" i="1"/>
  <c r="K42" i="3"/>
  <c r="AT712" i="1"/>
  <c r="AT696" i="1"/>
  <c r="AT680" i="1"/>
  <c r="AT664" i="1"/>
  <c r="P653" i="1"/>
  <c r="BX653" i="1"/>
  <c r="Z652" i="1"/>
  <c r="P645" i="1"/>
  <c r="BX645" i="1"/>
  <c r="Z644" i="1"/>
  <c r="P637" i="1"/>
  <c r="BX637" i="1"/>
  <c r="Z636" i="1"/>
  <c r="P629" i="1"/>
  <c r="BX629" i="1"/>
  <c r="Z628" i="1"/>
  <c r="P621" i="1"/>
  <c r="BX621" i="1"/>
  <c r="AJ615" i="1"/>
  <c r="AJ614" i="1"/>
  <c r="Z611" i="1"/>
  <c r="BX609" i="1"/>
  <c r="AT606" i="1"/>
  <c r="BN605" i="1"/>
  <c r="AJ603" i="1"/>
  <c r="AJ602" i="1"/>
  <c r="Z595" i="1"/>
  <c r="BX593" i="1"/>
  <c r="AT590" i="1"/>
  <c r="BN589" i="1"/>
  <c r="AJ587" i="1"/>
  <c r="AJ586" i="1"/>
  <c r="AJ651" i="1"/>
  <c r="AJ643" i="1"/>
  <c r="AJ635" i="1"/>
  <c r="AJ627" i="1"/>
  <c r="BN619" i="1"/>
  <c r="AT613" i="1"/>
  <c r="AT609" i="1"/>
  <c r="AT605" i="1"/>
  <c r="AT601" i="1"/>
  <c r="AT597" i="1"/>
  <c r="AT593" i="1"/>
  <c r="AT589" i="1"/>
  <c r="AT585" i="1"/>
  <c r="AT581" i="1"/>
  <c r="BD573" i="1"/>
  <c r="P546" i="1"/>
  <c r="Z710" i="1"/>
  <c r="Z702" i="1"/>
  <c r="Z694" i="1"/>
  <c r="Z686" i="1"/>
  <c r="Z678" i="1"/>
  <c r="Z670" i="1"/>
  <c r="Z662" i="1"/>
  <c r="BD633" i="1"/>
  <c r="AJ633" i="1"/>
  <c r="AT624" i="1"/>
  <c r="Z624" i="1"/>
  <c r="AJ620" i="1"/>
  <c r="BN617" i="1"/>
  <c r="BX569" i="1"/>
  <c r="P564" i="1"/>
  <c r="BX631" i="1"/>
  <c r="Z548" i="1"/>
  <c r="BD545" i="1"/>
  <c r="BD544" i="1"/>
  <c r="BD525" i="1"/>
  <c r="CH520" i="1"/>
  <c r="P517" i="1"/>
  <c r="P625" i="1"/>
  <c r="CH573" i="1"/>
  <c r="BD570" i="1"/>
  <c r="Z564" i="1"/>
  <c r="AJ544" i="1"/>
  <c r="BN539" i="1"/>
  <c r="Z539" i="1"/>
  <c r="BX531" i="1"/>
  <c r="AJ531" i="1"/>
  <c r="BN523" i="1"/>
  <c r="Z523" i="1"/>
  <c r="BX515" i="1"/>
  <c r="AJ515" i="1"/>
  <c r="BD647" i="1"/>
  <c r="P545" i="1"/>
  <c r="Z544" i="1"/>
  <c r="CH533" i="1"/>
  <c r="AT533" i="1"/>
  <c r="AJ533" i="1"/>
  <c r="BX528" i="1"/>
  <c r="AJ528" i="1"/>
  <c r="BN520" i="1"/>
  <c r="BD629" i="1"/>
  <c r="BN554" i="1"/>
  <c r="BN553" i="1"/>
  <c r="P531" i="1"/>
  <c r="BD515" i="1"/>
  <c r="P513" i="1"/>
  <c r="P511" i="1"/>
  <c r="Z510" i="1"/>
  <c r="P509" i="1"/>
  <c r="P507" i="1"/>
  <c r="Z506" i="1"/>
  <c r="P505" i="1"/>
  <c r="P503" i="1"/>
  <c r="Z502" i="1"/>
  <c r="P501" i="1"/>
  <c r="P499" i="1"/>
  <c r="Z498" i="1"/>
  <c r="P497" i="1"/>
  <c r="P495" i="1"/>
  <c r="Z494" i="1"/>
  <c r="P493" i="1"/>
  <c r="P491" i="1"/>
  <c r="Z490" i="1"/>
  <c r="P489" i="1"/>
  <c r="P487" i="1"/>
  <c r="Z486" i="1"/>
  <c r="P485" i="1"/>
  <c r="P483" i="1"/>
  <c r="P481" i="1"/>
  <c r="P477" i="1"/>
  <c r="P473" i="1"/>
  <c r="P469" i="1"/>
  <c r="P465" i="1"/>
  <c r="P461" i="1"/>
  <c r="P457" i="1"/>
  <c r="P453" i="1"/>
  <c r="P449" i="1"/>
  <c r="P528" i="1"/>
  <c r="AT513" i="1"/>
  <c r="Z509" i="1"/>
  <c r="AT505" i="1"/>
  <c r="Z501" i="1"/>
  <c r="AT497" i="1"/>
  <c r="Z493" i="1"/>
  <c r="AT489" i="1"/>
  <c r="Z485" i="1"/>
  <c r="BN477" i="1"/>
  <c r="BN469" i="1"/>
  <c r="BN461" i="1"/>
  <c r="BN453" i="1"/>
  <c r="BN365" i="1"/>
  <c r="BX356" i="1"/>
  <c r="AJ344" i="1"/>
  <c r="P520" i="1"/>
  <c r="CH477" i="1"/>
  <c r="CH469" i="1"/>
  <c r="CH461" i="1"/>
  <c r="CH453" i="1"/>
  <c r="BD536" i="1"/>
  <c r="Z373" i="1"/>
  <c r="Z365" i="1"/>
  <c r="Z357" i="1"/>
  <c r="BN533" i="1"/>
  <c r="BD364" i="1"/>
  <c r="AT360" i="1"/>
  <c r="BD356" i="1"/>
  <c r="AT349" i="1"/>
  <c r="P377" i="1"/>
  <c r="BD360" i="1"/>
  <c r="AT377" i="1"/>
  <c r="BN368" i="1"/>
  <c r="BD353" i="1"/>
  <c r="BD348" i="1"/>
  <c r="BX341" i="1"/>
  <c r="AJ341" i="1"/>
  <c r="CH349" i="1"/>
  <c r="P341" i="1"/>
  <c r="P340" i="1"/>
  <c r="BX282" i="1"/>
  <c r="CH279" i="1"/>
  <c r="BX278" i="1"/>
  <c r="CH275" i="1"/>
  <c r="BX274" i="1"/>
  <c r="CH271" i="1"/>
  <c r="BX270" i="1"/>
  <c r="CH267" i="1"/>
  <c r="BX266" i="1"/>
  <c r="CH263" i="1"/>
  <c r="BX262" i="1"/>
  <c r="CH259" i="1"/>
  <c r="BX258" i="1"/>
  <c r="CH255" i="1"/>
  <c r="BX254" i="1"/>
  <c r="CH251" i="1"/>
  <c r="BX250" i="1"/>
  <c r="CH247" i="1"/>
  <c r="BX246" i="1"/>
  <c r="CH243" i="1"/>
  <c r="BX242" i="1"/>
  <c r="CH239" i="1"/>
  <c r="BX238" i="1"/>
  <c r="BX232" i="1"/>
  <c r="BX230" i="1"/>
  <c r="BX224" i="1"/>
  <c r="BX222" i="1"/>
  <c r="BX216" i="1"/>
  <c r="BX214" i="1"/>
  <c r="BX208" i="1"/>
  <c r="BX206" i="1"/>
  <c r="BX200" i="1"/>
  <c r="BX198" i="1"/>
  <c r="BX194" i="1"/>
  <c r="BX192" i="1"/>
  <c r="BX190" i="1"/>
  <c r="BX188" i="1"/>
  <c r="BX186" i="1"/>
  <c r="BX184" i="1"/>
  <c r="BX182" i="1"/>
  <c r="BX180" i="1"/>
  <c r="BX178" i="1"/>
  <c r="BX176" i="1"/>
  <c r="BX174" i="1"/>
  <c r="BX172" i="1"/>
  <c r="BX170" i="1"/>
  <c r="BX168" i="1"/>
  <c r="BX166" i="1"/>
  <c r="BX164" i="1"/>
  <c r="BX162" i="1"/>
  <c r="BX160" i="1"/>
  <c r="BX158" i="1"/>
  <c r="CH138" i="1"/>
  <c r="CH122" i="1"/>
  <c r="CH106" i="1"/>
  <c r="AJ279" i="1"/>
  <c r="BX275" i="1"/>
  <c r="AJ271" i="1"/>
  <c r="BX267" i="1"/>
  <c r="AJ263" i="1"/>
  <c r="BX259" i="1"/>
  <c r="AJ255" i="1"/>
  <c r="BX251" i="1"/>
  <c r="AJ247" i="1"/>
  <c r="BX243" i="1"/>
  <c r="AJ239" i="1"/>
  <c r="BN232" i="1"/>
  <c r="BN224" i="1"/>
  <c r="BN216" i="1"/>
  <c r="BN208" i="1"/>
  <c r="BN200" i="1"/>
  <c r="BD279" i="1"/>
  <c r="P275" i="1"/>
  <c r="BD271" i="1"/>
  <c r="P267" i="1"/>
  <c r="BD263" i="1"/>
  <c r="P259" i="1"/>
  <c r="BD255" i="1"/>
  <c r="P251" i="1"/>
  <c r="BD247" i="1"/>
  <c r="P243" i="1"/>
  <c r="BD239" i="1"/>
  <c r="CH232" i="1"/>
  <c r="CH224" i="1"/>
  <c r="CH216" i="1"/>
  <c r="CH208" i="1"/>
  <c r="CH200" i="1"/>
  <c r="P149" i="1"/>
  <c r="BX146" i="1"/>
  <c r="BX138" i="1"/>
  <c r="P133" i="1"/>
  <c r="BX130" i="1"/>
  <c r="BX122" i="1"/>
  <c r="P117" i="1"/>
  <c r="BX114" i="1"/>
  <c r="P109" i="1"/>
  <c r="CH105" i="1"/>
  <c r="P101" i="1"/>
  <c r="BX98" i="1"/>
  <c r="BN146" i="1"/>
  <c r="BN114" i="1"/>
  <c r="BN98" i="1"/>
  <c r="BN133" i="1"/>
  <c r="BN101" i="1"/>
  <c r="BD134" i="1"/>
  <c r="Z133" i="1"/>
  <c r="BD122" i="1"/>
  <c r="O10" i="3" l="1"/>
  <c r="Q10" i="3"/>
  <c r="Q75" i="3"/>
  <c r="O75" i="3"/>
  <c r="Q79" i="3"/>
  <c r="O79" i="3"/>
  <c r="O378" i="3"/>
  <c r="Q378" i="3"/>
  <c r="Q38" i="3"/>
  <c r="O38" i="3"/>
  <c r="Q86" i="3"/>
  <c r="O86" i="3"/>
  <c r="O157" i="3"/>
  <c r="Q157" i="3"/>
  <c r="O61" i="3"/>
  <c r="Q61" i="3"/>
  <c r="O109" i="3"/>
  <c r="Q109" i="3"/>
  <c r="Q205" i="3"/>
  <c r="O205" i="3"/>
  <c r="Q32" i="3"/>
  <c r="O32" i="3"/>
  <c r="Q64" i="3"/>
  <c r="O64" i="3"/>
  <c r="Q96" i="3"/>
  <c r="O96" i="3"/>
  <c r="O185" i="3"/>
  <c r="Q185" i="3"/>
  <c r="Q112" i="3"/>
  <c r="O112" i="3"/>
  <c r="Q160" i="3"/>
  <c r="O160" i="3"/>
  <c r="Q208" i="3"/>
  <c r="O208" i="3"/>
  <c r="O203" i="3"/>
  <c r="Q203" i="3"/>
  <c r="Q308" i="3"/>
  <c r="O308" i="3"/>
  <c r="Q122" i="3"/>
  <c r="O122" i="3"/>
  <c r="Q170" i="3"/>
  <c r="O170" i="3"/>
  <c r="Q228" i="3"/>
  <c r="O228" i="3"/>
  <c r="O247" i="3"/>
  <c r="Q247" i="3"/>
  <c r="Q295" i="3"/>
  <c r="O295" i="3"/>
  <c r="Q327" i="3"/>
  <c r="O327" i="3"/>
  <c r="Q230" i="3"/>
  <c r="O230" i="3"/>
  <c r="O262" i="3"/>
  <c r="Q262" i="3"/>
  <c r="O310" i="3"/>
  <c r="Q310" i="3"/>
  <c r="O342" i="3"/>
  <c r="Q342" i="3"/>
  <c r="O386" i="3"/>
  <c r="Q386" i="3"/>
  <c r="Q285" i="3"/>
  <c r="O285" i="3"/>
  <c r="Q317" i="3"/>
  <c r="O317" i="3"/>
  <c r="Q350" i="3"/>
  <c r="O350" i="3"/>
  <c r="O364" i="3"/>
  <c r="Q364" i="3"/>
  <c r="O380" i="3"/>
  <c r="Q380" i="3"/>
  <c r="Q351" i="3"/>
  <c r="O351" i="3"/>
  <c r="Q383" i="3"/>
  <c r="O383" i="3"/>
  <c r="Q353" i="3"/>
  <c r="O353" i="3"/>
  <c r="Q369" i="3"/>
  <c r="O369" i="3"/>
  <c r="O421" i="3"/>
  <c r="Q421" i="3"/>
  <c r="Q453" i="3"/>
  <c r="O453" i="3"/>
  <c r="Q428" i="3"/>
  <c r="O428" i="3"/>
  <c r="Q460" i="3"/>
  <c r="O460" i="3"/>
  <c r="O439" i="3"/>
  <c r="Q439" i="3"/>
  <c r="O473" i="3"/>
  <c r="Q473" i="3"/>
  <c r="O418" i="3"/>
  <c r="Q418" i="3"/>
  <c r="Q450" i="3"/>
  <c r="O450" i="3"/>
  <c r="Q482" i="3"/>
  <c r="O482" i="3"/>
  <c r="Q498" i="3"/>
  <c r="O498" i="3"/>
  <c r="Q530" i="3"/>
  <c r="O530" i="3"/>
  <c r="Q521" i="3"/>
  <c r="O521" i="3"/>
  <c r="O573" i="3"/>
  <c r="Q573" i="3"/>
  <c r="O504" i="3"/>
  <c r="Q504" i="3"/>
  <c r="O533" i="3"/>
  <c r="Q533" i="3"/>
  <c r="Q527" i="3"/>
  <c r="O527" i="3"/>
  <c r="O553" i="3"/>
  <c r="Q553" i="3"/>
  <c r="O551" i="3"/>
  <c r="Q551" i="3"/>
  <c r="Q583" i="3"/>
  <c r="O583" i="3"/>
  <c r="Q550" i="3"/>
  <c r="O550" i="3"/>
  <c r="Q598" i="3"/>
  <c r="O598" i="3"/>
  <c r="O536" i="3"/>
  <c r="Q536" i="3"/>
  <c r="Q568" i="3"/>
  <c r="O568" i="3"/>
  <c r="Q600" i="3"/>
  <c r="O600" i="3"/>
  <c r="Q633" i="3"/>
  <c r="O633" i="3"/>
  <c r="Q628" i="3"/>
  <c r="O628" i="3"/>
  <c r="O623" i="3"/>
  <c r="Q623" i="3"/>
  <c r="Q622" i="3"/>
  <c r="O622" i="3"/>
  <c r="Q651" i="3"/>
  <c r="O651" i="3"/>
  <c r="Q650" i="3"/>
  <c r="O650" i="3"/>
  <c r="Q666" i="3"/>
  <c r="O666" i="3"/>
  <c r="O665" i="3"/>
  <c r="Q665" i="3"/>
  <c r="Q683" i="3"/>
  <c r="O683" i="3"/>
  <c r="Q678" i="3"/>
  <c r="O678" i="3"/>
  <c r="Q697" i="3"/>
  <c r="O697" i="3"/>
  <c r="Q718" i="3"/>
  <c r="O718" i="3"/>
  <c r="Q717" i="3"/>
  <c r="O717" i="3"/>
  <c r="O691" i="3"/>
  <c r="Q691" i="3"/>
  <c r="O723" i="3"/>
  <c r="Q723" i="3"/>
  <c r="O115" i="3"/>
  <c r="Q115" i="3"/>
  <c r="O131" i="3"/>
  <c r="Q131" i="3"/>
  <c r="Q39" i="3"/>
  <c r="O39" i="3"/>
  <c r="Q55" i="3"/>
  <c r="O55" i="3"/>
  <c r="O20" i="3"/>
  <c r="Q20" i="3"/>
  <c r="Q91" i="3"/>
  <c r="O91" i="3"/>
  <c r="Q31" i="3"/>
  <c r="O31" i="3"/>
  <c r="Q95" i="3"/>
  <c r="O95" i="3"/>
  <c r="O155" i="3"/>
  <c r="Q155" i="3"/>
  <c r="Q217" i="3"/>
  <c r="O217" i="3"/>
  <c r="O8" i="3"/>
  <c r="Q8" i="3"/>
  <c r="Q67" i="3"/>
  <c r="O67" i="3"/>
  <c r="Q13" i="3"/>
  <c r="O13" i="3"/>
  <c r="Q25" i="3"/>
  <c r="O25" i="3"/>
  <c r="Q42" i="3"/>
  <c r="O42" i="3"/>
  <c r="Q58" i="3"/>
  <c r="O58" i="3"/>
  <c r="Q74" i="3"/>
  <c r="O74" i="3"/>
  <c r="Q90" i="3"/>
  <c r="O90" i="3"/>
  <c r="Q106" i="3"/>
  <c r="O106" i="3"/>
  <c r="O133" i="3"/>
  <c r="Q133" i="3"/>
  <c r="O165" i="3"/>
  <c r="Q165" i="3"/>
  <c r="O197" i="3"/>
  <c r="Q197" i="3"/>
  <c r="O33" i="3"/>
  <c r="Q33" i="3"/>
  <c r="O49" i="3"/>
  <c r="Q49" i="3"/>
  <c r="O65" i="3"/>
  <c r="Q65" i="3"/>
  <c r="O81" i="3"/>
  <c r="Q81" i="3"/>
  <c r="O97" i="3"/>
  <c r="Q97" i="3"/>
  <c r="O119" i="3"/>
  <c r="Q119" i="3"/>
  <c r="O151" i="3"/>
  <c r="Q151" i="3"/>
  <c r="O183" i="3"/>
  <c r="Q183" i="3"/>
  <c r="Q225" i="3"/>
  <c r="O225" i="3"/>
  <c r="O394" i="3"/>
  <c r="Q394" i="3"/>
  <c r="Q19" i="3"/>
  <c r="O19" i="3"/>
  <c r="Q36" i="3"/>
  <c r="O36" i="3"/>
  <c r="Q52" i="3"/>
  <c r="O52" i="3"/>
  <c r="Q68" i="3"/>
  <c r="O68" i="3"/>
  <c r="Q84" i="3"/>
  <c r="O84" i="3"/>
  <c r="Q100" i="3"/>
  <c r="O100" i="3"/>
  <c r="O129" i="3"/>
  <c r="Q129" i="3"/>
  <c r="O161" i="3"/>
  <c r="Q161" i="3"/>
  <c r="O193" i="3"/>
  <c r="Q193" i="3"/>
  <c r="Q272" i="3"/>
  <c r="O272" i="3"/>
  <c r="Q304" i="3"/>
  <c r="O304" i="3"/>
  <c r="Q336" i="3"/>
  <c r="O336" i="3"/>
  <c r="Q116" i="3"/>
  <c r="O116" i="3"/>
  <c r="Q132" i="3"/>
  <c r="O132" i="3"/>
  <c r="Q148" i="3"/>
  <c r="O148" i="3"/>
  <c r="Q164" i="3"/>
  <c r="O164" i="3"/>
  <c r="Q180" i="3"/>
  <c r="O180" i="3"/>
  <c r="Q196" i="3"/>
  <c r="O196" i="3"/>
  <c r="Q212" i="3"/>
  <c r="O212" i="3"/>
  <c r="Q240" i="3"/>
  <c r="O240" i="3"/>
  <c r="O207" i="3"/>
  <c r="Q207" i="3"/>
  <c r="Q221" i="3"/>
  <c r="O221" i="3"/>
  <c r="Q253" i="3"/>
  <c r="O253" i="3"/>
  <c r="Q284" i="3"/>
  <c r="O284" i="3"/>
  <c r="Q316" i="3"/>
  <c r="O316" i="3"/>
  <c r="Q346" i="3"/>
  <c r="O346" i="3"/>
  <c r="Q126" i="3"/>
  <c r="O126" i="3"/>
  <c r="Q142" i="3"/>
  <c r="O142" i="3"/>
  <c r="Q158" i="3"/>
  <c r="O158" i="3"/>
  <c r="Q174" i="3"/>
  <c r="O174" i="3"/>
  <c r="Q190" i="3"/>
  <c r="O190" i="3"/>
  <c r="Q206" i="3"/>
  <c r="O206" i="3"/>
  <c r="Q236" i="3"/>
  <c r="O236" i="3"/>
  <c r="Q219" i="3"/>
  <c r="O219" i="3"/>
  <c r="O235" i="3"/>
  <c r="Q235" i="3"/>
  <c r="O251" i="3"/>
  <c r="Q251" i="3"/>
  <c r="Q267" i="3"/>
  <c r="O267" i="3"/>
  <c r="Q283" i="3"/>
  <c r="O283" i="3"/>
  <c r="Q299" i="3"/>
  <c r="O299" i="3"/>
  <c r="Q315" i="3"/>
  <c r="O315" i="3"/>
  <c r="Q331" i="3"/>
  <c r="O331" i="3"/>
  <c r="O348" i="3"/>
  <c r="Q348" i="3"/>
  <c r="O398" i="3"/>
  <c r="Q398" i="3"/>
  <c r="O234" i="3"/>
  <c r="Q234" i="3"/>
  <c r="O250" i="3"/>
  <c r="Q250" i="3"/>
  <c r="O266" i="3"/>
  <c r="Q266" i="3"/>
  <c r="O282" i="3"/>
  <c r="Q282" i="3"/>
  <c r="O298" i="3"/>
  <c r="Q298" i="3"/>
  <c r="O314" i="3"/>
  <c r="Q314" i="3"/>
  <c r="O330" i="3"/>
  <c r="Q330" i="3"/>
  <c r="Q349" i="3"/>
  <c r="O349" i="3"/>
  <c r="O402" i="3"/>
  <c r="Q402" i="3"/>
  <c r="Q273" i="3"/>
  <c r="O273" i="3"/>
  <c r="Q289" i="3"/>
  <c r="O289" i="3"/>
  <c r="Q305" i="3"/>
  <c r="O305" i="3"/>
  <c r="Q321" i="3"/>
  <c r="O321" i="3"/>
  <c r="Q337" i="3"/>
  <c r="O337" i="3"/>
  <c r="O358" i="3"/>
  <c r="Q358" i="3"/>
  <c r="O409" i="3"/>
  <c r="Q409" i="3"/>
  <c r="O368" i="3"/>
  <c r="Q368" i="3"/>
  <c r="O384" i="3"/>
  <c r="Q384" i="3"/>
  <c r="O400" i="3"/>
  <c r="Q400" i="3"/>
  <c r="Q420" i="3"/>
  <c r="O420" i="3"/>
  <c r="Q355" i="3"/>
  <c r="O355" i="3"/>
  <c r="Q371" i="3"/>
  <c r="O371" i="3"/>
  <c r="Q387" i="3"/>
  <c r="O387" i="3"/>
  <c r="Q403" i="3"/>
  <c r="O403" i="3"/>
  <c r="O415" i="3"/>
  <c r="Q415" i="3"/>
  <c r="Q357" i="3"/>
  <c r="O357" i="3"/>
  <c r="Q373" i="3"/>
  <c r="O373" i="3"/>
  <c r="Q389" i="3"/>
  <c r="O389" i="3"/>
  <c r="Q405" i="3"/>
  <c r="O405" i="3"/>
  <c r="O425" i="3"/>
  <c r="Q425" i="3"/>
  <c r="Q441" i="3"/>
  <c r="O441" i="3"/>
  <c r="Q457" i="3"/>
  <c r="O457" i="3"/>
  <c r="O477" i="3"/>
  <c r="Q477" i="3"/>
  <c r="Q432" i="3"/>
  <c r="O432" i="3"/>
  <c r="Q448" i="3"/>
  <c r="O448" i="3"/>
  <c r="Q464" i="3"/>
  <c r="O464" i="3"/>
  <c r="Q491" i="3"/>
  <c r="O491" i="3"/>
  <c r="O443" i="3"/>
  <c r="Q443" i="3"/>
  <c r="O459" i="3"/>
  <c r="Q459" i="3"/>
  <c r="Q495" i="3"/>
  <c r="O495" i="3"/>
  <c r="Q422" i="3"/>
  <c r="O422" i="3"/>
  <c r="Q438" i="3"/>
  <c r="O438" i="3"/>
  <c r="Q454" i="3"/>
  <c r="O454" i="3"/>
  <c r="Q469" i="3"/>
  <c r="O469" i="3"/>
  <c r="Q470" i="3"/>
  <c r="O470" i="3"/>
  <c r="Q486" i="3"/>
  <c r="O486" i="3"/>
  <c r="Q502" i="3"/>
  <c r="O502" i="3"/>
  <c r="Q518" i="3"/>
  <c r="O518" i="3"/>
  <c r="O537" i="3"/>
  <c r="Q537" i="3"/>
  <c r="O493" i="3"/>
  <c r="Q493" i="3"/>
  <c r="Q509" i="3"/>
  <c r="O509" i="3"/>
  <c r="Q525" i="3"/>
  <c r="O525" i="3"/>
  <c r="O549" i="3"/>
  <c r="Q549" i="3"/>
  <c r="Q476" i="3"/>
  <c r="O476" i="3"/>
  <c r="Q492" i="3"/>
  <c r="O492" i="3"/>
  <c r="O508" i="3"/>
  <c r="Q508" i="3"/>
  <c r="O524" i="3"/>
  <c r="Q524" i="3"/>
  <c r="O541" i="3"/>
  <c r="Q541" i="3"/>
  <c r="Q515" i="3"/>
  <c r="O515" i="3"/>
  <c r="Q531" i="3"/>
  <c r="O531" i="3"/>
  <c r="O561" i="3"/>
  <c r="Q561" i="3"/>
  <c r="Q539" i="3"/>
  <c r="O539" i="3"/>
  <c r="O555" i="3"/>
  <c r="Q555" i="3"/>
  <c r="O571" i="3"/>
  <c r="Q571" i="3"/>
  <c r="Q587" i="3"/>
  <c r="O587" i="3"/>
  <c r="Q603" i="3"/>
  <c r="O603" i="3"/>
  <c r="Q554" i="3"/>
  <c r="O554" i="3"/>
  <c r="Q570" i="3"/>
  <c r="O570" i="3"/>
  <c r="Q586" i="3"/>
  <c r="O586" i="3"/>
  <c r="Q602" i="3"/>
  <c r="O602" i="3"/>
  <c r="O593" i="3"/>
  <c r="Q593" i="3"/>
  <c r="O540" i="3"/>
  <c r="Q540" i="3"/>
  <c r="Q556" i="3"/>
  <c r="O556" i="3"/>
  <c r="Q572" i="3"/>
  <c r="O572" i="3"/>
  <c r="Q588" i="3"/>
  <c r="O588" i="3"/>
  <c r="Q604" i="3"/>
  <c r="O604" i="3"/>
  <c r="Q621" i="3"/>
  <c r="O621" i="3"/>
  <c r="Q637" i="3"/>
  <c r="O637" i="3"/>
  <c r="Q616" i="3"/>
  <c r="O616" i="3"/>
  <c r="Q632" i="3"/>
  <c r="O632" i="3"/>
  <c r="O611" i="3"/>
  <c r="Q611" i="3"/>
  <c r="O627" i="3"/>
  <c r="Q627" i="3"/>
  <c r="Q610" i="3"/>
  <c r="O610" i="3"/>
  <c r="Q626" i="3"/>
  <c r="O626" i="3"/>
  <c r="Q639" i="3"/>
  <c r="O639" i="3"/>
  <c r="Q655" i="3"/>
  <c r="O655" i="3"/>
  <c r="O677" i="3"/>
  <c r="Q677" i="3"/>
  <c r="Q654" i="3"/>
  <c r="O654" i="3"/>
  <c r="O671" i="3"/>
  <c r="Q671" i="3"/>
  <c r="O653" i="3"/>
  <c r="Q653" i="3"/>
  <c r="Q668" i="3"/>
  <c r="O668" i="3"/>
  <c r="Q652" i="3"/>
  <c r="O652" i="3"/>
  <c r="Q669" i="3"/>
  <c r="O669" i="3"/>
  <c r="Q690" i="3"/>
  <c r="O690" i="3"/>
  <c r="Q722" i="3"/>
  <c r="O722" i="3"/>
  <c r="Q682" i="3"/>
  <c r="O682" i="3"/>
  <c r="Q705" i="3"/>
  <c r="O705" i="3"/>
  <c r="Q694" i="3"/>
  <c r="O694" i="3"/>
  <c r="Q672" i="3"/>
  <c r="O672" i="3"/>
  <c r="Q693" i="3"/>
  <c r="O693" i="3"/>
  <c r="O688" i="3"/>
  <c r="Q688" i="3"/>
  <c r="O704" i="3"/>
  <c r="Q704" i="3"/>
  <c r="O720" i="3"/>
  <c r="Q720" i="3"/>
  <c r="Q695" i="3"/>
  <c r="O695" i="3"/>
  <c r="Q711" i="3"/>
  <c r="O711" i="3"/>
  <c r="O147" i="3"/>
  <c r="Q147" i="3"/>
  <c r="O14" i="3"/>
  <c r="Q14" i="3"/>
  <c r="O139" i="3"/>
  <c r="Q139" i="3"/>
  <c r="Q51" i="3"/>
  <c r="O51" i="3"/>
  <c r="Q21" i="3"/>
  <c r="O21" i="3"/>
  <c r="Q70" i="3"/>
  <c r="O70" i="3"/>
  <c r="O125" i="3"/>
  <c r="Q125" i="3"/>
  <c r="O45" i="3"/>
  <c r="Q45" i="3"/>
  <c r="O93" i="3"/>
  <c r="Q93" i="3"/>
  <c r="O143" i="3"/>
  <c r="Q143" i="3"/>
  <c r="O362" i="3"/>
  <c r="Q362" i="3"/>
  <c r="Q48" i="3"/>
  <c r="O48" i="3"/>
  <c r="O121" i="3"/>
  <c r="Q121" i="3"/>
  <c r="Q264" i="3"/>
  <c r="O264" i="3"/>
  <c r="Q328" i="3"/>
  <c r="O328" i="3"/>
  <c r="Q144" i="3"/>
  <c r="O144" i="3"/>
  <c r="Q192" i="3"/>
  <c r="O192" i="3"/>
  <c r="O220" i="3"/>
  <c r="Q220" i="3"/>
  <c r="Q276" i="3"/>
  <c r="O276" i="3"/>
  <c r="Q138" i="3"/>
  <c r="O138" i="3"/>
  <c r="Q186" i="3"/>
  <c r="O186" i="3"/>
  <c r="O215" i="3"/>
  <c r="Q215" i="3"/>
  <c r="Q263" i="3"/>
  <c r="O263" i="3"/>
  <c r="Q311" i="3"/>
  <c r="O311" i="3"/>
  <c r="Q343" i="3"/>
  <c r="O343" i="3"/>
  <c r="Q246" i="3"/>
  <c r="O246" i="3"/>
  <c r="O278" i="3"/>
  <c r="Q278" i="3"/>
  <c r="O294" i="3"/>
  <c r="Q294" i="3"/>
  <c r="O326" i="3"/>
  <c r="Q326" i="3"/>
  <c r="Q269" i="3"/>
  <c r="O269" i="3"/>
  <c r="Q301" i="3"/>
  <c r="O301" i="3"/>
  <c r="Q333" i="3"/>
  <c r="O333" i="3"/>
  <c r="O406" i="3"/>
  <c r="Q406" i="3"/>
  <c r="O396" i="3"/>
  <c r="Q396" i="3"/>
  <c r="Q367" i="3"/>
  <c r="O367" i="3"/>
  <c r="Q399" i="3"/>
  <c r="O399" i="3"/>
  <c r="O419" i="3"/>
  <c r="Q419" i="3"/>
  <c r="Q385" i="3"/>
  <c r="O385" i="3"/>
  <c r="Q401" i="3"/>
  <c r="O401" i="3"/>
  <c r="Q437" i="3"/>
  <c r="O437" i="3"/>
  <c r="O471" i="3"/>
  <c r="Q471" i="3"/>
  <c r="Q444" i="3"/>
  <c r="O444" i="3"/>
  <c r="O479" i="3"/>
  <c r="Q479" i="3"/>
  <c r="O455" i="3"/>
  <c r="Q455" i="3"/>
  <c r="Q434" i="3"/>
  <c r="O434" i="3"/>
  <c r="Q466" i="3"/>
  <c r="O466" i="3"/>
  <c r="Q499" i="3"/>
  <c r="O499" i="3"/>
  <c r="Q514" i="3"/>
  <c r="O514" i="3"/>
  <c r="O489" i="3"/>
  <c r="Q489" i="3"/>
  <c r="Q505" i="3"/>
  <c r="O505" i="3"/>
  <c r="Q542" i="3"/>
  <c r="O542" i="3"/>
  <c r="Q488" i="3"/>
  <c r="O488" i="3"/>
  <c r="O520" i="3"/>
  <c r="Q520" i="3"/>
  <c r="Q511" i="3"/>
  <c r="O511" i="3"/>
  <c r="Q535" i="3"/>
  <c r="O535" i="3"/>
  <c r="O567" i="3"/>
  <c r="Q567" i="3"/>
  <c r="Q599" i="3"/>
  <c r="O599" i="3"/>
  <c r="Q566" i="3"/>
  <c r="O566" i="3"/>
  <c r="Q582" i="3"/>
  <c r="O582" i="3"/>
  <c r="O589" i="3"/>
  <c r="Q589" i="3"/>
  <c r="Q552" i="3"/>
  <c r="O552" i="3"/>
  <c r="Q584" i="3"/>
  <c r="O584" i="3"/>
  <c r="Q617" i="3"/>
  <c r="O617" i="3"/>
  <c r="Q612" i="3"/>
  <c r="O612" i="3"/>
  <c r="O607" i="3"/>
  <c r="Q607" i="3"/>
  <c r="O606" i="3"/>
  <c r="Q606" i="3"/>
  <c r="Q638" i="3"/>
  <c r="O638" i="3"/>
  <c r="Q667" i="3"/>
  <c r="O667" i="3"/>
  <c r="O649" i="3"/>
  <c r="Q649" i="3"/>
  <c r="Q648" i="3"/>
  <c r="O648" i="3"/>
  <c r="Q664" i="3"/>
  <c r="O664" i="3"/>
  <c r="Q714" i="3"/>
  <c r="O714" i="3"/>
  <c r="O685" i="3"/>
  <c r="Q685" i="3"/>
  <c r="Q684" i="3"/>
  <c r="O684" i="3"/>
  <c r="O700" i="3"/>
  <c r="Q700" i="3"/>
  <c r="O716" i="3"/>
  <c r="Q716" i="3"/>
  <c r="O707" i="3"/>
  <c r="Q707" i="3"/>
  <c r="O179" i="3"/>
  <c r="Q179" i="3"/>
  <c r="O195" i="3"/>
  <c r="Q195" i="3"/>
  <c r="O163" i="3"/>
  <c r="Q163" i="3"/>
  <c r="Q71" i="3"/>
  <c r="O71" i="3"/>
  <c r="Q43" i="3"/>
  <c r="O43" i="3"/>
  <c r="Q107" i="3"/>
  <c r="O107" i="3"/>
  <c r="Q47" i="3"/>
  <c r="O47" i="3"/>
  <c r="Q111" i="3"/>
  <c r="O111" i="3"/>
  <c r="O171" i="3"/>
  <c r="Q171" i="3"/>
  <c r="Q233" i="3"/>
  <c r="O233" i="3"/>
  <c r="Q26" i="3"/>
  <c r="O26" i="3"/>
  <c r="Q83" i="3"/>
  <c r="O83" i="3"/>
  <c r="Q15" i="3"/>
  <c r="O15" i="3"/>
  <c r="Q30" i="3"/>
  <c r="O30" i="3"/>
  <c r="Q46" i="3"/>
  <c r="O46" i="3"/>
  <c r="Q62" i="3"/>
  <c r="O62" i="3"/>
  <c r="Q78" i="3"/>
  <c r="O78" i="3"/>
  <c r="Q94" i="3"/>
  <c r="O94" i="3"/>
  <c r="O113" i="3"/>
  <c r="Q113" i="3"/>
  <c r="O141" i="3"/>
  <c r="Q141" i="3"/>
  <c r="O173" i="3"/>
  <c r="Q173" i="3"/>
  <c r="O24" i="3"/>
  <c r="Q24" i="3"/>
  <c r="O37" i="3"/>
  <c r="Q37" i="3"/>
  <c r="O53" i="3"/>
  <c r="Q53" i="3"/>
  <c r="O69" i="3"/>
  <c r="Q69" i="3"/>
  <c r="O85" i="3"/>
  <c r="Q85" i="3"/>
  <c r="O101" i="3"/>
  <c r="Q101" i="3"/>
  <c r="O127" i="3"/>
  <c r="Q127" i="3"/>
  <c r="O159" i="3"/>
  <c r="Q159" i="3"/>
  <c r="O191" i="3"/>
  <c r="Q191" i="3"/>
  <c r="Q241" i="3"/>
  <c r="O241" i="3"/>
  <c r="Q7" i="3"/>
  <c r="O7" i="3"/>
  <c r="Q23" i="3"/>
  <c r="O23" i="3"/>
  <c r="Q40" i="3"/>
  <c r="O40" i="3"/>
  <c r="Q56" i="3"/>
  <c r="O56" i="3"/>
  <c r="Q72" i="3"/>
  <c r="O72" i="3"/>
  <c r="Q88" i="3"/>
  <c r="O88" i="3"/>
  <c r="Q104" i="3"/>
  <c r="O104" i="3"/>
  <c r="O137" i="3"/>
  <c r="Q137" i="3"/>
  <c r="O169" i="3"/>
  <c r="Q169" i="3"/>
  <c r="O201" i="3"/>
  <c r="Q201" i="3"/>
  <c r="Q280" i="3"/>
  <c r="O280" i="3"/>
  <c r="Q312" i="3"/>
  <c r="O312" i="3"/>
  <c r="Q344" i="3"/>
  <c r="O344" i="3"/>
  <c r="Q120" i="3"/>
  <c r="O120" i="3"/>
  <c r="Q136" i="3"/>
  <c r="O136" i="3"/>
  <c r="Q152" i="3"/>
  <c r="O152" i="3"/>
  <c r="Q168" i="3"/>
  <c r="O168" i="3"/>
  <c r="Q184" i="3"/>
  <c r="O184" i="3"/>
  <c r="Q200" i="3"/>
  <c r="O200" i="3"/>
  <c r="Q218" i="3"/>
  <c r="O218" i="3"/>
  <c r="Q248" i="3"/>
  <c r="O248" i="3"/>
  <c r="O211" i="3"/>
  <c r="Q211" i="3"/>
  <c r="Q229" i="3"/>
  <c r="O229" i="3"/>
  <c r="Q260" i="3"/>
  <c r="O260" i="3"/>
  <c r="Q292" i="3"/>
  <c r="O292" i="3"/>
  <c r="Q324" i="3"/>
  <c r="O324" i="3"/>
  <c r="Q114" i="3"/>
  <c r="O114" i="3"/>
  <c r="Q130" i="3"/>
  <c r="O130" i="3"/>
  <c r="Q146" i="3"/>
  <c r="O146" i="3"/>
  <c r="Q162" i="3"/>
  <c r="O162" i="3"/>
  <c r="Q178" i="3"/>
  <c r="O178" i="3"/>
  <c r="Q194" i="3"/>
  <c r="O194" i="3"/>
  <c r="Q210" i="3"/>
  <c r="O210" i="3"/>
  <c r="Q244" i="3"/>
  <c r="O244" i="3"/>
  <c r="O223" i="3"/>
  <c r="Q223" i="3"/>
  <c r="O239" i="3"/>
  <c r="Q239" i="3"/>
  <c r="O255" i="3"/>
  <c r="Q255" i="3"/>
  <c r="Q271" i="3"/>
  <c r="O271" i="3"/>
  <c r="Q287" i="3"/>
  <c r="O287" i="3"/>
  <c r="Q303" i="3"/>
  <c r="O303" i="3"/>
  <c r="Q319" i="3"/>
  <c r="O319" i="3"/>
  <c r="Q335" i="3"/>
  <c r="O335" i="3"/>
  <c r="O352" i="3"/>
  <c r="Q352" i="3"/>
  <c r="Q222" i="3"/>
  <c r="O222" i="3"/>
  <c r="Q238" i="3"/>
  <c r="O238" i="3"/>
  <c r="Q254" i="3"/>
  <c r="O254" i="3"/>
  <c r="O270" i="3"/>
  <c r="Q270" i="3"/>
  <c r="O286" i="3"/>
  <c r="Q286" i="3"/>
  <c r="O302" i="3"/>
  <c r="Q302" i="3"/>
  <c r="O318" i="3"/>
  <c r="Q318" i="3"/>
  <c r="O334" i="3"/>
  <c r="Q334" i="3"/>
  <c r="O354" i="3"/>
  <c r="Q354" i="3"/>
  <c r="Q261" i="3"/>
  <c r="O261" i="3"/>
  <c r="Q277" i="3"/>
  <c r="O277" i="3"/>
  <c r="Q293" i="3"/>
  <c r="O293" i="3"/>
  <c r="Q309" i="3"/>
  <c r="O309" i="3"/>
  <c r="Q325" i="3"/>
  <c r="O325" i="3"/>
  <c r="Q341" i="3"/>
  <c r="O341" i="3"/>
  <c r="O374" i="3"/>
  <c r="Q374" i="3"/>
  <c r="O356" i="3"/>
  <c r="Q356" i="3"/>
  <c r="O372" i="3"/>
  <c r="Q372" i="3"/>
  <c r="O388" i="3"/>
  <c r="Q388" i="3"/>
  <c r="O404" i="3"/>
  <c r="Q404" i="3"/>
  <c r="O423" i="3"/>
  <c r="Q423" i="3"/>
  <c r="Q359" i="3"/>
  <c r="O359" i="3"/>
  <c r="Q375" i="3"/>
  <c r="O375" i="3"/>
  <c r="Q391" i="3"/>
  <c r="O391" i="3"/>
  <c r="Q407" i="3"/>
  <c r="O407" i="3"/>
  <c r="Q416" i="3"/>
  <c r="O416" i="3"/>
  <c r="Q361" i="3"/>
  <c r="O361" i="3"/>
  <c r="Q377" i="3"/>
  <c r="O377" i="3"/>
  <c r="Q393" i="3"/>
  <c r="O393" i="3"/>
  <c r="O411" i="3"/>
  <c r="Q411" i="3"/>
  <c r="O429" i="3"/>
  <c r="Q429" i="3"/>
  <c r="Q445" i="3"/>
  <c r="O445" i="3"/>
  <c r="Q461" i="3"/>
  <c r="O461" i="3"/>
  <c r="Q487" i="3"/>
  <c r="O487" i="3"/>
  <c r="Q436" i="3"/>
  <c r="O436" i="3"/>
  <c r="Q452" i="3"/>
  <c r="O452" i="3"/>
  <c r="Q468" i="3"/>
  <c r="O468" i="3"/>
  <c r="O431" i="3"/>
  <c r="Q431" i="3"/>
  <c r="O447" i="3"/>
  <c r="Q447" i="3"/>
  <c r="O463" i="3"/>
  <c r="Q463" i="3"/>
  <c r="O410" i="3"/>
  <c r="Q410" i="3"/>
  <c r="Q426" i="3"/>
  <c r="O426" i="3"/>
  <c r="Q442" i="3"/>
  <c r="O442" i="3"/>
  <c r="Q458" i="3"/>
  <c r="O458" i="3"/>
  <c r="O475" i="3"/>
  <c r="Q475" i="3"/>
  <c r="Q474" i="3"/>
  <c r="O474" i="3"/>
  <c r="Q490" i="3"/>
  <c r="O490" i="3"/>
  <c r="Q506" i="3"/>
  <c r="O506" i="3"/>
  <c r="Q522" i="3"/>
  <c r="O522" i="3"/>
  <c r="O481" i="3"/>
  <c r="Q481" i="3"/>
  <c r="O497" i="3"/>
  <c r="Q497" i="3"/>
  <c r="Q513" i="3"/>
  <c r="O513" i="3"/>
  <c r="Q529" i="3"/>
  <c r="O529" i="3"/>
  <c r="O557" i="3"/>
  <c r="Q557" i="3"/>
  <c r="Q480" i="3"/>
  <c r="O480" i="3"/>
  <c r="Q496" i="3"/>
  <c r="O496" i="3"/>
  <c r="O512" i="3"/>
  <c r="Q512" i="3"/>
  <c r="O528" i="3"/>
  <c r="Q528" i="3"/>
  <c r="Q503" i="3"/>
  <c r="O503" i="3"/>
  <c r="Q519" i="3"/>
  <c r="O519" i="3"/>
  <c r="Q538" i="3"/>
  <c r="O538" i="3"/>
  <c r="O569" i="3"/>
  <c r="Q569" i="3"/>
  <c r="Q543" i="3"/>
  <c r="O543" i="3"/>
  <c r="O559" i="3"/>
  <c r="Q559" i="3"/>
  <c r="O575" i="3"/>
  <c r="Q575" i="3"/>
  <c r="Q591" i="3"/>
  <c r="O591" i="3"/>
  <c r="Q605" i="3"/>
  <c r="O605" i="3"/>
  <c r="Q558" i="3"/>
  <c r="O558" i="3"/>
  <c r="Q574" i="3"/>
  <c r="O574" i="3"/>
  <c r="Q590" i="3"/>
  <c r="O590" i="3"/>
  <c r="O581" i="3"/>
  <c r="Q581" i="3"/>
  <c r="O597" i="3"/>
  <c r="Q597" i="3"/>
  <c r="O544" i="3"/>
  <c r="Q544" i="3"/>
  <c r="Q560" i="3"/>
  <c r="O560" i="3"/>
  <c r="Q576" i="3"/>
  <c r="O576" i="3"/>
  <c r="Q592" i="3"/>
  <c r="O592" i="3"/>
  <c r="Q609" i="3"/>
  <c r="O609" i="3"/>
  <c r="Q625" i="3"/>
  <c r="O625" i="3"/>
  <c r="O640" i="3"/>
  <c r="Q640" i="3"/>
  <c r="Q620" i="3"/>
  <c r="O620" i="3"/>
  <c r="Q636" i="3"/>
  <c r="O636" i="3"/>
  <c r="O615" i="3"/>
  <c r="Q615" i="3"/>
  <c r="O631" i="3"/>
  <c r="Q631" i="3"/>
  <c r="Q614" i="3"/>
  <c r="O614" i="3"/>
  <c r="Q630" i="3"/>
  <c r="O630" i="3"/>
  <c r="Q643" i="3"/>
  <c r="O643" i="3"/>
  <c r="Q659" i="3"/>
  <c r="O659" i="3"/>
  <c r="Q642" i="3"/>
  <c r="O642" i="3"/>
  <c r="Q658" i="3"/>
  <c r="O658" i="3"/>
  <c r="O681" i="3"/>
  <c r="Q681" i="3"/>
  <c r="O657" i="3"/>
  <c r="Q657" i="3"/>
  <c r="O673" i="3"/>
  <c r="Q673" i="3"/>
  <c r="Q656" i="3"/>
  <c r="O656" i="3"/>
  <c r="O675" i="3"/>
  <c r="Q675" i="3"/>
  <c r="Q698" i="3"/>
  <c r="O698" i="3"/>
  <c r="Q670" i="3"/>
  <c r="O670" i="3"/>
  <c r="Q686" i="3"/>
  <c r="O686" i="3"/>
  <c r="Q713" i="3"/>
  <c r="O713" i="3"/>
  <c r="Q702" i="3"/>
  <c r="O702" i="3"/>
  <c r="Q676" i="3"/>
  <c r="O676" i="3"/>
  <c r="Q701" i="3"/>
  <c r="O701" i="3"/>
  <c r="O692" i="3"/>
  <c r="Q692" i="3"/>
  <c r="O708" i="3"/>
  <c r="Q708" i="3"/>
  <c r="O724" i="3"/>
  <c r="Q724" i="3"/>
  <c r="O699" i="3"/>
  <c r="Q699" i="3"/>
  <c r="O715" i="3"/>
  <c r="Q715" i="3"/>
  <c r="Q103" i="3"/>
  <c r="O103" i="3"/>
  <c r="Q22" i="3"/>
  <c r="O22" i="3"/>
  <c r="Q213" i="3"/>
  <c r="O213" i="3"/>
  <c r="Q5" i="3"/>
  <c r="O5" i="3"/>
  <c r="Q54" i="3"/>
  <c r="O54" i="3"/>
  <c r="Q102" i="3"/>
  <c r="O102" i="3"/>
  <c r="O189" i="3"/>
  <c r="Q189" i="3"/>
  <c r="O29" i="3"/>
  <c r="Q29" i="3"/>
  <c r="O77" i="3"/>
  <c r="Q77" i="3"/>
  <c r="O175" i="3"/>
  <c r="Q175" i="3"/>
  <c r="Q11" i="3"/>
  <c r="O11" i="3"/>
  <c r="Q80" i="3"/>
  <c r="O80" i="3"/>
  <c r="O153" i="3"/>
  <c r="Q153" i="3"/>
  <c r="Q296" i="3"/>
  <c r="O296" i="3"/>
  <c r="Q128" i="3"/>
  <c r="O128" i="3"/>
  <c r="Q176" i="3"/>
  <c r="O176" i="3"/>
  <c r="Q232" i="3"/>
  <c r="O232" i="3"/>
  <c r="Q245" i="3"/>
  <c r="O245" i="3"/>
  <c r="Q340" i="3"/>
  <c r="O340" i="3"/>
  <c r="Q154" i="3"/>
  <c r="O154" i="3"/>
  <c r="Q202" i="3"/>
  <c r="O202" i="3"/>
  <c r="O231" i="3"/>
  <c r="Q231" i="3"/>
  <c r="Q279" i="3"/>
  <c r="O279" i="3"/>
  <c r="O382" i="3"/>
  <c r="Q382" i="3"/>
  <c r="Q412" i="3"/>
  <c r="O412" i="3"/>
  <c r="O18" i="3"/>
  <c r="Q18" i="3"/>
  <c r="O17" i="3"/>
  <c r="Q17" i="3"/>
  <c r="O6" i="3"/>
  <c r="Q6" i="3"/>
  <c r="Q87" i="3"/>
  <c r="O87" i="3"/>
  <c r="Q59" i="3"/>
  <c r="O59" i="3"/>
  <c r="O12" i="3"/>
  <c r="Q12" i="3"/>
  <c r="Q63" i="3"/>
  <c r="O63" i="3"/>
  <c r="O123" i="3"/>
  <c r="Q123" i="3"/>
  <c r="O187" i="3"/>
  <c r="Q187" i="3"/>
  <c r="Q249" i="3"/>
  <c r="O249" i="3"/>
  <c r="Q35" i="3"/>
  <c r="O35" i="3"/>
  <c r="Q99" i="3"/>
  <c r="O99" i="3"/>
  <c r="Q16" i="3"/>
  <c r="O16" i="3"/>
  <c r="Q34" i="3"/>
  <c r="O34" i="3"/>
  <c r="Q50" i="3"/>
  <c r="O50" i="3"/>
  <c r="Q66" i="3"/>
  <c r="O66" i="3"/>
  <c r="Q82" i="3"/>
  <c r="O82" i="3"/>
  <c r="Q98" i="3"/>
  <c r="O98" i="3"/>
  <c r="O117" i="3"/>
  <c r="Q117" i="3"/>
  <c r="O149" i="3"/>
  <c r="Q149" i="3"/>
  <c r="O181" i="3"/>
  <c r="Q181" i="3"/>
  <c r="O28" i="3"/>
  <c r="Q28" i="3"/>
  <c r="O41" i="3"/>
  <c r="Q41" i="3"/>
  <c r="O57" i="3"/>
  <c r="Q57" i="3"/>
  <c r="O73" i="3"/>
  <c r="Q73" i="3"/>
  <c r="O89" i="3"/>
  <c r="Q89" i="3"/>
  <c r="O105" i="3"/>
  <c r="Q105" i="3"/>
  <c r="O135" i="3"/>
  <c r="Q135" i="3"/>
  <c r="O167" i="3"/>
  <c r="Q167" i="3"/>
  <c r="O199" i="3"/>
  <c r="Q199" i="3"/>
  <c r="Q257" i="3"/>
  <c r="O257" i="3"/>
  <c r="Q9" i="3"/>
  <c r="O9" i="3"/>
  <c r="Q27" i="3"/>
  <c r="O27" i="3"/>
  <c r="Q44" i="3"/>
  <c r="O44" i="3"/>
  <c r="Q60" i="3"/>
  <c r="O60" i="3"/>
  <c r="Q76" i="3"/>
  <c r="O76" i="3"/>
  <c r="Q92" i="3"/>
  <c r="O92" i="3"/>
  <c r="Q110" i="3"/>
  <c r="O110" i="3"/>
  <c r="O145" i="3"/>
  <c r="Q145" i="3"/>
  <c r="O177" i="3"/>
  <c r="Q177" i="3"/>
  <c r="Q209" i="3"/>
  <c r="O209" i="3"/>
  <c r="Q288" i="3"/>
  <c r="O288" i="3"/>
  <c r="Q320" i="3"/>
  <c r="O320" i="3"/>
  <c r="Q108" i="3"/>
  <c r="O108" i="3"/>
  <c r="Q124" i="3"/>
  <c r="O124" i="3"/>
  <c r="Q140" i="3"/>
  <c r="O140" i="3"/>
  <c r="Q156" i="3"/>
  <c r="O156" i="3"/>
  <c r="Q172" i="3"/>
  <c r="O172" i="3"/>
  <c r="Q188" i="3"/>
  <c r="O188" i="3"/>
  <c r="Q204" i="3"/>
  <c r="O204" i="3"/>
  <c r="Q224" i="3"/>
  <c r="O224" i="3"/>
  <c r="Q256" i="3"/>
  <c r="O256" i="3"/>
  <c r="O214" i="3"/>
  <c r="Q214" i="3"/>
  <c r="Q237" i="3"/>
  <c r="O237" i="3"/>
  <c r="Q268" i="3"/>
  <c r="O268" i="3"/>
  <c r="Q300" i="3"/>
  <c r="O300" i="3"/>
  <c r="Q332" i="3"/>
  <c r="O332" i="3"/>
  <c r="Q118" i="3"/>
  <c r="O118" i="3"/>
  <c r="Q134" i="3"/>
  <c r="O134" i="3"/>
  <c r="Q150" i="3"/>
  <c r="O150" i="3"/>
  <c r="Q166" i="3"/>
  <c r="O166" i="3"/>
  <c r="Q182" i="3"/>
  <c r="O182" i="3"/>
  <c r="Q198" i="3"/>
  <c r="O198" i="3"/>
  <c r="O216" i="3"/>
  <c r="Q216" i="3"/>
  <c r="Q252" i="3"/>
  <c r="O252" i="3"/>
  <c r="O227" i="3"/>
  <c r="Q227" i="3"/>
  <c r="O243" i="3"/>
  <c r="Q243" i="3"/>
  <c r="Q259" i="3"/>
  <c r="O259" i="3"/>
  <c r="Q275" i="3"/>
  <c r="O275" i="3"/>
  <c r="Q291" i="3"/>
  <c r="O291" i="3"/>
  <c r="Q307" i="3"/>
  <c r="O307" i="3"/>
  <c r="Q323" i="3"/>
  <c r="O323" i="3"/>
  <c r="Q339" i="3"/>
  <c r="O339" i="3"/>
  <c r="O366" i="3"/>
  <c r="Q366" i="3"/>
  <c r="O226" i="3"/>
  <c r="Q226" i="3"/>
  <c r="O242" i="3"/>
  <c r="Q242" i="3"/>
  <c r="O258" i="3"/>
  <c r="Q258" i="3"/>
  <c r="O274" i="3"/>
  <c r="Q274" i="3"/>
  <c r="O290" i="3"/>
  <c r="Q290" i="3"/>
  <c r="O306" i="3"/>
  <c r="Q306" i="3"/>
  <c r="O322" i="3"/>
  <c r="Q322" i="3"/>
  <c r="O338" i="3"/>
  <c r="Q338" i="3"/>
  <c r="O370" i="3"/>
  <c r="Q370" i="3"/>
  <c r="Q265" i="3"/>
  <c r="O265" i="3"/>
  <c r="Q281" i="3"/>
  <c r="O281" i="3"/>
  <c r="Q297" i="3"/>
  <c r="O297" i="3"/>
  <c r="Q313" i="3"/>
  <c r="O313" i="3"/>
  <c r="Q329" i="3"/>
  <c r="O329" i="3"/>
  <c r="Q345" i="3"/>
  <c r="O345" i="3"/>
  <c r="O390" i="3"/>
  <c r="Q390" i="3"/>
  <c r="O360" i="3"/>
  <c r="Q360" i="3"/>
  <c r="O376" i="3"/>
  <c r="Q376" i="3"/>
  <c r="O392" i="3"/>
  <c r="Q392" i="3"/>
  <c r="O408" i="3"/>
  <c r="Q408" i="3"/>
  <c r="Q347" i="3"/>
  <c r="O347" i="3"/>
  <c r="Q363" i="3"/>
  <c r="O363" i="3"/>
  <c r="Q379" i="3"/>
  <c r="O379" i="3"/>
  <c r="Q395" i="3"/>
  <c r="O395" i="3"/>
  <c r="Q413" i="3"/>
  <c r="O413" i="3"/>
  <c r="O427" i="3"/>
  <c r="Q427" i="3"/>
  <c r="Q365" i="3"/>
  <c r="O365" i="3"/>
  <c r="Q381" i="3"/>
  <c r="O381" i="3"/>
  <c r="Q397" i="3"/>
  <c r="O397" i="3"/>
  <c r="Q417" i="3"/>
  <c r="O417" i="3"/>
  <c r="Q433" i="3"/>
  <c r="O433" i="3"/>
  <c r="Q449" i="3"/>
  <c r="O449" i="3"/>
  <c r="Q465" i="3"/>
  <c r="O465" i="3"/>
  <c r="Q424" i="3"/>
  <c r="O424" i="3"/>
  <c r="Q440" i="3"/>
  <c r="O440" i="3"/>
  <c r="Q456" i="3"/>
  <c r="O456" i="3"/>
  <c r="Q472" i="3"/>
  <c r="O472" i="3"/>
  <c r="O435" i="3"/>
  <c r="Q435" i="3"/>
  <c r="O451" i="3"/>
  <c r="Q451" i="3"/>
  <c r="O467" i="3"/>
  <c r="Q467" i="3"/>
  <c r="Q414" i="3"/>
  <c r="O414" i="3"/>
  <c r="Q430" i="3"/>
  <c r="O430" i="3"/>
  <c r="Q446" i="3"/>
  <c r="O446" i="3"/>
  <c r="Q462" i="3"/>
  <c r="O462" i="3"/>
  <c r="Q483" i="3"/>
  <c r="O483" i="3"/>
  <c r="Q478" i="3"/>
  <c r="O478" i="3"/>
  <c r="Q494" i="3"/>
  <c r="O494" i="3"/>
  <c r="Q510" i="3"/>
  <c r="O510" i="3"/>
  <c r="Q526" i="3"/>
  <c r="O526" i="3"/>
  <c r="O485" i="3"/>
  <c r="Q485" i="3"/>
  <c r="Q501" i="3"/>
  <c r="O501" i="3"/>
  <c r="Q517" i="3"/>
  <c r="O517" i="3"/>
  <c r="Q534" i="3"/>
  <c r="O534" i="3"/>
  <c r="O565" i="3"/>
  <c r="Q565" i="3"/>
  <c r="Q484" i="3"/>
  <c r="O484" i="3"/>
  <c r="O500" i="3"/>
  <c r="Q500" i="3"/>
  <c r="O516" i="3"/>
  <c r="Q516" i="3"/>
  <c r="O532" i="3"/>
  <c r="Q532" i="3"/>
  <c r="Q507" i="3"/>
  <c r="O507" i="3"/>
  <c r="Q523" i="3"/>
  <c r="O523" i="3"/>
  <c r="O545" i="3"/>
  <c r="Q545" i="3"/>
  <c r="O577" i="3"/>
  <c r="Q577" i="3"/>
  <c r="O547" i="3"/>
  <c r="Q547" i="3"/>
  <c r="O563" i="3"/>
  <c r="Q563" i="3"/>
  <c r="O579" i="3"/>
  <c r="Q579" i="3"/>
  <c r="Q595" i="3"/>
  <c r="O595" i="3"/>
  <c r="Q546" i="3"/>
  <c r="O546" i="3"/>
  <c r="Q562" i="3"/>
  <c r="O562" i="3"/>
  <c r="Q578" i="3"/>
  <c r="O578" i="3"/>
  <c r="Q594" i="3"/>
  <c r="O594" i="3"/>
  <c r="O585" i="3"/>
  <c r="Q585" i="3"/>
  <c r="O601" i="3"/>
  <c r="Q601" i="3"/>
  <c r="Q548" i="3"/>
  <c r="O548" i="3"/>
  <c r="Q564" i="3"/>
  <c r="O564" i="3"/>
  <c r="Q580" i="3"/>
  <c r="O580" i="3"/>
  <c r="Q596" i="3"/>
  <c r="O596" i="3"/>
  <c r="Q613" i="3"/>
  <c r="O613" i="3"/>
  <c r="Q629" i="3"/>
  <c r="O629" i="3"/>
  <c r="Q608" i="3"/>
  <c r="O608" i="3"/>
  <c r="Q624" i="3"/>
  <c r="O624" i="3"/>
  <c r="Q641" i="3"/>
  <c r="O641" i="3"/>
  <c r="O619" i="3"/>
  <c r="Q619" i="3"/>
  <c r="O635" i="3"/>
  <c r="Q635" i="3"/>
  <c r="Q618" i="3"/>
  <c r="O618" i="3"/>
  <c r="Q634" i="3"/>
  <c r="O634" i="3"/>
  <c r="Q647" i="3"/>
  <c r="O647" i="3"/>
  <c r="Q663" i="3"/>
  <c r="O663" i="3"/>
  <c r="Q646" i="3"/>
  <c r="O646" i="3"/>
  <c r="Q662" i="3"/>
  <c r="O662" i="3"/>
  <c r="O645" i="3"/>
  <c r="Q645" i="3"/>
  <c r="O661" i="3"/>
  <c r="Q661" i="3"/>
  <c r="Q644" i="3"/>
  <c r="O644" i="3"/>
  <c r="Q660" i="3"/>
  <c r="O660" i="3"/>
  <c r="O679" i="3"/>
  <c r="Q679" i="3"/>
  <c r="Q706" i="3"/>
  <c r="O706" i="3"/>
  <c r="Q674" i="3"/>
  <c r="O674" i="3"/>
  <c r="Q689" i="3"/>
  <c r="O689" i="3"/>
  <c r="Q721" i="3"/>
  <c r="O721" i="3"/>
  <c r="Q710" i="3"/>
  <c r="O710" i="3"/>
  <c r="Q680" i="3"/>
  <c r="O680" i="3"/>
  <c r="Q709" i="3"/>
  <c r="O709" i="3"/>
  <c r="O696" i="3"/>
  <c r="Q696" i="3"/>
  <c r="O712" i="3"/>
  <c r="Q712" i="3"/>
  <c r="Q687" i="3"/>
  <c r="O687" i="3"/>
  <c r="Q703" i="3"/>
  <c r="O703" i="3"/>
  <c r="Q719" i="3"/>
  <c r="O719" i="3"/>
  <c r="S680" i="3" l="1"/>
  <c r="R680" i="3"/>
  <c r="S644" i="3"/>
  <c r="R644" i="3"/>
  <c r="S594" i="3"/>
  <c r="R594" i="3"/>
  <c r="S478" i="3"/>
  <c r="R478" i="3"/>
  <c r="R449" i="3"/>
  <c r="S449" i="3"/>
  <c r="S395" i="3"/>
  <c r="R395" i="3"/>
  <c r="S291" i="3"/>
  <c r="R291" i="3"/>
  <c r="S150" i="3"/>
  <c r="R150" i="3"/>
  <c r="R237" i="3"/>
  <c r="S237" i="3"/>
  <c r="S172" i="3"/>
  <c r="R172" i="3"/>
  <c r="R288" i="3"/>
  <c r="S288" i="3"/>
  <c r="S76" i="3"/>
  <c r="R76" i="3"/>
  <c r="S34" i="3"/>
  <c r="R34" i="3"/>
  <c r="R87" i="3"/>
  <c r="S87" i="3"/>
  <c r="S279" i="3"/>
  <c r="R279" i="3"/>
  <c r="S232" i="3"/>
  <c r="R232" i="3"/>
  <c r="S11" i="3"/>
  <c r="R11" i="3"/>
  <c r="R213" i="3"/>
  <c r="S213" i="3"/>
  <c r="S701" i="3"/>
  <c r="R701" i="3"/>
  <c r="R698" i="3"/>
  <c r="S698" i="3"/>
  <c r="R659" i="3"/>
  <c r="S659" i="3"/>
  <c r="S636" i="3"/>
  <c r="R636" i="3"/>
  <c r="S576" i="3"/>
  <c r="R576" i="3"/>
  <c r="R605" i="3"/>
  <c r="S605" i="3"/>
  <c r="R538" i="3"/>
  <c r="S538" i="3"/>
  <c r="S480" i="3"/>
  <c r="R480" i="3"/>
  <c r="R522" i="3"/>
  <c r="S522" i="3"/>
  <c r="S393" i="3"/>
  <c r="R393" i="3"/>
  <c r="S375" i="3"/>
  <c r="R375" i="3"/>
  <c r="S277" i="3"/>
  <c r="R277" i="3"/>
  <c r="S222" i="3"/>
  <c r="R222" i="3"/>
  <c r="S244" i="3"/>
  <c r="R244" i="3"/>
  <c r="S130" i="3"/>
  <c r="R130" i="3"/>
  <c r="S152" i="3"/>
  <c r="R152" i="3"/>
  <c r="R241" i="3"/>
  <c r="S241" i="3"/>
  <c r="S46" i="3"/>
  <c r="R46" i="3"/>
  <c r="R714" i="3"/>
  <c r="S714" i="3"/>
  <c r="S566" i="3"/>
  <c r="R566" i="3"/>
  <c r="S505" i="3"/>
  <c r="R505" i="3"/>
  <c r="S444" i="3"/>
  <c r="R444" i="3"/>
  <c r="R669" i="3"/>
  <c r="S669" i="3"/>
  <c r="S616" i="3"/>
  <c r="R616" i="3"/>
  <c r="R587" i="3"/>
  <c r="S587" i="3"/>
  <c r="S515" i="3"/>
  <c r="R515" i="3"/>
  <c r="S509" i="3"/>
  <c r="R509" i="3"/>
  <c r="S470" i="3"/>
  <c r="R470" i="3"/>
  <c r="S422" i="3"/>
  <c r="R422" i="3"/>
  <c r="S373" i="3"/>
  <c r="R373" i="3"/>
  <c r="S283" i="3"/>
  <c r="R283" i="3"/>
  <c r="S174" i="3"/>
  <c r="R174" i="3"/>
  <c r="R284" i="3"/>
  <c r="S284" i="3"/>
  <c r="S132" i="3"/>
  <c r="R132" i="3"/>
  <c r="R336" i="3"/>
  <c r="S336" i="3"/>
  <c r="R272" i="3"/>
  <c r="S272" i="3"/>
  <c r="S36" i="3"/>
  <c r="R36" i="3"/>
  <c r="S90" i="3"/>
  <c r="R90" i="3"/>
  <c r="S58" i="3"/>
  <c r="R58" i="3"/>
  <c r="S25" i="3"/>
  <c r="R25" i="3"/>
  <c r="R67" i="3"/>
  <c r="S67" i="3"/>
  <c r="S217" i="3"/>
  <c r="R217" i="3"/>
  <c r="R95" i="3"/>
  <c r="S95" i="3"/>
  <c r="R91" i="3"/>
  <c r="S91" i="3"/>
  <c r="R55" i="3"/>
  <c r="S55" i="3"/>
  <c r="S717" i="3"/>
  <c r="R717" i="3"/>
  <c r="S697" i="3"/>
  <c r="R697" i="3"/>
  <c r="R683" i="3"/>
  <c r="S683" i="3"/>
  <c r="S666" i="3"/>
  <c r="R666" i="3"/>
  <c r="R651" i="3"/>
  <c r="S651" i="3"/>
  <c r="R633" i="3"/>
  <c r="S633" i="3"/>
  <c r="S568" i="3"/>
  <c r="R568" i="3"/>
  <c r="S598" i="3"/>
  <c r="R598" i="3"/>
  <c r="R583" i="3"/>
  <c r="S583" i="3"/>
  <c r="R530" i="3"/>
  <c r="S530" i="3"/>
  <c r="S482" i="3"/>
  <c r="R482" i="3"/>
  <c r="S428" i="3"/>
  <c r="R428" i="3"/>
  <c r="S353" i="3"/>
  <c r="R353" i="3"/>
  <c r="S351" i="3"/>
  <c r="R351" i="3"/>
  <c r="S317" i="3"/>
  <c r="R317" i="3"/>
  <c r="S230" i="3"/>
  <c r="R230" i="3"/>
  <c r="S295" i="3"/>
  <c r="R295" i="3"/>
  <c r="S228" i="3"/>
  <c r="R228" i="3"/>
  <c r="S122" i="3"/>
  <c r="R122" i="3"/>
  <c r="S160" i="3"/>
  <c r="R160" i="3"/>
  <c r="S64" i="3"/>
  <c r="R64" i="3"/>
  <c r="R205" i="3"/>
  <c r="S205" i="3"/>
  <c r="S86" i="3"/>
  <c r="R86" i="3"/>
  <c r="R577" i="3"/>
  <c r="S577" i="3"/>
  <c r="S435" i="3"/>
  <c r="R435" i="3"/>
  <c r="S28" i="3"/>
  <c r="R28" i="3"/>
  <c r="R123" i="3"/>
  <c r="S123" i="3"/>
  <c r="R17" i="3"/>
  <c r="S17" i="3"/>
  <c r="R153" i="3"/>
  <c r="S153" i="3"/>
  <c r="S77" i="3"/>
  <c r="R77" i="3"/>
  <c r="R189" i="3"/>
  <c r="S189" i="3"/>
  <c r="S699" i="3"/>
  <c r="R699" i="3"/>
  <c r="S708" i="3"/>
  <c r="R708" i="3"/>
  <c r="S657" i="3"/>
  <c r="R657" i="3"/>
  <c r="S631" i="3"/>
  <c r="R631" i="3"/>
  <c r="S640" i="3"/>
  <c r="R640" i="3"/>
  <c r="S544" i="3"/>
  <c r="R544" i="3"/>
  <c r="S581" i="3"/>
  <c r="R581" i="3"/>
  <c r="R575" i="3"/>
  <c r="S575" i="3"/>
  <c r="S512" i="3"/>
  <c r="R512" i="3"/>
  <c r="S497" i="3"/>
  <c r="R497" i="3"/>
  <c r="R475" i="3"/>
  <c r="S475" i="3"/>
  <c r="S410" i="3"/>
  <c r="R410" i="3"/>
  <c r="S447" i="3"/>
  <c r="R447" i="3"/>
  <c r="R429" i="3"/>
  <c r="S429" i="3"/>
  <c r="R423" i="3"/>
  <c r="S423" i="3"/>
  <c r="R388" i="3"/>
  <c r="S388" i="3"/>
  <c r="R356" i="3"/>
  <c r="S356" i="3"/>
  <c r="R354" i="3"/>
  <c r="S354" i="3"/>
  <c r="S318" i="3"/>
  <c r="R318" i="3"/>
  <c r="S286" i="3"/>
  <c r="R286" i="3"/>
  <c r="S239" i="3"/>
  <c r="R239" i="3"/>
  <c r="S211" i="3"/>
  <c r="R211" i="3"/>
  <c r="R201" i="3"/>
  <c r="S201" i="3"/>
  <c r="R137" i="3"/>
  <c r="S137" i="3"/>
  <c r="R159" i="3"/>
  <c r="S159" i="3"/>
  <c r="S101" i="3"/>
  <c r="R101" i="3"/>
  <c r="S69" i="3"/>
  <c r="R69" i="3"/>
  <c r="S37" i="3"/>
  <c r="R37" i="3"/>
  <c r="R173" i="3"/>
  <c r="S173" i="3"/>
  <c r="R113" i="3"/>
  <c r="S113" i="3"/>
  <c r="R171" i="3"/>
  <c r="S171" i="3"/>
  <c r="R163" i="3"/>
  <c r="S163" i="3"/>
  <c r="R179" i="3"/>
  <c r="S179" i="3"/>
  <c r="S716" i="3"/>
  <c r="R716" i="3"/>
  <c r="S606" i="3"/>
  <c r="R606" i="3"/>
  <c r="S589" i="3"/>
  <c r="R589" i="3"/>
  <c r="R567" i="3"/>
  <c r="S567" i="3"/>
  <c r="S455" i="3"/>
  <c r="R455" i="3"/>
  <c r="R396" i="3"/>
  <c r="S396" i="3"/>
  <c r="S294" i="3"/>
  <c r="R294" i="3"/>
  <c r="S215" i="3"/>
  <c r="R215" i="3"/>
  <c r="S220" i="3"/>
  <c r="R220" i="3"/>
  <c r="R143" i="3"/>
  <c r="S143" i="3"/>
  <c r="S45" i="3"/>
  <c r="R45" i="3"/>
  <c r="R14" i="3"/>
  <c r="S14" i="3"/>
  <c r="S720" i="3"/>
  <c r="R720" i="3"/>
  <c r="S688" i="3"/>
  <c r="R688" i="3"/>
  <c r="R671" i="3"/>
  <c r="S671" i="3"/>
  <c r="R677" i="3"/>
  <c r="S677" i="3"/>
  <c r="S611" i="3"/>
  <c r="R611" i="3"/>
  <c r="S593" i="3"/>
  <c r="R593" i="3"/>
  <c r="R555" i="3"/>
  <c r="S555" i="3"/>
  <c r="R561" i="3"/>
  <c r="S561" i="3"/>
  <c r="S524" i="3"/>
  <c r="R524" i="3"/>
  <c r="R549" i="3"/>
  <c r="S549" i="3"/>
  <c r="S537" i="3"/>
  <c r="R537" i="3"/>
  <c r="S459" i="3"/>
  <c r="R459" i="3"/>
  <c r="R477" i="3"/>
  <c r="S477" i="3"/>
  <c r="S415" i="3"/>
  <c r="R415" i="3"/>
  <c r="R400" i="3"/>
  <c r="S400" i="3"/>
  <c r="R368" i="3"/>
  <c r="S368" i="3"/>
  <c r="R358" i="3"/>
  <c r="S358" i="3"/>
  <c r="R402" i="3"/>
  <c r="S402" i="3"/>
  <c r="S330" i="3"/>
  <c r="R330" i="3"/>
  <c r="S298" i="3"/>
  <c r="R298" i="3"/>
  <c r="S266" i="3"/>
  <c r="R266" i="3"/>
  <c r="S234" i="3"/>
  <c r="R234" i="3"/>
  <c r="R348" i="3"/>
  <c r="S348" i="3"/>
  <c r="S251" i="3"/>
  <c r="R251" i="3"/>
  <c r="R161" i="3"/>
  <c r="S161" i="3"/>
  <c r="R394" i="3"/>
  <c r="S394" i="3"/>
  <c r="R183" i="3"/>
  <c r="S183" i="3"/>
  <c r="R119" i="3"/>
  <c r="S119" i="3"/>
  <c r="S81" i="3"/>
  <c r="R81" i="3"/>
  <c r="S49" i="3"/>
  <c r="R49" i="3"/>
  <c r="R197" i="3"/>
  <c r="S197" i="3"/>
  <c r="R133" i="3"/>
  <c r="S133" i="3"/>
  <c r="R131" i="3"/>
  <c r="S131" i="3"/>
  <c r="S723" i="3"/>
  <c r="R723" i="3"/>
  <c r="S623" i="3"/>
  <c r="R623" i="3"/>
  <c r="R553" i="3"/>
  <c r="S553" i="3"/>
  <c r="R533" i="3"/>
  <c r="S533" i="3"/>
  <c r="R573" i="3"/>
  <c r="S573" i="3"/>
  <c r="S418" i="3"/>
  <c r="R418" i="3"/>
  <c r="S439" i="3"/>
  <c r="R439" i="3"/>
  <c r="R421" i="3"/>
  <c r="S421" i="3"/>
  <c r="R364" i="3"/>
  <c r="S364" i="3"/>
  <c r="R386" i="3"/>
  <c r="S386" i="3"/>
  <c r="S310" i="3"/>
  <c r="R310" i="3"/>
  <c r="S203" i="3"/>
  <c r="R203" i="3"/>
  <c r="R185" i="3"/>
  <c r="S185" i="3"/>
  <c r="S61" i="3"/>
  <c r="R61" i="3"/>
  <c r="R378" i="3"/>
  <c r="S378" i="3"/>
  <c r="S687" i="3"/>
  <c r="R687" i="3"/>
  <c r="S721" i="3"/>
  <c r="R721" i="3"/>
  <c r="R647" i="3"/>
  <c r="S647" i="3"/>
  <c r="S624" i="3"/>
  <c r="R624" i="3"/>
  <c r="S596" i="3"/>
  <c r="R596" i="3"/>
  <c r="R595" i="3"/>
  <c r="S595" i="3"/>
  <c r="S462" i="3"/>
  <c r="R462" i="3"/>
  <c r="S456" i="3"/>
  <c r="R456" i="3"/>
  <c r="R417" i="3"/>
  <c r="S417" i="3"/>
  <c r="S329" i="3"/>
  <c r="R329" i="3"/>
  <c r="S265" i="3"/>
  <c r="R265" i="3"/>
  <c r="S323" i="3"/>
  <c r="R323" i="3"/>
  <c r="S182" i="3"/>
  <c r="R182" i="3"/>
  <c r="R300" i="3"/>
  <c r="S300" i="3"/>
  <c r="S256" i="3"/>
  <c r="R256" i="3"/>
  <c r="S140" i="3"/>
  <c r="R140" i="3"/>
  <c r="S44" i="3"/>
  <c r="R44" i="3"/>
  <c r="S66" i="3"/>
  <c r="R66" i="3"/>
  <c r="R249" i="3"/>
  <c r="S249" i="3"/>
  <c r="S202" i="3"/>
  <c r="R202" i="3"/>
  <c r="S128" i="3"/>
  <c r="R128" i="3"/>
  <c r="S54" i="3"/>
  <c r="R54" i="3"/>
  <c r="R702" i="3"/>
  <c r="S702" i="3"/>
  <c r="S656" i="3"/>
  <c r="R656" i="3"/>
  <c r="S658" i="3"/>
  <c r="R658" i="3"/>
  <c r="R609" i="3"/>
  <c r="S609" i="3"/>
  <c r="R543" i="3"/>
  <c r="S543" i="3"/>
  <c r="S436" i="3"/>
  <c r="R436" i="3"/>
  <c r="R461" i="3"/>
  <c r="S461" i="3"/>
  <c r="S361" i="3"/>
  <c r="R361" i="3"/>
  <c r="S341" i="3"/>
  <c r="R341" i="3"/>
  <c r="S303" i="3"/>
  <c r="R303" i="3"/>
  <c r="S162" i="3"/>
  <c r="R162" i="3"/>
  <c r="R260" i="3"/>
  <c r="S260" i="3"/>
  <c r="S184" i="3"/>
  <c r="R184" i="3"/>
  <c r="R312" i="3"/>
  <c r="S312" i="3"/>
  <c r="S88" i="3"/>
  <c r="R88" i="3"/>
  <c r="S23" i="3"/>
  <c r="R23" i="3"/>
  <c r="S78" i="3"/>
  <c r="R78" i="3"/>
  <c r="R26" i="3"/>
  <c r="S26" i="3"/>
  <c r="R43" i="3"/>
  <c r="S43" i="3"/>
  <c r="S648" i="3"/>
  <c r="R648" i="3"/>
  <c r="S612" i="3"/>
  <c r="R612" i="3"/>
  <c r="S511" i="3"/>
  <c r="R511" i="3"/>
  <c r="S466" i="3"/>
  <c r="R466" i="3"/>
  <c r="R437" i="3"/>
  <c r="S437" i="3"/>
  <c r="S399" i="3"/>
  <c r="R399" i="3"/>
  <c r="S333" i="3"/>
  <c r="R333" i="3"/>
  <c r="S246" i="3"/>
  <c r="R246" i="3"/>
  <c r="S144" i="3"/>
  <c r="R144" i="3"/>
  <c r="S48" i="3"/>
  <c r="R48" i="3"/>
  <c r="S70" i="3"/>
  <c r="R70" i="3"/>
  <c r="S711" i="3"/>
  <c r="R711" i="3"/>
  <c r="S672" i="3"/>
  <c r="R672" i="3"/>
  <c r="R722" i="3"/>
  <c r="S722" i="3"/>
  <c r="S610" i="3"/>
  <c r="R610" i="3"/>
  <c r="S588" i="3"/>
  <c r="R588" i="3"/>
  <c r="S586" i="3"/>
  <c r="R586" i="3"/>
  <c r="S454" i="3"/>
  <c r="R454" i="3"/>
  <c r="R491" i="3"/>
  <c r="S491" i="3"/>
  <c r="S405" i="3"/>
  <c r="R405" i="3"/>
  <c r="S387" i="3"/>
  <c r="R387" i="3"/>
  <c r="S321" i="3"/>
  <c r="R321" i="3"/>
  <c r="S315" i="3"/>
  <c r="R315" i="3"/>
  <c r="S219" i="3"/>
  <c r="R219" i="3"/>
  <c r="R346" i="3"/>
  <c r="S346" i="3"/>
  <c r="R221" i="3"/>
  <c r="S221" i="3"/>
  <c r="S196" i="3"/>
  <c r="R196" i="3"/>
  <c r="S100" i="3"/>
  <c r="R100" i="3"/>
  <c r="R75" i="3"/>
  <c r="S75" i="3"/>
  <c r="S696" i="3"/>
  <c r="R696" i="3"/>
  <c r="S645" i="3"/>
  <c r="R645" i="3"/>
  <c r="S601" i="3"/>
  <c r="R601" i="3"/>
  <c r="R563" i="3"/>
  <c r="S563" i="3"/>
  <c r="S532" i="3"/>
  <c r="R532" i="3"/>
  <c r="R565" i="3"/>
  <c r="S565" i="3"/>
  <c r="S485" i="3"/>
  <c r="R485" i="3"/>
  <c r="S467" i="3"/>
  <c r="R467" i="3"/>
  <c r="R408" i="3"/>
  <c r="S408" i="3"/>
  <c r="R390" i="3"/>
  <c r="S390" i="3"/>
  <c r="S306" i="3"/>
  <c r="R306" i="3"/>
  <c r="S242" i="3"/>
  <c r="R242" i="3"/>
  <c r="S216" i="3"/>
  <c r="R216" i="3"/>
  <c r="R177" i="3"/>
  <c r="S177" i="3"/>
  <c r="R135" i="3"/>
  <c r="S135" i="3"/>
  <c r="S57" i="3"/>
  <c r="R57" i="3"/>
  <c r="S703" i="3"/>
  <c r="R703" i="3"/>
  <c r="S709" i="3"/>
  <c r="R709" i="3"/>
  <c r="R710" i="3"/>
  <c r="S710" i="3"/>
  <c r="S689" i="3"/>
  <c r="R689" i="3"/>
  <c r="R706" i="3"/>
  <c r="S706" i="3"/>
  <c r="S660" i="3"/>
  <c r="R660" i="3"/>
  <c r="S662" i="3"/>
  <c r="R662" i="3"/>
  <c r="R663" i="3"/>
  <c r="S663" i="3"/>
  <c r="S634" i="3"/>
  <c r="R634" i="3"/>
  <c r="R641" i="3"/>
  <c r="S641" i="3"/>
  <c r="S608" i="3"/>
  <c r="R608" i="3"/>
  <c r="R613" i="3"/>
  <c r="S613" i="3"/>
  <c r="S580" i="3"/>
  <c r="R580" i="3"/>
  <c r="S548" i="3"/>
  <c r="R548" i="3"/>
  <c r="S578" i="3"/>
  <c r="R578" i="3"/>
  <c r="S546" i="3"/>
  <c r="R546" i="3"/>
  <c r="S507" i="3"/>
  <c r="R507" i="3"/>
  <c r="S484" i="3"/>
  <c r="R484" i="3"/>
  <c r="R534" i="3"/>
  <c r="S534" i="3"/>
  <c r="S501" i="3"/>
  <c r="R501" i="3"/>
  <c r="R526" i="3"/>
  <c r="S526" i="3"/>
  <c r="S494" i="3"/>
  <c r="R494" i="3"/>
  <c r="R483" i="3"/>
  <c r="S483" i="3"/>
  <c r="S446" i="3"/>
  <c r="R446" i="3"/>
  <c r="S414" i="3"/>
  <c r="R414" i="3"/>
  <c r="R472" i="3"/>
  <c r="S472" i="3"/>
  <c r="S440" i="3"/>
  <c r="R440" i="3"/>
  <c r="R465" i="3"/>
  <c r="S465" i="3"/>
  <c r="R433" i="3"/>
  <c r="S433" i="3"/>
  <c r="S397" i="3"/>
  <c r="R397" i="3"/>
  <c r="S365" i="3"/>
  <c r="R365" i="3"/>
  <c r="R413" i="3"/>
  <c r="S413" i="3"/>
  <c r="S379" i="3"/>
  <c r="R379" i="3"/>
  <c r="S347" i="3"/>
  <c r="R347" i="3"/>
  <c r="S345" i="3"/>
  <c r="R345" i="3"/>
  <c r="S313" i="3"/>
  <c r="R313" i="3"/>
  <c r="S281" i="3"/>
  <c r="R281" i="3"/>
  <c r="S339" i="3"/>
  <c r="R339" i="3"/>
  <c r="S307" i="3"/>
  <c r="R307" i="3"/>
  <c r="S275" i="3"/>
  <c r="R275" i="3"/>
  <c r="S252" i="3"/>
  <c r="R252" i="3"/>
  <c r="S198" i="3"/>
  <c r="R198" i="3"/>
  <c r="S166" i="3"/>
  <c r="R166" i="3"/>
  <c r="S134" i="3"/>
  <c r="R134" i="3"/>
  <c r="R332" i="3"/>
  <c r="S332" i="3"/>
  <c r="R268" i="3"/>
  <c r="S268" i="3"/>
  <c r="S224" i="3"/>
  <c r="R224" i="3"/>
  <c r="S188" i="3"/>
  <c r="R188" i="3"/>
  <c r="S156" i="3"/>
  <c r="R156" i="3"/>
  <c r="S124" i="3"/>
  <c r="R124" i="3"/>
  <c r="R320" i="3"/>
  <c r="S320" i="3"/>
  <c r="R209" i="3"/>
  <c r="S209" i="3"/>
  <c r="S92" i="3"/>
  <c r="R92" i="3"/>
  <c r="S60" i="3"/>
  <c r="R60" i="3"/>
  <c r="S27" i="3"/>
  <c r="R27" i="3"/>
  <c r="R257" i="3"/>
  <c r="S257" i="3"/>
  <c r="S82" i="3"/>
  <c r="R82" i="3"/>
  <c r="S50" i="3"/>
  <c r="R50" i="3"/>
  <c r="S16" i="3"/>
  <c r="R16" i="3"/>
  <c r="R35" i="3"/>
  <c r="S35" i="3"/>
  <c r="R63" i="3"/>
  <c r="S63" i="3"/>
  <c r="R59" i="3"/>
  <c r="S59" i="3"/>
  <c r="S154" i="3"/>
  <c r="R154" i="3"/>
  <c r="R245" i="3"/>
  <c r="S245" i="3"/>
  <c r="S176" i="3"/>
  <c r="R176" i="3"/>
  <c r="R296" i="3"/>
  <c r="S296" i="3"/>
  <c r="S80" i="3"/>
  <c r="R80" i="3"/>
  <c r="S102" i="3"/>
  <c r="R102" i="3"/>
  <c r="S5" i="3"/>
  <c r="R5" i="3"/>
  <c r="R22" i="3"/>
  <c r="S22" i="3"/>
  <c r="S676" i="3"/>
  <c r="R676" i="3"/>
  <c r="S713" i="3"/>
  <c r="R713" i="3"/>
  <c r="S670" i="3"/>
  <c r="R670" i="3"/>
  <c r="S642" i="3"/>
  <c r="R642" i="3"/>
  <c r="R643" i="3"/>
  <c r="S643" i="3"/>
  <c r="S614" i="3"/>
  <c r="R614" i="3"/>
  <c r="S620" i="3"/>
  <c r="R620" i="3"/>
  <c r="R625" i="3"/>
  <c r="S625" i="3"/>
  <c r="S592" i="3"/>
  <c r="R592" i="3"/>
  <c r="S560" i="3"/>
  <c r="R560" i="3"/>
  <c r="S590" i="3"/>
  <c r="R590" i="3"/>
  <c r="S558" i="3"/>
  <c r="R558" i="3"/>
  <c r="R591" i="3"/>
  <c r="S591" i="3"/>
  <c r="S519" i="3"/>
  <c r="R519" i="3"/>
  <c r="S496" i="3"/>
  <c r="R496" i="3"/>
  <c r="S513" i="3"/>
  <c r="R513" i="3"/>
  <c r="R506" i="3"/>
  <c r="S506" i="3"/>
  <c r="S474" i="3"/>
  <c r="R474" i="3"/>
  <c r="S458" i="3"/>
  <c r="R458" i="3"/>
  <c r="S426" i="3"/>
  <c r="R426" i="3"/>
  <c r="S452" i="3"/>
  <c r="R452" i="3"/>
  <c r="R487" i="3"/>
  <c r="S487" i="3"/>
  <c r="R445" i="3"/>
  <c r="S445" i="3"/>
  <c r="S377" i="3"/>
  <c r="R377" i="3"/>
  <c r="R416" i="3"/>
  <c r="S416" i="3"/>
  <c r="S391" i="3"/>
  <c r="R391" i="3"/>
  <c r="S359" i="3"/>
  <c r="R359" i="3"/>
  <c r="S325" i="3"/>
  <c r="R325" i="3"/>
  <c r="S293" i="3"/>
  <c r="R293" i="3"/>
  <c r="S261" i="3"/>
  <c r="R261" i="3"/>
  <c r="S238" i="3"/>
  <c r="R238" i="3"/>
  <c r="S319" i="3"/>
  <c r="R319" i="3"/>
  <c r="S287" i="3"/>
  <c r="R287" i="3"/>
  <c r="S210" i="3"/>
  <c r="R210" i="3"/>
  <c r="S178" i="3"/>
  <c r="R178" i="3"/>
  <c r="S146" i="3"/>
  <c r="R146" i="3"/>
  <c r="S114" i="3"/>
  <c r="R114" i="3"/>
  <c r="R292" i="3"/>
  <c r="S292" i="3"/>
  <c r="R229" i="3"/>
  <c r="S229" i="3"/>
  <c r="S248" i="3"/>
  <c r="R248" i="3"/>
  <c r="S200" i="3"/>
  <c r="R200" i="3"/>
  <c r="S168" i="3"/>
  <c r="R168" i="3"/>
  <c r="S136" i="3"/>
  <c r="R136" i="3"/>
  <c r="R344" i="3"/>
  <c r="S344" i="3"/>
  <c r="R280" i="3"/>
  <c r="S280" i="3"/>
  <c r="S104" i="3"/>
  <c r="R104" i="3"/>
  <c r="S72" i="3"/>
  <c r="R72" i="3"/>
  <c r="S40" i="3"/>
  <c r="R40" i="3"/>
  <c r="S7" i="3"/>
  <c r="R7" i="3"/>
  <c r="S94" i="3"/>
  <c r="R94" i="3"/>
  <c r="S62" i="3"/>
  <c r="R62" i="3"/>
  <c r="S30" i="3"/>
  <c r="R30" i="3"/>
  <c r="R83" i="3"/>
  <c r="S83" i="3"/>
  <c r="R233" i="3"/>
  <c r="S233" i="3"/>
  <c r="R111" i="3"/>
  <c r="S111" i="3"/>
  <c r="R107" i="3"/>
  <c r="S107" i="3"/>
  <c r="R71" i="3"/>
  <c r="S71" i="3"/>
  <c r="S664" i="3"/>
  <c r="R664" i="3"/>
  <c r="R638" i="3"/>
  <c r="S638" i="3"/>
  <c r="R617" i="3"/>
  <c r="S617" i="3"/>
  <c r="S552" i="3"/>
  <c r="R552" i="3"/>
  <c r="S582" i="3"/>
  <c r="R582" i="3"/>
  <c r="R599" i="3"/>
  <c r="S599" i="3"/>
  <c r="R535" i="3"/>
  <c r="S535" i="3"/>
  <c r="R542" i="3"/>
  <c r="S542" i="3"/>
  <c r="R499" i="3"/>
  <c r="S499" i="3"/>
  <c r="S434" i="3"/>
  <c r="R434" i="3"/>
  <c r="S401" i="3"/>
  <c r="R401" i="3"/>
  <c r="S367" i="3"/>
  <c r="R367" i="3"/>
  <c r="S301" i="3"/>
  <c r="R301" i="3"/>
  <c r="S343" i="3"/>
  <c r="R343" i="3"/>
  <c r="S263" i="3"/>
  <c r="R263" i="3"/>
  <c r="S186" i="3"/>
  <c r="R186" i="3"/>
  <c r="R276" i="3"/>
  <c r="S276" i="3"/>
  <c r="S192" i="3"/>
  <c r="R192" i="3"/>
  <c r="R328" i="3"/>
  <c r="S328" i="3"/>
  <c r="S21" i="3"/>
  <c r="R21" i="3"/>
  <c r="S695" i="3"/>
  <c r="R695" i="3"/>
  <c r="S693" i="3"/>
  <c r="R693" i="3"/>
  <c r="R694" i="3"/>
  <c r="S694" i="3"/>
  <c r="S682" i="3"/>
  <c r="R682" i="3"/>
  <c r="R690" i="3"/>
  <c r="S690" i="3"/>
  <c r="S652" i="3"/>
  <c r="R652" i="3"/>
  <c r="S654" i="3"/>
  <c r="R654" i="3"/>
  <c r="R655" i="3"/>
  <c r="S655" i="3"/>
  <c r="S626" i="3"/>
  <c r="R626" i="3"/>
  <c r="S632" i="3"/>
  <c r="R632" i="3"/>
  <c r="R637" i="3"/>
  <c r="S637" i="3"/>
  <c r="S604" i="3"/>
  <c r="R604" i="3"/>
  <c r="S572" i="3"/>
  <c r="R572" i="3"/>
  <c r="S602" i="3"/>
  <c r="R602" i="3"/>
  <c r="S570" i="3"/>
  <c r="R570" i="3"/>
  <c r="R603" i="3"/>
  <c r="S603" i="3"/>
  <c r="R539" i="3"/>
  <c r="S539" i="3"/>
  <c r="S531" i="3"/>
  <c r="R531" i="3"/>
  <c r="S476" i="3"/>
  <c r="R476" i="3"/>
  <c r="S525" i="3"/>
  <c r="R525" i="3"/>
  <c r="R518" i="3"/>
  <c r="S518" i="3"/>
  <c r="S486" i="3"/>
  <c r="R486" i="3"/>
  <c r="R469" i="3"/>
  <c r="S469" i="3"/>
  <c r="S438" i="3"/>
  <c r="R438" i="3"/>
  <c r="R495" i="3"/>
  <c r="S495" i="3"/>
  <c r="S464" i="3"/>
  <c r="R464" i="3"/>
  <c r="S432" i="3"/>
  <c r="R432" i="3"/>
  <c r="R457" i="3"/>
  <c r="S457" i="3"/>
  <c r="S389" i="3"/>
  <c r="R389" i="3"/>
  <c r="S357" i="3"/>
  <c r="R357" i="3"/>
  <c r="S403" i="3"/>
  <c r="R403" i="3"/>
  <c r="S371" i="3"/>
  <c r="R371" i="3"/>
  <c r="R420" i="3"/>
  <c r="S420" i="3"/>
  <c r="S337" i="3"/>
  <c r="R337" i="3"/>
  <c r="S305" i="3"/>
  <c r="R305" i="3"/>
  <c r="S273" i="3"/>
  <c r="R273" i="3"/>
  <c r="S349" i="3"/>
  <c r="R349" i="3"/>
  <c r="S331" i="3"/>
  <c r="R331" i="3"/>
  <c r="S299" i="3"/>
  <c r="R299" i="3"/>
  <c r="S267" i="3"/>
  <c r="R267" i="3"/>
  <c r="S236" i="3"/>
  <c r="R236" i="3"/>
  <c r="S190" i="3"/>
  <c r="R190" i="3"/>
  <c r="S158" i="3"/>
  <c r="R158" i="3"/>
  <c r="S126" i="3"/>
  <c r="R126" i="3"/>
  <c r="R316" i="3"/>
  <c r="S316" i="3"/>
  <c r="R253" i="3"/>
  <c r="S253" i="3"/>
  <c r="S212" i="3"/>
  <c r="R212" i="3"/>
  <c r="S180" i="3"/>
  <c r="R180" i="3"/>
  <c r="S148" i="3"/>
  <c r="R148" i="3"/>
  <c r="S116" i="3"/>
  <c r="R116" i="3"/>
  <c r="R304" i="3"/>
  <c r="S304" i="3"/>
  <c r="S84" i="3"/>
  <c r="R84" i="3"/>
  <c r="S52" i="3"/>
  <c r="R52" i="3"/>
  <c r="S19" i="3"/>
  <c r="R19" i="3"/>
  <c r="R225" i="3"/>
  <c r="S225" i="3"/>
  <c r="S106" i="3"/>
  <c r="R106" i="3"/>
  <c r="S74" i="3"/>
  <c r="R74" i="3"/>
  <c r="S42" i="3"/>
  <c r="R42" i="3"/>
  <c r="S13" i="3"/>
  <c r="R13" i="3"/>
  <c r="R31" i="3"/>
  <c r="S31" i="3"/>
  <c r="R39" i="3"/>
  <c r="S39" i="3"/>
  <c r="R718" i="3"/>
  <c r="S718" i="3"/>
  <c r="S678" i="3"/>
  <c r="R678" i="3"/>
  <c r="S650" i="3"/>
  <c r="R650" i="3"/>
  <c r="S622" i="3"/>
  <c r="R622" i="3"/>
  <c r="S628" i="3"/>
  <c r="R628" i="3"/>
  <c r="S600" i="3"/>
  <c r="R600" i="3"/>
  <c r="S550" i="3"/>
  <c r="R550" i="3"/>
  <c r="S527" i="3"/>
  <c r="R527" i="3"/>
  <c r="S521" i="3"/>
  <c r="R521" i="3"/>
  <c r="S498" i="3"/>
  <c r="R498" i="3"/>
  <c r="S450" i="3"/>
  <c r="R450" i="3"/>
  <c r="S460" i="3"/>
  <c r="R460" i="3"/>
  <c r="R453" i="3"/>
  <c r="S453" i="3"/>
  <c r="S369" i="3"/>
  <c r="R369" i="3"/>
  <c r="S383" i="3"/>
  <c r="R383" i="3"/>
  <c r="R350" i="3"/>
  <c r="S350" i="3"/>
  <c r="S285" i="3"/>
  <c r="R285" i="3"/>
  <c r="S327" i="3"/>
  <c r="R327" i="3"/>
  <c r="S170" i="3"/>
  <c r="R170" i="3"/>
  <c r="R308" i="3"/>
  <c r="S308" i="3"/>
  <c r="S208" i="3"/>
  <c r="R208" i="3"/>
  <c r="S112" i="3"/>
  <c r="R112" i="3"/>
  <c r="S96" i="3"/>
  <c r="R96" i="3"/>
  <c r="S32" i="3"/>
  <c r="R32" i="3"/>
  <c r="S38" i="3"/>
  <c r="R38" i="3"/>
  <c r="R79" i="3"/>
  <c r="S79" i="3"/>
  <c r="S719" i="3"/>
  <c r="R719" i="3"/>
  <c r="S674" i="3"/>
  <c r="R674" i="3"/>
  <c r="S646" i="3"/>
  <c r="R646" i="3"/>
  <c r="S618" i="3"/>
  <c r="R618" i="3"/>
  <c r="R629" i="3"/>
  <c r="S629" i="3"/>
  <c r="S564" i="3"/>
  <c r="R564" i="3"/>
  <c r="S562" i="3"/>
  <c r="R562" i="3"/>
  <c r="S523" i="3"/>
  <c r="R523" i="3"/>
  <c r="S517" i="3"/>
  <c r="R517" i="3"/>
  <c r="R510" i="3"/>
  <c r="S510" i="3"/>
  <c r="S430" i="3"/>
  <c r="R430" i="3"/>
  <c r="S424" i="3"/>
  <c r="R424" i="3"/>
  <c r="S381" i="3"/>
  <c r="R381" i="3"/>
  <c r="S363" i="3"/>
  <c r="R363" i="3"/>
  <c r="S297" i="3"/>
  <c r="R297" i="3"/>
  <c r="S259" i="3"/>
  <c r="R259" i="3"/>
  <c r="S118" i="3"/>
  <c r="R118" i="3"/>
  <c r="S204" i="3"/>
  <c r="R204" i="3"/>
  <c r="S108" i="3"/>
  <c r="R108" i="3"/>
  <c r="S110" i="3"/>
  <c r="R110" i="3"/>
  <c r="S9" i="3"/>
  <c r="R9" i="3"/>
  <c r="S98" i="3"/>
  <c r="R98" i="3"/>
  <c r="R99" i="3"/>
  <c r="S99" i="3"/>
  <c r="S412" i="3"/>
  <c r="R412" i="3"/>
  <c r="R340" i="3"/>
  <c r="S340" i="3"/>
  <c r="R103" i="3"/>
  <c r="S103" i="3"/>
  <c r="S686" i="3"/>
  <c r="R686" i="3"/>
  <c r="S630" i="3"/>
  <c r="R630" i="3"/>
  <c r="S574" i="3"/>
  <c r="R574" i="3"/>
  <c r="S503" i="3"/>
  <c r="R503" i="3"/>
  <c r="S529" i="3"/>
  <c r="R529" i="3"/>
  <c r="S490" i="3"/>
  <c r="R490" i="3"/>
  <c r="S442" i="3"/>
  <c r="R442" i="3"/>
  <c r="S468" i="3"/>
  <c r="R468" i="3"/>
  <c r="S407" i="3"/>
  <c r="R407" i="3"/>
  <c r="S309" i="3"/>
  <c r="R309" i="3"/>
  <c r="S254" i="3"/>
  <c r="R254" i="3"/>
  <c r="S335" i="3"/>
  <c r="R335" i="3"/>
  <c r="S271" i="3"/>
  <c r="R271" i="3"/>
  <c r="S194" i="3"/>
  <c r="R194" i="3"/>
  <c r="R324" i="3"/>
  <c r="S324" i="3"/>
  <c r="R218" i="3"/>
  <c r="S218" i="3"/>
  <c r="S120" i="3"/>
  <c r="R120" i="3"/>
  <c r="S56" i="3"/>
  <c r="R56" i="3"/>
  <c r="S15" i="3"/>
  <c r="R15" i="3"/>
  <c r="R47" i="3"/>
  <c r="S47" i="3"/>
  <c r="S684" i="3"/>
  <c r="R684" i="3"/>
  <c r="R667" i="3"/>
  <c r="S667" i="3"/>
  <c r="S584" i="3"/>
  <c r="R584" i="3"/>
  <c r="S488" i="3"/>
  <c r="R488" i="3"/>
  <c r="R514" i="3"/>
  <c r="S514" i="3"/>
  <c r="S385" i="3"/>
  <c r="R385" i="3"/>
  <c r="S269" i="3"/>
  <c r="R269" i="3"/>
  <c r="S311" i="3"/>
  <c r="R311" i="3"/>
  <c r="S138" i="3"/>
  <c r="R138" i="3"/>
  <c r="R264" i="3"/>
  <c r="S264" i="3"/>
  <c r="R51" i="3"/>
  <c r="S51" i="3"/>
  <c r="S705" i="3"/>
  <c r="R705" i="3"/>
  <c r="S668" i="3"/>
  <c r="R668" i="3"/>
  <c r="S639" i="3"/>
  <c r="R639" i="3"/>
  <c r="R621" i="3"/>
  <c r="S621" i="3"/>
  <c r="S556" i="3"/>
  <c r="R556" i="3"/>
  <c r="S554" i="3"/>
  <c r="R554" i="3"/>
  <c r="S492" i="3"/>
  <c r="R492" i="3"/>
  <c r="R502" i="3"/>
  <c r="S502" i="3"/>
  <c r="S448" i="3"/>
  <c r="R448" i="3"/>
  <c r="R441" i="3"/>
  <c r="S441" i="3"/>
  <c r="S355" i="3"/>
  <c r="R355" i="3"/>
  <c r="S289" i="3"/>
  <c r="R289" i="3"/>
  <c r="S206" i="3"/>
  <c r="R206" i="3"/>
  <c r="S142" i="3"/>
  <c r="R142" i="3"/>
  <c r="S240" i="3"/>
  <c r="R240" i="3"/>
  <c r="S164" i="3"/>
  <c r="R164" i="3"/>
  <c r="S68" i="3"/>
  <c r="R68" i="3"/>
  <c r="R679" i="3"/>
  <c r="S679" i="3"/>
  <c r="S619" i="3"/>
  <c r="R619" i="3"/>
  <c r="S500" i="3"/>
  <c r="R500" i="3"/>
  <c r="R427" i="3"/>
  <c r="S427" i="3"/>
  <c r="R376" i="3"/>
  <c r="S376" i="3"/>
  <c r="S338" i="3"/>
  <c r="R338" i="3"/>
  <c r="S274" i="3"/>
  <c r="R274" i="3"/>
  <c r="R366" i="3"/>
  <c r="S366" i="3"/>
  <c r="S227" i="3"/>
  <c r="R227" i="3"/>
  <c r="R199" i="3"/>
  <c r="S199" i="3"/>
  <c r="S89" i="3"/>
  <c r="R89" i="3"/>
  <c r="R149" i="3"/>
  <c r="S149" i="3"/>
  <c r="R12" i="3"/>
  <c r="S12" i="3"/>
  <c r="S712" i="3"/>
  <c r="R712" i="3"/>
  <c r="S661" i="3"/>
  <c r="R661" i="3"/>
  <c r="S635" i="3"/>
  <c r="R635" i="3"/>
  <c r="S585" i="3"/>
  <c r="R585" i="3"/>
  <c r="R579" i="3"/>
  <c r="S579" i="3"/>
  <c r="R547" i="3"/>
  <c r="S547" i="3"/>
  <c r="R545" i="3"/>
  <c r="S545" i="3"/>
  <c r="S516" i="3"/>
  <c r="R516" i="3"/>
  <c r="S451" i="3"/>
  <c r="R451" i="3"/>
  <c r="R392" i="3"/>
  <c r="S392" i="3"/>
  <c r="R360" i="3"/>
  <c r="S360" i="3"/>
  <c r="R370" i="3"/>
  <c r="S370" i="3"/>
  <c r="S322" i="3"/>
  <c r="R322" i="3"/>
  <c r="S290" i="3"/>
  <c r="R290" i="3"/>
  <c r="S258" i="3"/>
  <c r="R258" i="3"/>
  <c r="S226" i="3"/>
  <c r="R226" i="3"/>
  <c r="S243" i="3"/>
  <c r="R243" i="3"/>
  <c r="R214" i="3"/>
  <c r="S214" i="3"/>
  <c r="R145" i="3"/>
  <c r="S145" i="3"/>
  <c r="R167" i="3"/>
  <c r="S167" i="3"/>
  <c r="S105" i="3"/>
  <c r="R105" i="3"/>
  <c r="S73" i="3"/>
  <c r="R73" i="3"/>
  <c r="S41" i="3"/>
  <c r="R41" i="3"/>
  <c r="R181" i="3"/>
  <c r="S181" i="3"/>
  <c r="R117" i="3"/>
  <c r="S117" i="3"/>
  <c r="R187" i="3"/>
  <c r="S187" i="3"/>
  <c r="R6" i="3"/>
  <c r="S6" i="3"/>
  <c r="R18" i="3"/>
  <c r="S18" i="3"/>
  <c r="R382" i="3"/>
  <c r="S382" i="3"/>
  <c r="S231" i="3"/>
  <c r="R231" i="3"/>
  <c r="R175" i="3"/>
  <c r="S175" i="3"/>
  <c r="S29" i="3"/>
  <c r="R29" i="3"/>
  <c r="S715" i="3"/>
  <c r="R715" i="3"/>
  <c r="S724" i="3"/>
  <c r="R724" i="3"/>
  <c r="S692" i="3"/>
  <c r="R692" i="3"/>
  <c r="R675" i="3"/>
  <c r="S675" i="3"/>
  <c r="R673" i="3"/>
  <c r="S673" i="3"/>
  <c r="R681" i="3"/>
  <c r="S681" i="3"/>
  <c r="S615" i="3"/>
  <c r="R615" i="3"/>
  <c r="S597" i="3"/>
  <c r="R597" i="3"/>
  <c r="R559" i="3"/>
  <c r="S559" i="3"/>
  <c r="R569" i="3"/>
  <c r="S569" i="3"/>
  <c r="S528" i="3"/>
  <c r="R528" i="3"/>
  <c r="R557" i="3"/>
  <c r="S557" i="3"/>
  <c r="S481" i="3"/>
  <c r="R481" i="3"/>
  <c r="S463" i="3"/>
  <c r="R463" i="3"/>
  <c r="S431" i="3"/>
  <c r="R431" i="3"/>
  <c r="R411" i="3"/>
  <c r="S411" i="3"/>
  <c r="R404" i="3"/>
  <c r="S404" i="3"/>
  <c r="R372" i="3"/>
  <c r="S372" i="3"/>
  <c r="R374" i="3"/>
  <c r="S374" i="3"/>
  <c r="S334" i="3"/>
  <c r="R334" i="3"/>
  <c r="S302" i="3"/>
  <c r="R302" i="3"/>
  <c r="S270" i="3"/>
  <c r="R270" i="3"/>
  <c r="R352" i="3"/>
  <c r="S352" i="3"/>
  <c r="S255" i="3"/>
  <c r="R255" i="3"/>
  <c r="S223" i="3"/>
  <c r="R223" i="3"/>
  <c r="R169" i="3"/>
  <c r="S169" i="3"/>
  <c r="R191" i="3"/>
  <c r="S191" i="3"/>
  <c r="R127" i="3"/>
  <c r="S127" i="3"/>
  <c r="S85" i="3"/>
  <c r="R85" i="3"/>
  <c r="S53" i="3"/>
  <c r="R53" i="3"/>
  <c r="S24" i="3"/>
  <c r="R24" i="3"/>
  <c r="R141" i="3"/>
  <c r="S141" i="3"/>
  <c r="R195" i="3"/>
  <c r="S195" i="3"/>
  <c r="S707" i="3"/>
  <c r="R707" i="3"/>
  <c r="S700" i="3"/>
  <c r="R700" i="3"/>
  <c r="S685" i="3"/>
  <c r="R685" i="3"/>
  <c r="S649" i="3"/>
  <c r="R649" i="3"/>
  <c r="S607" i="3"/>
  <c r="R607" i="3"/>
  <c r="S520" i="3"/>
  <c r="R520" i="3"/>
  <c r="S489" i="3"/>
  <c r="R489" i="3"/>
  <c r="R479" i="3"/>
  <c r="S479" i="3"/>
  <c r="S471" i="3"/>
  <c r="R471" i="3"/>
  <c r="S419" i="3"/>
  <c r="R419" i="3"/>
  <c r="R406" i="3"/>
  <c r="S406" i="3"/>
  <c r="S326" i="3"/>
  <c r="R326" i="3"/>
  <c r="S278" i="3"/>
  <c r="R278" i="3"/>
  <c r="R121" i="3"/>
  <c r="S121" i="3"/>
  <c r="R362" i="3"/>
  <c r="S362" i="3"/>
  <c r="S93" i="3"/>
  <c r="R93" i="3"/>
  <c r="R125" i="3"/>
  <c r="S125" i="3"/>
  <c r="R139" i="3"/>
  <c r="S139" i="3"/>
  <c r="R147" i="3"/>
  <c r="S147" i="3"/>
  <c r="S704" i="3"/>
  <c r="R704" i="3"/>
  <c r="S653" i="3"/>
  <c r="R653" i="3"/>
  <c r="S627" i="3"/>
  <c r="R627" i="3"/>
  <c r="S540" i="3"/>
  <c r="R540" i="3"/>
  <c r="R571" i="3"/>
  <c r="S571" i="3"/>
  <c r="R541" i="3"/>
  <c r="S541" i="3"/>
  <c r="S508" i="3"/>
  <c r="R508" i="3"/>
  <c r="S493" i="3"/>
  <c r="R493" i="3"/>
  <c r="S443" i="3"/>
  <c r="R443" i="3"/>
  <c r="R425" i="3"/>
  <c r="S425" i="3"/>
  <c r="R384" i="3"/>
  <c r="S384" i="3"/>
  <c r="R409" i="3"/>
  <c r="S409" i="3"/>
  <c r="S314" i="3"/>
  <c r="R314" i="3"/>
  <c r="S282" i="3"/>
  <c r="R282" i="3"/>
  <c r="S250" i="3"/>
  <c r="R250" i="3"/>
  <c r="R398" i="3"/>
  <c r="S398" i="3"/>
  <c r="S235" i="3"/>
  <c r="R235" i="3"/>
  <c r="S207" i="3"/>
  <c r="R207" i="3"/>
  <c r="R193" i="3"/>
  <c r="S193" i="3"/>
  <c r="R129" i="3"/>
  <c r="S129" i="3"/>
  <c r="R151" i="3"/>
  <c r="S151" i="3"/>
  <c r="S97" i="3"/>
  <c r="R97" i="3"/>
  <c r="S65" i="3"/>
  <c r="R65" i="3"/>
  <c r="S33" i="3"/>
  <c r="R33" i="3"/>
  <c r="R165" i="3"/>
  <c r="S165" i="3"/>
  <c r="R8" i="3"/>
  <c r="S8" i="3"/>
  <c r="R155" i="3"/>
  <c r="S155" i="3"/>
  <c r="R20" i="3"/>
  <c r="S20" i="3"/>
  <c r="R115" i="3"/>
  <c r="S115" i="3"/>
  <c r="S691" i="3"/>
  <c r="R691" i="3"/>
  <c r="S665" i="3"/>
  <c r="R665" i="3"/>
  <c r="S536" i="3"/>
  <c r="R536" i="3"/>
  <c r="R551" i="3"/>
  <c r="S551" i="3"/>
  <c r="S504" i="3"/>
  <c r="R504" i="3"/>
  <c r="R473" i="3"/>
  <c r="S473" i="3"/>
  <c r="R380" i="3"/>
  <c r="S380" i="3"/>
  <c r="S342" i="3"/>
  <c r="R342" i="3"/>
  <c r="S262" i="3"/>
  <c r="R262" i="3"/>
  <c r="S247" i="3"/>
  <c r="R247" i="3"/>
  <c r="S109" i="3"/>
  <c r="R109" i="3"/>
  <c r="R157" i="3"/>
  <c r="S157" i="3"/>
  <c r="R10" i="3"/>
  <c r="S10" i="3"/>
</calcChain>
</file>

<file path=xl/sharedStrings.xml><?xml version="1.0" encoding="utf-8"?>
<sst xmlns="http://schemas.openxmlformats.org/spreadsheetml/2006/main" count="143" uniqueCount="80">
  <si>
    <t xml:space="preserve">TASK 1 </t>
  </si>
  <si>
    <t>Fuel Mass (kg):</t>
  </si>
  <si>
    <t>Stroke</t>
  </si>
  <si>
    <t>Air Mass (Kg):</t>
  </si>
  <si>
    <t>Conrod</t>
  </si>
  <si>
    <t>Ford Sigma 1.6L Data</t>
  </si>
  <si>
    <t>6500RPM</t>
  </si>
  <si>
    <t>6000RPM</t>
  </si>
  <si>
    <t>5500RPM</t>
  </si>
  <si>
    <t>5000RPM</t>
  </si>
  <si>
    <t>4000RPM</t>
  </si>
  <si>
    <t>3000RPM</t>
  </si>
  <si>
    <t>2000RPM</t>
  </si>
  <si>
    <t>1000RPM</t>
  </si>
  <si>
    <t>C.A. (Deg)</t>
  </si>
  <si>
    <t>Vol (CC)</t>
  </si>
  <si>
    <t>Delta V (CC)</t>
  </si>
  <si>
    <t>Log of (V)</t>
  </si>
  <si>
    <t>Vol (m3)</t>
  </si>
  <si>
    <t>Delta V (m3)</t>
  </si>
  <si>
    <t>Log V (m3)</t>
  </si>
  <si>
    <t>Piston Position (m)</t>
  </si>
  <si>
    <t>C.A.(DEG)</t>
  </si>
  <si>
    <t xml:space="preserve"> Pressure (Bar)</t>
  </si>
  <si>
    <t xml:space="preserve"> Pressure (PA)</t>
  </si>
  <si>
    <t>Delta P (Bar)</t>
  </si>
  <si>
    <t>LOG of (P)</t>
  </si>
  <si>
    <t>n (Poly index)</t>
  </si>
  <si>
    <t>Work Done (j)</t>
  </si>
  <si>
    <t>Temp (K)</t>
  </si>
  <si>
    <t>Task 2</t>
  </si>
  <si>
    <t>Engine Cycle Simulation</t>
  </si>
  <si>
    <t>Crank Angle</t>
  </si>
  <si>
    <t>Piston Position</t>
  </si>
  <si>
    <t>Piston Velocity</t>
  </si>
  <si>
    <t>Piston Acceleration</t>
  </si>
  <si>
    <t>Volume (m^3)</t>
  </si>
  <si>
    <t>Volume (CC)</t>
  </si>
  <si>
    <t>Pressure (Bar)</t>
  </si>
  <si>
    <t>Pressure (Pa)</t>
  </si>
  <si>
    <t>dQr (J)</t>
  </si>
  <si>
    <t>Combustion (Bar)</t>
  </si>
  <si>
    <t>Temperature (K)</t>
  </si>
  <si>
    <t>Work Done (J)</t>
  </si>
  <si>
    <t>Wiebe</t>
  </si>
  <si>
    <t>MFB</t>
  </si>
  <si>
    <t>Comp Ratio</t>
  </si>
  <si>
    <t>SI Units</t>
  </si>
  <si>
    <t>Bore</t>
  </si>
  <si>
    <t>m</t>
  </si>
  <si>
    <t>Clearance Volume</t>
  </si>
  <si>
    <t>CC</t>
  </si>
  <si>
    <t>m^3</t>
  </si>
  <si>
    <t>Cylinders</t>
  </si>
  <si>
    <t>Con Rod Length</t>
  </si>
  <si>
    <t>Capacity</t>
  </si>
  <si>
    <t>cc</t>
  </si>
  <si>
    <t>n compression</t>
  </si>
  <si>
    <t>n expansion</t>
  </si>
  <si>
    <t>Cyl Volume</t>
  </si>
  <si>
    <t>Density of Air</t>
  </si>
  <si>
    <t>kg/m^3</t>
  </si>
  <si>
    <t>Mass of Air</t>
  </si>
  <si>
    <t>kg</t>
  </si>
  <si>
    <t>Feul Ratio</t>
  </si>
  <si>
    <t>Mass Fuel</t>
  </si>
  <si>
    <t>P Ambient</t>
  </si>
  <si>
    <t>Bar</t>
  </si>
  <si>
    <t>T Ambient</t>
  </si>
  <si>
    <t>K</t>
  </si>
  <si>
    <t xml:space="preserve">Comb Efficiency </t>
  </si>
  <si>
    <t>Vol Efficiency</t>
  </si>
  <si>
    <t>Work Done</t>
  </si>
  <si>
    <t>Power</t>
  </si>
  <si>
    <t>BHP</t>
  </si>
  <si>
    <t>RPM</t>
  </si>
  <si>
    <t>Gamma</t>
  </si>
  <si>
    <t>Qr</t>
  </si>
  <si>
    <t>V1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</si>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</sst>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1"/>
      <color rgb="FF3F3F76"/>
      <name val="Calibri"/>
      <family val="2"/>
    </font>
    <font>
      <sz val="10"/>
      <color rgb="FF000000"/>
      <name val="Arial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FFC7CE"/>
        <bgColor rgb="FFFFC7CE"/>
      </patternFill>
    </fill>
    <fill>
      <patternFill patternType="solid">
        <fgColor rgb="FFFFCC99"/>
        <bgColor rgb="FFFFCC99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/>
    <xf numFmtId="0" fontId="2" fillId="5" borderId="0" applyNumberFormat="0" applyBorder="0" applyAlignment="0" applyProtection="0"/>
    <xf numFmtId="0" fontId="3" fillId="6" borderId="1" applyNumberFormat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4" fillId="0" borderId="0" applyNumberFormat="0" applyBorder="0" applyProtection="0"/>
  </cellStyleXfs>
  <cellXfs count="48">
    <xf numFmtId="0" fontId="0" fillId="0" borderId="0" xfId="0"/>
    <xf numFmtId="0" fontId="3" fillId="6" borderId="1" xfId="2" applyFont="1" applyFill="1" applyBorder="1" applyAlignment="1">
      <alignment horizontal="center" vertical="center"/>
    </xf>
    <xf numFmtId="0" fontId="2" fillId="5" borderId="0" xfId="1" applyFont="1" applyFill="1"/>
    <xf numFmtId="0" fontId="2" fillId="5" borderId="0" xfId="1" applyFont="1" applyFill="1" applyAlignment="1">
      <alignment horizontal="center"/>
    </xf>
    <xf numFmtId="0" fontId="5" fillId="4" borderId="2" xfId="5" applyFont="1" applyFill="1" applyBorder="1"/>
    <xf numFmtId="0" fontId="1" fillId="4" borderId="2" xfId="5" applyFill="1" applyBorder="1"/>
    <xf numFmtId="0" fontId="0" fillId="0" borderId="2" xfId="0" applyBorder="1"/>
    <xf numFmtId="0" fontId="0" fillId="0" borderId="3" xfId="0" applyBorder="1"/>
    <xf numFmtId="0" fontId="5" fillId="4" borderId="2" xfId="5" applyFont="1" applyFill="1" applyBorder="1" applyAlignment="1">
      <alignment horizontal="left" vertical="center"/>
    </xf>
    <xf numFmtId="0" fontId="6" fillId="4" borderId="2" xfId="5" applyFont="1" applyFill="1" applyBorder="1"/>
    <xf numFmtId="0" fontId="7" fillId="3" borderId="2" xfId="4" applyFont="1" applyFill="1" applyBorder="1" applyAlignment="1">
      <alignment horizontal="center" vertical="center"/>
    </xf>
    <xf numFmtId="0" fontId="7" fillId="3" borderId="4" xfId="4" applyFont="1" applyFill="1" applyBorder="1" applyAlignment="1">
      <alignment horizontal="center" vertical="center"/>
    </xf>
    <xf numFmtId="0" fontId="7" fillId="3" borderId="5" xfId="4" applyFont="1" applyFill="1" applyBorder="1" applyAlignment="1">
      <alignment horizontal="center" vertical="center"/>
    </xf>
    <xf numFmtId="0" fontId="1" fillId="2" borderId="2" xfId="3" applyFill="1" applyBorder="1" applyAlignment="1">
      <alignment horizontal="center" vertical="center"/>
    </xf>
    <xf numFmtId="0" fontId="1" fillId="2" borderId="2" xfId="3" applyFill="1" applyBorder="1" applyAlignment="1">
      <alignment horizontal="center"/>
    </xf>
    <xf numFmtId="0" fontId="1" fillId="2" borderId="2" xfId="3" applyFill="1" applyBorder="1" applyAlignment="1"/>
    <xf numFmtId="0" fontId="1" fillId="2" borderId="4" xfId="3" applyFill="1" applyBorder="1" applyAlignment="1">
      <alignment horizontal="center"/>
    </xf>
    <xf numFmtId="0" fontId="1" fillId="2" borderId="5" xfId="3" applyFill="1" applyBorder="1" applyAlignment="1">
      <alignment horizontal="center"/>
    </xf>
    <xf numFmtId="0" fontId="0" fillId="0" borderId="6" xfId="0" applyBorder="1"/>
    <xf numFmtId="0" fontId="3" fillId="6" borderId="1" xfId="2" applyFont="1" applyFill="1" applyBorder="1" applyAlignment="1">
      <alignment horizontal="center"/>
    </xf>
    <xf numFmtId="0" fontId="5" fillId="4" borderId="0" xfId="5" applyFont="1" applyFill="1"/>
    <xf numFmtId="0" fontId="1" fillId="4" borderId="0" xfId="5" applyFill="1"/>
    <xf numFmtId="0" fontId="7" fillId="3" borderId="3" xfId="4" applyFont="1" applyFill="1" applyBorder="1" applyAlignment="1">
      <alignment horizontal="center" vertical="center"/>
    </xf>
    <xf numFmtId="0" fontId="7" fillId="0" borderId="7" xfId="0" applyFont="1" applyBorder="1"/>
    <xf numFmtId="0" fontId="0" fillId="0" borderId="8" xfId="0" applyBorder="1"/>
    <xf numFmtId="0" fontId="0" fillId="0" borderId="9" xfId="0" applyBorder="1"/>
    <xf numFmtId="0" fontId="7" fillId="0" borderId="10" xfId="0" applyFont="1" applyBorder="1"/>
    <xf numFmtId="0" fontId="7" fillId="0" borderId="11" xfId="0" applyFont="1" applyBorder="1"/>
    <xf numFmtId="0" fontId="0" fillId="0" borderId="12" xfId="0" applyBorder="1"/>
    <xf numFmtId="0" fontId="0" fillId="0" borderId="5" xfId="0" applyBorder="1"/>
    <xf numFmtId="0" fontId="7" fillId="0" borderId="13" xfId="0" applyFont="1" applyBorder="1"/>
    <xf numFmtId="0" fontId="0" fillId="0" borderId="14" xfId="0" applyBorder="1"/>
    <xf numFmtId="0" fontId="0" fillId="0" borderId="15" xfId="0" applyBorder="1"/>
    <xf numFmtId="0" fontId="7" fillId="0" borderId="7" xfId="0" applyFont="1" applyFill="1" applyBorder="1"/>
    <xf numFmtId="0" fontId="0" fillId="0" borderId="16" xfId="0" applyBorder="1"/>
    <xf numFmtId="0" fontId="0" fillId="0" borderId="7" xfId="0" applyBorder="1"/>
    <xf numFmtId="0" fontId="7" fillId="0" borderId="13" xfId="0" applyFont="1" applyFill="1" applyBorder="1"/>
    <xf numFmtId="0" fontId="0" fillId="0" borderId="17" xfId="0" applyBorder="1"/>
    <xf numFmtId="0" fontId="0" fillId="0" borderId="13" xfId="0" applyBorder="1"/>
    <xf numFmtId="0" fontId="0" fillId="0" borderId="10" xfId="0" applyBorder="1"/>
    <xf numFmtId="0" fontId="7" fillId="0" borderId="11" xfId="0" applyFont="1" applyFill="1" applyBorder="1"/>
    <xf numFmtId="0" fontId="7" fillId="0" borderId="8" xfId="0" applyFont="1" applyFill="1" applyBorder="1"/>
    <xf numFmtId="0" fontId="7" fillId="0" borderId="9" xfId="0" applyFont="1" applyFill="1" applyBorder="1"/>
    <xf numFmtId="0" fontId="7" fillId="0" borderId="10" xfId="0" applyFont="1" applyFill="1" applyBorder="1"/>
    <xf numFmtId="0" fontId="7" fillId="0" borderId="18" xfId="0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7">
    <cellStyle name="40% - Accent5" xfId="3" builtinId="47" customBuiltin="1"/>
    <cellStyle name="60% - Accent5" xfId="4" builtinId="48" customBuiltin="1"/>
    <cellStyle name="60% - Accent6" xfId="5" builtinId="52" customBuiltin="1"/>
    <cellStyle name="Bad" xfId="1" builtinId="27" customBuiltin="1"/>
    <cellStyle name="Input" xfId="2" builtinId="20" customBuiltin="1"/>
    <cellStyle name="Normal" xfId="0" builtinId="0" customBuiltin="1"/>
    <cellStyle name="Normal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oleObject" Target="NULL" TargetMode="Externa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oleObject" Target="NULL" TargetMode="Externa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oleObject" Target="NULL" TargetMode="Externa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oleObject" Target="NULL" TargetMode="Externa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C.A. (Deg) Against Polytropic Index (n)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ED7D31"/>
              </a:solidFill>
              <a:prstDash val="solid"/>
              <a:round/>
            </a:ln>
          </c:spPr>
          <c:marker>
            <c:symbol val="none"/>
          </c:marker>
          <c:cat>
            <c:strRef>
              <c:f>Task_1!$A$4:$A$723</c:f>
              <c:strCache>
                <c:ptCount val="720"/>
                <c:pt idx="0">
                  <c:v>C.A. (Deg)</c:v>
                </c:pt>
                <c:pt idx="1">
                  <c:v>-360</c:v>
                </c:pt>
                <c:pt idx="2">
                  <c:v>-359</c:v>
                </c:pt>
                <c:pt idx="3">
                  <c:v>-358</c:v>
                </c:pt>
                <c:pt idx="4">
                  <c:v>-357</c:v>
                </c:pt>
                <c:pt idx="5">
                  <c:v>-356</c:v>
                </c:pt>
                <c:pt idx="6">
                  <c:v>-355</c:v>
                </c:pt>
                <c:pt idx="7">
                  <c:v>-354</c:v>
                </c:pt>
                <c:pt idx="8">
                  <c:v>-353</c:v>
                </c:pt>
                <c:pt idx="9">
                  <c:v>-352</c:v>
                </c:pt>
                <c:pt idx="10">
                  <c:v>-351</c:v>
                </c:pt>
                <c:pt idx="11">
                  <c:v>-350</c:v>
                </c:pt>
                <c:pt idx="12">
                  <c:v>-349</c:v>
                </c:pt>
                <c:pt idx="13">
                  <c:v>-348</c:v>
                </c:pt>
                <c:pt idx="14">
                  <c:v>-347</c:v>
                </c:pt>
                <c:pt idx="15">
                  <c:v>-346</c:v>
                </c:pt>
                <c:pt idx="16">
                  <c:v>-345</c:v>
                </c:pt>
                <c:pt idx="17">
                  <c:v>-344</c:v>
                </c:pt>
                <c:pt idx="18">
                  <c:v>-343</c:v>
                </c:pt>
                <c:pt idx="19">
                  <c:v>-342</c:v>
                </c:pt>
                <c:pt idx="20">
                  <c:v>-341</c:v>
                </c:pt>
                <c:pt idx="21">
                  <c:v>-340</c:v>
                </c:pt>
                <c:pt idx="22">
                  <c:v>-339</c:v>
                </c:pt>
                <c:pt idx="23">
                  <c:v>-338</c:v>
                </c:pt>
                <c:pt idx="24">
                  <c:v>-337</c:v>
                </c:pt>
                <c:pt idx="25">
                  <c:v>-336</c:v>
                </c:pt>
                <c:pt idx="26">
                  <c:v>-335</c:v>
                </c:pt>
                <c:pt idx="27">
                  <c:v>-334</c:v>
                </c:pt>
                <c:pt idx="28">
                  <c:v>-333</c:v>
                </c:pt>
                <c:pt idx="29">
                  <c:v>-332</c:v>
                </c:pt>
                <c:pt idx="30">
                  <c:v>-331</c:v>
                </c:pt>
                <c:pt idx="31">
                  <c:v>-330</c:v>
                </c:pt>
                <c:pt idx="32">
                  <c:v>-329</c:v>
                </c:pt>
                <c:pt idx="33">
                  <c:v>-328</c:v>
                </c:pt>
                <c:pt idx="34">
                  <c:v>-327</c:v>
                </c:pt>
                <c:pt idx="35">
                  <c:v>-326</c:v>
                </c:pt>
                <c:pt idx="36">
                  <c:v>-325</c:v>
                </c:pt>
                <c:pt idx="37">
                  <c:v>-324</c:v>
                </c:pt>
                <c:pt idx="38">
                  <c:v>-323</c:v>
                </c:pt>
                <c:pt idx="39">
                  <c:v>-322</c:v>
                </c:pt>
                <c:pt idx="40">
                  <c:v>-321</c:v>
                </c:pt>
                <c:pt idx="41">
                  <c:v>-320</c:v>
                </c:pt>
                <c:pt idx="42">
                  <c:v>-319</c:v>
                </c:pt>
                <c:pt idx="43">
                  <c:v>-318</c:v>
                </c:pt>
                <c:pt idx="44">
                  <c:v>-317</c:v>
                </c:pt>
                <c:pt idx="45">
                  <c:v>-316</c:v>
                </c:pt>
                <c:pt idx="46">
                  <c:v>-315</c:v>
                </c:pt>
                <c:pt idx="47">
                  <c:v>-314</c:v>
                </c:pt>
                <c:pt idx="48">
                  <c:v>-313</c:v>
                </c:pt>
                <c:pt idx="49">
                  <c:v>-312</c:v>
                </c:pt>
                <c:pt idx="50">
                  <c:v>-311</c:v>
                </c:pt>
                <c:pt idx="51">
                  <c:v>-310</c:v>
                </c:pt>
                <c:pt idx="52">
                  <c:v>-309</c:v>
                </c:pt>
                <c:pt idx="53">
                  <c:v>-308</c:v>
                </c:pt>
                <c:pt idx="54">
                  <c:v>-307</c:v>
                </c:pt>
                <c:pt idx="55">
                  <c:v>-306</c:v>
                </c:pt>
                <c:pt idx="56">
                  <c:v>-305</c:v>
                </c:pt>
                <c:pt idx="57">
                  <c:v>-304</c:v>
                </c:pt>
                <c:pt idx="58">
                  <c:v>-303</c:v>
                </c:pt>
                <c:pt idx="59">
                  <c:v>-302</c:v>
                </c:pt>
                <c:pt idx="60">
                  <c:v>-301</c:v>
                </c:pt>
                <c:pt idx="61">
                  <c:v>-300</c:v>
                </c:pt>
                <c:pt idx="62">
                  <c:v>-299</c:v>
                </c:pt>
                <c:pt idx="63">
                  <c:v>-298</c:v>
                </c:pt>
                <c:pt idx="64">
                  <c:v>-297</c:v>
                </c:pt>
                <c:pt idx="65">
                  <c:v>-296</c:v>
                </c:pt>
                <c:pt idx="66">
                  <c:v>-295</c:v>
                </c:pt>
                <c:pt idx="67">
                  <c:v>-294</c:v>
                </c:pt>
                <c:pt idx="68">
                  <c:v>-293</c:v>
                </c:pt>
                <c:pt idx="69">
                  <c:v>-292</c:v>
                </c:pt>
                <c:pt idx="70">
                  <c:v>-291</c:v>
                </c:pt>
                <c:pt idx="71">
                  <c:v>-290</c:v>
                </c:pt>
                <c:pt idx="72">
                  <c:v>-289</c:v>
                </c:pt>
                <c:pt idx="73">
                  <c:v>-288</c:v>
                </c:pt>
                <c:pt idx="74">
                  <c:v>-287</c:v>
                </c:pt>
                <c:pt idx="75">
                  <c:v>-286</c:v>
                </c:pt>
                <c:pt idx="76">
                  <c:v>-285</c:v>
                </c:pt>
                <c:pt idx="77">
                  <c:v>-284</c:v>
                </c:pt>
                <c:pt idx="78">
                  <c:v>-283</c:v>
                </c:pt>
                <c:pt idx="79">
                  <c:v>-282</c:v>
                </c:pt>
                <c:pt idx="80">
                  <c:v>-281</c:v>
                </c:pt>
                <c:pt idx="81">
                  <c:v>-280</c:v>
                </c:pt>
                <c:pt idx="82">
                  <c:v>-279</c:v>
                </c:pt>
                <c:pt idx="83">
                  <c:v>-278</c:v>
                </c:pt>
                <c:pt idx="84">
                  <c:v>-277</c:v>
                </c:pt>
                <c:pt idx="85">
                  <c:v>-276</c:v>
                </c:pt>
                <c:pt idx="86">
                  <c:v>-275</c:v>
                </c:pt>
                <c:pt idx="87">
                  <c:v>-274</c:v>
                </c:pt>
                <c:pt idx="88">
                  <c:v>-273</c:v>
                </c:pt>
                <c:pt idx="89">
                  <c:v>-272</c:v>
                </c:pt>
                <c:pt idx="90">
                  <c:v>-271</c:v>
                </c:pt>
                <c:pt idx="91">
                  <c:v>-270</c:v>
                </c:pt>
                <c:pt idx="92">
                  <c:v>-269</c:v>
                </c:pt>
                <c:pt idx="93">
                  <c:v>-268</c:v>
                </c:pt>
                <c:pt idx="94">
                  <c:v>-267</c:v>
                </c:pt>
                <c:pt idx="95">
                  <c:v>-266</c:v>
                </c:pt>
                <c:pt idx="96">
                  <c:v>-265</c:v>
                </c:pt>
                <c:pt idx="97">
                  <c:v>-264</c:v>
                </c:pt>
                <c:pt idx="98">
                  <c:v>-263</c:v>
                </c:pt>
                <c:pt idx="99">
                  <c:v>-262</c:v>
                </c:pt>
                <c:pt idx="100">
                  <c:v>-261</c:v>
                </c:pt>
                <c:pt idx="101">
                  <c:v>-260</c:v>
                </c:pt>
                <c:pt idx="102">
                  <c:v>-259</c:v>
                </c:pt>
                <c:pt idx="103">
                  <c:v>-258</c:v>
                </c:pt>
                <c:pt idx="104">
                  <c:v>-257</c:v>
                </c:pt>
                <c:pt idx="105">
                  <c:v>-256</c:v>
                </c:pt>
                <c:pt idx="106">
                  <c:v>-255</c:v>
                </c:pt>
                <c:pt idx="107">
                  <c:v>-254</c:v>
                </c:pt>
                <c:pt idx="108">
                  <c:v>-253</c:v>
                </c:pt>
                <c:pt idx="109">
                  <c:v>-252</c:v>
                </c:pt>
                <c:pt idx="110">
                  <c:v>-251</c:v>
                </c:pt>
                <c:pt idx="111">
                  <c:v>-250</c:v>
                </c:pt>
                <c:pt idx="112">
                  <c:v>-249</c:v>
                </c:pt>
                <c:pt idx="113">
                  <c:v>-248</c:v>
                </c:pt>
                <c:pt idx="114">
                  <c:v>-247</c:v>
                </c:pt>
                <c:pt idx="115">
                  <c:v>-246</c:v>
                </c:pt>
                <c:pt idx="116">
                  <c:v>-245</c:v>
                </c:pt>
                <c:pt idx="117">
                  <c:v>-244</c:v>
                </c:pt>
                <c:pt idx="118">
                  <c:v>-243</c:v>
                </c:pt>
                <c:pt idx="119">
                  <c:v>-242</c:v>
                </c:pt>
                <c:pt idx="120">
                  <c:v>-241</c:v>
                </c:pt>
                <c:pt idx="121">
                  <c:v>-240</c:v>
                </c:pt>
                <c:pt idx="122">
                  <c:v>-239</c:v>
                </c:pt>
                <c:pt idx="123">
                  <c:v>-238</c:v>
                </c:pt>
                <c:pt idx="124">
                  <c:v>-237</c:v>
                </c:pt>
                <c:pt idx="125">
                  <c:v>-236</c:v>
                </c:pt>
                <c:pt idx="126">
                  <c:v>-235</c:v>
                </c:pt>
                <c:pt idx="127">
                  <c:v>-234</c:v>
                </c:pt>
                <c:pt idx="128">
                  <c:v>-233</c:v>
                </c:pt>
                <c:pt idx="129">
                  <c:v>-232</c:v>
                </c:pt>
                <c:pt idx="130">
                  <c:v>-231</c:v>
                </c:pt>
                <c:pt idx="131">
                  <c:v>-230</c:v>
                </c:pt>
                <c:pt idx="132">
                  <c:v>-229</c:v>
                </c:pt>
                <c:pt idx="133">
                  <c:v>-228</c:v>
                </c:pt>
                <c:pt idx="134">
                  <c:v>-227</c:v>
                </c:pt>
                <c:pt idx="135">
                  <c:v>-226</c:v>
                </c:pt>
                <c:pt idx="136">
                  <c:v>-225</c:v>
                </c:pt>
                <c:pt idx="137">
                  <c:v>-224</c:v>
                </c:pt>
                <c:pt idx="138">
                  <c:v>-223</c:v>
                </c:pt>
                <c:pt idx="139">
                  <c:v>-222</c:v>
                </c:pt>
                <c:pt idx="140">
                  <c:v>-221</c:v>
                </c:pt>
                <c:pt idx="141">
                  <c:v>-220</c:v>
                </c:pt>
                <c:pt idx="142">
                  <c:v>-219</c:v>
                </c:pt>
                <c:pt idx="143">
                  <c:v>-218</c:v>
                </c:pt>
                <c:pt idx="144">
                  <c:v>-217</c:v>
                </c:pt>
                <c:pt idx="145">
                  <c:v>-216</c:v>
                </c:pt>
                <c:pt idx="146">
                  <c:v>-215</c:v>
                </c:pt>
                <c:pt idx="147">
                  <c:v>-214</c:v>
                </c:pt>
                <c:pt idx="148">
                  <c:v>-213</c:v>
                </c:pt>
                <c:pt idx="149">
                  <c:v>-212</c:v>
                </c:pt>
                <c:pt idx="150">
                  <c:v>-211</c:v>
                </c:pt>
                <c:pt idx="151">
                  <c:v>-210</c:v>
                </c:pt>
                <c:pt idx="152">
                  <c:v>-209</c:v>
                </c:pt>
                <c:pt idx="153">
                  <c:v>-208</c:v>
                </c:pt>
                <c:pt idx="154">
                  <c:v>-207</c:v>
                </c:pt>
                <c:pt idx="155">
                  <c:v>-206</c:v>
                </c:pt>
                <c:pt idx="156">
                  <c:v>-205</c:v>
                </c:pt>
                <c:pt idx="157">
                  <c:v>-204</c:v>
                </c:pt>
                <c:pt idx="158">
                  <c:v>-203</c:v>
                </c:pt>
                <c:pt idx="159">
                  <c:v>-202</c:v>
                </c:pt>
                <c:pt idx="160">
                  <c:v>-201</c:v>
                </c:pt>
                <c:pt idx="161">
                  <c:v>-200</c:v>
                </c:pt>
                <c:pt idx="162">
                  <c:v>-199</c:v>
                </c:pt>
                <c:pt idx="163">
                  <c:v>-198</c:v>
                </c:pt>
                <c:pt idx="164">
                  <c:v>-197</c:v>
                </c:pt>
                <c:pt idx="165">
                  <c:v>-196</c:v>
                </c:pt>
                <c:pt idx="166">
                  <c:v>-195</c:v>
                </c:pt>
                <c:pt idx="167">
                  <c:v>-194</c:v>
                </c:pt>
                <c:pt idx="168">
                  <c:v>-193</c:v>
                </c:pt>
                <c:pt idx="169">
                  <c:v>-192</c:v>
                </c:pt>
                <c:pt idx="170">
                  <c:v>-191</c:v>
                </c:pt>
                <c:pt idx="171">
                  <c:v>-190</c:v>
                </c:pt>
                <c:pt idx="172">
                  <c:v>-189</c:v>
                </c:pt>
                <c:pt idx="173">
                  <c:v>-188</c:v>
                </c:pt>
                <c:pt idx="174">
                  <c:v>-187</c:v>
                </c:pt>
                <c:pt idx="175">
                  <c:v>-186</c:v>
                </c:pt>
                <c:pt idx="176">
                  <c:v>-185</c:v>
                </c:pt>
                <c:pt idx="177">
                  <c:v>-184</c:v>
                </c:pt>
                <c:pt idx="178">
                  <c:v>-183</c:v>
                </c:pt>
                <c:pt idx="179">
                  <c:v>-182</c:v>
                </c:pt>
                <c:pt idx="180">
                  <c:v>-181</c:v>
                </c:pt>
                <c:pt idx="181">
                  <c:v>-180</c:v>
                </c:pt>
                <c:pt idx="182">
                  <c:v>-179</c:v>
                </c:pt>
                <c:pt idx="183">
                  <c:v>-178</c:v>
                </c:pt>
                <c:pt idx="184">
                  <c:v>-177</c:v>
                </c:pt>
                <c:pt idx="185">
                  <c:v>-176</c:v>
                </c:pt>
                <c:pt idx="186">
                  <c:v>-175</c:v>
                </c:pt>
                <c:pt idx="187">
                  <c:v>-174</c:v>
                </c:pt>
                <c:pt idx="188">
                  <c:v>-173</c:v>
                </c:pt>
                <c:pt idx="189">
                  <c:v>-172</c:v>
                </c:pt>
                <c:pt idx="190">
                  <c:v>-171</c:v>
                </c:pt>
                <c:pt idx="191">
                  <c:v>-170</c:v>
                </c:pt>
                <c:pt idx="192">
                  <c:v>-169</c:v>
                </c:pt>
                <c:pt idx="193">
                  <c:v>-168</c:v>
                </c:pt>
                <c:pt idx="194">
                  <c:v>-167</c:v>
                </c:pt>
                <c:pt idx="195">
                  <c:v>-166</c:v>
                </c:pt>
                <c:pt idx="196">
                  <c:v>-165</c:v>
                </c:pt>
                <c:pt idx="197">
                  <c:v>-164</c:v>
                </c:pt>
                <c:pt idx="198">
                  <c:v>-163</c:v>
                </c:pt>
                <c:pt idx="199">
                  <c:v>-162</c:v>
                </c:pt>
                <c:pt idx="200">
                  <c:v>-161</c:v>
                </c:pt>
                <c:pt idx="201">
                  <c:v>-160</c:v>
                </c:pt>
                <c:pt idx="202">
                  <c:v>-159</c:v>
                </c:pt>
                <c:pt idx="203">
                  <c:v>-158</c:v>
                </c:pt>
                <c:pt idx="204">
                  <c:v>-157</c:v>
                </c:pt>
                <c:pt idx="205">
                  <c:v>-156</c:v>
                </c:pt>
                <c:pt idx="206">
                  <c:v>-155</c:v>
                </c:pt>
                <c:pt idx="207">
                  <c:v>-154</c:v>
                </c:pt>
                <c:pt idx="208">
                  <c:v>-153</c:v>
                </c:pt>
                <c:pt idx="209">
                  <c:v>-152</c:v>
                </c:pt>
                <c:pt idx="210">
                  <c:v>-151</c:v>
                </c:pt>
                <c:pt idx="211">
                  <c:v>-150</c:v>
                </c:pt>
                <c:pt idx="212">
                  <c:v>-149</c:v>
                </c:pt>
                <c:pt idx="213">
                  <c:v>-148</c:v>
                </c:pt>
                <c:pt idx="214">
                  <c:v>-147</c:v>
                </c:pt>
                <c:pt idx="215">
                  <c:v>-146</c:v>
                </c:pt>
                <c:pt idx="216">
                  <c:v>-145</c:v>
                </c:pt>
                <c:pt idx="217">
                  <c:v>-144</c:v>
                </c:pt>
                <c:pt idx="218">
                  <c:v>-143</c:v>
                </c:pt>
                <c:pt idx="219">
                  <c:v>-142</c:v>
                </c:pt>
                <c:pt idx="220">
                  <c:v>-141</c:v>
                </c:pt>
                <c:pt idx="221">
                  <c:v>-140</c:v>
                </c:pt>
                <c:pt idx="222">
                  <c:v>-139</c:v>
                </c:pt>
                <c:pt idx="223">
                  <c:v>-138</c:v>
                </c:pt>
                <c:pt idx="224">
                  <c:v>-137</c:v>
                </c:pt>
                <c:pt idx="225">
                  <c:v>-136</c:v>
                </c:pt>
                <c:pt idx="226">
                  <c:v>-135</c:v>
                </c:pt>
                <c:pt idx="227">
                  <c:v>-134</c:v>
                </c:pt>
                <c:pt idx="228">
                  <c:v>-133</c:v>
                </c:pt>
                <c:pt idx="229">
                  <c:v>-132</c:v>
                </c:pt>
                <c:pt idx="230">
                  <c:v>-131</c:v>
                </c:pt>
                <c:pt idx="231">
                  <c:v>-130</c:v>
                </c:pt>
                <c:pt idx="232">
                  <c:v>-129</c:v>
                </c:pt>
                <c:pt idx="233">
                  <c:v>-128</c:v>
                </c:pt>
                <c:pt idx="234">
                  <c:v>-127</c:v>
                </c:pt>
                <c:pt idx="235">
                  <c:v>-126</c:v>
                </c:pt>
                <c:pt idx="236">
                  <c:v>-125</c:v>
                </c:pt>
                <c:pt idx="237">
                  <c:v>-124</c:v>
                </c:pt>
                <c:pt idx="238">
                  <c:v>-123</c:v>
                </c:pt>
                <c:pt idx="239">
                  <c:v>-122</c:v>
                </c:pt>
                <c:pt idx="240">
                  <c:v>-121</c:v>
                </c:pt>
                <c:pt idx="241">
                  <c:v>-120</c:v>
                </c:pt>
                <c:pt idx="242">
                  <c:v>-119</c:v>
                </c:pt>
                <c:pt idx="243">
                  <c:v>-118</c:v>
                </c:pt>
                <c:pt idx="244">
                  <c:v>-117</c:v>
                </c:pt>
                <c:pt idx="245">
                  <c:v>-116</c:v>
                </c:pt>
                <c:pt idx="246">
                  <c:v>-115</c:v>
                </c:pt>
                <c:pt idx="247">
                  <c:v>-114</c:v>
                </c:pt>
                <c:pt idx="248">
                  <c:v>-113</c:v>
                </c:pt>
                <c:pt idx="249">
                  <c:v>-112</c:v>
                </c:pt>
                <c:pt idx="250">
                  <c:v>-111</c:v>
                </c:pt>
                <c:pt idx="251">
                  <c:v>-110</c:v>
                </c:pt>
                <c:pt idx="252">
                  <c:v>-109</c:v>
                </c:pt>
                <c:pt idx="253">
                  <c:v>-108</c:v>
                </c:pt>
                <c:pt idx="254">
                  <c:v>-107</c:v>
                </c:pt>
                <c:pt idx="255">
                  <c:v>-106</c:v>
                </c:pt>
                <c:pt idx="256">
                  <c:v>-105</c:v>
                </c:pt>
                <c:pt idx="257">
                  <c:v>-104</c:v>
                </c:pt>
                <c:pt idx="258">
                  <c:v>-103</c:v>
                </c:pt>
                <c:pt idx="259">
                  <c:v>-102</c:v>
                </c:pt>
                <c:pt idx="260">
                  <c:v>-101</c:v>
                </c:pt>
                <c:pt idx="261">
                  <c:v>-100</c:v>
                </c:pt>
                <c:pt idx="262">
                  <c:v>-99</c:v>
                </c:pt>
                <c:pt idx="263">
                  <c:v>-98</c:v>
                </c:pt>
                <c:pt idx="264">
                  <c:v>-97</c:v>
                </c:pt>
                <c:pt idx="265">
                  <c:v>-96</c:v>
                </c:pt>
                <c:pt idx="266">
                  <c:v>-95</c:v>
                </c:pt>
                <c:pt idx="267">
                  <c:v>-94</c:v>
                </c:pt>
                <c:pt idx="268">
                  <c:v>-93</c:v>
                </c:pt>
                <c:pt idx="269">
                  <c:v>-92</c:v>
                </c:pt>
                <c:pt idx="270">
                  <c:v>-91</c:v>
                </c:pt>
                <c:pt idx="271">
                  <c:v>-90</c:v>
                </c:pt>
                <c:pt idx="272">
                  <c:v>-89</c:v>
                </c:pt>
                <c:pt idx="273">
                  <c:v>-88</c:v>
                </c:pt>
                <c:pt idx="274">
                  <c:v>-87</c:v>
                </c:pt>
                <c:pt idx="275">
                  <c:v>-86</c:v>
                </c:pt>
                <c:pt idx="276">
                  <c:v>-85</c:v>
                </c:pt>
                <c:pt idx="277">
                  <c:v>-84</c:v>
                </c:pt>
                <c:pt idx="278">
                  <c:v>-83</c:v>
                </c:pt>
                <c:pt idx="279">
                  <c:v>-82</c:v>
                </c:pt>
                <c:pt idx="280">
                  <c:v>-81</c:v>
                </c:pt>
                <c:pt idx="281">
                  <c:v>-80</c:v>
                </c:pt>
                <c:pt idx="282">
                  <c:v>-79</c:v>
                </c:pt>
                <c:pt idx="283">
                  <c:v>-78</c:v>
                </c:pt>
                <c:pt idx="284">
                  <c:v>-77</c:v>
                </c:pt>
                <c:pt idx="285">
                  <c:v>-76</c:v>
                </c:pt>
                <c:pt idx="286">
                  <c:v>-75</c:v>
                </c:pt>
                <c:pt idx="287">
                  <c:v>-74</c:v>
                </c:pt>
                <c:pt idx="288">
                  <c:v>-73</c:v>
                </c:pt>
                <c:pt idx="289">
                  <c:v>-72</c:v>
                </c:pt>
                <c:pt idx="290">
                  <c:v>-71</c:v>
                </c:pt>
                <c:pt idx="291">
                  <c:v>-70</c:v>
                </c:pt>
                <c:pt idx="292">
                  <c:v>-69</c:v>
                </c:pt>
                <c:pt idx="293">
                  <c:v>-68</c:v>
                </c:pt>
                <c:pt idx="294">
                  <c:v>-67</c:v>
                </c:pt>
                <c:pt idx="295">
                  <c:v>-66</c:v>
                </c:pt>
                <c:pt idx="296">
                  <c:v>-65</c:v>
                </c:pt>
                <c:pt idx="297">
                  <c:v>-64</c:v>
                </c:pt>
                <c:pt idx="298">
                  <c:v>-63</c:v>
                </c:pt>
                <c:pt idx="299">
                  <c:v>-62</c:v>
                </c:pt>
                <c:pt idx="300">
                  <c:v>-61</c:v>
                </c:pt>
                <c:pt idx="301">
                  <c:v>-60</c:v>
                </c:pt>
                <c:pt idx="302">
                  <c:v>-59</c:v>
                </c:pt>
                <c:pt idx="303">
                  <c:v>-58</c:v>
                </c:pt>
                <c:pt idx="304">
                  <c:v>-57</c:v>
                </c:pt>
                <c:pt idx="305">
                  <c:v>-56</c:v>
                </c:pt>
                <c:pt idx="306">
                  <c:v>-55</c:v>
                </c:pt>
                <c:pt idx="307">
                  <c:v>-54</c:v>
                </c:pt>
                <c:pt idx="308">
                  <c:v>-53</c:v>
                </c:pt>
                <c:pt idx="309">
                  <c:v>-52</c:v>
                </c:pt>
                <c:pt idx="310">
                  <c:v>-51</c:v>
                </c:pt>
                <c:pt idx="311">
                  <c:v>-50</c:v>
                </c:pt>
                <c:pt idx="312">
                  <c:v>-49</c:v>
                </c:pt>
                <c:pt idx="313">
                  <c:v>-48</c:v>
                </c:pt>
                <c:pt idx="314">
                  <c:v>-47</c:v>
                </c:pt>
                <c:pt idx="315">
                  <c:v>-46</c:v>
                </c:pt>
                <c:pt idx="316">
                  <c:v>-45</c:v>
                </c:pt>
                <c:pt idx="317">
                  <c:v>-44</c:v>
                </c:pt>
                <c:pt idx="318">
                  <c:v>-43</c:v>
                </c:pt>
                <c:pt idx="319">
                  <c:v>-42</c:v>
                </c:pt>
                <c:pt idx="320">
                  <c:v>-41</c:v>
                </c:pt>
                <c:pt idx="321">
                  <c:v>-40</c:v>
                </c:pt>
                <c:pt idx="322">
                  <c:v>-39</c:v>
                </c:pt>
                <c:pt idx="323">
                  <c:v>-38</c:v>
                </c:pt>
                <c:pt idx="324">
                  <c:v>-37</c:v>
                </c:pt>
                <c:pt idx="325">
                  <c:v>-36</c:v>
                </c:pt>
                <c:pt idx="326">
                  <c:v>-35</c:v>
                </c:pt>
                <c:pt idx="327">
                  <c:v>-34</c:v>
                </c:pt>
                <c:pt idx="328">
                  <c:v>-33</c:v>
                </c:pt>
                <c:pt idx="329">
                  <c:v>-32</c:v>
                </c:pt>
                <c:pt idx="330">
                  <c:v>-31</c:v>
                </c:pt>
                <c:pt idx="331">
                  <c:v>-30</c:v>
                </c:pt>
                <c:pt idx="332">
                  <c:v>-29</c:v>
                </c:pt>
                <c:pt idx="333">
                  <c:v>-28</c:v>
                </c:pt>
                <c:pt idx="334">
                  <c:v>-27</c:v>
                </c:pt>
                <c:pt idx="335">
                  <c:v>-26</c:v>
                </c:pt>
                <c:pt idx="336">
                  <c:v>-25</c:v>
                </c:pt>
                <c:pt idx="337">
                  <c:v>-24</c:v>
                </c:pt>
                <c:pt idx="338">
                  <c:v>-23</c:v>
                </c:pt>
                <c:pt idx="339">
                  <c:v>-22</c:v>
                </c:pt>
                <c:pt idx="340">
                  <c:v>-21</c:v>
                </c:pt>
                <c:pt idx="341">
                  <c:v>-20</c:v>
                </c:pt>
                <c:pt idx="342">
                  <c:v>-19</c:v>
                </c:pt>
                <c:pt idx="343">
                  <c:v>-18</c:v>
                </c:pt>
                <c:pt idx="344">
                  <c:v>-17</c:v>
                </c:pt>
                <c:pt idx="345">
                  <c:v>-16</c:v>
                </c:pt>
                <c:pt idx="346">
                  <c:v>-15</c:v>
                </c:pt>
                <c:pt idx="347">
                  <c:v>-14</c:v>
                </c:pt>
                <c:pt idx="348">
                  <c:v>-13</c:v>
                </c:pt>
                <c:pt idx="349">
                  <c:v>-12</c:v>
                </c:pt>
                <c:pt idx="350">
                  <c:v>-11</c:v>
                </c:pt>
                <c:pt idx="351">
                  <c:v>-10</c:v>
                </c:pt>
                <c:pt idx="352">
                  <c:v>-9</c:v>
                </c:pt>
                <c:pt idx="353">
                  <c:v>-8</c:v>
                </c:pt>
                <c:pt idx="354">
                  <c:v>-7</c:v>
                </c:pt>
                <c:pt idx="355">
                  <c:v>-6</c:v>
                </c:pt>
                <c:pt idx="356">
                  <c:v>-5</c:v>
                </c:pt>
                <c:pt idx="357">
                  <c:v>-4</c:v>
                </c:pt>
                <c:pt idx="358">
                  <c:v>-3</c:v>
                </c:pt>
                <c:pt idx="359">
                  <c:v>-2</c:v>
                </c:pt>
                <c:pt idx="360">
                  <c:v>-1</c:v>
                </c:pt>
                <c:pt idx="361">
                  <c:v>0</c:v>
                </c:pt>
                <c:pt idx="362">
                  <c:v>1</c:v>
                </c:pt>
                <c:pt idx="363">
                  <c:v>2</c:v>
                </c:pt>
                <c:pt idx="364">
                  <c:v>3</c:v>
                </c:pt>
                <c:pt idx="365">
                  <c:v>4</c:v>
                </c:pt>
                <c:pt idx="366">
                  <c:v>5</c:v>
                </c:pt>
                <c:pt idx="367">
                  <c:v>6</c:v>
                </c:pt>
                <c:pt idx="368">
                  <c:v>7</c:v>
                </c:pt>
                <c:pt idx="369">
                  <c:v>8</c:v>
                </c:pt>
                <c:pt idx="370">
                  <c:v>9</c:v>
                </c:pt>
                <c:pt idx="371">
                  <c:v>10</c:v>
                </c:pt>
                <c:pt idx="372">
                  <c:v>11</c:v>
                </c:pt>
                <c:pt idx="373">
                  <c:v>12</c:v>
                </c:pt>
                <c:pt idx="374">
                  <c:v>13</c:v>
                </c:pt>
                <c:pt idx="375">
                  <c:v>14</c:v>
                </c:pt>
                <c:pt idx="376">
                  <c:v>15</c:v>
                </c:pt>
                <c:pt idx="377">
                  <c:v>16</c:v>
                </c:pt>
                <c:pt idx="378">
                  <c:v>17</c:v>
                </c:pt>
                <c:pt idx="379">
                  <c:v>18</c:v>
                </c:pt>
                <c:pt idx="380">
                  <c:v>19</c:v>
                </c:pt>
                <c:pt idx="381">
                  <c:v>20</c:v>
                </c:pt>
                <c:pt idx="382">
                  <c:v>21</c:v>
                </c:pt>
                <c:pt idx="383">
                  <c:v>22</c:v>
                </c:pt>
                <c:pt idx="384">
                  <c:v>23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27</c:v>
                </c:pt>
                <c:pt idx="389">
                  <c:v>28</c:v>
                </c:pt>
                <c:pt idx="390">
                  <c:v>29</c:v>
                </c:pt>
                <c:pt idx="391">
                  <c:v>30</c:v>
                </c:pt>
                <c:pt idx="392">
                  <c:v>31</c:v>
                </c:pt>
                <c:pt idx="393">
                  <c:v>32</c:v>
                </c:pt>
                <c:pt idx="394">
                  <c:v>33</c:v>
                </c:pt>
                <c:pt idx="395">
                  <c:v>34</c:v>
                </c:pt>
                <c:pt idx="396">
                  <c:v>35</c:v>
                </c:pt>
                <c:pt idx="397">
                  <c:v>36</c:v>
                </c:pt>
                <c:pt idx="398">
                  <c:v>37</c:v>
                </c:pt>
                <c:pt idx="399">
                  <c:v>38</c:v>
                </c:pt>
                <c:pt idx="400">
                  <c:v>39</c:v>
                </c:pt>
                <c:pt idx="401">
                  <c:v>40</c:v>
                </c:pt>
                <c:pt idx="402">
                  <c:v>41</c:v>
                </c:pt>
                <c:pt idx="403">
                  <c:v>42</c:v>
                </c:pt>
                <c:pt idx="404">
                  <c:v>43</c:v>
                </c:pt>
                <c:pt idx="405">
                  <c:v>44</c:v>
                </c:pt>
                <c:pt idx="406">
                  <c:v>45</c:v>
                </c:pt>
                <c:pt idx="407">
                  <c:v>46</c:v>
                </c:pt>
                <c:pt idx="408">
                  <c:v>47</c:v>
                </c:pt>
                <c:pt idx="409">
                  <c:v>48</c:v>
                </c:pt>
                <c:pt idx="410">
                  <c:v>49</c:v>
                </c:pt>
                <c:pt idx="411">
                  <c:v>50</c:v>
                </c:pt>
                <c:pt idx="412">
                  <c:v>51</c:v>
                </c:pt>
                <c:pt idx="413">
                  <c:v>52</c:v>
                </c:pt>
                <c:pt idx="414">
                  <c:v>53</c:v>
                </c:pt>
                <c:pt idx="415">
                  <c:v>54</c:v>
                </c:pt>
                <c:pt idx="416">
                  <c:v>55</c:v>
                </c:pt>
                <c:pt idx="417">
                  <c:v>56</c:v>
                </c:pt>
                <c:pt idx="418">
                  <c:v>57</c:v>
                </c:pt>
                <c:pt idx="419">
                  <c:v>58</c:v>
                </c:pt>
                <c:pt idx="420">
                  <c:v>59</c:v>
                </c:pt>
                <c:pt idx="421">
                  <c:v>60</c:v>
                </c:pt>
                <c:pt idx="422">
                  <c:v>61</c:v>
                </c:pt>
                <c:pt idx="423">
                  <c:v>62</c:v>
                </c:pt>
                <c:pt idx="424">
                  <c:v>63</c:v>
                </c:pt>
                <c:pt idx="425">
                  <c:v>64</c:v>
                </c:pt>
                <c:pt idx="426">
                  <c:v>65</c:v>
                </c:pt>
                <c:pt idx="427">
                  <c:v>66</c:v>
                </c:pt>
                <c:pt idx="428">
                  <c:v>67</c:v>
                </c:pt>
                <c:pt idx="429">
                  <c:v>68</c:v>
                </c:pt>
                <c:pt idx="430">
                  <c:v>69</c:v>
                </c:pt>
                <c:pt idx="431">
                  <c:v>70</c:v>
                </c:pt>
                <c:pt idx="432">
                  <c:v>71</c:v>
                </c:pt>
                <c:pt idx="433">
                  <c:v>72</c:v>
                </c:pt>
                <c:pt idx="434">
                  <c:v>73</c:v>
                </c:pt>
                <c:pt idx="435">
                  <c:v>74</c:v>
                </c:pt>
                <c:pt idx="436">
                  <c:v>75</c:v>
                </c:pt>
                <c:pt idx="437">
                  <c:v>76</c:v>
                </c:pt>
                <c:pt idx="438">
                  <c:v>77</c:v>
                </c:pt>
                <c:pt idx="439">
                  <c:v>78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82</c:v>
                </c:pt>
                <c:pt idx="444">
                  <c:v>83</c:v>
                </c:pt>
                <c:pt idx="445">
                  <c:v>84</c:v>
                </c:pt>
                <c:pt idx="446">
                  <c:v>85</c:v>
                </c:pt>
                <c:pt idx="447">
                  <c:v>86</c:v>
                </c:pt>
                <c:pt idx="448">
                  <c:v>87</c:v>
                </c:pt>
                <c:pt idx="449">
                  <c:v>88</c:v>
                </c:pt>
                <c:pt idx="450">
                  <c:v>89</c:v>
                </c:pt>
                <c:pt idx="451">
                  <c:v>90</c:v>
                </c:pt>
                <c:pt idx="452">
                  <c:v>91</c:v>
                </c:pt>
                <c:pt idx="453">
                  <c:v>92</c:v>
                </c:pt>
                <c:pt idx="454">
                  <c:v>93</c:v>
                </c:pt>
                <c:pt idx="455">
                  <c:v>94</c:v>
                </c:pt>
                <c:pt idx="456">
                  <c:v>95</c:v>
                </c:pt>
                <c:pt idx="457">
                  <c:v>96</c:v>
                </c:pt>
                <c:pt idx="458">
                  <c:v>97</c:v>
                </c:pt>
                <c:pt idx="459">
                  <c:v>98</c:v>
                </c:pt>
                <c:pt idx="460">
                  <c:v>99</c:v>
                </c:pt>
                <c:pt idx="461">
                  <c:v>100</c:v>
                </c:pt>
                <c:pt idx="462">
                  <c:v>101</c:v>
                </c:pt>
                <c:pt idx="463">
                  <c:v>102</c:v>
                </c:pt>
                <c:pt idx="464">
                  <c:v>103</c:v>
                </c:pt>
                <c:pt idx="465">
                  <c:v>104</c:v>
                </c:pt>
                <c:pt idx="466">
                  <c:v>105</c:v>
                </c:pt>
                <c:pt idx="467">
                  <c:v>106</c:v>
                </c:pt>
                <c:pt idx="468">
                  <c:v>107</c:v>
                </c:pt>
                <c:pt idx="469">
                  <c:v>108</c:v>
                </c:pt>
                <c:pt idx="470">
                  <c:v>109</c:v>
                </c:pt>
                <c:pt idx="471">
                  <c:v>110</c:v>
                </c:pt>
                <c:pt idx="472">
                  <c:v>111</c:v>
                </c:pt>
                <c:pt idx="473">
                  <c:v>112</c:v>
                </c:pt>
                <c:pt idx="474">
                  <c:v>113</c:v>
                </c:pt>
                <c:pt idx="475">
                  <c:v>114</c:v>
                </c:pt>
                <c:pt idx="476">
                  <c:v>115</c:v>
                </c:pt>
                <c:pt idx="477">
                  <c:v>116</c:v>
                </c:pt>
                <c:pt idx="478">
                  <c:v>117</c:v>
                </c:pt>
                <c:pt idx="479">
                  <c:v>118</c:v>
                </c:pt>
                <c:pt idx="480">
                  <c:v>119</c:v>
                </c:pt>
                <c:pt idx="481">
                  <c:v>120</c:v>
                </c:pt>
                <c:pt idx="482">
                  <c:v>121</c:v>
                </c:pt>
                <c:pt idx="483">
                  <c:v>122</c:v>
                </c:pt>
                <c:pt idx="484">
                  <c:v>123</c:v>
                </c:pt>
                <c:pt idx="485">
                  <c:v>124</c:v>
                </c:pt>
                <c:pt idx="486">
                  <c:v>125</c:v>
                </c:pt>
                <c:pt idx="487">
                  <c:v>126</c:v>
                </c:pt>
                <c:pt idx="488">
                  <c:v>127</c:v>
                </c:pt>
                <c:pt idx="489">
                  <c:v>128</c:v>
                </c:pt>
                <c:pt idx="490">
                  <c:v>129</c:v>
                </c:pt>
                <c:pt idx="491">
                  <c:v>130</c:v>
                </c:pt>
                <c:pt idx="492">
                  <c:v>131</c:v>
                </c:pt>
                <c:pt idx="493">
                  <c:v>132</c:v>
                </c:pt>
                <c:pt idx="494">
                  <c:v>133</c:v>
                </c:pt>
                <c:pt idx="495">
                  <c:v>134</c:v>
                </c:pt>
                <c:pt idx="496">
                  <c:v>135</c:v>
                </c:pt>
                <c:pt idx="497">
                  <c:v>136</c:v>
                </c:pt>
                <c:pt idx="498">
                  <c:v>137</c:v>
                </c:pt>
                <c:pt idx="499">
                  <c:v>138</c:v>
                </c:pt>
                <c:pt idx="500">
                  <c:v>139</c:v>
                </c:pt>
                <c:pt idx="501">
                  <c:v>140</c:v>
                </c:pt>
                <c:pt idx="502">
                  <c:v>141</c:v>
                </c:pt>
                <c:pt idx="503">
                  <c:v>142</c:v>
                </c:pt>
                <c:pt idx="504">
                  <c:v>143</c:v>
                </c:pt>
                <c:pt idx="505">
                  <c:v>144</c:v>
                </c:pt>
                <c:pt idx="506">
                  <c:v>145</c:v>
                </c:pt>
                <c:pt idx="507">
                  <c:v>146</c:v>
                </c:pt>
                <c:pt idx="508">
                  <c:v>147</c:v>
                </c:pt>
                <c:pt idx="509">
                  <c:v>148</c:v>
                </c:pt>
                <c:pt idx="510">
                  <c:v>149</c:v>
                </c:pt>
                <c:pt idx="511">
                  <c:v>150</c:v>
                </c:pt>
                <c:pt idx="512">
                  <c:v>151</c:v>
                </c:pt>
                <c:pt idx="513">
                  <c:v>152</c:v>
                </c:pt>
                <c:pt idx="514">
                  <c:v>153</c:v>
                </c:pt>
                <c:pt idx="515">
                  <c:v>154</c:v>
                </c:pt>
                <c:pt idx="516">
                  <c:v>155</c:v>
                </c:pt>
                <c:pt idx="517">
                  <c:v>156</c:v>
                </c:pt>
                <c:pt idx="518">
                  <c:v>157</c:v>
                </c:pt>
                <c:pt idx="519">
                  <c:v>158</c:v>
                </c:pt>
                <c:pt idx="520">
                  <c:v>159</c:v>
                </c:pt>
                <c:pt idx="521">
                  <c:v>160</c:v>
                </c:pt>
                <c:pt idx="522">
                  <c:v>161</c:v>
                </c:pt>
                <c:pt idx="523">
                  <c:v>162</c:v>
                </c:pt>
                <c:pt idx="524">
                  <c:v>163</c:v>
                </c:pt>
                <c:pt idx="525">
                  <c:v>164</c:v>
                </c:pt>
                <c:pt idx="526">
                  <c:v>165</c:v>
                </c:pt>
                <c:pt idx="527">
                  <c:v>166</c:v>
                </c:pt>
                <c:pt idx="528">
                  <c:v>167</c:v>
                </c:pt>
                <c:pt idx="529">
                  <c:v>168</c:v>
                </c:pt>
                <c:pt idx="530">
                  <c:v>169</c:v>
                </c:pt>
                <c:pt idx="531">
                  <c:v>170</c:v>
                </c:pt>
                <c:pt idx="532">
                  <c:v>171</c:v>
                </c:pt>
                <c:pt idx="533">
                  <c:v>172</c:v>
                </c:pt>
                <c:pt idx="534">
                  <c:v>173</c:v>
                </c:pt>
                <c:pt idx="535">
                  <c:v>174</c:v>
                </c:pt>
                <c:pt idx="536">
                  <c:v>175</c:v>
                </c:pt>
                <c:pt idx="537">
                  <c:v>176</c:v>
                </c:pt>
                <c:pt idx="538">
                  <c:v>177</c:v>
                </c:pt>
                <c:pt idx="539">
                  <c:v>178</c:v>
                </c:pt>
                <c:pt idx="540">
                  <c:v>179</c:v>
                </c:pt>
                <c:pt idx="541">
                  <c:v>180</c:v>
                </c:pt>
                <c:pt idx="542">
                  <c:v>181</c:v>
                </c:pt>
                <c:pt idx="543">
                  <c:v>182</c:v>
                </c:pt>
                <c:pt idx="544">
                  <c:v>183</c:v>
                </c:pt>
                <c:pt idx="545">
                  <c:v>184</c:v>
                </c:pt>
                <c:pt idx="546">
                  <c:v>185</c:v>
                </c:pt>
                <c:pt idx="547">
                  <c:v>186</c:v>
                </c:pt>
                <c:pt idx="548">
                  <c:v>187</c:v>
                </c:pt>
                <c:pt idx="549">
                  <c:v>188</c:v>
                </c:pt>
                <c:pt idx="550">
                  <c:v>189</c:v>
                </c:pt>
                <c:pt idx="551">
                  <c:v>190</c:v>
                </c:pt>
                <c:pt idx="552">
                  <c:v>191</c:v>
                </c:pt>
                <c:pt idx="553">
                  <c:v>192</c:v>
                </c:pt>
                <c:pt idx="554">
                  <c:v>193</c:v>
                </c:pt>
                <c:pt idx="555">
                  <c:v>194</c:v>
                </c:pt>
                <c:pt idx="556">
                  <c:v>195</c:v>
                </c:pt>
                <c:pt idx="557">
                  <c:v>196</c:v>
                </c:pt>
                <c:pt idx="558">
                  <c:v>197</c:v>
                </c:pt>
                <c:pt idx="559">
                  <c:v>198</c:v>
                </c:pt>
                <c:pt idx="560">
                  <c:v>199</c:v>
                </c:pt>
                <c:pt idx="561">
                  <c:v>200</c:v>
                </c:pt>
                <c:pt idx="562">
                  <c:v>201</c:v>
                </c:pt>
                <c:pt idx="563">
                  <c:v>202</c:v>
                </c:pt>
                <c:pt idx="564">
                  <c:v>203</c:v>
                </c:pt>
                <c:pt idx="565">
                  <c:v>204</c:v>
                </c:pt>
                <c:pt idx="566">
                  <c:v>205</c:v>
                </c:pt>
                <c:pt idx="567">
                  <c:v>206</c:v>
                </c:pt>
                <c:pt idx="568">
                  <c:v>207</c:v>
                </c:pt>
                <c:pt idx="569">
                  <c:v>208</c:v>
                </c:pt>
                <c:pt idx="570">
                  <c:v>209</c:v>
                </c:pt>
                <c:pt idx="571">
                  <c:v>210</c:v>
                </c:pt>
                <c:pt idx="572">
                  <c:v>211</c:v>
                </c:pt>
                <c:pt idx="573">
                  <c:v>212</c:v>
                </c:pt>
                <c:pt idx="574">
                  <c:v>213</c:v>
                </c:pt>
                <c:pt idx="575">
                  <c:v>214</c:v>
                </c:pt>
                <c:pt idx="576">
                  <c:v>215</c:v>
                </c:pt>
                <c:pt idx="577">
                  <c:v>216</c:v>
                </c:pt>
                <c:pt idx="578">
                  <c:v>217</c:v>
                </c:pt>
                <c:pt idx="579">
                  <c:v>218</c:v>
                </c:pt>
                <c:pt idx="580">
                  <c:v>219</c:v>
                </c:pt>
                <c:pt idx="581">
                  <c:v>220</c:v>
                </c:pt>
                <c:pt idx="582">
                  <c:v>221</c:v>
                </c:pt>
                <c:pt idx="583">
                  <c:v>222</c:v>
                </c:pt>
                <c:pt idx="584">
                  <c:v>223</c:v>
                </c:pt>
                <c:pt idx="585">
                  <c:v>224</c:v>
                </c:pt>
                <c:pt idx="586">
                  <c:v>225</c:v>
                </c:pt>
                <c:pt idx="587">
                  <c:v>226</c:v>
                </c:pt>
                <c:pt idx="588">
                  <c:v>227</c:v>
                </c:pt>
                <c:pt idx="589">
                  <c:v>228</c:v>
                </c:pt>
                <c:pt idx="590">
                  <c:v>229</c:v>
                </c:pt>
                <c:pt idx="591">
                  <c:v>230</c:v>
                </c:pt>
                <c:pt idx="592">
                  <c:v>231</c:v>
                </c:pt>
                <c:pt idx="593">
                  <c:v>232</c:v>
                </c:pt>
                <c:pt idx="594">
                  <c:v>233</c:v>
                </c:pt>
                <c:pt idx="595">
                  <c:v>234</c:v>
                </c:pt>
                <c:pt idx="596">
                  <c:v>235</c:v>
                </c:pt>
                <c:pt idx="597">
                  <c:v>236</c:v>
                </c:pt>
                <c:pt idx="598">
                  <c:v>237</c:v>
                </c:pt>
                <c:pt idx="599">
                  <c:v>238</c:v>
                </c:pt>
                <c:pt idx="600">
                  <c:v>239</c:v>
                </c:pt>
                <c:pt idx="601">
                  <c:v>240</c:v>
                </c:pt>
                <c:pt idx="602">
                  <c:v>241</c:v>
                </c:pt>
                <c:pt idx="603">
                  <c:v>242</c:v>
                </c:pt>
                <c:pt idx="604">
                  <c:v>243</c:v>
                </c:pt>
                <c:pt idx="605">
                  <c:v>244</c:v>
                </c:pt>
                <c:pt idx="606">
                  <c:v>245</c:v>
                </c:pt>
                <c:pt idx="607">
                  <c:v>246</c:v>
                </c:pt>
                <c:pt idx="608">
                  <c:v>247</c:v>
                </c:pt>
                <c:pt idx="609">
                  <c:v>248</c:v>
                </c:pt>
                <c:pt idx="610">
                  <c:v>249</c:v>
                </c:pt>
                <c:pt idx="611">
                  <c:v>250</c:v>
                </c:pt>
                <c:pt idx="612">
                  <c:v>251</c:v>
                </c:pt>
                <c:pt idx="613">
                  <c:v>252</c:v>
                </c:pt>
                <c:pt idx="614">
                  <c:v>253</c:v>
                </c:pt>
                <c:pt idx="615">
                  <c:v>254</c:v>
                </c:pt>
                <c:pt idx="616">
                  <c:v>255</c:v>
                </c:pt>
                <c:pt idx="617">
                  <c:v>256</c:v>
                </c:pt>
                <c:pt idx="618">
                  <c:v>257</c:v>
                </c:pt>
                <c:pt idx="619">
                  <c:v>258</c:v>
                </c:pt>
                <c:pt idx="620">
                  <c:v>259</c:v>
                </c:pt>
                <c:pt idx="621">
                  <c:v>260</c:v>
                </c:pt>
                <c:pt idx="622">
                  <c:v>261</c:v>
                </c:pt>
                <c:pt idx="623">
                  <c:v>262</c:v>
                </c:pt>
                <c:pt idx="624">
                  <c:v>263</c:v>
                </c:pt>
                <c:pt idx="625">
                  <c:v>264</c:v>
                </c:pt>
                <c:pt idx="626">
                  <c:v>265</c:v>
                </c:pt>
                <c:pt idx="627">
                  <c:v>266</c:v>
                </c:pt>
                <c:pt idx="628">
                  <c:v>267</c:v>
                </c:pt>
                <c:pt idx="629">
                  <c:v>268</c:v>
                </c:pt>
                <c:pt idx="630">
                  <c:v>269</c:v>
                </c:pt>
                <c:pt idx="631">
                  <c:v>270</c:v>
                </c:pt>
                <c:pt idx="632">
                  <c:v>271</c:v>
                </c:pt>
                <c:pt idx="633">
                  <c:v>272</c:v>
                </c:pt>
                <c:pt idx="634">
                  <c:v>273</c:v>
                </c:pt>
                <c:pt idx="635">
                  <c:v>274</c:v>
                </c:pt>
                <c:pt idx="636">
                  <c:v>275</c:v>
                </c:pt>
                <c:pt idx="637">
                  <c:v>276</c:v>
                </c:pt>
                <c:pt idx="638">
                  <c:v>277</c:v>
                </c:pt>
                <c:pt idx="639">
                  <c:v>278</c:v>
                </c:pt>
                <c:pt idx="640">
                  <c:v>279</c:v>
                </c:pt>
                <c:pt idx="641">
                  <c:v>280</c:v>
                </c:pt>
                <c:pt idx="642">
                  <c:v>281</c:v>
                </c:pt>
                <c:pt idx="643">
                  <c:v>282</c:v>
                </c:pt>
                <c:pt idx="644">
                  <c:v>283</c:v>
                </c:pt>
                <c:pt idx="645">
                  <c:v>284</c:v>
                </c:pt>
                <c:pt idx="646">
                  <c:v>285</c:v>
                </c:pt>
                <c:pt idx="647">
                  <c:v>286</c:v>
                </c:pt>
                <c:pt idx="648">
                  <c:v>287</c:v>
                </c:pt>
                <c:pt idx="649">
                  <c:v>288</c:v>
                </c:pt>
                <c:pt idx="650">
                  <c:v>289</c:v>
                </c:pt>
                <c:pt idx="651">
                  <c:v>290</c:v>
                </c:pt>
                <c:pt idx="652">
                  <c:v>291</c:v>
                </c:pt>
                <c:pt idx="653">
                  <c:v>292</c:v>
                </c:pt>
                <c:pt idx="654">
                  <c:v>293</c:v>
                </c:pt>
                <c:pt idx="655">
                  <c:v>294</c:v>
                </c:pt>
                <c:pt idx="656">
                  <c:v>295</c:v>
                </c:pt>
                <c:pt idx="657">
                  <c:v>296</c:v>
                </c:pt>
                <c:pt idx="658">
                  <c:v>297</c:v>
                </c:pt>
                <c:pt idx="659">
                  <c:v>298</c:v>
                </c:pt>
                <c:pt idx="660">
                  <c:v>299</c:v>
                </c:pt>
                <c:pt idx="661">
                  <c:v>300</c:v>
                </c:pt>
                <c:pt idx="662">
                  <c:v>301</c:v>
                </c:pt>
                <c:pt idx="663">
                  <c:v>302</c:v>
                </c:pt>
                <c:pt idx="664">
                  <c:v>303</c:v>
                </c:pt>
                <c:pt idx="665">
                  <c:v>304</c:v>
                </c:pt>
                <c:pt idx="666">
                  <c:v>305</c:v>
                </c:pt>
                <c:pt idx="667">
                  <c:v>306</c:v>
                </c:pt>
                <c:pt idx="668">
                  <c:v>307</c:v>
                </c:pt>
                <c:pt idx="669">
                  <c:v>308</c:v>
                </c:pt>
                <c:pt idx="670">
                  <c:v>309</c:v>
                </c:pt>
                <c:pt idx="671">
                  <c:v>310</c:v>
                </c:pt>
                <c:pt idx="672">
                  <c:v>311</c:v>
                </c:pt>
                <c:pt idx="673">
                  <c:v>312</c:v>
                </c:pt>
                <c:pt idx="674">
                  <c:v>313</c:v>
                </c:pt>
                <c:pt idx="675">
                  <c:v>314</c:v>
                </c:pt>
                <c:pt idx="676">
                  <c:v>315</c:v>
                </c:pt>
                <c:pt idx="677">
                  <c:v>316</c:v>
                </c:pt>
                <c:pt idx="678">
                  <c:v>317</c:v>
                </c:pt>
                <c:pt idx="679">
                  <c:v>318</c:v>
                </c:pt>
                <c:pt idx="680">
                  <c:v>319</c:v>
                </c:pt>
                <c:pt idx="681">
                  <c:v>320</c:v>
                </c:pt>
                <c:pt idx="682">
                  <c:v>321</c:v>
                </c:pt>
                <c:pt idx="683">
                  <c:v>322</c:v>
                </c:pt>
                <c:pt idx="684">
                  <c:v>323</c:v>
                </c:pt>
                <c:pt idx="685">
                  <c:v>324</c:v>
                </c:pt>
                <c:pt idx="686">
                  <c:v>325</c:v>
                </c:pt>
                <c:pt idx="687">
                  <c:v>326</c:v>
                </c:pt>
                <c:pt idx="688">
                  <c:v>327</c:v>
                </c:pt>
                <c:pt idx="689">
                  <c:v>328</c:v>
                </c:pt>
                <c:pt idx="690">
                  <c:v>329</c:v>
                </c:pt>
                <c:pt idx="691">
                  <c:v>330</c:v>
                </c:pt>
                <c:pt idx="692">
                  <c:v>331</c:v>
                </c:pt>
                <c:pt idx="693">
                  <c:v>332</c:v>
                </c:pt>
                <c:pt idx="694">
                  <c:v>333</c:v>
                </c:pt>
                <c:pt idx="695">
                  <c:v>334</c:v>
                </c:pt>
                <c:pt idx="696">
                  <c:v>335</c:v>
                </c:pt>
                <c:pt idx="697">
                  <c:v>336</c:v>
                </c:pt>
                <c:pt idx="698">
                  <c:v>337</c:v>
                </c:pt>
                <c:pt idx="699">
                  <c:v>338</c:v>
                </c:pt>
                <c:pt idx="700">
                  <c:v>339</c:v>
                </c:pt>
                <c:pt idx="701">
                  <c:v>340</c:v>
                </c:pt>
                <c:pt idx="702">
                  <c:v>341</c:v>
                </c:pt>
                <c:pt idx="703">
                  <c:v>342</c:v>
                </c:pt>
                <c:pt idx="704">
                  <c:v>343</c:v>
                </c:pt>
                <c:pt idx="705">
                  <c:v>344</c:v>
                </c:pt>
                <c:pt idx="706">
                  <c:v>345</c:v>
                </c:pt>
                <c:pt idx="707">
                  <c:v>346</c:v>
                </c:pt>
                <c:pt idx="708">
                  <c:v>347</c:v>
                </c:pt>
                <c:pt idx="709">
                  <c:v>348</c:v>
                </c:pt>
                <c:pt idx="710">
                  <c:v>349</c:v>
                </c:pt>
                <c:pt idx="711">
                  <c:v>350</c:v>
                </c:pt>
                <c:pt idx="712">
                  <c:v>351</c:v>
                </c:pt>
                <c:pt idx="713">
                  <c:v>352</c:v>
                </c:pt>
                <c:pt idx="714">
                  <c:v>353</c:v>
                </c:pt>
                <c:pt idx="715">
                  <c:v>354</c:v>
                </c:pt>
                <c:pt idx="716">
                  <c:v>355</c:v>
                </c:pt>
                <c:pt idx="717">
                  <c:v>356</c:v>
                </c:pt>
                <c:pt idx="718">
                  <c:v>357</c:v>
                </c:pt>
                <c:pt idx="719">
                  <c:v>358</c:v>
                </c:pt>
              </c:strCache>
            </c:strRef>
          </c:cat>
          <c:val>
            <c:numRef>
              <c:f>Task_1!$O$6:$O$723</c:f>
              <c:numCache>
                <c:formatCode>General</c:formatCode>
                <c:ptCount val="718"/>
                <c:pt idx="0">
                  <c:v>-4.0220846205522411</c:v>
                </c:pt>
                <c:pt idx="1">
                  <c:v>-2.0535205852598057</c:v>
                </c:pt>
                <c:pt idx="2">
                  <c:v>-1.5144319760899521</c:v>
                </c:pt>
                <c:pt idx="3">
                  <c:v>1.914623021143989</c:v>
                </c:pt>
                <c:pt idx="4">
                  <c:v>3.1544634750049632</c:v>
                </c:pt>
                <c:pt idx="5">
                  <c:v>3.3823964552679908</c:v>
                </c:pt>
                <c:pt idx="6">
                  <c:v>2.6137773407802576</c:v>
                </c:pt>
                <c:pt idx="7">
                  <c:v>1.9501992232005667</c:v>
                </c:pt>
                <c:pt idx="8">
                  <c:v>3.5974838196902779</c:v>
                </c:pt>
                <c:pt idx="9">
                  <c:v>4.6170758888590893</c:v>
                </c:pt>
                <c:pt idx="10">
                  <c:v>4.6223755542885874</c:v>
                </c:pt>
                <c:pt idx="11">
                  <c:v>4.7234978733530513</c:v>
                </c:pt>
                <c:pt idx="12">
                  <c:v>3.9515299850042269</c:v>
                </c:pt>
                <c:pt idx="13">
                  <c:v>2.0603314159402055</c:v>
                </c:pt>
                <c:pt idx="14">
                  <c:v>1.132883980493534</c:v>
                </c:pt>
                <c:pt idx="15">
                  <c:v>0</c:v>
                </c:pt>
                <c:pt idx="16">
                  <c:v>-0.31707048472943022</c:v>
                </c:pt>
                <c:pt idx="17">
                  <c:v>-0.1221978612989455</c:v>
                </c:pt>
                <c:pt idx="18">
                  <c:v>0</c:v>
                </c:pt>
                <c:pt idx="19">
                  <c:v>-0.17557822587693406</c:v>
                </c:pt>
                <c:pt idx="20">
                  <c:v>-0.28622232800537689</c:v>
                </c:pt>
                <c:pt idx="21">
                  <c:v>-0.83371724298411509</c:v>
                </c:pt>
                <c:pt idx="22">
                  <c:v>-1.3312741484124642</c:v>
                </c:pt>
                <c:pt idx="23">
                  <c:v>-1.1195531587190299</c:v>
                </c:pt>
                <c:pt idx="24">
                  <c:v>-0.24873399880742211</c:v>
                </c:pt>
                <c:pt idx="25">
                  <c:v>-0.97069800964258823</c:v>
                </c:pt>
                <c:pt idx="26">
                  <c:v>0.23884428179774617</c:v>
                </c:pt>
                <c:pt idx="27">
                  <c:v>-0.89949854861510115</c:v>
                </c:pt>
                <c:pt idx="28">
                  <c:v>0.14066700412393623</c:v>
                </c:pt>
                <c:pt idx="29">
                  <c:v>-0.65302537971603558</c:v>
                </c:pt>
                <c:pt idx="30">
                  <c:v>9.2400013397753958E-2</c:v>
                </c:pt>
                <c:pt idx="31">
                  <c:v>4.6476188559419561E-2</c:v>
                </c:pt>
                <c:pt idx="32">
                  <c:v>0.56759058555476649</c:v>
                </c:pt>
                <c:pt idx="33">
                  <c:v>1.070885612456502</c:v>
                </c:pt>
                <c:pt idx="34">
                  <c:v>0.39994843006791858</c:v>
                </c:pt>
                <c:pt idx="35">
                  <c:v>0.87385435883365836</c:v>
                </c:pt>
                <c:pt idx="36">
                  <c:v>0.63401445173721849</c:v>
                </c:pt>
                <c:pt idx="37">
                  <c:v>2.8006900858751482</c:v>
                </c:pt>
                <c:pt idx="38">
                  <c:v>2.2482859902241055</c:v>
                </c:pt>
                <c:pt idx="39">
                  <c:v>1.2200326480004273</c:v>
                </c:pt>
                <c:pt idx="40">
                  <c:v>1.6250298137659767</c:v>
                </c:pt>
                <c:pt idx="41">
                  <c:v>1.136590233268727</c:v>
                </c:pt>
                <c:pt idx="42">
                  <c:v>1.3401372864252912</c:v>
                </c:pt>
                <c:pt idx="43">
                  <c:v>-1.0568594705455057</c:v>
                </c:pt>
                <c:pt idx="44">
                  <c:v>-0.82068049459960823</c:v>
                </c:pt>
                <c:pt idx="45">
                  <c:v>-7.4457326076243405E-2</c:v>
                </c:pt>
                <c:pt idx="46">
                  <c:v>-0.67448010030430572</c:v>
                </c:pt>
                <c:pt idx="47">
                  <c:v>-0.52157217690886493</c:v>
                </c:pt>
                <c:pt idx="48">
                  <c:v>-0.37420081736495897</c:v>
                </c:pt>
                <c:pt idx="49">
                  <c:v>-1.335198625362505</c:v>
                </c:pt>
                <c:pt idx="50">
                  <c:v>-1.669581403455797</c:v>
                </c:pt>
                <c:pt idx="51">
                  <c:v>-1.2760001683657953</c:v>
                </c:pt>
                <c:pt idx="52">
                  <c:v>-1.1219995673494056</c:v>
                </c:pt>
                <c:pt idx="53">
                  <c:v>-0.90046497966852479</c:v>
                </c:pt>
                <c:pt idx="54">
                  <c:v>-2.0372437187375478</c:v>
                </c:pt>
                <c:pt idx="55">
                  <c:v>0</c:v>
                </c:pt>
                <c:pt idx="56">
                  <c:v>1.389487565528843</c:v>
                </c:pt>
                <c:pt idx="57">
                  <c:v>3.4252615955473793</c:v>
                </c:pt>
                <c:pt idx="58">
                  <c:v>3.4147058023751153</c:v>
                </c:pt>
                <c:pt idx="59">
                  <c:v>2.8271558549026286</c:v>
                </c:pt>
                <c:pt idx="60">
                  <c:v>2.7609128041784401</c:v>
                </c:pt>
                <c:pt idx="61">
                  <c:v>1.6192314735961424</c:v>
                </c:pt>
                <c:pt idx="62">
                  <c:v>1.5970335274455518</c:v>
                </c:pt>
                <c:pt idx="63">
                  <c:v>0.77463451349529544</c:v>
                </c:pt>
                <c:pt idx="64">
                  <c:v>-0.11332125804750229</c:v>
                </c:pt>
                <c:pt idx="65">
                  <c:v>0.46122242933896934</c:v>
                </c:pt>
                <c:pt idx="66">
                  <c:v>0.4731411424005561</c:v>
                </c:pt>
                <c:pt idx="67">
                  <c:v>0.36452892012481125</c:v>
                </c:pt>
                <c:pt idx="68">
                  <c:v>0.12367621492930597</c:v>
                </c:pt>
                <c:pt idx="69">
                  <c:v>1.0182637724150658</c:v>
                </c:pt>
                <c:pt idx="70">
                  <c:v>0.78822731439068439</c:v>
                </c:pt>
                <c:pt idx="71">
                  <c:v>-0.13451335753527399</c:v>
                </c:pt>
                <c:pt idx="72">
                  <c:v>-0.40870765429445027</c:v>
                </c:pt>
                <c:pt idx="73">
                  <c:v>-1.0945788639277247</c:v>
                </c:pt>
                <c:pt idx="74">
                  <c:v>-2.2926478043659722</c:v>
                </c:pt>
                <c:pt idx="75">
                  <c:v>-2.6396643289092916</c:v>
                </c:pt>
                <c:pt idx="76">
                  <c:v>-3.4562359966241587</c:v>
                </c:pt>
                <c:pt idx="77">
                  <c:v>-3.7943215367052261</c:v>
                </c:pt>
                <c:pt idx="78">
                  <c:v>-3.3103497417325802</c:v>
                </c:pt>
                <c:pt idx="79">
                  <c:v>-2.0731301748694619</c:v>
                </c:pt>
                <c:pt idx="80">
                  <c:v>-1.5921065332768984</c:v>
                </c:pt>
                <c:pt idx="81">
                  <c:v>-0.34320722460194641</c:v>
                </c:pt>
                <c:pt idx="82">
                  <c:v>-0.6932287098429567</c:v>
                </c:pt>
                <c:pt idx="83">
                  <c:v>0.23430033434962197</c:v>
                </c:pt>
                <c:pt idx="84">
                  <c:v>0.96131826452463653</c:v>
                </c:pt>
                <c:pt idx="85">
                  <c:v>1.1189099587145657</c:v>
                </c:pt>
                <c:pt idx="86">
                  <c:v>1.1586073964796855</c:v>
                </c:pt>
                <c:pt idx="87">
                  <c:v>-0.39458572000522651</c:v>
                </c:pt>
                <c:pt idx="88">
                  <c:v>-1.4566086316568325</c:v>
                </c:pt>
                <c:pt idx="89">
                  <c:v>-2.6205722323757525</c:v>
                </c:pt>
                <c:pt idx="90">
                  <c:v>-2.5899602521170602</c:v>
                </c:pt>
                <c:pt idx="91">
                  <c:v>-2.4286812085977951</c:v>
                </c:pt>
                <c:pt idx="92">
                  <c:v>-1.2723884603997138</c:v>
                </c:pt>
                <c:pt idx="93">
                  <c:v>-1.0251012584523389</c:v>
                </c:pt>
                <c:pt idx="94">
                  <c:v>-0.51545682796789183</c:v>
                </c:pt>
                <c:pt idx="95">
                  <c:v>1.0554879252565625</c:v>
                </c:pt>
                <c:pt idx="96">
                  <c:v>1.6406657274323226</c:v>
                </c:pt>
                <c:pt idx="97">
                  <c:v>1.8492248720108064</c:v>
                </c:pt>
                <c:pt idx="98">
                  <c:v>1.9200897980486711</c:v>
                </c:pt>
                <c:pt idx="99">
                  <c:v>1.5349727874261498</c:v>
                </c:pt>
                <c:pt idx="100">
                  <c:v>1.5916507314202197</c:v>
                </c:pt>
                <c:pt idx="101">
                  <c:v>2.3188118619808806</c:v>
                </c:pt>
                <c:pt idx="102">
                  <c:v>2.5972788184379523</c:v>
                </c:pt>
                <c:pt idx="103">
                  <c:v>3.8273283312085762</c:v>
                </c:pt>
                <c:pt idx="104">
                  <c:v>3.8578449243107982</c:v>
                </c:pt>
                <c:pt idx="105">
                  <c:v>2.439834455897127</c:v>
                </c:pt>
                <c:pt idx="106">
                  <c:v>0.83914180124132332</c:v>
                </c:pt>
                <c:pt idx="107">
                  <c:v>-0.86110142960012714</c:v>
                </c:pt>
                <c:pt idx="108">
                  <c:v>-0.65161971924027018</c:v>
                </c:pt>
                <c:pt idx="109">
                  <c:v>0</c:v>
                </c:pt>
                <c:pt idx="110">
                  <c:v>-0.67523347629770947</c:v>
                </c:pt>
                <c:pt idx="111">
                  <c:v>-0.4597732259207461</c:v>
                </c:pt>
                <c:pt idx="112">
                  <c:v>-0.93174234039188852</c:v>
                </c:pt>
                <c:pt idx="113">
                  <c:v>1.6663229099731431</c:v>
                </c:pt>
                <c:pt idx="114">
                  <c:v>2.9861831085340422</c:v>
                </c:pt>
                <c:pt idx="115">
                  <c:v>1.0302230633383989</c:v>
                </c:pt>
                <c:pt idx="116">
                  <c:v>-0.26420567711808668</c:v>
                </c:pt>
                <c:pt idx="117">
                  <c:v>-2.1429588626383196</c:v>
                </c:pt>
                <c:pt idx="118">
                  <c:v>-2.9591611679870726</c:v>
                </c:pt>
                <c:pt idx="119">
                  <c:v>-2.6976041861302278</c:v>
                </c:pt>
                <c:pt idx="120">
                  <c:v>-2.965194712172436</c:v>
                </c:pt>
                <c:pt idx="121">
                  <c:v>-2.4471486880777849</c:v>
                </c:pt>
                <c:pt idx="122">
                  <c:v>-1.1000023047696303</c:v>
                </c:pt>
                <c:pt idx="123">
                  <c:v>-0.55988648456231715</c:v>
                </c:pt>
                <c:pt idx="124">
                  <c:v>-1.4238596232895606</c:v>
                </c:pt>
                <c:pt idx="125">
                  <c:v>-2.0192813171705417</c:v>
                </c:pt>
                <c:pt idx="126">
                  <c:v>-2.042497127819165</c:v>
                </c:pt>
                <c:pt idx="127">
                  <c:v>-2.9448302617478235</c:v>
                </c:pt>
                <c:pt idx="128">
                  <c:v>-3.8635778174715107</c:v>
                </c:pt>
                <c:pt idx="129">
                  <c:v>-5.8987953629744903</c:v>
                </c:pt>
                <c:pt idx="130">
                  <c:v>-7.0363769735182986</c:v>
                </c:pt>
                <c:pt idx="131">
                  <c:v>-5.5228797614217768</c:v>
                </c:pt>
                <c:pt idx="132">
                  <c:v>-3.511326684837758</c:v>
                </c:pt>
                <c:pt idx="133">
                  <c:v>-4.1010293382488481</c:v>
                </c:pt>
                <c:pt idx="134">
                  <c:v>-3.5574586229381269</c:v>
                </c:pt>
                <c:pt idx="135">
                  <c:v>-4.7723749956346788</c:v>
                </c:pt>
                <c:pt idx="136">
                  <c:v>-4.8181051619290587</c:v>
                </c:pt>
                <c:pt idx="137">
                  <c:v>-4.5173497045654951</c:v>
                </c:pt>
                <c:pt idx="138">
                  <c:v>-5.4797431054621111</c:v>
                </c:pt>
                <c:pt idx="139">
                  <c:v>-4.8973074072133596</c:v>
                </c:pt>
                <c:pt idx="140">
                  <c:v>-3.4238027760593241</c:v>
                </c:pt>
                <c:pt idx="141">
                  <c:v>-4.1013144027074038</c:v>
                </c:pt>
                <c:pt idx="142">
                  <c:v>-3.5200301625944146</c:v>
                </c:pt>
                <c:pt idx="143">
                  <c:v>-1.632025703575928</c:v>
                </c:pt>
                <c:pt idx="144">
                  <c:v>0</c:v>
                </c:pt>
                <c:pt idx="145">
                  <c:v>2.0971112671646828</c:v>
                </c:pt>
                <c:pt idx="146">
                  <c:v>2.9315696275471423</c:v>
                </c:pt>
                <c:pt idx="147">
                  <c:v>-0.37738432852901083</c:v>
                </c:pt>
                <c:pt idx="148">
                  <c:v>-2.7378360846400662</c:v>
                </c:pt>
                <c:pt idx="149">
                  <c:v>-3.2334179453341347</c:v>
                </c:pt>
                <c:pt idx="150">
                  <c:v>-3.6992203877248828</c:v>
                </c:pt>
                <c:pt idx="151">
                  <c:v>-2.1304094083594043</c:v>
                </c:pt>
                <c:pt idx="152">
                  <c:v>-5.3002397499192151</c:v>
                </c:pt>
                <c:pt idx="153">
                  <c:v>-8.9303180223416696</c:v>
                </c:pt>
                <c:pt idx="154">
                  <c:v>-8.2596249876905148</c:v>
                </c:pt>
                <c:pt idx="155">
                  <c:v>-7.5065528347907993</c:v>
                </c:pt>
                <c:pt idx="156">
                  <c:v>-7.7774870569645715</c:v>
                </c:pt>
                <c:pt idx="157">
                  <c:v>-5.0122147676518329</c:v>
                </c:pt>
                <c:pt idx="158">
                  <c:v>-3.1237119180108239</c:v>
                </c:pt>
                <c:pt idx="159">
                  <c:v>1.6565856800508238</c:v>
                </c:pt>
                <c:pt idx="160">
                  <c:v>4.6189980345747239</c:v>
                </c:pt>
                <c:pt idx="161">
                  <c:v>5.6038286774097896</c:v>
                </c:pt>
                <c:pt idx="162">
                  <c:v>5.3955415397505346</c:v>
                </c:pt>
                <c:pt idx="163">
                  <c:v>4.2671443400616242</c:v>
                </c:pt>
                <c:pt idx="164">
                  <c:v>6.2053182132763762</c:v>
                </c:pt>
                <c:pt idx="165">
                  <c:v>4.2549596535340823</c:v>
                </c:pt>
                <c:pt idx="166">
                  <c:v>-6.2889117699497401</c:v>
                </c:pt>
                <c:pt idx="167">
                  <c:v>-9.8195824704832315</c:v>
                </c:pt>
                <c:pt idx="168">
                  <c:v>-20.017349965108608</c:v>
                </c:pt>
                <c:pt idx="169">
                  <c:v>-25.531695604574246</c:v>
                </c:pt>
                <c:pt idx="170">
                  <c:v>-18.472016547333286</c:v>
                </c:pt>
                <c:pt idx="171">
                  <c:v>-19.652766241443299</c:v>
                </c:pt>
                <c:pt idx="172">
                  <c:v>-37.793028859700961</c:v>
                </c:pt>
                <c:pt idx="173">
                  <c:v>-59.697989989770598</c:v>
                </c:pt>
                <c:pt idx="174">
                  <c:v>-46.243585949900549</c:v>
                </c:pt>
                <c:pt idx="175">
                  <c:v>-41.147228130422754</c:v>
                </c:pt>
                <c:pt idx="176">
                  <c:v>-62.66836576933958</c:v>
                </c:pt>
                <c:pt idx="177">
                  <c:v>-191.95154002268345</c:v>
                </c:pt>
                <c:pt idx="178">
                  <c:v>-323.074496293008</c:v>
                </c:pt>
                <c:pt idx="179">
                  <c:v>303.57109624822817</c:v>
                </c:pt>
                <c:pt idx="180">
                  <c:v>160.93475960121773</c:v>
                </c:pt>
                <c:pt idx="181">
                  <c:v>102.17722771134621</c:v>
                </c:pt>
                <c:pt idx="182">
                  <c:v>82.326166219601276</c:v>
                </c:pt>
                <c:pt idx="183">
                  <c:v>38.120041157033469</c:v>
                </c:pt>
                <c:pt idx="184">
                  <c:v>19.2270003865071</c:v>
                </c:pt>
                <c:pt idx="185">
                  <c:v>6.0287055188318925</c:v>
                </c:pt>
                <c:pt idx="186">
                  <c:v>-1.0526734154885489</c:v>
                </c:pt>
                <c:pt idx="187">
                  <c:v>-6.3876185042043776</c:v>
                </c:pt>
                <c:pt idx="188">
                  <c:v>-21.348037938324396</c:v>
                </c:pt>
                <c:pt idx="189">
                  <c:v>-27.179736458957041</c:v>
                </c:pt>
                <c:pt idx="190">
                  <c:v>-21.943415417978493</c:v>
                </c:pt>
                <c:pt idx="191">
                  <c:v>-19.015995450579293</c:v>
                </c:pt>
                <c:pt idx="192">
                  <c:v>-15.103820354924441</c:v>
                </c:pt>
                <c:pt idx="193">
                  <c:v>-16.01370178800623</c:v>
                </c:pt>
                <c:pt idx="194">
                  <c:v>-13.37772474915713</c:v>
                </c:pt>
                <c:pt idx="195">
                  <c:v>0</c:v>
                </c:pt>
                <c:pt idx="196">
                  <c:v>8.8281064578738064</c:v>
                </c:pt>
                <c:pt idx="197">
                  <c:v>9.5599198457923347</c:v>
                </c:pt>
                <c:pt idx="198">
                  <c:v>10.8251409341397</c:v>
                </c:pt>
                <c:pt idx="199">
                  <c:v>10.803906915185033</c:v>
                </c:pt>
                <c:pt idx="200">
                  <c:v>12.004438610935551</c:v>
                </c:pt>
                <c:pt idx="201">
                  <c:v>9.0464268503280962</c:v>
                </c:pt>
                <c:pt idx="202">
                  <c:v>8.4079336540649336</c:v>
                </c:pt>
                <c:pt idx="203">
                  <c:v>6.0260701889653774</c:v>
                </c:pt>
                <c:pt idx="204">
                  <c:v>5.3580376773370952</c:v>
                </c:pt>
                <c:pt idx="205">
                  <c:v>4.8476112014485171</c:v>
                </c:pt>
                <c:pt idx="206">
                  <c:v>4.3031458195875976</c:v>
                </c:pt>
                <c:pt idx="207">
                  <c:v>3.8146945058487796</c:v>
                </c:pt>
                <c:pt idx="208">
                  <c:v>5.3717202015854317</c:v>
                </c:pt>
                <c:pt idx="209">
                  <c:v>5.9821805100758665</c:v>
                </c:pt>
                <c:pt idx="210">
                  <c:v>4.5619823385228759</c:v>
                </c:pt>
                <c:pt idx="211">
                  <c:v>5.4178906432035685</c:v>
                </c:pt>
                <c:pt idx="212">
                  <c:v>5.5092447792892987</c:v>
                </c:pt>
                <c:pt idx="213">
                  <c:v>5.2410700816893332</c:v>
                </c:pt>
                <c:pt idx="214">
                  <c:v>6.1835019102572275</c:v>
                </c:pt>
                <c:pt idx="215">
                  <c:v>5.5364488804780922</c:v>
                </c:pt>
                <c:pt idx="216">
                  <c:v>3.2046855262259459</c:v>
                </c:pt>
                <c:pt idx="217">
                  <c:v>2.6167203356983206</c:v>
                </c:pt>
                <c:pt idx="218">
                  <c:v>2.3562164238597192</c:v>
                </c:pt>
                <c:pt idx="219">
                  <c:v>1.2795031227739837</c:v>
                </c:pt>
                <c:pt idx="220">
                  <c:v>0.95842880151329668</c:v>
                </c:pt>
                <c:pt idx="221">
                  <c:v>-0.13381049112525645</c:v>
                </c:pt>
                <c:pt idx="222">
                  <c:v>-0.51931658516970747</c:v>
                </c:pt>
                <c:pt idx="223">
                  <c:v>-1.7808803627449616</c:v>
                </c:pt>
                <c:pt idx="224">
                  <c:v>-1.8669393771710829</c:v>
                </c:pt>
                <c:pt idx="225">
                  <c:v>-1.8467314528725673</c:v>
                </c:pt>
                <c:pt idx="226">
                  <c:v>-1.6880259269745814</c:v>
                </c:pt>
                <c:pt idx="227">
                  <c:v>-1.4232272220610307</c:v>
                </c:pt>
                <c:pt idx="228">
                  <c:v>-0.92741306224433306</c:v>
                </c:pt>
                <c:pt idx="229">
                  <c:v>-0.79960432704661955</c:v>
                </c:pt>
                <c:pt idx="230">
                  <c:v>1.2195306269899806</c:v>
                </c:pt>
                <c:pt idx="231">
                  <c:v>1.3965979525414576</c:v>
                </c:pt>
                <c:pt idx="232">
                  <c:v>0.83379209453207925</c:v>
                </c:pt>
                <c:pt idx="233">
                  <c:v>0.10151733870056465</c:v>
                </c:pt>
                <c:pt idx="234">
                  <c:v>0</c:v>
                </c:pt>
                <c:pt idx="235">
                  <c:v>0.77304780322843125</c:v>
                </c:pt>
                <c:pt idx="236">
                  <c:v>0.3762925575478045</c:v>
                </c:pt>
                <c:pt idx="237">
                  <c:v>0</c:v>
                </c:pt>
                <c:pt idx="238">
                  <c:v>-0.17960948893186054</c:v>
                </c:pt>
                <c:pt idx="239">
                  <c:v>3.384521569585603</c:v>
                </c:pt>
                <c:pt idx="240">
                  <c:v>2.5740763105125888</c:v>
                </c:pt>
                <c:pt idx="241">
                  <c:v>2.3911320860946073</c:v>
                </c:pt>
                <c:pt idx="242">
                  <c:v>2.3726694337166019</c:v>
                </c:pt>
                <c:pt idx="243">
                  <c:v>0.2231105448974689</c:v>
                </c:pt>
                <c:pt idx="244">
                  <c:v>3.0040542830319494</c:v>
                </c:pt>
                <c:pt idx="245">
                  <c:v>1.4478605047210269</c:v>
                </c:pt>
                <c:pt idx="246">
                  <c:v>0.87120585939895701</c:v>
                </c:pt>
                <c:pt idx="247">
                  <c:v>1.6796223961145316</c:v>
                </c:pt>
                <c:pt idx="248">
                  <c:v>1.1312164642957665</c:v>
                </c:pt>
                <c:pt idx="249">
                  <c:v>1.6935852071508433</c:v>
                </c:pt>
                <c:pt idx="250">
                  <c:v>1.2925729548315292</c:v>
                </c:pt>
                <c:pt idx="251">
                  <c:v>0.96337506099529968</c:v>
                </c:pt>
                <c:pt idx="252">
                  <c:v>1.1596897687330245</c:v>
                </c:pt>
                <c:pt idx="253">
                  <c:v>1.8626014876926364</c:v>
                </c:pt>
                <c:pt idx="254">
                  <c:v>0.30990598252337676</c:v>
                </c:pt>
                <c:pt idx="255">
                  <c:v>1.10653617894298</c:v>
                </c:pt>
                <c:pt idx="256">
                  <c:v>0.73298157942847741</c:v>
                </c:pt>
                <c:pt idx="257">
                  <c:v>1.0444236948201098</c:v>
                </c:pt>
                <c:pt idx="258">
                  <c:v>1.1501881324460477</c:v>
                </c:pt>
                <c:pt idx="259">
                  <c:v>1.3792014117226745</c:v>
                </c:pt>
                <c:pt idx="260">
                  <c:v>0.90715014190524446</c:v>
                </c:pt>
                <c:pt idx="261">
                  <c:v>1.4621900504662084</c:v>
                </c:pt>
                <c:pt idx="262">
                  <c:v>1.4894057538725358</c:v>
                </c:pt>
                <c:pt idx="263">
                  <c:v>1.3961824832846896</c:v>
                </c:pt>
                <c:pt idx="264">
                  <c:v>1.1669077598271596</c:v>
                </c:pt>
                <c:pt idx="265">
                  <c:v>0.51097458929210959</c:v>
                </c:pt>
                <c:pt idx="266">
                  <c:v>0.99439656480528504</c:v>
                </c:pt>
                <c:pt idx="267">
                  <c:v>0.75883633632029768</c:v>
                </c:pt>
                <c:pt idx="268">
                  <c:v>1.4646455566325978</c:v>
                </c:pt>
                <c:pt idx="269">
                  <c:v>1.7647329235040563</c:v>
                </c:pt>
                <c:pt idx="270">
                  <c:v>1.7231334952393857</c:v>
                </c:pt>
                <c:pt idx="271">
                  <c:v>2.0950510967868374</c:v>
                </c:pt>
                <c:pt idx="272">
                  <c:v>1.6923292567979871</c:v>
                </c:pt>
                <c:pt idx="273">
                  <c:v>1.3539896574343029</c:v>
                </c:pt>
                <c:pt idx="274">
                  <c:v>1.1767846511020614</c:v>
                </c:pt>
                <c:pt idx="275">
                  <c:v>0.78566109827264985</c:v>
                </c:pt>
                <c:pt idx="276">
                  <c:v>0.95893315076114782</c:v>
                </c:pt>
                <c:pt idx="277">
                  <c:v>1.114736518098469</c:v>
                </c:pt>
                <c:pt idx="278">
                  <c:v>1.0797067330826935</c:v>
                </c:pt>
                <c:pt idx="279">
                  <c:v>1.3979890501488412</c:v>
                </c:pt>
                <c:pt idx="280">
                  <c:v>1.2973053274435116</c:v>
                </c:pt>
                <c:pt idx="281">
                  <c:v>1.4169480602334248</c:v>
                </c:pt>
                <c:pt idx="282">
                  <c:v>1.3006946429846444</c:v>
                </c:pt>
                <c:pt idx="283">
                  <c:v>1.0802674554525664</c:v>
                </c:pt>
                <c:pt idx="284">
                  <c:v>1.3003069692288975</c:v>
                </c:pt>
                <c:pt idx="285">
                  <c:v>1.3376201347141856</c:v>
                </c:pt>
                <c:pt idx="286">
                  <c:v>1.3849758481114172</c:v>
                </c:pt>
                <c:pt idx="287">
                  <c:v>1.6156173803213807</c:v>
                </c:pt>
                <c:pt idx="288">
                  <c:v>1.6377651489023242</c:v>
                </c:pt>
                <c:pt idx="289">
                  <c:v>1.6340158124944699</c:v>
                </c:pt>
                <c:pt idx="290">
                  <c:v>1.4958258707366459</c:v>
                </c:pt>
                <c:pt idx="291">
                  <c:v>1.4409530545557896</c:v>
                </c:pt>
                <c:pt idx="292">
                  <c:v>1.4302014403715828</c:v>
                </c:pt>
                <c:pt idx="293">
                  <c:v>1.4209220030877174</c:v>
                </c:pt>
                <c:pt idx="294">
                  <c:v>1.4170237078859667</c:v>
                </c:pt>
                <c:pt idx="295">
                  <c:v>1.3913953664415162</c:v>
                </c:pt>
                <c:pt idx="296">
                  <c:v>1.2653241580923966</c:v>
                </c:pt>
                <c:pt idx="297">
                  <c:v>1.28609103405505</c:v>
                </c:pt>
                <c:pt idx="298">
                  <c:v>1.3897279566390375</c:v>
                </c:pt>
                <c:pt idx="299">
                  <c:v>1.4872620984382696</c:v>
                </c:pt>
                <c:pt idx="300">
                  <c:v>1.3594549124068314</c:v>
                </c:pt>
                <c:pt idx="301">
                  <c:v>1.1789782949516987</c:v>
                </c:pt>
                <c:pt idx="302">
                  <c:v>1.1215077713836341</c:v>
                </c:pt>
                <c:pt idx="303">
                  <c:v>1.1414697049937961</c:v>
                </c:pt>
                <c:pt idx="304">
                  <c:v>1.2852773828862496</c:v>
                </c:pt>
                <c:pt idx="305">
                  <c:v>1.3203011919623033</c:v>
                </c:pt>
                <c:pt idx="306">
                  <c:v>1.3059050538994639</c:v>
                </c:pt>
                <c:pt idx="307">
                  <c:v>1.3563513016619311</c:v>
                </c:pt>
                <c:pt idx="308">
                  <c:v>1.3056275208175121</c:v>
                </c:pt>
                <c:pt idx="309">
                  <c:v>1.285227778306232</c:v>
                </c:pt>
                <c:pt idx="310">
                  <c:v>1.2942779709556311</c:v>
                </c:pt>
                <c:pt idx="311">
                  <c:v>1.2958904179107527</c:v>
                </c:pt>
                <c:pt idx="312">
                  <c:v>1.332964394177746</c:v>
                </c:pt>
                <c:pt idx="313">
                  <c:v>1.3949127391237042</c:v>
                </c:pt>
                <c:pt idx="314">
                  <c:v>1.3892491322101563</c:v>
                </c:pt>
                <c:pt idx="315">
                  <c:v>1.3444226387828362</c:v>
                </c:pt>
                <c:pt idx="316">
                  <c:v>1.1898749613742057</c:v>
                </c:pt>
                <c:pt idx="317">
                  <c:v>1.1368385128458793</c:v>
                </c:pt>
                <c:pt idx="318">
                  <c:v>1.1899962727416349</c:v>
                </c:pt>
                <c:pt idx="319">
                  <c:v>1.2579321352894819</c:v>
                </c:pt>
                <c:pt idx="320">
                  <c:v>1.1776885878094232</c:v>
                </c:pt>
                <c:pt idx="321">
                  <c:v>1.131929799464835</c:v>
                </c:pt>
                <c:pt idx="322">
                  <c:v>1.2634180446018703</c:v>
                </c:pt>
                <c:pt idx="323">
                  <c:v>1.2647652876005218</c:v>
                </c:pt>
                <c:pt idx="324">
                  <c:v>1.2196257316624446</c:v>
                </c:pt>
                <c:pt idx="325">
                  <c:v>1.3182800692321253</c:v>
                </c:pt>
                <c:pt idx="326">
                  <c:v>1.325091642624026</c:v>
                </c:pt>
                <c:pt idx="327">
                  <c:v>1.235251718949649</c:v>
                </c:pt>
                <c:pt idx="328">
                  <c:v>1.3525225519239266</c:v>
                </c:pt>
                <c:pt idx="329">
                  <c:v>1.3905799261779948</c:v>
                </c:pt>
                <c:pt idx="330">
                  <c:v>1.2715013800727333</c:v>
                </c:pt>
                <c:pt idx="331">
                  <c:v>1.3555333661776607</c:v>
                </c:pt>
                <c:pt idx="332">
                  <c:v>1.3114845836146309</c:v>
                </c:pt>
                <c:pt idx="333">
                  <c:v>1.2725428925693123</c:v>
                </c:pt>
                <c:pt idx="334">
                  <c:v>1.3442925487460338</c:v>
                </c:pt>
                <c:pt idx="335">
                  <c:v>1.3429894875260584</c:v>
                </c:pt>
                <c:pt idx="336">
                  <c:v>1.2972413068826554</c:v>
                </c:pt>
                <c:pt idx="337">
                  <c:v>1.2822665966961764</c:v>
                </c:pt>
                <c:pt idx="338">
                  <c:v>1.3175813111572856</c:v>
                </c:pt>
                <c:pt idx="339">
                  <c:v>1.2955683532585724</c:v>
                </c:pt>
                <c:pt idx="340">
                  <c:v>1.3255886830436967</c:v>
                </c:pt>
                <c:pt idx="341">
                  <c:v>1.3794557574934641</c:v>
                </c:pt>
                <c:pt idx="342">
                  <c:v>1.2590548075572092</c:v>
                </c:pt>
                <c:pt idx="343">
                  <c:v>1.4399362981161243</c:v>
                </c:pt>
                <c:pt idx="344">
                  <c:v>1.4076760871167844</c:v>
                </c:pt>
                <c:pt idx="345">
                  <c:v>1.5207596823111413</c:v>
                </c:pt>
                <c:pt idx="346">
                  <c:v>1.5851434672892011</c:v>
                </c:pt>
                <c:pt idx="347">
                  <c:v>1.6662609333752445</c:v>
                </c:pt>
                <c:pt idx="348">
                  <c:v>1.8281834730801507</c:v>
                </c:pt>
                <c:pt idx="349">
                  <c:v>2.1289112069671532</c:v>
                </c:pt>
                <c:pt idx="350">
                  <c:v>2.354969535867808</c:v>
                </c:pt>
                <c:pt idx="351">
                  <c:v>2.7945982548237445</c:v>
                </c:pt>
                <c:pt idx="352">
                  <c:v>3.2482047945620023</c:v>
                </c:pt>
                <c:pt idx="353">
                  <c:v>4.1274217101070247</c:v>
                </c:pt>
                <c:pt idx="354">
                  <c:v>5.2810551185935291</c:v>
                </c:pt>
                <c:pt idx="355">
                  <c:v>7.3045676076796076</c:v>
                </c:pt>
                <c:pt idx="356">
                  <c:v>10.092331718765653</c:v>
                </c:pt>
                <c:pt idx="357">
                  <c:v>17.099979725071421</c:v>
                </c:pt>
                <c:pt idx="358">
                  <c:v>52.739501802221966</c:v>
                </c:pt>
                <c:pt idx="359">
                  <c:v>-52.976745751378289</c:v>
                </c:pt>
                <c:pt idx="360">
                  <c:v>-17.176295167108833</c:v>
                </c:pt>
                <c:pt idx="361">
                  <c:v>-9.8802745262098597</c:v>
                </c:pt>
                <c:pt idx="362">
                  <c:v>-6.8399385549607983</c:v>
                </c:pt>
                <c:pt idx="363">
                  <c:v>-4.767809177755904</c:v>
                </c:pt>
                <c:pt idx="364">
                  <c:v>-3.6599510876437384</c:v>
                </c:pt>
                <c:pt idx="365">
                  <c:v>-2.8356371490464931</c:v>
                </c:pt>
                <c:pt idx="366">
                  <c:v>-2.2036208147866727</c:v>
                </c:pt>
                <c:pt idx="367">
                  <c:v>-1.7323061407760638</c:v>
                </c:pt>
                <c:pt idx="368">
                  <c:v>-1.3239732051829181</c:v>
                </c:pt>
                <c:pt idx="369">
                  <c:v>-1.0092175297792425</c:v>
                </c:pt>
                <c:pt idx="370">
                  <c:v>-0.72329324647617577</c:v>
                </c:pt>
                <c:pt idx="371">
                  <c:v>-0.46751760944589599</c:v>
                </c:pt>
                <c:pt idx="372">
                  <c:v>-0.24779746456944057</c:v>
                </c:pt>
                <c:pt idx="373">
                  <c:v>-6.7698727472105702E-2</c:v>
                </c:pt>
                <c:pt idx="374">
                  <c:v>8.3474331894640957E-2</c:v>
                </c:pt>
                <c:pt idx="375">
                  <c:v>0.22238342564304225</c:v>
                </c:pt>
                <c:pt idx="376">
                  <c:v>0.34235896350136341</c:v>
                </c:pt>
                <c:pt idx="377">
                  <c:v>0.43285199278912628</c:v>
                </c:pt>
                <c:pt idx="378">
                  <c:v>0.52019674310110453</c:v>
                </c:pt>
                <c:pt idx="379">
                  <c:v>0.58919419361145153</c:v>
                </c:pt>
                <c:pt idx="380">
                  <c:v>0.65530063962463481</c:v>
                </c:pt>
                <c:pt idx="381">
                  <c:v>0.70270767318049854</c:v>
                </c:pt>
                <c:pt idx="382">
                  <c:v>0.7373779024039625</c:v>
                </c:pt>
                <c:pt idx="383">
                  <c:v>0.76810097056227122</c:v>
                </c:pt>
                <c:pt idx="384">
                  <c:v>0.77500271151568223</c:v>
                </c:pt>
                <c:pt idx="385">
                  <c:v>0.80256234137608462</c:v>
                </c:pt>
                <c:pt idx="386">
                  <c:v>0.95461607121324732</c:v>
                </c:pt>
                <c:pt idx="387">
                  <c:v>1.105089389438652</c:v>
                </c:pt>
                <c:pt idx="388">
                  <c:v>1.1414836192466293</c:v>
                </c:pt>
                <c:pt idx="389">
                  <c:v>1.1412043968297467</c:v>
                </c:pt>
                <c:pt idx="390">
                  <c:v>1.1642117626652575</c:v>
                </c:pt>
                <c:pt idx="391">
                  <c:v>1.1922659303897916</c:v>
                </c:pt>
                <c:pt idx="392">
                  <c:v>1.1862356281197082</c:v>
                </c:pt>
                <c:pt idx="393">
                  <c:v>1.2260867362524104</c:v>
                </c:pt>
                <c:pt idx="394">
                  <c:v>1.2246051419731909</c:v>
                </c:pt>
                <c:pt idx="395">
                  <c:v>1.2336169795275194</c:v>
                </c:pt>
                <c:pt idx="396">
                  <c:v>1.2471913946021915</c:v>
                </c:pt>
                <c:pt idx="397">
                  <c:v>1.2506397920894694</c:v>
                </c:pt>
                <c:pt idx="398">
                  <c:v>1.2604545809458945</c:v>
                </c:pt>
                <c:pt idx="399">
                  <c:v>1.2681302949858146</c:v>
                </c:pt>
                <c:pt idx="400">
                  <c:v>1.2844573272368658</c:v>
                </c:pt>
                <c:pt idx="401">
                  <c:v>1.2772682015118619</c:v>
                </c:pt>
                <c:pt idx="402">
                  <c:v>1.3051379984028062</c:v>
                </c:pt>
                <c:pt idx="403">
                  <c:v>1.2955981421053602</c:v>
                </c:pt>
                <c:pt idx="404">
                  <c:v>1.2963963973278765</c:v>
                </c:pt>
                <c:pt idx="405">
                  <c:v>1.3085025911613348</c:v>
                </c:pt>
                <c:pt idx="406">
                  <c:v>1.2999283102435066</c:v>
                </c:pt>
                <c:pt idx="407">
                  <c:v>1.2759812762176597</c:v>
                </c:pt>
                <c:pt idx="408">
                  <c:v>1.3016225444248626</c:v>
                </c:pt>
                <c:pt idx="409">
                  <c:v>1.284212077971558</c:v>
                </c:pt>
                <c:pt idx="410">
                  <c:v>1.2963144629954213</c:v>
                </c:pt>
                <c:pt idx="411">
                  <c:v>1.3147386128668956</c:v>
                </c:pt>
                <c:pt idx="412">
                  <c:v>1.328661990470738</c:v>
                </c:pt>
                <c:pt idx="413">
                  <c:v>1.343789208102133</c:v>
                </c:pt>
                <c:pt idx="414">
                  <c:v>1.3614770695936376</c:v>
                </c:pt>
                <c:pt idx="415">
                  <c:v>1.3360753684955202</c:v>
                </c:pt>
                <c:pt idx="416">
                  <c:v>1.3736844082122279</c:v>
                </c:pt>
                <c:pt idx="417">
                  <c:v>1.3687439879027248</c:v>
                </c:pt>
                <c:pt idx="418">
                  <c:v>1.3375247362164409</c:v>
                </c:pt>
                <c:pt idx="419">
                  <c:v>1.3524500012900467</c:v>
                </c:pt>
                <c:pt idx="420">
                  <c:v>1.3298856113851882</c:v>
                </c:pt>
                <c:pt idx="421">
                  <c:v>1.3350426533523836</c:v>
                </c:pt>
                <c:pt idx="422">
                  <c:v>1.2904503406582613</c:v>
                </c:pt>
                <c:pt idx="423">
                  <c:v>1.27351669839378</c:v>
                </c:pt>
                <c:pt idx="424">
                  <c:v>1.2616338467352701</c:v>
                </c:pt>
                <c:pt idx="425">
                  <c:v>1.2416333730425382</c:v>
                </c:pt>
                <c:pt idx="426">
                  <c:v>1.251635692460384</c:v>
                </c:pt>
                <c:pt idx="427">
                  <c:v>1.2631463834739414</c:v>
                </c:pt>
                <c:pt idx="428">
                  <c:v>1.2693191777928563</c:v>
                </c:pt>
                <c:pt idx="429">
                  <c:v>1.28456513723697</c:v>
                </c:pt>
                <c:pt idx="430">
                  <c:v>1.2496113408155265</c:v>
                </c:pt>
                <c:pt idx="431">
                  <c:v>1.3479876999208582</c:v>
                </c:pt>
                <c:pt idx="432">
                  <c:v>1.3339662196215838</c:v>
                </c:pt>
                <c:pt idx="433">
                  <c:v>1.3613396606035311</c:v>
                </c:pt>
                <c:pt idx="434">
                  <c:v>1.3798270325795752</c:v>
                </c:pt>
                <c:pt idx="435">
                  <c:v>1.3800247378341695</c:v>
                </c:pt>
                <c:pt idx="436">
                  <c:v>1.4235489624435005</c:v>
                </c:pt>
                <c:pt idx="437">
                  <c:v>1.3574849512334359</c:v>
                </c:pt>
                <c:pt idx="438">
                  <c:v>1.3383542194975526</c:v>
                </c:pt>
                <c:pt idx="439">
                  <c:v>1.3823082028759417</c:v>
                </c:pt>
                <c:pt idx="440">
                  <c:v>1.3793611655537363</c:v>
                </c:pt>
                <c:pt idx="441">
                  <c:v>1.4000133577108373</c:v>
                </c:pt>
                <c:pt idx="442">
                  <c:v>1.3236744918853629</c:v>
                </c:pt>
                <c:pt idx="443">
                  <c:v>1.3391257512813564</c:v>
                </c:pt>
                <c:pt idx="444">
                  <c:v>1.4450473912510129</c:v>
                </c:pt>
                <c:pt idx="445">
                  <c:v>1.4307538081492859</c:v>
                </c:pt>
                <c:pt idx="446">
                  <c:v>1.3508023559540532</c:v>
                </c:pt>
                <c:pt idx="447">
                  <c:v>1.3590668249860898</c:v>
                </c:pt>
                <c:pt idx="448">
                  <c:v>1.3695946763138866</c:v>
                </c:pt>
                <c:pt idx="449">
                  <c:v>1.4083076925759042</c:v>
                </c:pt>
                <c:pt idx="450">
                  <c:v>1.4124474265363804</c:v>
                </c:pt>
                <c:pt idx="451">
                  <c:v>1.3915727169847951</c:v>
                </c:pt>
                <c:pt idx="452">
                  <c:v>1.3567944727863617</c:v>
                </c:pt>
                <c:pt idx="453">
                  <c:v>1.3106450605110382</c:v>
                </c:pt>
                <c:pt idx="454">
                  <c:v>1.3309882580077725</c:v>
                </c:pt>
                <c:pt idx="455">
                  <c:v>1.3800927150182682</c:v>
                </c:pt>
                <c:pt idx="456">
                  <c:v>1.376926206466436</c:v>
                </c:pt>
                <c:pt idx="457">
                  <c:v>1.494591253112824</c:v>
                </c:pt>
                <c:pt idx="458">
                  <c:v>1.5108147579023932</c:v>
                </c:pt>
                <c:pt idx="459">
                  <c:v>1.5066168312361172</c:v>
                </c:pt>
                <c:pt idx="460">
                  <c:v>1.5492746212998389</c:v>
                </c:pt>
                <c:pt idx="461">
                  <c:v>1.5801075223957697</c:v>
                </c:pt>
                <c:pt idx="462">
                  <c:v>1.5170394562173779</c:v>
                </c:pt>
                <c:pt idx="463">
                  <c:v>1.3765429791823531</c:v>
                </c:pt>
                <c:pt idx="464">
                  <c:v>1.3224992152923902</c:v>
                </c:pt>
                <c:pt idx="465">
                  <c:v>1.3404849186947803</c:v>
                </c:pt>
                <c:pt idx="466">
                  <c:v>1.1660355963715558</c:v>
                </c:pt>
                <c:pt idx="467">
                  <c:v>1.1148743296365899</c:v>
                </c:pt>
                <c:pt idx="468">
                  <c:v>1.1602239062021087</c:v>
                </c:pt>
                <c:pt idx="469">
                  <c:v>1.1022817259033748</c:v>
                </c:pt>
                <c:pt idx="470">
                  <c:v>1.0958762002316453</c:v>
                </c:pt>
                <c:pt idx="471">
                  <c:v>1.0639884184378501</c:v>
                </c:pt>
                <c:pt idx="472">
                  <c:v>1.0939308751800065</c:v>
                </c:pt>
                <c:pt idx="473">
                  <c:v>1.2001065008569995</c:v>
                </c:pt>
                <c:pt idx="474">
                  <c:v>1.2437823186294508</c:v>
                </c:pt>
                <c:pt idx="475">
                  <c:v>1.2396080636656501</c:v>
                </c:pt>
                <c:pt idx="476">
                  <c:v>1.1141425947287962</c:v>
                </c:pt>
                <c:pt idx="477">
                  <c:v>1.4272750910067784</c:v>
                </c:pt>
                <c:pt idx="478">
                  <c:v>1.4753825707343464</c:v>
                </c:pt>
                <c:pt idx="479">
                  <c:v>1.4567529205450107</c:v>
                </c:pt>
                <c:pt idx="480">
                  <c:v>1.4055325656512796</c:v>
                </c:pt>
                <c:pt idx="481">
                  <c:v>1.1165178246391365</c:v>
                </c:pt>
                <c:pt idx="482">
                  <c:v>1.1511281253738976</c:v>
                </c:pt>
                <c:pt idx="483">
                  <c:v>1.238840219113529</c:v>
                </c:pt>
                <c:pt idx="484">
                  <c:v>0.9043028176822856</c:v>
                </c:pt>
                <c:pt idx="485">
                  <c:v>0.57441371623682747</c:v>
                </c:pt>
                <c:pt idx="486">
                  <c:v>0.39324160180369316</c:v>
                </c:pt>
                <c:pt idx="487">
                  <c:v>0.54804800675411192</c:v>
                </c:pt>
                <c:pt idx="488">
                  <c:v>0.92398668067242251</c:v>
                </c:pt>
                <c:pt idx="489">
                  <c:v>0.91653817027876661</c:v>
                </c:pt>
                <c:pt idx="490">
                  <c:v>0.98019350377692005</c:v>
                </c:pt>
                <c:pt idx="491">
                  <c:v>0.91205344378842113</c:v>
                </c:pt>
                <c:pt idx="492">
                  <c:v>1.3165294271217356</c:v>
                </c:pt>
                <c:pt idx="493">
                  <c:v>1.5961747355694305</c:v>
                </c:pt>
                <c:pt idx="494">
                  <c:v>2.1305050698219374</c:v>
                </c:pt>
                <c:pt idx="495">
                  <c:v>2.3221298408434388</c:v>
                </c:pt>
                <c:pt idx="496">
                  <c:v>2.5807320498907513</c:v>
                </c:pt>
                <c:pt idx="497">
                  <c:v>2.5452697813839298</c:v>
                </c:pt>
                <c:pt idx="498">
                  <c:v>2.915070583578077</c:v>
                </c:pt>
                <c:pt idx="499">
                  <c:v>3.3002909244040173</c:v>
                </c:pt>
                <c:pt idx="500">
                  <c:v>3.7414595170572729</c:v>
                </c:pt>
                <c:pt idx="501">
                  <c:v>3.811910162315614</c:v>
                </c:pt>
                <c:pt idx="502">
                  <c:v>3.8317591898630763</c:v>
                </c:pt>
                <c:pt idx="503">
                  <c:v>3.9525338350150987</c:v>
                </c:pt>
                <c:pt idx="504">
                  <c:v>3.8269507555827285</c:v>
                </c:pt>
                <c:pt idx="505">
                  <c:v>3.4186114519263495</c:v>
                </c:pt>
                <c:pt idx="506">
                  <c:v>2.6168400244205916</c:v>
                </c:pt>
                <c:pt idx="507">
                  <c:v>2.3279305301754092</c:v>
                </c:pt>
                <c:pt idx="508">
                  <c:v>2.7746506418779817</c:v>
                </c:pt>
                <c:pt idx="509">
                  <c:v>1.8039680024802416</c:v>
                </c:pt>
                <c:pt idx="510">
                  <c:v>0.78718430310911702</c:v>
                </c:pt>
                <c:pt idx="511">
                  <c:v>0.97495203867964442</c:v>
                </c:pt>
                <c:pt idx="512">
                  <c:v>1.8130126070764241</c:v>
                </c:pt>
                <c:pt idx="513">
                  <c:v>3.2692781362654184</c:v>
                </c:pt>
                <c:pt idx="514">
                  <c:v>3.8979436389927891</c:v>
                </c:pt>
                <c:pt idx="515">
                  <c:v>3.8269066434956032</c:v>
                </c:pt>
                <c:pt idx="516">
                  <c:v>4.3647537371083507</c:v>
                </c:pt>
                <c:pt idx="517">
                  <c:v>5.0217021412213514</c:v>
                </c:pt>
                <c:pt idx="518">
                  <c:v>5.7550705520870196</c:v>
                </c:pt>
                <c:pt idx="519">
                  <c:v>5.3655216700011232</c:v>
                </c:pt>
                <c:pt idx="520">
                  <c:v>5.758795940936289</c:v>
                </c:pt>
                <c:pt idx="521">
                  <c:v>8.4867982943508302</c:v>
                </c:pt>
                <c:pt idx="522">
                  <c:v>11.869722560964163</c:v>
                </c:pt>
                <c:pt idx="523">
                  <c:v>13.444464888881571</c:v>
                </c:pt>
                <c:pt idx="524">
                  <c:v>12.274789265777226</c:v>
                </c:pt>
                <c:pt idx="525">
                  <c:v>12.846156447380325</c:v>
                </c:pt>
                <c:pt idx="526">
                  <c:v>14.629730981938879</c:v>
                </c:pt>
                <c:pt idx="527">
                  <c:v>16.440280887063828</c:v>
                </c:pt>
                <c:pt idx="528">
                  <c:v>15.446855796247135</c:v>
                </c:pt>
                <c:pt idx="529">
                  <c:v>15.050436679230261</c:v>
                </c:pt>
                <c:pt idx="530">
                  <c:v>17.152680600106418</c:v>
                </c:pt>
                <c:pt idx="531">
                  <c:v>19.014372357894612</c:v>
                </c:pt>
                <c:pt idx="532">
                  <c:v>20.311719610988774</c:v>
                </c:pt>
                <c:pt idx="533">
                  <c:v>23.994231556011965</c:v>
                </c:pt>
                <c:pt idx="534">
                  <c:v>29.430728271232269</c:v>
                </c:pt>
                <c:pt idx="535">
                  <c:v>42.003504817555935</c:v>
                </c:pt>
                <c:pt idx="536">
                  <c:v>71.034121076466903</c:v>
                </c:pt>
                <c:pt idx="537">
                  <c:v>143.59771438599978</c:v>
                </c:pt>
                <c:pt idx="538">
                  <c:v>234.8096543882269</c:v>
                </c:pt>
                <c:pt idx="539">
                  <c:v>-152.64439217733951</c:v>
                </c:pt>
                <c:pt idx="540">
                  <c:v>-47.536817359081873</c:v>
                </c:pt>
                <c:pt idx="541">
                  <c:v>-28.588059994335936</c:v>
                </c:pt>
                <c:pt idx="542">
                  <c:v>-27.565025070927831</c:v>
                </c:pt>
                <c:pt idx="543">
                  <c:v>-26.378096999113463</c:v>
                </c:pt>
                <c:pt idx="544">
                  <c:v>-24.4962166523351</c:v>
                </c:pt>
                <c:pt idx="545">
                  <c:v>-23.451367510004381</c:v>
                </c:pt>
                <c:pt idx="546">
                  <c:v>-23.100543394247318</c:v>
                </c:pt>
                <c:pt idx="547">
                  <c:v>-17.498589270049109</c:v>
                </c:pt>
                <c:pt idx="548">
                  <c:v>-20.935390925966271</c:v>
                </c:pt>
                <c:pt idx="549">
                  <c:v>-26.159714650592523</c:v>
                </c:pt>
                <c:pt idx="550">
                  <c:v>-26.615391170581585</c:v>
                </c:pt>
                <c:pt idx="551">
                  <c:v>-20.921327500155591</c:v>
                </c:pt>
                <c:pt idx="552">
                  <c:v>-17.386182864244557</c:v>
                </c:pt>
                <c:pt idx="553">
                  <c:v>-13.585767498599528</c:v>
                </c:pt>
                <c:pt idx="554">
                  <c:v>-8.4206877063519538</c:v>
                </c:pt>
                <c:pt idx="555">
                  <c:v>-5.6711906242771404</c:v>
                </c:pt>
                <c:pt idx="556">
                  <c:v>-1.849425489883755</c:v>
                </c:pt>
                <c:pt idx="557">
                  <c:v>-0.65045773083679448</c:v>
                </c:pt>
                <c:pt idx="558">
                  <c:v>-1.8818310008612456</c:v>
                </c:pt>
                <c:pt idx="559">
                  <c:v>-1.7778363872658696</c:v>
                </c:pt>
                <c:pt idx="560">
                  <c:v>-3.6029399314706705</c:v>
                </c:pt>
                <c:pt idx="561">
                  <c:v>-6.2324993077852735</c:v>
                </c:pt>
                <c:pt idx="562">
                  <c:v>-5.6392487782402601</c:v>
                </c:pt>
                <c:pt idx="563">
                  <c:v>-4.2784606752149585</c:v>
                </c:pt>
                <c:pt idx="564">
                  <c:v>-4.2827447944369137</c:v>
                </c:pt>
                <c:pt idx="565">
                  <c:v>-3.2302401628444097</c:v>
                </c:pt>
                <c:pt idx="566">
                  <c:v>-4.3640851156831282</c:v>
                </c:pt>
                <c:pt idx="567">
                  <c:v>-5.7484256547354979</c:v>
                </c:pt>
                <c:pt idx="568">
                  <c:v>-4.0332696000336821</c:v>
                </c:pt>
                <c:pt idx="569">
                  <c:v>-3.914859840574124</c:v>
                </c:pt>
                <c:pt idx="570">
                  <c:v>-1.6855272579408569</c:v>
                </c:pt>
                <c:pt idx="571">
                  <c:v>-1.100848760817362</c:v>
                </c:pt>
                <c:pt idx="572">
                  <c:v>-2.3971179395779485</c:v>
                </c:pt>
                <c:pt idx="573">
                  <c:v>-3.1292512652541169</c:v>
                </c:pt>
                <c:pt idx="574">
                  <c:v>-4.5883414147659494</c:v>
                </c:pt>
                <c:pt idx="575">
                  <c:v>-2.8863196025894231</c:v>
                </c:pt>
                <c:pt idx="576">
                  <c:v>-3.0830743583677447</c:v>
                </c:pt>
                <c:pt idx="577">
                  <c:v>-2.9111618781989579</c:v>
                </c:pt>
                <c:pt idx="578">
                  <c:v>-2.8475457948478549</c:v>
                </c:pt>
                <c:pt idx="579">
                  <c:v>-1.9825087097806344</c:v>
                </c:pt>
                <c:pt idx="580">
                  <c:v>-1.5925229538327397</c:v>
                </c:pt>
                <c:pt idx="581">
                  <c:v>-0.78378697257349805</c:v>
                </c:pt>
                <c:pt idx="582">
                  <c:v>-2.734160007092556</c:v>
                </c:pt>
                <c:pt idx="583">
                  <c:v>-1.3990286221789097</c:v>
                </c:pt>
                <c:pt idx="584">
                  <c:v>0.41841444132104738</c:v>
                </c:pt>
                <c:pt idx="585">
                  <c:v>-0.30745000370681519</c:v>
                </c:pt>
                <c:pt idx="586">
                  <c:v>-0.39855573795275229</c:v>
                </c:pt>
                <c:pt idx="587">
                  <c:v>-0.87783408129437679</c:v>
                </c:pt>
                <c:pt idx="588">
                  <c:v>-2.3895438417859305</c:v>
                </c:pt>
                <c:pt idx="589">
                  <c:v>-2.4702342481345254</c:v>
                </c:pt>
                <c:pt idx="590">
                  <c:v>-3.0958017359420706</c:v>
                </c:pt>
                <c:pt idx="591">
                  <c:v>-2.9840992363130163</c:v>
                </c:pt>
                <c:pt idx="592">
                  <c:v>-3.0605497268409407</c:v>
                </c:pt>
                <c:pt idx="593">
                  <c:v>-3.1394402832633306</c:v>
                </c:pt>
                <c:pt idx="594">
                  <c:v>-2.6642298981217101</c:v>
                </c:pt>
                <c:pt idx="595">
                  <c:v>-3.2017484950173687</c:v>
                </c:pt>
                <c:pt idx="596">
                  <c:v>-2.7347719472448335</c:v>
                </c:pt>
                <c:pt idx="597">
                  <c:v>-2.4380477647026746</c:v>
                </c:pt>
                <c:pt idx="598">
                  <c:v>-1.9794586813158559</c:v>
                </c:pt>
                <c:pt idx="599">
                  <c:v>-1.7825436750446535</c:v>
                </c:pt>
                <c:pt idx="600">
                  <c:v>-2.1208228259246771</c:v>
                </c:pt>
                <c:pt idx="601">
                  <c:v>-2.3716692725525377</c:v>
                </c:pt>
                <c:pt idx="602">
                  <c:v>-1.7445278857211783</c:v>
                </c:pt>
                <c:pt idx="603">
                  <c:v>-1.0382812878860068</c:v>
                </c:pt>
                <c:pt idx="604">
                  <c:v>0.16915674191331317</c:v>
                </c:pt>
                <c:pt idx="605">
                  <c:v>1.5658975782522533</c:v>
                </c:pt>
                <c:pt idx="606">
                  <c:v>2.0714607088176034</c:v>
                </c:pt>
                <c:pt idx="607">
                  <c:v>1.3012340360649792</c:v>
                </c:pt>
                <c:pt idx="608">
                  <c:v>1.1930087121775839</c:v>
                </c:pt>
                <c:pt idx="609">
                  <c:v>1.1506745714179989</c:v>
                </c:pt>
                <c:pt idx="610">
                  <c:v>1.0515373016750236</c:v>
                </c:pt>
                <c:pt idx="611">
                  <c:v>0.54256969661407672</c:v>
                </c:pt>
                <c:pt idx="612">
                  <c:v>0.39874341651663553</c:v>
                </c:pt>
                <c:pt idx="613">
                  <c:v>0.12962219958118237</c:v>
                </c:pt>
                <c:pt idx="614">
                  <c:v>-0.12713092638774076</c:v>
                </c:pt>
                <c:pt idx="615">
                  <c:v>-0.24981802487020763</c:v>
                </c:pt>
                <c:pt idx="616">
                  <c:v>-0.2455807069151032</c:v>
                </c:pt>
                <c:pt idx="617">
                  <c:v>-0.36231264551497899</c:v>
                </c:pt>
                <c:pt idx="618">
                  <c:v>0.3551960704951625</c:v>
                </c:pt>
                <c:pt idx="619">
                  <c:v>5.7901934542408509E-2</c:v>
                </c:pt>
                <c:pt idx="620">
                  <c:v>0.2273399264386097</c:v>
                </c:pt>
                <c:pt idx="621">
                  <c:v>0.22155816910094453</c:v>
                </c:pt>
                <c:pt idx="622">
                  <c:v>-0.27308488386838936</c:v>
                </c:pt>
                <c:pt idx="623">
                  <c:v>-0.58977567799350905</c:v>
                </c:pt>
                <c:pt idx="624">
                  <c:v>-0.31868328525157874</c:v>
                </c:pt>
                <c:pt idx="625">
                  <c:v>-0.15649951406639481</c:v>
                </c:pt>
                <c:pt idx="626">
                  <c:v>0.10249529727820475</c:v>
                </c:pt>
                <c:pt idx="627">
                  <c:v>0.15028159053111484</c:v>
                </c:pt>
                <c:pt idx="628">
                  <c:v>-0.24674849100399082</c:v>
                </c:pt>
                <c:pt idx="629">
                  <c:v>4.8497667965214541E-2</c:v>
                </c:pt>
                <c:pt idx="630">
                  <c:v>-0.14286049352612898</c:v>
                </c:pt>
                <c:pt idx="631">
                  <c:v>0</c:v>
                </c:pt>
                <c:pt idx="632">
                  <c:v>0.18376507386062677</c:v>
                </c:pt>
                <c:pt idx="633">
                  <c:v>0.17975112279559213</c:v>
                </c:pt>
                <c:pt idx="634">
                  <c:v>0.17627881895006647</c:v>
                </c:pt>
                <c:pt idx="635">
                  <c:v>0.21597440900860498</c:v>
                </c:pt>
                <c:pt idx="636">
                  <c:v>0.29601383023801942</c:v>
                </c:pt>
                <c:pt idx="637">
                  <c:v>0.20637045531710696</c:v>
                </c:pt>
                <c:pt idx="638">
                  <c:v>0.40461291977384883</c:v>
                </c:pt>
                <c:pt idx="639">
                  <c:v>0.11904098403320999</c:v>
                </c:pt>
                <c:pt idx="640">
                  <c:v>0.42545689036383161</c:v>
                </c:pt>
                <c:pt idx="641">
                  <c:v>0.60566226017117797</c:v>
                </c:pt>
                <c:pt idx="642">
                  <c:v>0.36745241827460229</c:v>
                </c:pt>
                <c:pt idx="643">
                  <c:v>0.39612022271069836</c:v>
                </c:pt>
                <c:pt idx="644">
                  <c:v>0.49202606750958949</c:v>
                </c:pt>
                <c:pt idx="645">
                  <c:v>0.3772031256771699</c:v>
                </c:pt>
                <c:pt idx="646">
                  <c:v>0.36827848301714522</c:v>
                </c:pt>
                <c:pt idx="647">
                  <c:v>0.58702242509880254</c:v>
                </c:pt>
                <c:pt idx="648">
                  <c:v>0.57210001724218984</c:v>
                </c:pt>
                <c:pt idx="649">
                  <c:v>0.67867303684505387</c:v>
                </c:pt>
                <c:pt idx="650">
                  <c:v>0.75109461029231317</c:v>
                </c:pt>
                <c:pt idx="651">
                  <c:v>0.78445870932984441</c:v>
                </c:pt>
                <c:pt idx="652">
                  <c:v>0.64829413857206797</c:v>
                </c:pt>
                <c:pt idx="653">
                  <c:v>0.30291898956248464</c:v>
                </c:pt>
                <c:pt idx="654">
                  <c:v>2.6983633129483282E-2</c:v>
                </c:pt>
                <c:pt idx="655">
                  <c:v>-0.15977598546297103</c:v>
                </c:pt>
                <c:pt idx="656">
                  <c:v>-0.28911435738523372</c:v>
                </c:pt>
                <c:pt idx="657">
                  <c:v>-0.41725759617147412</c:v>
                </c:pt>
                <c:pt idx="658">
                  <c:v>-0.33648860907223138</c:v>
                </c:pt>
                <c:pt idx="659">
                  <c:v>-0.17933972892498615</c:v>
                </c:pt>
                <c:pt idx="660">
                  <c:v>-0.25405044671406984</c:v>
                </c:pt>
                <c:pt idx="661">
                  <c:v>-0.27654875211974139</c:v>
                </c:pt>
                <c:pt idx="662">
                  <c:v>-0.34860028650207381</c:v>
                </c:pt>
                <c:pt idx="663">
                  <c:v>0</c:v>
                </c:pt>
                <c:pt idx="664">
                  <c:v>0.36297677590768379</c:v>
                </c:pt>
                <c:pt idx="665">
                  <c:v>0.40303580737090522</c:v>
                </c:pt>
                <c:pt idx="666">
                  <c:v>0.18502314758318908</c:v>
                </c:pt>
                <c:pt idx="667">
                  <c:v>-4.5630094736491864E-2</c:v>
                </c:pt>
                <c:pt idx="668">
                  <c:v>0.15707053067741078</c:v>
                </c:pt>
                <c:pt idx="669">
                  <c:v>-2.2126315311651417E-2</c:v>
                </c:pt>
                <c:pt idx="670">
                  <c:v>-0.15280512767054982</c:v>
                </c:pt>
                <c:pt idx="671">
                  <c:v>-0.19547245987479112</c:v>
                </c:pt>
                <c:pt idx="672">
                  <c:v>-0.32273385663669979</c:v>
                </c:pt>
                <c:pt idx="673">
                  <c:v>-6.4244454928802E-2</c:v>
                </c:pt>
                <c:pt idx="674">
                  <c:v>-0.19086125555099523</c:v>
                </c:pt>
                <c:pt idx="675">
                  <c:v>-0.14765974727689707</c:v>
                </c:pt>
                <c:pt idx="676">
                  <c:v>8.3328180258159787E-2</c:v>
                </c:pt>
                <c:pt idx="677">
                  <c:v>2.0596274219431429E-2</c:v>
                </c:pt>
                <c:pt idx="678">
                  <c:v>0.14190912198749886</c:v>
                </c:pt>
                <c:pt idx="679">
                  <c:v>-4.023227506944313E-2</c:v>
                </c:pt>
                <c:pt idx="680">
                  <c:v>-0.13979373306574813</c:v>
                </c:pt>
                <c:pt idx="681">
                  <c:v>-0.21866299688858276</c:v>
                </c:pt>
                <c:pt idx="682">
                  <c:v>-0.31869698398780877</c:v>
                </c:pt>
                <c:pt idx="683">
                  <c:v>-0.33867148087244886</c:v>
                </c:pt>
                <c:pt idx="684">
                  <c:v>-0.42086271414592114</c:v>
                </c:pt>
                <c:pt idx="685">
                  <c:v>-0.60753044492441177</c:v>
                </c:pt>
                <c:pt idx="686">
                  <c:v>-0.7373723842025498</c:v>
                </c:pt>
                <c:pt idx="687">
                  <c:v>-0.66667901437186117</c:v>
                </c:pt>
                <c:pt idx="688">
                  <c:v>-0.59515919526232941</c:v>
                </c:pt>
                <c:pt idx="689">
                  <c:v>-0.47399319891775504</c:v>
                </c:pt>
                <c:pt idx="690">
                  <c:v>-0.50195913248848312</c:v>
                </c:pt>
                <c:pt idx="691">
                  <c:v>-0.35335872203426111</c:v>
                </c:pt>
                <c:pt idx="692">
                  <c:v>-0.29135289190258662</c:v>
                </c:pt>
                <c:pt idx="693">
                  <c:v>-0.29581903562957229</c:v>
                </c:pt>
                <c:pt idx="694">
                  <c:v>-0.34545503385146986</c:v>
                </c:pt>
                <c:pt idx="695">
                  <c:v>-0.49426246631526832</c:v>
                </c:pt>
                <c:pt idx="696">
                  <c:v>-0.19234290756208103</c:v>
                </c:pt>
                <c:pt idx="697">
                  <c:v>-2.4441995044003371E-2</c:v>
                </c:pt>
                <c:pt idx="698">
                  <c:v>4.9634913511334124E-2</c:v>
                </c:pt>
                <c:pt idx="699">
                  <c:v>-7.5837189009343525E-2</c:v>
                </c:pt>
                <c:pt idx="700">
                  <c:v>-0.36351123477377051</c:v>
                </c:pt>
                <c:pt idx="701">
                  <c:v>-0.16189335296820337</c:v>
                </c:pt>
                <c:pt idx="702">
                  <c:v>-0.41927057896287173</c:v>
                </c:pt>
                <c:pt idx="703">
                  <c:v>-0.6137103401313232</c:v>
                </c:pt>
                <c:pt idx="704">
                  <c:v>-0.64590279972230169</c:v>
                </c:pt>
                <c:pt idx="705">
                  <c:v>-0.83037625973555762</c:v>
                </c:pt>
                <c:pt idx="706">
                  <c:v>-1.0560806542446006</c:v>
                </c:pt>
                <c:pt idx="707">
                  <c:v>-1.1655040117581503</c:v>
                </c:pt>
                <c:pt idx="708">
                  <c:v>-1.356092212759761</c:v>
                </c:pt>
                <c:pt idx="709">
                  <c:v>-1.1168774785305977</c:v>
                </c:pt>
                <c:pt idx="710">
                  <c:v>-1.9736001688790306</c:v>
                </c:pt>
                <c:pt idx="711">
                  <c:v>-2.4914071773208946</c:v>
                </c:pt>
                <c:pt idx="712">
                  <c:v>-2.0742490048613651</c:v>
                </c:pt>
                <c:pt idx="713">
                  <c:v>-1.6280910321900215</c:v>
                </c:pt>
                <c:pt idx="714">
                  <c:v>-1.544166013863566</c:v>
                </c:pt>
                <c:pt idx="715">
                  <c:v>-2.7684501616300103</c:v>
                </c:pt>
                <c:pt idx="716">
                  <c:v>-1.6949567477867087</c:v>
                </c:pt>
                <c:pt idx="717">
                  <c:v>5.6030730199337313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rgbClr val="A5A5A5"/>
              </a:solidFill>
              <a:prstDash val="solid"/>
              <a:round/>
            </a:ln>
          </c:spPr>
          <c:marker>
            <c:symbol val="none"/>
          </c:marker>
          <c:cat>
            <c:strRef>
              <c:f>Task_1!$A$4:$A$723</c:f>
              <c:strCache>
                <c:ptCount val="720"/>
                <c:pt idx="0">
                  <c:v>C.A. (Deg)</c:v>
                </c:pt>
                <c:pt idx="1">
                  <c:v>-360</c:v>
                </c:pt>
                <c:pt idx="2">
                  <c:v>-359</c:v>
                </c:pt>
                <c:pt idx="3">
                  <c:v>-358</c:v>
                </c:pt>
                <c:pt idx="4">
                  <c:v>-357</c:v>
                </c:pt>
                <c:pt idx="5">
                  <c:v>-356</c:v>
                </c:pt>
                <c:pt idx="6">
                  <c:v>-355</c:v>
                </c:pt>
                <c:pt idx="7">
                  <c:v>-354</c:v>
                </c:pt>
                <c:pt idx="8">
                  <c:v>-353</c:v>
                </c:pt>
                <c:pt idx="9">
                  <c:v>-352</c:v>
                </c:pt>
                <c:pt idx="10">
                  <c:v>-351</c:v>
                </c:pt>
                <c:pt idx="11">
                  <c:v>-350</c:v>
                </c:pt>
                <c:pt idx="12">
                  <c:v>-349</c:v>
                </c:pt>
                <c:pt idx="13">
                  <c:v>-348</c:v>
                </c:pt>
                <c:pt idx="14">
                  <c:v>-347</c:v>
                </c:pt>
                <c:pt idx="15">
                  <c:v>-346</c:v>
                </c:pt>
                <c:pt idx="16">
                  <c:v>-345</c:v>
                </c:pt>
                <c:pt idx="17">
                  <c:v>-344</c:v>
                </c:pt>
                <c:pt idx="18">
                  <c:v>-343</c:v>
                </c:pt>
                <c:pt idx="19">
                  <c:v>-342</c:v>
                </c:pt>
                <c:pt idx="20">
                  <c:v>-341</c:v>
                </c:pt>
                <c:pt idx="21">
                  <c:v>-340</c:v>
                </c:pt>
                <c:pt idx="22">
                  <c:v>-339</c:v>
                </c:pt>
                <c:pt idx="23">
                  <c:v>-338</c:v>
                </c:pt>
                <c:pt idx="24">
                  <c:v>-337</c:v>
                </c:pt>
                <c:pt idx="25">
                  <c:v>-336</c:v>
                </c:pt>
                <c:pt idx="26">
                  <c:v>-335</c:v>
                </c:pt>
                <c:pt idx="27">
                  <c:v>-334</c:v>
                </c:pt>
                <c:pt idx="28">
                  <c:v>-333</c:v>
                </c:pt>
                <c:pt idx="29">
                  <c:v>-332</c:v>
                </c:pt>
                <c:pt idx="30">
                  <c:v>-331</c:v>
                </c:pt>
                <c:pt idx="31">
                  <c:v>-330</c:v>
                </c:pt>
                <c:pt idx="32">
                  <c:v>-329</c:v>
                </c:pt>
                <c:pt idx="33">
                  <c:v>-328</c:v>
                </c:pt>
                <c:pt idx="34">
                  <c:v>-327</c:v>
                </c:pt>
                <c:pt idx="35">
                  <c:v>-326</c:v>
                </c:pt>
                <c:pt idx="36">
                  <c:v>-325</c:v>
                </c:pt>
                <c:pt idx="37">
                  <c:v>-324</c:v>
                </c:pt>
                <c:pt idx="38">
                  <c:v>-323</c:v>
                </c:pt>
                <c:pt idx="39">
                  <c:v>-322</c:v>
                </c:pt>
                <c:pt idx="40">
                  <c:v>-321</c:v>
                </c:pt>
                <c:pt idx="41">
                  <c:v>-320</c:v>
                </c:pt>
                <c:pt idx="42">
                  <c:v>-319</c:v>
                </c:pt>
                <c:pt idx="43">
                  <c:v>-318</c:v>
                </c:pt>
                <c:pt idx="44">
                  <c:v>-317</c:v>
                </c:pt>
                <c:pt idx="45">
                  <c:v>-316</c:v>
                </c:pt>
                <c:pt idx="46">
                  <c:v>-315</c:v>
                </c:pt>
                <c:pt idx="47">
                  <c:v>-314</c:v>
                </c:pt>
                <c:pt idx="48">
                  <c:v>-313</c:v>
                </c:pt>
                <c:pt idx="49">
                  <c:v>-312</c:v>
                </c:pt>
                <c:pt idx="50">
                  <c:v>-311</c:v>
                </c:pt>
                <c:pt idx="51">
                  <c:v>-310</c:v>
                </c:pt>
                <c:pt idx="52">
                  <c:v>-309</c:v>
                </c:pt>
                <c:pt idx="53">
                  <c:v>-308</c:v>
                </c:pt>
                <c:pt idx="54">
                  <c:v>-307</c:v>
                </c:pt>
                <c:pt idx="55">
                  <c:v>-306</c:v>
                </c:pt>
                <c:pt idx="56">
                  <c:v>-305</c:v>
                </c:pt>
                <c:pt idx="57">
                  <c:v>-304</c:v>
                </c:pt>
                <c:pt idx="58">
                  <c:v>-303</c:v>
                </c:pt>
                <c:pt idx="59">
                  <c:v>-302</c:v>
                </c:pt>
                <c:pt idx="60">
                  <c:v>-301</c:v>
                </c:pt>
                <c:pt idx="61">
                  <c:v>-300</c:v>
                </c:pt>
                <c:pt idx="62">
                  <c:v>-299</c:v>
                </c:pt>
                <c:pt idx="63">
                  <c:v>-298</c:v>
                </c:pt>
                <c:pt idx="64">
                  <c:v>-297</c:v>
                </c:pt>
                <c:pt idx="65">
                  <c:v>-296</c:v>
                </c:pt>
                <c:pt idx="66">
                  <c:v>-295</c:v>
                </c:pt>
                <c:pt idx="67">
                  <c:v>-294</c:v>
                </c:pt>
                <c:pt idx="68">
                  <c:v>-293</c:v>
                </c:pt>
                <c:pt idx="69">
                  <c:v>-292</c:v>
                </c:pt>
                <c:pt idx="70">
                  <c:v>-291</c:v>
                </c:pt>
                <c:pt idx="71">
                  <c:v>-290</c:v>
                </c:pt>
                <c:pt idx="72">
                  <c:v>-289</c:v>
                </c:pt>
                <c:pt idx="73">
                  <c:v>-288</c:v>
                </c:pt>
                <c:pt idx="74">
                  <c:v>-287</c:v>
                </c:pt>
                <c:pt idx="75">
                  <c:v>-286</c:v>
                </c:pt>
                <c:pt idx="76">
                  <c:v>-285</c:v>
                </c:pt>
                <c:pt idx="77">
                  <c:v>-284</c:v>
                </c:pt>
                <c:pt idx="78">
                  <c:v>-283</c:v>
                </c:pt>
                <c:pt idx="79">
                  <c:v>-282</c:v>
                </c:pt>
                <c:pt idx="80">
                  <c:v>-281</c:v>
                </c:pt>
                <c:pt idx="81">
                  <c:v>-280</c:v>
                </c:pt>
                <c:pt idx="82">
                  <c:v>-279</c:v>
                </c:pt>
                <c:pt idx="83">
                  <c:v>-278</c:v>
                </c:pt>
                <c:pt idx="84">
                  <c:v>-277</c:v>
                </c:pt>
                <c:pt idx="85">
                  <c:v>-276</c:v>
                </c:pt>
                <c:pt idx="86">
                  <c:v>-275</c:v>
                </c:pt>
                <c:pt idx="87">
                  <c:v>-274</c:v>
                </c:pt>
                <c:pt idx="88">
                  <c:v>-273</c:v>
                </c:pt>
                <c:pt idx="89">
                  <c:v>-272</c:v>
                </c:pt>
                <c:pt idx="90">
                  <c:v>-271</c:v>
                </c:pt>
                <c:pt idx="91">
                  <c:v>-270</c:v>
                </c:pt>
                <c:pt idx="92">
                  <c:v>-269</c:v>
                </c:pt>
                <c:pt idx="93">
                  <c:v>-268</c:v>
                </c:pt>
                <c:pt idx="94">
                  <c:v>-267</c:v>
                </c:pt>
                <c:pt idx="95">
                  <c:v>-266</c:v>
                </c:pt>
                <c:pt idx="96">
                  <c:v>-265</c:v>
                </c:pt>
                <c:pt idx="97">
                  <c:v>-264</c:v>
                </c:pt>
                <c:pt idx="98">
                  <c:v>-263</c:v>
                </c:pt>
                <c:pt idx="99">
                  <c:v>-262</c:v>
                </c:pt>
                <c:pt idx="100">
                  <c:v>-261</c:v>
                </c:pt>
                <c:pt idx="101">
                  <c:v>-260</c:v>
                </c:pt>
                <c:pt idx="102">
                  <c:v>-259</c:v>
                </c:pt>
                <c:pt idx="103">
                  <c:v>-258</c:v>
                </c:pt>
                <c:pt idx="104">
                  <c:v>-257</c:v>
                </c:pt>
                <c:pt idx="105">
                  <c:v>-256</c:v>
                </c:pt>
                <c:pt idx="106">
                  <c:v>-255</c:v>
                </c:pt>
                <c:pt idx="107">
                  <c:v>-254</c:v>
                </c:pt>
                <c:pt idx="108">
                  <c:v>-253</c:v>
                </c:pt>
                <c:pt idx="109">
                  <c:v>-252</c:v>
                </c:pt>
                <c:pt idx="110">
                  <c:v>-251</c:v>
                </c:pt>
                <c:pt idx="111">
                  <c:v>-250</c:v>
                </c:pt>
                <c:pt idx="112">
                  <c:v>-249</c:v>
                </c:pt>
                <c:pt idx="113">
                  <c:v>-248</c:v>
                </c:pt>
                <c:pt idx="114">
                  <c:v>-247</c:v>
                </c:pt>
                <c:pt idx="115">
                  <c:v>-246</c:v>
                </c:pt>
                <c:pt idx="116">
                  <c:v>-245</c:v>
                </c:pt>
                <c:pt idx="117">
                  <c:v>-244</c:v>
                </c:pt>
                <c:pt idx="118">
                  <c:v>-243</c:v>
                </c:pt>
                <c:pt idx="119">
                  <c:v>-242</c:v>
                </c:pt>
                <c:pt idx="120">
                  <c:v>-241</c:v>
                </c:pt>
                <c:pt idx="121">
                  <c:v>-240</c:v>
                </c:pt>
                <c:pt idx="122">
                  <c:v>-239</c:v>
                </c:pt>
                <c:pt idx="123">
                  <c:v>-238</c:v>
                </c:pt>
                <c:pt idx="124">
                  <c:v>-237</c:v>
                </c:pt>
                <c:pt idx="125">
                  <c:v>-236</c:v>
                </c:pt>
                <c:pt idx="126">
                  <c:v>-235</c:v>
                </c:pt>
                <c:pt idx="127">
                  <c:v>-234</c:v>
                </c:pt>
                <c:pt idx="128">
                  <c:v>-233</c:v>
                </c:pt>
                <c:pt idx="129">
                  <c:v>-232</c:v>
                </c:pt>
                <c:pt idx="130">
                  <c:v>-231</c:v>
                </c:pt>
                <c:pt idx="131">
                  <c:v>-230</c:v>
                </c:pt>
                <c:pt idx="132">
                  <c:v>-229</c:v>
                </c:pt>
                <c:pt idx="133">
                  <c:v>-228</c:v>
                </c:pt>
                <c:pt idx="134">
                  <c:v>-227</c:v>
                </c:pt>
                <c:pt idx="135">
                  <c:v>-226</c:v>
                </c:pt>
                <c:pt idx="136">
                  <c:v>-225</c:v>
                </c:pt>
                <c:pt idx="137">
                  <c:v>-224</c:v>
                </c:pt>
                <c:pt idx="138">
                  <c:v>-223</c:v>
                </c:pt>
                <c:pt idx="139">
                  <c:v>-222</c:v>
                </c:pt>
                <c:pt idx="140">
                  <c:v>-221</c:v>
                </c:pt>
                <c:pt idx="141">
                  <c:v>-220</c:v>
                </c:pt>
                <c:pt idx="142">
                  <c:v>-219</c:v>
                </c:pt>
                <c:pt idx="143">
                  <c:v>-218</c:v>
                </c:pt>
                <c:pt idx="144">
                  <c:v>-217</c:v>
                </c:pt>
                <c:pt idx="145">
                  <c:v>-216</c:v>
                </c:pt>
                <c:pt idx="146">
                  <c:v>-215</c:v>
                </c:pt>
                <c:pt idx="147">
                  <c:v>-214</c:v>
                </c:pt>
                <c:pt idx="148">
                  <c:v>-213</c:v>
                </c:pt>
                <c:pt idx="149">
                  <c:v>-212</c:v>
                </c:pt>
                <c:pt idx="150">
                  <c:v>-211</c:v>
                </c:pt>
                <c:pt idx="151">
                  <c:v>-210</c:v>
                </c:pt>
                <c:pt idx="152">
                  <c:v>-209</c:v>
                </c:pt>
                <c:pt idx="153">
                  <c:v>-208</c:v>
                </c:pt>
                <c:pt idx="154">
                  <c:v>-207</c:v>
                </c:pt>
                <c:pt idx="155">
                  <c:v>-206</c:v>
                </c:pt>
                <c:pt idx="156">
                  <c:v>-205</c:v>
                </c:pt>
                <c:pt idx="157">
                  <c:v>-204</c:v>
                </c:pt>
                <c:pt idx="158">
                  <c:v>-203</c:v>
                </c:pt>
                <c:pt idx="159">
                  <c:v>-202</c:v>
                </c:pt>
                <c:pt idx="160">
                  <c:v>-201</c:v>
                </c:pt>
                <c:pt idx="161">
                  <c:v>-200</c:v>
                </c:pt>
                <c:pt idx="162">
                  <c:v>-199</c:v>
                </c:pt>
                <c:pt idx="163">
                  <c:v>-198</c:v>
                </c:pt>
                <c:pt idx="164">
                  <c:v>-197</c:v>
                </c:pt>
                <c:pt idx="165">
                  <c:v>-196</c:v>
                </c:pt>
                <c:pt idx="166">
                  <c:v>-195</c:v>
                </c:pt>
                <c:pt idx="167">
                  <c:v>-194</c:v>
                </c:pt>
                <c:pt idx="168">
                  <c:v>-193</c:v>
                </c:pt>
                <c:pt idx="169">
                  <c:v>-192</c:v>
                </c:pt>
                <c:pt idx="170">
                  <c:v>-191</c:v>
                </c:pt>
                <c:pt idx="171">
                  <c:v>-190</c:v>
                </c:pt>
                <c:pt idx="172">
                  <c:v>-189</c:v>
                </c:pt>
                <c:pt idx="173">
                  <c:v>-188</c:v>
                </c:pt>
                <c:pt idx="174">
                  <c:v>-187</c:v>
                </c:pt>
                <c:pt idx="175">
                  <c:v>-186</c:v>
                </c:pt>
                <c:pt idx="176">
                  <c:v>-185</c:v>
                </c:pt>
                <c:pt idx="177">
                  <c:v>-184</c:v>
                </c:pt>
                <c:pt idx="178">
                  <c:v>-183</c:v>
                </c:pt>
                <c:pt idx="179">
                  <c:v>-182</c:v>
                </c:pt>
                <c:pt idx="180">
                  <c:v>-181</c:v>
                </c:pt>
                <c:pt idx="181">
                  <c:v>-180</c:v>
                </c:pt>
                <c:pt idx="182">
                  <c:v>-179</c:v>
                </c:pt>
                <c:pt idx="183">
                  <c:v>-178</c:v>
                </c:pt>
                <c:pt idx="184">
                  <c:v>-177</c:v>
                </c:pt>
                <c:pt idx="185">
                  <c:v>-176</c:v>
                </c:pt>
                <c:pt idx="186">
                  <c:v>-175</c:v>
                </c:pt>
                <c:pt idx="187">
                  <c:v>-174</c:v>
                </c:pt>
                <c:pt idx="188">
                  <c:v>-173</c:v>
                </c:pt>
                <c:pt idx="189">
                  <c:v>-172</c:v>
                </c:pt>
                <c:pt idx="190">
                  <c:v>-171</c:v>
                </c:pt>
                <c:pt idx="191">
                  <c:v>-170</c:v>
                </c:pt>
                <c:pt idx="192">
                  <c:v>-169</c:v>
                </c:pt>
                <c:pt idx="193">
                  <c:v>-168</c:v>
                </c:pt>
                <c:pt idx="194">
                  <c:v>-167</c:v>
                </c:pt>
                <c:pt idx="195">
                  <c:v>-166</c:v>
                </c:pt>
                <c:pt idx="196">
                  <c:v>-165</c:v>
                </c:pt>
                <c:pt idx="197">
                  <c:v>-164</c:v>
                </c:pt>
                <c:pt idx="198">
                  <c:v>-163</c:v>
                </c:pt>
                <c:pt idx="199">
                  <c:v>-162</c:v>
                </c:pt>
                <c:pt idx="200">
                  <c:v>-161</c:v>
                </c:pt>
                <c:pt idx="201">
                  <c:v>-160</c:v>
                </c:pt>
                <c:pt idx="202">
                  <c:v>-159</c:v>
                </c:pt>
                <c:pt idx="203">
                  <c:v>-158</c:v>
                </c:pt>
                <c:pt idx="204">
                  <c:v>-157</c:v>
                </c:pt>
                <c:pt idx="205">
                  <c:v>-156</c:v>
                </c:pt>
                <c:pt idx="206">
                  <c:v>-155</c:v>
                </c:pt>
                <c:pt idx="207">
                  <c:v>-154</c:v>
                </c:pt>
                <c:pt idx="208">
                  <c:v>-153</c:v>
                </c:pt>
                <c:pt idx="209">
                  <c:v>-152</c:v>
                </c:pt>
                <c:pt idx="210">
                  <c:v>-151</c:v>
                </c:pt>
                <c:pt idx="211">
                  <c:v>-150</c:v>
                </c:pt>
                <c:pt idx="212">
                  <c:v>-149</c:v>
                </c:pt>
                <c:pt idx="213">
                  <c:v>-148</c:v>
                </c:pt>
                <c:pt idx="214">
                  <c:v>-147</c:v>
                </c:pt>
                <c:pt idx="215">
                  <c:v>-146</c:v>
                </c:pt>
                <c:pt idx="216">
                  <c:v>-145</c:v>
                </c:pt>
                <c:pt idx="217">
                  <c:v>-144</c:v>
                </c:pt>
                <c:pt idx="218">
                  <c:v>-143</c:v>
                </c:pt>
                <c:pt idx="219">
                  <c:v>-142</c:v>
                </c:pt>
                <c:pt idx="220">
                  <c:v>-141</c:v>
                </c:pt>
                <c:pt idx="221">
                  <c:v>-140</c:v>
                </c:pt>
                <c:pt idx="222">
                  <c:v>-139</c:v>
                </c:pt>
                <c:pt idx="223">
                  <c:v>-138</c:v>
                </c:pt>
                <c:pt idx="224">
                  <c:v>-137</c:v>
                </c:pt>
                <c:pt idx="225">
                  <c:v>-136</c:v>
                </c:pt>
                <c:pt idx="226">
                  <c:v>-135</c:v>
                </c:pt>
                <c:pt idx="227">
                  <c:v>-134</c:v>
                </c:pt>
                <c:pt idx="228">
                  <c:v>-133</c:v>
                </c:pt>
                <c:pt idx="229">
                  <c:v>-132</c:v>
                </c:pt>
                <c:pt idx="230">
                  <c:v>-131</c:v>
                </c:pt>
                <c:pt idx="231">
                  <c:v>-130</c:v>
                </c:pt>
                <c:pt idx="232">
                  <c:v>-129</c:v>
                </c:pt>
                <c:pt idx="233">
                  <c:v>-128</c:v>
                </c:pt>
                <c:pt idx="234">
                  <c:v>-127</c:v>
                </c:pt>
                <c:pt idx="235">
                  <c:v>-126</c:v>
                </c:pt>
                <c:pt idx="236">
                  <c:v>-125</c:v>
                </c:pt>
                <c:pt idx="237">
                  <c:v>-124</c:v>
                </c:pt>
                <c:pt idx="238">
                  <c:v>-123</c:v>
                </c:pt>
                <c:pt idx="239">
                  <c:v>-122</c:v>
                </c:pt>
                <c:pt idx="240">
                  <c:v>-121</c:v>
                </c:pt>
                <c:pt idx="241">
                  <c:v>-120</c:v>
                </c:pt>
                <c:pt idx="242">
                  <c:v>-119</c:v>
                </c:pt>
                <c:pt idx="243">
                  <c:v>-118</c:v>
                </c:pt>
                <c:pt idx="244">
                  <c:v>-117</c:v>
                </c:pt>
                <c:pt idx="245">
                  <c:v>-116</c:v>
                </c:pt>
                <c:pt idx="246">
                  <c:v>-115</c:v>
                </c:pt>
                <c:pt idx="247">
                  <c:v>-114</c:v>
                </c:pt>
                <c:pt idx="248">
                  <c:v>-113</c:v>
                </c:pt>
                <c:pt idx="249">
                  <c:v>-112</c:v>
                </c:pt>
                <c:pt idx="250">
                  <c:v>-111</c:v>
                </c:pt>
                <c:pt idx="251">
                  <c:v>-110</c:v>
                </c:pt>
                <c:pt idx="252">
                  <c:v>-109</c:v>
                </c:pt>
                <c:pt idx="253">
                  <c:v>-108</c:v>
                </c:pt>
                <c:pt idx="254">
                  <c:v>-107</c:v>
                </c:pt>
                <c:pt idx="255">
                  <c:v>-106</c:v>
                </c:pt>
                <c:pt idx="256">
                  <c:v>-105</c:v>
                </c:pt>
                <c:pt idx="257">
                  <c:v>-104</c:v>
                </c:pt>
                <c:pt idx="258">
                  <c:v>-103</c:v>
                </c:pt>
                <c:pt idx="259">
                  <c:v>-102</c:v>
                </c:pt>
                <c:pt idx="260">
                  <c:v>-101</c:v>
                </c:pt>
                <c:pt idx="261">
                  <c:v>-100</c:v>
                </c:pt>
                <c:pt idx="262">
                  <c:v>-99</c:v>
                </c:pt>
                <c:pt idx="263">
                  <c:v>-98</c:v>
                </c:pt>
                <c:pt idx="264">
                  <c:v>-97</c:v>
                </c:pt>
                <c:pt idx="265">
                  <c:v>-96</c:v>
                </c:pt>
                <c:pt idx="266">
                  <c:v>-95</c:v>
                </c:pt>
                <c:pt idx="267">
                  <c:v>-94</c:v>
                </c:pt>
                <c:pt idx="268">
                  <c:v>-93</c:v>
                </c:pt>
                <c:pt idx="269">
                  <c:v>-92</c:v>
                </c:pt>
                <c:pt idx="270">
                  <c:v>-91</c:v>
                </c:pt>
                <c:pt idx="271">
                  <c:v>-90</c:v>
                </c:pt>
                <c:pt idx="272">
                  <c:v>-89</c:v>
                </c:pt>
                <c:pt idx="273">
                  <c:v>-88</c:v>
                </c:pt>
                <c:pt idx="274">
                  <c:v>-87</c:v>
                </c:pt>
                <c:pt idx="275">
                  <c:v>-86</c:v>
                </c:pt>
                <c:pt idx="276">
                  <c:v>-85</c:v>
                </c:pt>
                <c:pt idx="277">
                  <c:v>-84</c:v>
                </c:pt>
                <c:pt idx="278">
                  <c:v>-83</c:v>
                </c:pt>
                <c:pt idx="279">
                  <c:v>-82</c:v>
                </c:pt>
                <c:pt idx="280">
                  <c:v>-81</c:v>
                </c:pt>
                <c:pt idx="281">
                  <c:v>-80</c:v>
                </c:pt>
                <c:pt idx="282">
                  <c:v>-79</c:v>
                </c:pt>
                <c:pt idx="283">
                  <c:v>-78</c:v>
                </c:pt>
                <c:pt idx="284">
                  <c:v>-77</c:v>
                </c:pt>
                <c:pt idx="285">
                  <c:v>-76</c:v>
                </c:pt>
                <c:pt idx="286">
                  <c:v>-75</c:v>
                </c:pt>
                <c:pt idx="287">
                  <c:v>-74</c:v>
                </c:pt>
                <c:pt idx="288">
                  <c:v>-73</c:v>
                </c:pt>
                <c:pt idx="289">
                  <c:v>-72</c:v>
                </c:pt>
                <c:pt idx="290">
                  <c:v>-71</c:v>
                </c:pt>
                <c:pt idx="291">
                  <c:v>-70</c:v>
                </c:pt>
                <c:pt idx="292">
                  <c:v>-69</c:v>
                </c:pt>
                <c:pt idx="293">
                  <c:v>-68</c:v>
                </c:pt>
                <c:pt idx="294">
                  <c:v>-67</c:v>
                </c:pt>
                <c:pt idx="295">
                  <c:v>-66</c:v>
                </c:pt>
                <c:pt idx="296">
                  <c:v>-65</c:v>
                </c:pt>
                <c:pt idx="297">
                  <c:v>-64</c:v>
                </c:pt>
                <c:pt idx="298">
                  <c:v>-63</c:v>
                </c:pt>
                <c:pt idx="299">
                  <c:v>-62</c:v>
                </c:pt>
                <c:pt idx="300">
                  <c:v>-61</c:v>
                </c:pt>
                <c:pt idx="301">
                  <c:v>-60</c:v>
                </c:pt>
                <c:pt idx="302">
                  <c:v>-59</c:v>
                </c:pt>
                <c:pt idx="303">
                  <c:v>-58</c:v>
                </c:pt>
                <c:pt idx="304">
                  <c:v>-57</c:v>
                </c:pt>
                <c:pt idx="305">
                  <c:v>-56</c:v>
                </c:pt>
                <c:pt idx="306">
                  <c:v>-55</c:v>
                </c:pt>
                <c:pt idx="307">
                  <c:v>-54</c:v>
                </c:pt>
                <c:pt idx="308">
                  <c:v>-53</c:v>
                </c:pt>
                <c:pt idx="309">
                  <c:v>-52</c:v>
                </c:pt>
                <c:pt idx="310">
                  <c:v>-51</c:v>
                </c:pt>
                <c:pt idx="311">
                  <c:v>-50</c:v>
                </c:pt>
                <c:pt idx="312">
                  <c:v>-49</c:v>
                </c:pt>
                <c:pt idx="313">
                  <c:v>-48</c:v>
                </c:pt>
                <c:pt idx="314">
                  <c:v>-47</c:v>
                </c:pt>
                <c:pt idx="315">
                  <c:v>-46</c:v>
                </c:pt>
                <c:pt idx="316">
                  <c:v>-45</c:v>
                </c:pt>
                <c:pt idx="317">
                  <c:v>-44</c:v>
                </c:pt>
                <c:pt idx="318">
                  <c:v>-43</c:v>
                </c:pt>
                <c:pt idx="319">
                  <c:v>-42</c:v>
                </c:pt>
                <c:pt idx="320">
                  <c:v>-41</c:v>
                </c:pt>
                <c:pt idx="321">
                  <c:v>-40</c:v>
                </c:pt>
                <c:pt idx="322">
                  <c:v>-39</c:v>
                </c:pt>
                <c:pt idx="323">
                  <c:v>-38</c:v>
                </c:pt>
                <c:pt idx="324">
                  <c:v>-37</c:v>
                </c:pt>
                <c:pt idx="325">
                  <c:v>-36</c:v>
                </c:pt>
                <c:pt idx="326">
                  <c:v>-35</c:v>
                </c:pt>
                <c:pt idx="327">
                  <c:v>-34</c:v>
                </c:pt>
                <c:pt idx="328">
                  <c:v>-33</c:v>
                </c:pt>
                <c:pt idx="329">
                  <c:v>-32</c:v>
                </c:pt>
                <c:pt idx="330">
                  <c:v>-31</c:v>
                </c:pt>
                <c:pt idx="331">
                  <c:v>-30</c:v>
                </c:pt>
                <c:pt idx="332">
                  <c:v>-29</c:v>
                </c:pt>
                <c:pt idx="333">
                  <c:v>-28</c:v>
                </c:pt>
                <c:pt idx="334">
                  <c:v>-27</c:v>
                </c:pt>
                <c:pt idx="335">
                  <c:v>-26</c:v>
                </c:pt>
                <c:pt idx="336">
                  <c:v>-25</c:v>
                </c:pt>
                <c:pt idx="337">
                  <c:v>-24</c:v>
                </c:pt>
                <c:pt idx="338">
                  <c:v>-23</c:v>
                </c:pt>
                <c:pt idx="339">
                  <c:v>-22</c:v>
                </c:pt>
                <c:pt idx="340">
                  <c:v>-21</c:v>
                </c:pt>
                <c:pt idx="341">
                  <c:v>-20</c:v>
                </c:pt>
                <c:pt idx="342">
                  <c:v>-19</c:v>
                </c:pt>
                <c:pt idx="343">
                  <c:v>-18</c:v>
                </c:pt>
                <c:pt idx="344">
                  <c:v>-17</c:v>
                </c:pt>
                <c:pt idx="345">
                  <c:v>-16</c:v>
                </c:pt>
                <c:pt idx="346">
                  <c:v>-15</c:v>
                </c:pt>
                <c:pt idx="347">
                  <c:v>-14</c:v>
                </c:pt>
                <c:pt idx="348">
                  <c:v>-13</c:v>
                </c:pt>
                <c:pt idx="349">
                  <c:v>-12</c:v>
                </c:pt>
                <c:pt idx="350">
                  <c:v>-11</c:v>
                </c:pt>
                <c:pt idx="351">
                  <c:v>-10</c:v>
                </c:pt>
                <c:pt idx="352">
                  <c:v>-9</c:v>
                </c:pt>
                <c:pt idx="353">
                  <c:v>-8</c:v>
                </c:pt>
                <c:pt idx="354">
                  <c:v>-7</c:v>
                </c:pt>
                <c:pt idx="355">
                  <c:v>-6</c:v>
                </c:pt>
                <c:pt idx="356">
                  <c:v>-5</c:v>
                </c:pt>
                <c:pt idx="357">
                  <c:v>-4</c:v>
                </c:pt>
                <c:pt idx="358">
                  <c:v>-3</c:v>
                </c:pt>
                <c:pt idx="359">
                  <c:v>-2</c:v>
                </c:pt>
                <c:pt idx="360">
                  <c:v>-1</c:v>
                </c:pt>
                <c:pt idx="361">
                  <c:v>0</c:v>
                </c:pt>
                <c:pt idx="362">
                  <c:v>1</c:v>
                </c:pt>
                <c:pt idx="363">
                  <c:v>2</c:v>
                </c:pt>
                <c:pt idx="364">
                  <c:v>3</c:v>
                </c:pt>
                <c:pt idx="365">
                  <c:v>4</c:v>
                </c:pt>
                <c:pt idx="366">
                  <c:v>5</c:v>
                </c:pt>
                <c:pt idx="367">
                  <c:v>6</c:v>
                </c:pt>
                <c:pt idx="368">
                  <c:v>7</c:v>
                </c:pt>
                <c:pt idx="369">
                  <c:v>8</c:v>
                </c:pt>
                <c:pt idx="370">
                  <c:v>9</c:v>
                </c:pt>
                <c:pt idx="371">
                  <c:v>10</c:v>
                </c:pt>
                <c:pt idx="372">
                  <c:v>11</c:v>
                </c:pt>
                <c:pt idx="373">
                  <c:v>12</c:v>
                </c:pt>
                <c:pt idx="374">
                  <c:v>13</c:v>
                </c:pt>
                <c:pt idx="375">
                  <c:v>14</c:v>
                </c:pt>
                <c:pt idx="376">
                  <c:v>15</c:v>
                </c:pt>
                <c:pt idx="377">
                  <c:v>16</c:v>
                </c:pt>
                <c:pt idx="378">
                  <c:v>17</c:v>
                </c:pt>
                <c:pt idx="379">
                  <c:v>18</c:v>
                </c:pt>
                <c:pt idx="380">
                  <c:v>19</c:v>
                </c:pt>
                <c:pt idx="381">
                  <c:v>20</c:v>
                </c:pt>
                <c:pt idx="382">
                  <c:v>21</c:v>
                </c:pt>
                <c:pt idx="383">
                  <c:v>22</c:v>
                </c:pt>
                <c:pt idx="384">
                  <c:v>23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27</c:v>
                </c:pt>
                <c:pt idx="389">
                  <c:v>28</c:v>
                </c:pt>
                <c:pt idx="390">
                  <c:v>29</c:v>
                </c:pt>
                <c:pt idx="391">
                  <c:v>30</c:v>
                </c:pt>
                <c:pt idx="392">
                  <c:v>31</c:v>
                </c:pt>
                <c:pt idx="393">
                  <c:v>32</c:v>
                </c:pt>
                <c:pt idx="394">
                  <c:v>33</c:v>
                </c:pt>
                <c:pt idx="395">
                  <c:v>34</c:v>
                </c:pt>
                <c:pt idx="396">
                  <c:v>35</c:v>
                </c:pt>
                <c:pt idx="397">
                  <c:v>36</c:v>
                </c:pt>
                <c:pt idx="398">
                  <c:v>37</c:v>
                </c:pt>
                <c:pt idx="399">
                  <c:v>38</c:v>
                </c:pt>
                <c:pt idx="400">
                  <c:v>39</c:v>
                </c:pt>
                <c:pt idx="401">
                  <c:v>40</c:v>
                </c:pt>
                <c:pt idx="402">
                  <c:v>41</c:v>
                </c:pt>
                <c:pt idx="403">
                  <c:v>42</c:v>
                </c:pt>
                <c:pt idx="404">
                  <c:v>43</c:v>
                </c:pt>
                <c:pt idx="405">
                  <c:v>44</c:v>
                </c:pt>
                <c:pt idx="406">
                  <c:v>45</c:v>
                </c:pt>
                <c:pt idx="407">
                  <c:v>46</c:v>
                </c:pt>
                <c:pt idx="408">
                  <c:v>47</c:v>
                </c:pt>
                <c:pt idx="409">
                  <c:v>48</c:v>
                </c:pt>
                <c:pt idx="410">
                  <c:v>49</c:v>
                </c:pt>
                <c:pt idx="411">
                  <c:v>50</c:v>
                </c:pt>
                <c:pt idx="412">
                  <c:v>51</c:v>
                </c:pt>
                <c:pt idx="413">
                  <c:v>52</c:v>
                </c:pt>
                <c:pt idx="414">
                  <c:v>53</c:v>
                </c:pt>
                <c:pt idx="415">
                  <c:v>54</c:v>
                </c:pt>
                <c:pt idx="416">
                  <c:v>55</c:v>
                </c:pt>
                <c:pt idx="417">
                  <c:v>56</c:v>
                </c:pt>
                <c:pt idx="418">
                  <c:v>57</c:v>
                </c:pt>
                <c:pt idx="419">
                  <c:v>58</c:v>
                </c:pt>
                <c:pt idx="420">
                  <c:v>59</c:v>
                </c:pt>
                <c:pt idx="421">
                  <c:v>60</c:v>
                </c:pt>
                <c:pt idx="422">
                  <c:v>61</c:v>
                </c:pt>
                <c:pt idx="423">
                  <c:v>62</c:v>
                </c:pt>
                <c:pt idx="424">
                  <c:v>63</c:v>
                </c:pt>
                <c:pt idx="425">
                  <c:v>64</c:v>
                </c:pt>
                <c:pt idx="426">
                  <c:v>65</c:v>
                </c:pt>
                <c:pt idx="427">
                  <c:v>66</c:v>
                </c:pt>
                <c:pt idx="428">
                  <c:v>67</c:v>
                </c:pt>
                <c:pt idx="429">
                  <c:v>68</c:v>
                </c:pt>
                <c:pt idx="430">
                  <c:v>69</c:v>
                </c:pt>
                <c:pt idx="431">
                  <c:v>70</c:v>
                </c:pt>
                <c:pt idx="432">
                  <c:v>71</c:v>
                </c:pt>
                <c:pt idx="433">
                  <c:v>72</c:v>
                </c:pt>
                <c:pt idx="434">
                  <c:v>73</c:v>
                </c:pt>
                <c:pt idx="435">
                  <c:v>74</c:v>
                </c:pt>
                <c:pt idx="436">
                  <c:v>75</c:v>
                </c:pt>
                <c:pt idx="437">
                  <c:v>76</c:v>
                </c:pt>
                <c:pt idx="438">
                  <c:v>77</c:v>
                </c:pt>
                <c:pt idx="439">
                  <c:v>78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82</c:v>
                </c:pt>
                <c:pt idx="444">
                  <c:v>83</c:v>
                </c:pt>
                <c:pt idx="445">
                  <c:v>84</c:v>
                </c:pt>
                <c:pt idx="446">
                  <c:v>85</c:v>
                </c:pt>
                <c:pt idx="447">
                  <c:v>86</c:v>
                </c:pt>
                <c:pt idx="448">
                  <c:v>87</c:v>
                </c:pt>
                <c:pt idx="449">
                  <c:v>88</c:v>
                </c:pt>
                <c:pt idx="450">
                  <c:v>89</c:v>
                </c:pt>
                <c:pt idx="451">
                  <c:v>90</c:v>
                </c:pt>
                <c:pt idx="452">
                  <c:v>91</c:v>
                </c:pt>
                <c:pt idx="453">
                  <c:v>92</c:v>
                </c:pt>
                <c:pt idx="454">
                  <c:v>93</c:v>
                </c:pt>
                <c:pt idx="455">
                  <c:v>94</c:v>
                </c:pt>
                <c:pt idx="456">
                  <c:v>95</c:v>
                </c:pt>
                <c:pt idx="457">
                  <c:v>96</c:v>
                </c:pt>
                <c:pt idx="458">
                  <c:v>97</c:v>
                </c:pt>
                <c:pt idx="459">
                  <c:v>98</c:v>
                </c:pt>
                <c:pt idx="460">
                  <c:v>99</c:v>
                </c:pt>
                <c:pt idx="461">
                  <c:v>100</c:v>
                </c:pt>
                <c:pt idx="462">
                  <c:v>101</c:v>
                </c:pt>
                <c:pt idx="463">
                  <c:v>102</c:v>
                </c:pt>
                <c:pt idx="464">
                  <c:v>103</c:v>
                </c:pt>
                <c:pt idx="465">
                  <c:v>104</c:v>
                </c:pt>
                <c:pt idx="466">
                  <c:v>105</c:v>
                </c:pt>
                <c:pt idx="467">
                  <c:v>106</c:v>
                </c:pt>
                <c:pt idx="468">
                  <c:v>107</c:v>
                </c:pt>
                <c:pt idx="469">
                  <c:v>108</c:v>
                </c:pt>
                <c:pt idx="470">
                  <c:v>109</c:v>
                </c:pt>
                <c:pt idx="471">
                  <c:v>110</c:v>
                </c:pt>
                <c:pt idx="472">
                  <c:v>111</c:v>
                </c:pt>
                <c:pt idx="473">
                  <c:v>112</c:v>
                </c:pt>
                <c:pt idx="474">
                  <c:v>113</c:v>
                </c:pt>
                <c:pt idx="475">
                  <c:v>114</c:v>
                </c:pt>
                <c:pt idx="476">
                  <c:v>115</c:v>
                </c:pt>
                <c:pt idx="477">
                  <c:v>116</c:v>
                </c:pt>
                <c:pt idx="478">
                  <c:v>117</c:v>
                </c:pt>
                <c:pt idx="479">
                  <c:v>118</c:v>
                </c:pt>
                <c:pt idx="480">
                  <c:v>119</c:v>
                </c:pt>
                <c:pt idx="481">
                  <c:v>120</c:v>
                </c:pt>
                <c:pt idx="482">
                  <c:v>121</c:v>
                </c:pt>
                <c:pt idx="483">
                  <c:v>122</c:v>
                </c:pt>
                <c:pt idx="484">
                  <c:v>123</c:v>
                </c:pt>
                <c:pt idx="485">
                  <c:v>124</c:v>
                </c:pt>
                <c:pt idx="486">
                  <c:v>125</c:v>
                </c:pt>
                <c:pt idx="487">
                  <c:v>126</c:v>
                </c:pt>
                <c:pt idx="488">
                  <c:v>127</c:v>
                </c:pt>
                <c:pt idx="489">
                  <c:v>128</c:v>
                </c:pt>
                <c:pt idx="490">
                  <c:v>129</c:v>
                </c:pt>
                <c:pt idx="491">
                  <c:v>130</c:v>
                </c:pt>
                <c:pt idx="492">
                  <c:v>131</c:v>
                </c:pt>
                <c:pt idx="493">
                  <c:v>132</c:v>
                </c:pt>
                <c:pt idx="494">
                  <c:v>133</c:v>
                </c:pt>
                <c:pt idx="495">
                  <c:v>134</c:v>
                </c:pt>
                <c:pt idx="496">
                  <c:v>135</c:v>
                </c:pt>
                <c:pt idx="497">
                  <c:v>136</c:v>
                </c:pt>
                <c:pt idx="498">
                  <c:v>137</c:v>
                </c:pt>
                <c:pt idx="499">
                  <c:v>138</c:v>
                </c:pt>
                <c:pt idx="500">
                  <c:v>139</c:v>
                </c:pt>
                <c:pt idx="501">
                  <c:v>140</c:v>
                </c:pt>
                <c:pt idx="502">
                  <c:v>141</c:v>
                </c:pt>
                <c:pt idx="503">
                  <c:v>142</c:v>
                </c:pt>
                <c:pt idx="504">
                  <c:v>143</c:v>
                </c:pt>
                <c:pt idx="505">
                  <c:v>144</c:v>
                </c:pt>
                <c:pt idx="506">
                  <c:v>145</c:v>
                </c:pt>
                <c:pt idx="507">
                  <c:v>146</c:v>
                </c:pt>
                <c:pt idx="508">
                  <c:v>147</c:v>
                </c:pt>
                <c:pt idx="509">
                  <c:v>148</c:v>
                </c:pt>
                <c:pt idx="510">
                  <c:v>149</c:v>
                </c:pt>
                <c:pt idx="511">
                  <c:v>150</c:v>
                </c:pt>
                <c:pt idx="512">
                  <c:v>151</c:v>
                </c:pt>
                <c:pt idx="513">
                  <c:v>152</c:v>
                </c:pt>
                <c:pt idx="514">
                  <c:v>153</c:v>
                </c:pt>
                <c:pt idx="515">
                  <c:v>154</c:v>
                </c:pt>
                <c:pt idx="516">
                  <c:v>155</c:v>
                </c:pt>
                <c:pt idx="517">
                  <c:v>156</c:v>
                </c:pt>
                <c:pt idx="518">
                  <c:v>157</c:v>
                </c:pt>
                <c:pt idx="519">
                  <c:v>158</c:v>
                </c:pt>
                <c:pt idx="520">
                  <c:v>159</c:v>
                </c:pt>
                <c:pt idx="521">
                  <c:v>160</c:v>
                </c:pt>
                <c:pt idx="522">
                  <c:v>161</c:v>
                </c:pt>
                <c:pt idx="523">
                  <c:v>162</c:v>
                </c:pt>
                <c:pt idx="524">
                  <c:v>163</c:v>
                </c:pt>
                <c:pt idx="525">
                  <c:v>164</c:v>
                </c:pt>
                <c:pt idx="526">
                  <c:v>165</c:v>
                </c:pt>
                <c:pt idx="527">
                  <c:v>166</c:v>
                </c:pt>
                <c:pt idx="528">
                  <c:v>167</c:v>
                </c:pt>
                <c:pt idx="529">
                  <c:v>168</c:v>
                </c:pt>
                <c:pt idx="530">
                  <c:v>169</c:v>
                </c:pt>
                <c:pt idx="531">
                  <c:v>170</c:v>
                </c:pt>
                <c:pt idx="532">
                  <c:v>171</c:v>
                </c:pt>
                <c:pt idx="533">
                  <c:v>172</c:v>
                </c:pt>
                <c:pt idx="534">
                  <c:v>173</c:v>
                </c:pt>
                <c:pt idx="535">
                  <c:v>174</c:v>
                </c:pt>
                <c:pt idx="536">
                  <c:v>175</c:v>
                </c:pt>
                <c:pt idx="537">
                  <c:v>176</c:v>
                </c:pt>
                <c:pt idx="538">
                  <c:v>177</c:v>
                </c:pt>
                <c:pt idx="539">
                  <c:v>178</c:v>
                </c:pt>
                <c:pt idx="540">
                  <c:v>179</c:v>
                </c:pt>
                <c:pt idx="541">
                  <c:v>180</c:v>
                </c:pt>
                <c:pt idx="542">
                  <c:v>181</c:v>
                </c:pt>
                <c:pt idx="543">
                  <c:v>182</c:v>
                </c:pt>
                <c:pt idx="544">
                  <c:v>183</c:v>
                </c:pt>
                <c:pt idx="545">
                  <c:v>184</c:v>
                </c:pt>
                <c:pt idx="546">
                  <c:v>185</c:v>
                </c:pt>
                <c:pt idx="547">
                  <c:v>186</c:v>
                </c:pt>
                <c:pt idx="548">
                  <c:v>187</c:v>
                </c:pt>
                <c:pt idx="549">
                  <c:v>188</c:v>
                </c:pt>
                <c:pt idx="550">
                  <c:v>189</c:v>
                </c:pt>
                <c:pt idx="551">
                  <c:v>190</c:v>
                </c:pt>
                <c:pt idx="552">
                  <c:v>191</c:v>
                </c:pt>
                <c:pt idx="553">
                  <c:v>192</c:v>
                </c:pt>
                <c:pt idx="554">
                  <c:v>193</c:v>
                </c:pt>
                <c:pt idx="555">
                  <c:v>194</c:v>
                </c:pt>
                <c:pt idx="556">
                  <c:v>195</c:v>
                </c:pt>
                <c:pt idx="557">
                  <c:v>196</c:v>
                </c:pt>
                <c:pt idx="558">
                  <c:v>197</c:v>
                </c:pt>
                <c:pt idx="559">
                  <c:v>198</c:v>
                </c:pt>
                <c:pt idx="560">
                  <c:v>199</c:v>
                </c:pt>
                <c:pt idx="561">
                  <c:v>200</c:v>
                </c:pt>
                <c:pt idx="562">
                  <c:v>201</c:v>
                </c:pt>
                <c:pt idx="563">
                  <c:v>202</c:v>
                </c:pt>
                <c:pt idx="564">
                  <c:v>203</c:v>
                </c:pt>
                <c:pt idx="565">
                  <c:v>204</c:v>
                </c:pt>
                <c:pt idx="566">
                  <c:v>205</c:v>
                </c:pt>
                <c:pt idx="567">
                  <c:v>206</c:v>
                </c:pt>
                <c:pt idx="568">
                  <c:v>207</c:v>
                </c:pt>
                <c:pt idx="569">
                  <c:v>208</c:v>
                </c:pt>
                <c:pt idx="570">
                  <c:v>209</c:v>
                </c:pt>
                <c:pt idx="571">
                  <c:v>210</c:v>
                </c:pt>
                <c:pt idx="572">
                  <c:v>211</c:v>
                </c:pt>
                <c:pt idx="573">
                  <c:v>212</c:v>
                </c:pt>
                <c:pt idx="574">
                  <c:v>213</c:v>
                </c:pt>
                <c:pt idx="575">
                  <c:v>214</c:v>
                </c:pt>
                <c:pt idx="576">
                  <c:v>215</c:v>
                </c:pt>
                <c:pt idx="577">
                  <c:v>216</c:v>
                </c:pt>
                <c:pt idx="578">
                  <c:v>217</c:v>
                </c:pt>
                <c:pt idx="579">
                  <c:v>218</c:v>
                </c:pt>
                <c:pt idx="580">
                  <c:v>219</c:v>
                </c:pt>
                <c:pt idx="581">
                  <c:v>220</c:v>
                </c:pt>
                <c:pt idx="582">
                  <c:v>221</c:v>
                </c:pt>
                <c:pt idx="583">
                  <c:v>222</c:v>
                </c:pt>
                <c:pt idx="584">
                  <c:v>223</c:v>
                </c:pt>
                <c:pt idx="585">
                  <c:v>224</c:v>
                </c:pt>
                <c:pt idx="586">
                  <c:v>225</c:v>
                </c:pt>
                <c:pt idx="587">
                  <c:v>226</c:v>
                </c:pt>
                <c:pt idx="588">
                  <c:v>227</c:v>
                </c:pt>
                <c:pt idx="589">
                  <c:v>228</c:v>
                </c:pt>
                <c:pt idx="590">
                  <c:v>229</c:v>
                </c:pt>
                <c:pt idx="591">
                  <c:v>230</c:v>
                </c:pt>
                <c:pt idx="592">
                  <c:v>231</c:v>
                </c:pt>
                <c:pt idx="593">
                  <c:v>232</c:v>
                </c:pt>
                <c:pt idx="594">
                  <c:v>233</c:v>
                </c:pt>
                <c:pt idx="595">
                  <c:v>234</c:v>
                </c:pt>
                <c:pt idx="596">
                  <c:v>235</c:v>
                </c:pt>
                <c:pt idx="597">
                  <c:v>236</c:v>
                </c:pt>
                <c:pt idx="598">
                  <c:v>237</c:v>
                </c:pt>
                <c:pt idx="599">
                  <c:v>238</c:v>
                </c:pt>
                <c:pt idx="600">
                  <c:v>239</c:v>
                </c:pt>
                <c:pt idx="601">
                  <c:v>240</c:v>
                </c:pt>
                <c:pt idx="602">
                  <c:v>241</c:v>
                </c:pt>
                <c:pt idx="603">
                  <c:v>242</c:v>
                </c:pt>
                <c:pt idx="604">
                  <c:v>243</c:v>
                </c:pt>
                <c:pt idx="605">
                  <c:v>244</c:v>
                </c:pt>
                <c:pt idx="606">
                  <c:v>245</c:v>
                </c:pt>
                <c:pt idx="607">
                  <c:v>246</c:v>
                </c:pt>
                <c:pt idx="608">
                  <c:v>247</c:v>
                </c:pt>
                <c:pt idx="609">
                  <c:v>248</c:v>
                </c:pt>
                <c:pt idx="610">
                  <c:v>249</c:v>
                </c:pt>
                <c:pt idx="611">
                  <c:v>250</c:v>
                </c:pt>
                <c:pt idx="612">
                  <c:v>251</c:v>
                </c:pt>
                <c:pt idx="613">
                  <c:v>252</c:v>
                </c:pt>
                <c:pt idx="614">
                  <c:v>253</c:v>
                </c:pt>
                <c:pt idx="615">
                  <c:v>254</c:v>
                </c:pt>
                <c:pt idx="616">
                  <c:v>255</c:v>
                </c:pt>
                <c:pt idx="617">
                  <c:v>256</c:v>
                </c:pt>
                <c:pt idx="618">
                  <c:v>257</c:v>
                </c:pt>
                <c:pt idx="619">
                  <c:v>258</c:v>
                </c:pt>
                <c:pt idx="620">
                  <c:v>259</c:v>
                </c:pt>
                <c:pt idx="621">
                  <c:v>260</c:v>
                </c:pt>
                <c:pt idx="622">
                  <c:v>261</c:v>
                </c:pt>
                <c:pt idx="623">
                  <c:v>262</c:v>
                </c:pt>
                <c:pt idx="624">
                  <c:v>263</c:v>
                </c:pt>
                <c:pt idx="625">
                  <c:v>264</c:v>
                </c:pt>
                <c:pt idx="626">
                  <c:v>265</c:v>
                </c:pt>
                <c:pt idx="627">
                  <c:v>266</c:v>
                </c:pt>
                <c:pt idx="628">
                  <c:v>267</c:v>
                </c:pt>
                <c:pt idx="629">
                  <c:v>268</c:v>
                </c:pt>
                <c:pt idx="630">
                  <c:v>269</c:v>
                </c:pt>
                <c:pt idx="631">
                  <c:v>270</c:v>
                </c:pt>
                <c:pt idx="632">
                  <c:v>271</c:v>
                </c:pt>
                <c:pt idx="633">
                  <c:v>272</c:v>
                </c:pt>
                <c:pt idx="634">
                  <c:v>273</c:v>
                </c:pt>
                <c:pt idx="635">
                  <c:v>274</c:v>
                </c:pt>
                <c:pt idx="636">
                  <c:v>275</c:v>
                </c:pt>
                <c:pt idx="637">
                  <c:v>276</c:v>
                </c:pt>
                <c:pt idx="638">
                  <c:v>277</c:v>
                </c:pt>
                <c:pt idx="639">
                  <c:v>278</c:v>
                </c:pt>
                <c:pt idx="640">
                  <c:v>279</c:v>
                </c:pt>
                <c:pt idx="641">
                  <c:v>280</c:v>
                </c:pt>
                <c:pt idx="642">
                  <c:v>281</c:v>
                </c:pt>
                <c:pt idx="643">
                  <c:v>282</c:v>
                </c:pt>
                <c:pt idx="644">
                  <c:v>283</c:v>
                </c:pt>
                <c:pt idx="645">
                  <c:v>284</c:v>
                </c:pt>
                <c:pt idx="646">
                  <c:v>285</c:v>
                </c:pt>
                <c:pt idx="647">
                  <c:v>286</c:v>
                </c:pt>
                <c:pt idx="648">
                  <c:v>287</c:v>
                </c:pt>
                <c:pt idx="649">
                  <c:v>288</c:v>
                </c:pt>
                <c:pt idx="650">
                  <c:v>289</c:v>
                </c:pt>
                <c:pt idx="651">
                  <c:v>290</c:v>
                </c:pt>
                <c:pt idx="652">
                  <c:v>291</c:v>
                </c:pt>
                <c:pt idx="653">
                  <c:v>292</c:v>
                </c:pt>
                <c:pt idx="654">
                  <c:v>293</c:v>
                </c:pt>
                <c:pt idx="655">
                  <c:v>294</c:v>
                </c:pt>
                <c:pt idx="656">
                  <c:v>295</c:v>
                </c:pt>
                <c:pt idx="657">
                  <c:v>296</c:v>
                </c:pt>
                <c:pt idx="658">
                  <c:v>297</c:v>
                </c:pt>
                <c:pt idx="659">
                  <c:v>298</c:v>
                </c:pt>
                <c:pt idx="660">
                  <c:v>299</c:v>
                </c:pt>
                <c:pt idx="661">
                  <c:v>300</c:v>
                </c:pt>
                <c:pt idx="662">
                  <c:v>301</c:v>
                </c:pt>
                <c:pt idx="663">
                  <c:v>302</c:v>
                </c:pt>
                <c:pt idx="664">
                  <c:v>303</c:v>
                </c:pt>
                <c:pt idx="665">
                  <c:v>304</c:v>
                </c:pt>
                <c:pt idx="666">
                  <c:v>305</c:v>
                </c:pt>
                <c:pt idx="667">
                  <c:v>306</c:v>
                </c:pt>
                <c:pt idx="668">
                  <c:v>307</c:v>
                </c:pt>
                <c:pt idx="669">
                  <c:v>308</c:v>
                </c:pt>
                <c:pt idx="670">
                  <c:v>309</c:v>
                </c:pt>
                <c:pt idx="671">
                  <c:v>310</c:v>
                </c:pt>
                <c:pt idx="672">
                  <c:v>311</c:v>
                </c:pt>
                <c:pt idx="673">
                  <c:v>312</c:v>
                </c:pt>
                <c:pt idx="674">
                  <c:v>313</c:v>
                </c:pt>
                <c:pt idx="675">
                  <c:v>314</c:v>
                </c:pt>
                <c:pt idx="676">
                  <c:v>315</c:v>
                </c:pt>
                <c:pt idx="677">
                  <c:v>316</c:v>
                </c:pt>
                <c:pt idx="678">
                  <c:v>317</c:v>
                </c:pt>
                <c:pt idx="679">
                  <c:v>318</c:v>
                </c:pt>
                <c:pt idx="680">
                  <c:v>319</c:v>
                </c:pt>
                <c:pt idx="681">
                  <c:v>320</c:v>
                </c:pt>
                <c:pt idx="682">
                  <c:v>321</c:v>
                </c:pt>
                <c:pt idx="683">
                  <c:v>322</c:v>
                </c:pt>
                <c:pt idx="684">
                  <c:v>323</c:v>
                </c:pt>
                <c:pt idx="685">
                  <c:v>324</c:v>
                </c:pt>
                <c:pt idx="686">
                  <c:v>325</c:v>
                </c:pt>
                <c:pt idx="687">
                  <c:v>326</c:v>
                </c:pt>
                <c:pt idx="688">
                  <c:v>327</c:v>
                </c:pt>
                <c:pt idx="689">
                  <c:v>328</c:v>
                </c:pt>
                <c:pt idx="690">
                  <c:v>329</c:v>
                </c:pt>
                <c:pt idx="691">
                  <c:v>330</c:v>
                </c:pt>
                <c:pt idx="692">
                  <c:v>331</c:v>
                </c:pt>
                <c:pt idx="693">
                  <c:v>332</c:v>
                </c:pt>
                <c:pt idx="694">
                  <c:v>333</c:v>
                </c:pt>
                <c:pt idx="695">
                  <c:v>334</c:v>
                </c:pt>
                <c:pt idx="696">
                  <c:v>335</c:v>
                </c:pt>
                <c:pt idx="697">
                  <c:v>336</c:v>
                </c:pt>
                <c:pt idx="698">
                  <c:v>337</c:v>
                </c:pt>
                <c:pt idx="699">
                  <c:v>338</c:v>
                </c:pt>
                <c:pt idx="700">
                  <c:v>339</c:v>
                </c:pt>
                <c:pt idx="701">
                  <c:v>340</c:v>
                </c:pt>
                <c:pt idx="702">
                  <c:v>341</c:v>
                </c:pt>
                <c:pt idx="703">
                  <c:v>342</c:v>
                </c:pt>
                <c:pt idx="704">
                  <c:v>343</c:v>
                </c:pt>
                <c:pt idx="705">
                  <c:v>344</c:v>
                </c:pt>
                <c:pt idx="706">
                  <c:v>345</c:v>
                </c:pt>
                <c:pt idx="707">
                  <c:v>346</c:v>
                </c:pt>
                <c:pt idx="708">
                  <c:v>347</c:v>
                </c:pt>
                <c:pt idx="709">
                  <c:v>348</c:v>
                </c:pt>
                <c:pt idx="710">
                  <c:v>349</c:v>
                </c:pt>
                <c:pt idx="711">
                  <c:v>350</c:v>
                </c:pt>
                <c:pt idx="712">
                  <c:v>351</c:v>
                </c:pt>
                <c:pt idx="713">
                  <c:v>352</c:v>
                </c:pt>
                <c:pt idx="714">
                  <c:v>353</c:v>
                </c:pt>
                <c:pt idx="715">
                  <c:v>354</c:v>
                </c:pt>
                <c:pt idx="716">
                  <c:v>355</c:v>
                </c:pt>
                <c:pt idx="717">
                  <c:v>356</c:v>
                </c:pt>
                <c:pt idx="718">
                  <c:v>357</c:v>
                </c:pt>
                <c:pt idx="719">
                  <c:v>358</c:v>
                </c:pt>
              </c:strCache>
            </c:strRef>
          </c:cat>
          <c:val>
            <c:numRef>
              <c:f>Task_1!$Y$6:$Y$723</c:f>
              <c:numCache>
                <c:formatCode>General</c:formatCode>
                <c:ptCount val="718"/>
                <c:pt idx="0">
                  <c:v>11.015814431249018</c:v>
                </c:pt>
                <c:pt idx="1">
                  <c:v>9.4795187715634484</c:v>
                </c:pt>
                <c:pt idx="2">
                  <c:v>6.3139472103384557</c:v>
                </c:pt>
                <c:pt idx="3">
                  <c:v>1.9195748774285009</c:v>
                </c:pt>
                <c:pt idx="4">
                  <c:v>-0.40836082119732175</c:v>
                </c:pt>
                <c:pt idx="5">
                  <c:v>1.2257226748827545</c:v>
                </c:pt>
                <c:pt idx="6">
                  <c:v>2.8387885604537724</c:v>
                </c:pt>
                <c:pt idx="7">
                  <c:v>2.7604822631664381</c:v>
                </c:pt>
                <c:pt idx="8">
                  <c:v>1.8018024802864048</c:v>
                </c:pt>
                <c:pt idx="9">
                  <c:v>1.1936467134478219</c:v>
                </c:pt>
                <c:pt idx="10">
                  <c:v>0.31599729724515824</c:v>
                </c:pt>
                <c:pt idx="11">
                  <c:v>-1.0462742999252652</c:v>
                </c:pt>
                <c:pt idx="12">
                  <c:v>-1.6307466028722168</c:v>
                </c:pt>
                <c:pt idx="13">
                  <c:v>-1.4817865151611742</c:v>
                </c:pt>
                <c:pt idx="14">
                  <c:v>-0.51179955809153233</c:v>
                </c:pt>
                <c:pt idx="15">
                  <c:v>4.4820632770662769E-2</c:v>
                </c:pt>
                <c:pt idx="16">
                  <c:v>0.17485968340603014</c:v>
                </c:pt>
                <c:pt idx="17">
                  <c:v>0.68568475084178682</c:v>
                </c:pt>
                <c:pt idx="18">
                  <c:v>0.98768030927027284</c:v>
                </c:pt>
                <c:pt idx="19">
                  <c:v>1.3062483095009358</c:v>
                </c:pt>
                <c:pt idx="20">
                  <c:v>1.883580361197273</c:v>
                </c:pt>
                <c:pt idx="21">
                  <c:v>1.5337911350769127</c:v>
                </c:pt>
                <c:pt idx="22">
                  <c:v>1.3417181809972836</c:v>
                </c:pt>
                <c:pt idx="23">
                  <c:v>0.98235415457971187</c:v>
                </c:pt>
                <c:pt idx="24">
                  <c:v>0.70320391926239956</c:v>
                </c:pt>
                <c:pt idx="25">
                  <c:v>0.45692967572830451</c:v>
                </c:pt>
                <c:pt idx="26">
                  <c:v>0</c:v>
                </c:pt>
                <c:pt idx="27">
                  <c:v>-0.10165700057835285</c:v>
                </c:pt>
                <c:pt idx="28">
                  <c:v>-0.75401852474410602</c:v>
                </c:pt>
                <c:pt idx="29">
                  <c:v>4.986356404670144E-2</c:v>
                </c:pt>
                <c:pt idx="30">
                  <c:v>-9.9528807901304209E-2</c:v>
                </c:pt>
                <c:pt idx="31">
                  <c:v>-4.9847519489240856E-2</c:v>
                </c:pt>
                <c:pt idx="32">
                  <c:v>0</c:v>
                </c:pt>
                <c:pt idx="33">
                  <c:v>0.61111201766006884</c:v>
                </c:pt>
                <c:pt idx="34">
                  <c:v>0.5729018283154681</c:v>
                </c:pt>
                <c:pt idx="35">
                  <c:v>0.85879046800138858</c:v>
                </c:pt>
                <c:pt idx="36">
                  <c:v>0.32950086493295644</c:v>
                </c:pt>
                <c:pt idx="37">
                  <c:v>0.39220572915553609</c:v>
                </c:pt>
                <c:pt idx="38">
                  <c:v>0.86391072171862937</c:v>
                </c:pt>
                <c:pt idx="39">
                  <c:v>0.11753511478536909</c:v>
                </c:pt>
                <c:pt idx="40">
                  <c:v>2.0877484111474116</c:v>
                </c:pt>
                <c:pt idx="41">
                  <c:v>1.7656483213176555</c:v>
                </c:pt>
                <c:pt idx="42">
                  <c:v>2.6014546140967538</c:v>
                </c:pt>
                <c:pt idx="43">
                  <c:v>0.59312979390564546</c:v>
                </c:pt>
                <c:pt idx="44">
                  <c:v>2.2620346203599335</c:v>
                </c:pt>
                <c:pt idx="45">
                  <c:v>2.4290981234091262</c:v>
                </c:pt>
                <c:pt idx="46">
                  <c:v>2.4481893283975831</c:v>
                </c:pt>
                <c:pt idx="47">
                  <c:v>0.37974800017312493</c:v>
                </c:pt>
                <c:pt idx="48">
                  <c:v>-0.57726694655577904</c:v>
                </c:pt>
                <c:pt idx="49">
                  <c:v>0.48644596821409497</c:v>
                </c:pt>
                <c:pt idx="50">
                  <c:v>9.9501299610661564E-2</c:v>
                </c:pt>
                <c:pt idx="51">
                  <c:v>-0.6005544798407656</c:v>
                </c:pt>
                <c:pt idx="52">
                  <c:v>0.20279596500699298</c:v>
                </c:pt>
                <c:pt idx="53">
                  <c:v>-0.10269034158642909</c:v>
                </c:pt>
                <c:pt idx="54">
                  <c:v>0.84041987882607416</c:v>
                </c:pt>
                <c:pt idx="55">
                  <c:v>1.1995269968345756</c:v>
                </c:pt>
                <c:pt idx="56">
                  <c:v>1.7186967552321761</c:v>
                </c:pt>
                <c:pt idx="57">
                  <c:v>0.83882320835508295</c:v>
                </c:pt>
                <c:pt idx="58">
                  <c:v>0.86591030228577848</c:v>
                </c:pt>
                <c:pt idx="59">
                  <c:v>0.12703003916274128</c:v>
                </c:pt>
                <c:pt idx="60">
                  <c:v>-0.38599115026472314</c:v>
                </c:pt>
                <c:pt idx="61">
                  <c:v>0.2609131315785681</c:v>
                </c:pt>
                <c:pt idx="62">
                  <c:v>-0.26557401004472003</c:v>
                </c:pt>
                <c:pt idx="63">
                  <c:v>-0.13419190064863679</c:v>
                </c:pt>
                <c:pt idx="64">
                  <c:v>-1.0790032991011054</c:v>
                </c:pt>
                <c:pt idx="65">
                  <c:v>-0.67224429359100313</c:v>
                </c:pt>
                <c:pt idx="66">
                  <c:v>-0.67461244919661068</c:v>
                </c:pt>
                <c:pt idx="67">
                  <c:v>-1.0819005077689781</c:v>
                </c:pt>
                <c:pt idx="68">
                  <c:v>0</c:v>
                </c:pt>
                <c:pt idx="69">
                  <c:v>0</c:v>
                </c:pt>
                <c:pt idx="70">
                  <c:v>-0.41926485457007118</c:v>
                </c:pt>
                <c:pt idx="71">
                  <c:v>0.1419023634294829</c:v>
                </c:pt>
                <c:pt idx="72">
                  <c:v>1.1683607954203108</c:v>
                </c:pt>
                <c:pt idx="73">
                  <c:v>2.1395782188172006</c:v>
                </c:pt>
                <c:pt idx="74">
                  <c:v>2.4160763310696165</c:v>
                </c:pt>
                <c:pt idx="75">
                  <c:v>1.5273116403893783</c:v>
                </c:pt>
                <c:pt idx="76">
                  <c:v>0.17540091151619361</c:v>
                </c:pt>
                <c:pt idx="77">
                  <c:v>-0.53172678733208556</c:v>
                </c:pt>
                <c:pt idx="78">
                  <c:v>0.36159482773056723</c:v>
                </c:pt>
                <c:pt idx="79">
                  <c:v>0.18439314157431413</c:v>
                </c:pt>
                <c:pt idx="80">
                  <c:v>0.37604050821035873</c:v>
                </c:pt>
                <c:pt idx="81">
                  <c:v>-1.3339822373435606</c:v>
                </c:pt>
                <c:pt idx="82">
                  <c:v>-1.8939103549196923</c:v>
                </c:pt>
                <c:pt idx="83">
                  <c:v>-2.9765591847555091</c:v>
                </c:pt>
                <c:pt idx="84">
                  <c:v>-2.7258687023920167</c:v>
                </c:pt>
                <c:pt idx="85">
                  <c:v>-2.8521108049179071</c:v>
                </c:pt>
                <c:pt idx="86">
                  <c:v>-2.6259418681647642</c:v>
                </c:pt>
                <c:pt idx="87">
                  <c:v>-2.4083471839263764</c:v>
                </c:pt>
                <c:pt idx="88">
                  <c:v>-2.042842769551386</c:v>
                </c:pt>
                <c:pt idx="89">
                  <c:v>-1.5210316448756755</c:v>
                </c:pt>
                <c:pt idx="90">
                  <c:v>-2.6896348855075445</c:v>
                </c:pt>
                <c:pt idx="91">
                  <c:v>-1.3356389278538259</c:v>
                </c:pt>
                <c:pt idx="92">
                  <c:v>0.50738089908848194</c:v>
                </c:pt>
                <c:pt idx="93">
                  <c:v>1.0457948232380803</c:v>
                </c:pt>
                <c:pt idx="94">
                  <c:v>1.2551263933712122</c:v>
                </c:pt>
                <c:pt idx="95">
                  <c:v>0</c:v>
                </c:pt>
                <c:pt idx="96">
                  <c:v>-0.74950839078356135</c:v>
                </c:pt>
                <c:pt idx="97">
                  <c:v>-0.56942038052686639</c:v>
                </c:pt>
                <c:pt idx="98">
                  <c:v>-1.9048619915398057</c:v>
                </c:pt>
                <c:pt idx="99">
                  <c:v>-1.7153298834432218</c:v>
                </c:pt>
                <c:pt idx="100">
                  <c:v>-0.38453454531944531</c:v>
                </c:pt>
                <c:pt idx="101">
                  <c:v>0.58887892319507662</c:v>
                </c:pt>
                <c:pt idx="102">
                  <c:v>0</c:v>
                </c:pt>
                <c:pt idx="103">
                  <c:v>-3.6202260845477365</c:v>
                </c:pt>
                <c:pt idx="104">
                  <c:v>-3.5645888891454902</c:v>
                </c:pt>
                <c:pt idx="105">
                  <c:v>-3.525122378484117</c:v>
                </c:pt>
                <c:pt idx="106">
                  <c:v>-3.0870375503782079</c:v>
                </c:pt>
                <c:pt idx="107">
                  <c:v>-3.4588464362968767</c:v>
                </c:pt>
                <c:pt idx="108">
                  <c:v>-3.2206769970479145</c:v>
                </c:pt>
                <c:pt idx="109">
                  <c:v>-2.6525815184805315</c:v>
                </c:pt>
                <c:pt idx="110">
                  <c:v>-0.5693354521867523</c:v>
                </c:pt>
                <c:pt idx="111">
                  <c:v>0.58428783407183449</c:v>
                </c:pt>
                <c:pt idx="112">
                  <c:v>2.0058692052128313</c:v>
                </c:pt>
                <c:pt idx="113">
                  <c:v>1.6596116277689685</c:v>
                </c:pt>
                <c:pt idx="114">
                  <c:v>0.86030530406898598</c:v>
                </c:pt>
                <c:pt idx="115">
                  <c:v>-0.65802814163995771</c:v>
                </c:pt>
                <c:pt idx="116">
                  <c:v>0</c:v>
                </c:pt>
                <c:pt idx="117">
                  <c:v>-0.45702446977329936</c:v>
                </c:pt>
                <c:pt idx="118">
                  <c:v>-1.1619727646716094</c:v>
                </c:pt>
                <c:pt idx="119">
                  <c:v>-1.8816500296061023</c:v>
                </c:pt>
                <c:pt idx="120">
                  <c:v>-1.892583131728351</c:v>
                </c:pt>
                <c:pt idx="121">
                  <c:v>-2.6329129086314582</c:v>
                </c:pt>
                <c:pt idx="122">
                  <c:v>-3.1243767474117456</c:v>
                </c:pt>
                <c:pt idx="123">
                  <c:v>-2.8949758461194528</c:v>
                </c:pt>
                <c:pt idx="124">
                  <c:v>-2.6691627639670599</c:v>
                </c:pt>
                <c:pt idx="125">
                  <c:v>-4.1357374762023387</c:v>
                </c:pt>
                <c:pt idx="126">
                  <c:v>-4.370664475537974</c:v>
                </c:pt>
                <c:pt idx="127">
                  <c:v>-5.3174838106016802</c:v>
                </c:pt>
                <c:pt idx="128">
                  <c:v>-3.8761479097193132</c:v>
                </c:pt>
                <c:pt idx="129">
                  <c:v>-1.9444697407855178</c:v>
                </c:pt>
                <c:pt idx="130">
                  <c:v>-2.4727399691115939</c:v>
                </c:pt>
                <c:pt idx="131">
                  <c:v>-0.75387635071138448</c:v>
                </c:pt>
                <c:pt idx="132">
                  <c:v>1.8173521361343177</c:v>
                </c:pt>
                <c:pt idx="133">
                  <c:v>3.7610837015245075</c:v>
                </c:pt>
                <c:pt idx="134">
                  <c:v>2.8154899891231819</c:v>
                </c:pt>
                <c:pt idx="135">
                  <c:v>1.1668618353443079</c:v>
                </c:pt>
                <c:pt idx="136">
                  <c:v>-0.30174039650493223</c:v>
                </c:pt>
                <c:pt idx="137">
                  <c:v>-1.8402582571337431</c:v>
                </c:pt>
                <c:pt idx="138">
                  <c:v>-3.7567400527036128</c:v>
                </c:pt>
                <c:pt idx="139">
                  <c:v>-5.9888535942398287</c:v>
                </c:pt>
                <c:pt idx="140">
                  <c:v>-6.0438537158911503</c:v>
                </c:pt>
                <c:pt idx="141">
                  <c:v>-5.7540559904456119</c:v>
                </c:pt>
                <c:pt idx="142">
                  <c:v>-6.1102080466431863</c:v>
                </c:pt>
                <c:pt idx="143">
                  <c:v>-7.4266076349325694</c:v>
                </c:pt>
                <c:pt idx="144">
                  <c:v>-4.2629762509256652</c:v>
                </c:pt>
                <c:pt idx="145">
                  <c:v>-3.0051026562423582</c:v>
                </c:pt>
                <c:pt idx="146">
                  <c:v>-1.3779642216318746</c:v>
                </c:pt>
                <c:pt idx="147">
                  <c:v>-3.5043207508703462</c:v>
                </c:pt>
                <c:pt idx="148">
                  <c:v>-0.36268836072827504</c:v>
                </c:pt>
                <c:pt idx="149">
                  <c:v>-1.884778275040077</c:v>
                </c:pt>
                <c:pt idx="150">
                  <c:v>-0.77153257762813021</c:v>
                </c:pt>
                <c:pt idx="151">
                  <c:v>-1.6076192556689974</c:v>
                </c:pt>
                <c:pt idx="152">
                  <c:v>-1.2575636614198238</c:v>
                </c:pt>
                <c:pt idx="153">
                  <c:v>2.1611961917083473</c:v>
                </c:pt>
                <c:pt idx="154">
                  <c:v>1.8250772345942856</c:v>
                </c:pt>
                <c:pt idx="155">
                  <c:v>0.47682949833708632</c:v>
                </c:pt>
                <c:pt idx="156">
                  <c:v>0.50339158876904677</c:v>
                </c:pt>
                <c:pt idx="157">
                  <c:v>1.054655616943571</c:v>
                </c:pt>
                <c:pt idx="158">
                  <c:v>2.7732764345830918</c:v>
                </c:pt>
                <c:pt idx="159">
                  <c:v>-1.1804897563639598</c:v>
                </c:pt>
                <c:pt idx="160">
                  <c:v>-6.6994202066296351</c:v>
                </c:pt>
                <c:pt idx="161">
                  <c:v>-8.3473090720182963</c:v>
                </c:pt>
                <c:pt idx="162">
                  <c:v>-7.4801589384189509</c:v>
                </c:pt>
                <c:pt idx="163">
                  <c:v>-9.1300922907745772</c:v>
                </c:pt>
                <c:pt idx="164">
                  <c:v>-6.7599080674078129</c:v>
                </c:pt>
                <c:pt idx="165">
                  <c:v>-10.511356914880722</c:v>
                </c:pt>
                <c:pt idx="166">
                  <c:v>-7.6023977149661164</c:v>
                </c:pt>
                <c:pt idx="167">
                  <c:v>-9.2281532417906131</c:v>
                </c:pt>
                <c:pt idx="168">
                  <c:v>-6.9798545909444734</c:v>
                </c:pt>
                <c:pt idx="169">
                  <c:v>-4.4661267036420611</c:v>
                </c:pt>
                <c:pt idx="170">
                  <c:v>-7.211862154416762</c:v>
                </c:pt>
                <c:pt idx="171">
                  <c:v>-11.048340841274094</c:v>
                </c:pt>
                <c:pt idx="172">
                  <c:v>-12.53395419929261</c:v>
                </c:pt>
                <c:pt idx="173">
                  <c:v>-11.370854643197266</c:v>
                </c:pt>
                <c:pt idx="174">
                  <c:v>-22.770883908425041</c:v>
                </c:pt>
                <c:pt idx="175">
                  <c:v>-31.413864196991192</c:v>
                </c:pt>
                <c:pt idx="176">
                  <c:v>-72.944557479777771</c:v>
                </c:pt>
                <c:pt idx="177">
                  <c:v>-145.04211854758924</c:v>
                </c:pt>
                <c:pt idx="178">
                  <c:v>-364.73323022182188</c:v>
                </c:pt>
                <c:pt idx="179">
                  <c:v>329.784508144087</c:v>
                </c:pt>
                <c:pt idx="180">
                  <c:v>110.02630150459927</c:v>
                </c:pt>
                <c:pt idx="181">
                  <c:v>55.659182513873638</c:v>
                </c:pt>
                <c:pt idx="182">
                  <c:v>30.233574366490188</c:v>
                </c:pt>
                <c:pt idx="183">
                  <c:v>25.571863872598204</c:v>
                </c:pt>
                <c:pt idx="184">
                  <c:v>19.284462518611353</c:v>
                </c:pt>
                <c:pt idx="185">
                  <c:v>2.6230663778437195</c:v>
                </c:pt>
                <c:pt idx="186">
                  <c:v>2.2897636360032592</c:v>
                </c:pt>
                <c:pt idx="187">
                  <c:v>0.98814385615186318</c:v>
                </c:pt>
                <c:pt idx="188">
                  <c:v>10.899507067721121</c:v>
                </c:pt>
                <c:pt idx="189">
                  <c:v>6.3993620934245987</c:v>
                </c:pt>
                <c:pt idx="190">
                  <c:v>-0.73171117475424374</c:v>
                </c:pt>
                <c:pt idx="191">
                  <c:v>0</c:v>
                </c:pt>
                <c:pt idx="192">
                  <c:v>-0.6279862688760518</c:v>
                </c:pt>
                <c:pt idx="193">
                  <c:v>-1.7325102757648203</c:v>
                </c:pt>
                <c:pt idx="194">
                  <c:v>0</c:v>
                </c:pt>
                <c:pt idx="195">
                  <c:v>4.0710893906803545</c:v>
                </c:pt>
                <c:pt idx="196">
                  <c:v>2.3581892405926603</c:v>
                </c:pt>
                <c:pt idx="197">
                  <c:v>-2.2068336693779695</c:v>
                </c:pt>
                <c:pt idx="198">
                  <c:v>-4.272363677594158</c:v>
                </c:pt>
                <c:pt idx="199">
                  <c:v>-0.80831503331295373</c:v>
                </c:pt>
                <c:pt idx="200">
                  <c:v>-0.77283047752029954</c:v>
                </c:pt>
                <c:pt idx="201">
                  <c:v>0.73900400838615932</c:v>
                </c:pt>
                <c:pt idx="202">
                  <c:v>-1.0516380925939333</c:v>
                </c:pt>
                <c:pt idx="203">
                  <c:v>-0.33693678531371574</c:v>
                </c:pt>
                <c:pt idx="204">
                  <c:v>2.2400789436110093</c:v>
                </c:pt>
                <c:pt idx="205">
                  <c:v>3.0852235841267079</c:v>
                </c:pt>
                <c:pt idx="206">
                  <c:v>5.5322217645571161</c:v>
                </c:pt>
                <c:pt idx="207">
                  <c:v>5.7555747198659173</c:v>
                </c:pt>
                <c:pt idx="208">
                  <c:v>7.066720670102681</c:v>
                </c:pt>
                <c:pt idx="209">
                  <c:v>6.1485739777729478</c:v>
                </c:pt>
                <c:pt idx="210">
                  <c:v>6.7087678938994459</c:v>
                </c:pt>
                <c:pt idx="211">
                  <c:v>6.1837475487894498</c:v>
                </c:pt>
                <c:pt idx="212">
                  <c:v>5.2093507743203604</c:v>
                </c:pt>
                <c:pt idx="213">
                  <c:v>4.1730193980123147</c:v>
                </c:pt>
                <c:pt idx="214">
                  <c:v>3.0244348072552798</c:v>
                </c:pt>
                <c:pt idx="215">
                  <c:v>1.999690086871126</c:v>
                </c:pt>
                <c:pt idx="216">
                  <c:v>3.1467786730004619</c:v>
                </c:pt>
                <c:pt idx="217">
                  <c:v>4.3514782072793743</c:v>
                </c:pt>
                <c:pt idx="218">
                  <c:v>4.2906238192883333</c:v>
                </c:pt>
                <c:pt idx="219">
                  <c:v>3.7990447944539971</c:v>
                </c:pt>
                <c:pt idx="220">
                  <c:v>3.0425502893778567</c:v>
                </c:pt>
                <c:pt idx="221">
                  <c:v>1.6842750445023369</c:v>
                </c:pt>
                <c:pt idx="222">
                  <c:v>1.7536290092269502</c:v>
                </c:pt>
                <c:pt idx="223">
                  <c:v>0.91428961898818428</c:v>
                </c:pt>
                <c:pt idx="224">
                  <c:v>0.50488333807405383</c:v>
                </c:pt>
                <c:pt idx="225">
                  <c:v>-0.24723378937802201</c:v>
                </c:pt>
                <c:pt idx="226">
                  <c:v>-0.48077360471354097</c:v>
                </c:pt>
                <c:pt idx="227">
                  <c:v>0</c:v>
                </c:pt>
                <c:pt idx="228">
                  <c:v>-0.22820041404562216</c:v>
                </c:pt>
                <c:pt idx="229">
                  <c:v>-0.67303545568909506</c:v>
                </c:pt>
                <c:pt idx="230">
                  <c:v>0.32734034254697109</c:v>
                </c:pt>
                <c:pt idx="231">
                  <c:v>-0.31964084810227061</c:v>
                </c:pt>
                <c:pt idx="232">
                  <c:v>-0.20844760560597869</c:v>
                </c:pt>
                <c:pt idx="233">
                  <c:v>-0.20387155616514532</c:v>
                </c:pt>
                <c:pt idx="234">
                  <c:v>9.9618140088492527E-2</c:v>
                </c:pt>
                <c:pt idx="235">
                  <c:v>0.48575432903901244</c:v>
                </c:pt>
                <c:pt idx="236">
                  <c:v>2.3511379347922059</c:v>
                </c:pt>
                <c:pt idx="237">
                  <c:v>3.1449169898821192</c:v>
                </c:pt>
                <c:pt idx="238">
                  <c:v>1.2161017141960895</c:v>
                </c:pt>
                <c:pt idx="239">
                  <c:v>1.9312984065286773</c:v>
                </c:pt>
                <c:pt idx="240">
                  <c:v>-1.3106379158012755</c:v>
                </c:pt>
                <c:pt idx="241">
                  <c:v>1.5997815389322922</c:v>
                </c:pt>
                <c:pt idx="242">
                  <c:v>2.5406167801072748</c:v>
                </c:pt>
                <c:pt idx="243">
                  <c:v>1.5617926766930894</c:v>
                </c:pt>
                <c:pt idx="244">
                  <c:v>2.8479634570179231</c:v>
                </c:pt>
                <c:pt idx="245">
                  <c:v>1.64684143236142</c:v>
                </c:pt>
                <c:pt idx="246">
                  <c:v>0.9327735464476854</c:v>
                </c:pt>
                <c:pt idx="247">
                  <c:v>0.12927067635317604</c:v>
                </c:pt>
                <c:pt idx="248">
                  <c:v>1.4537511522654523</c:v>
                </c:pt>
                <c:pt idx="249">
                  <c:v>2.0019394355155224</c:v>
                </c:pt>
                <c:pt idx="250">
                  <c:v>1.5867690934684786</c:v>
                </c:pt>
                <c:pt idx="251">
                  <c:v>2.0279024436897948</c:v>
                </c:pt>
                <c:pt idx="252">
                  <c:v>1.7431776157899408</c:v>
                </c:pt>
                <c:pt idx="253">
                  <c:v>1.3122743123144927</c:v>
                </c:pt>
                <c:pt idx="254">
                  <c:v>-1.0800296623925074</c:v>
                </c:pt>
                <c:pt idx="255">
                  <c:v>0.70735745944957384</c:v>
                </c:pt>
                <c:pt idx="256">
                  <c:v>3.1576288363258969</c:v>
                </c:pt>
                <c:pt idx="257">
                  <c:v>2.9084624124848411</c:v>
                </c:pt>
                <c:pt idx="258">
                  <c:v>2.2466628425817681</c:v>
                </c:pt>
                <c:pt idx="259">
                  <c:v>2.0675647820015106</c:v>
                </c:pt>
                <c:pt idx="260">
                  <c:v>1.7470263051292558</c:v>
                </c:pt>
                <c:pt idx="261">
                  <c:v>1.369614118115305</c:v>
                </c:pt>
                <c:pt idx="262">
                  <c:v>1.021322834364321</c:v>
                </c:pt>
                <c:pt idx="263">
                  <c:v>1.3523954133564111</c:v>
                </c:pt>
                <c:pt idx="264">
                  <c:v>1.7329259778939974</c:v>
                </c:pt>
                <c:pt idx="265">
                  <c:v>1.5284520576790435</c:v>
                </c:pt>
                <c:pt idx="266">
                  <c:v>1.5710360066516298</c:v>
                </c:pt>
                <c:pt idx="267">
                  <c:v>1.2630090699095389</c:v>
                </c:pt>
                <c:pt idx="268">
                  <c:v>1.0053693081703476</c:v>
                </c:pt>
                <c:pt idx="269">
                  <c:v>0.7117548441592112</c:v>
                </c:pt>
                <c:pt idx="270">
                  <c:v>0.80672119551955035</c:v>
                </c:pt>
                <c:pt idx="271">
                  <c:v>0.95248014463469444</c:v>
                </c:pt>
                <c:pt idx="272">
                  <c:v>1.1108303666645478</c:v>
                </c:pt>
                <c:pt idx="273">
                  <c:v>1.4097229505141144</c:v>
                </c:pt>
                <c:pt idx="274">
                  <c:v>1.2842369128048898</c:v>
                </c:pt>
                <c:pt idx="275">
                  <c:v>1.1913597172825456</c:v>
                </c:pt>
                <c:pt idx="276">
                  <c:v>1.2438729973207809</c:v>
                </c:pt>
                <c:pt idx="277">
                  <c:v>1.2636746933472394</c:v>
                </c:pt>
                <c:pt idx="278">
                  <c:v>1.5875193474406188</c:v>
                </c:pt>
                <c:pt idx="279">
                  <c:v>1.4433135285594056</c:v>
                </c:pt>
                <c:pt idx="280">
                  <c:v>1.3818591980969142</c:v>
                </c:pt>
                <c:pt idx="281">
                  <c:v>1.2768862909454521</c:v>
                </c:pt>
                <c:pt idx="282">
                  <c:v>1.2827352436999286</c:v>
                </c:pt>
                <c:pt idx="283">
                  <c:v>1.3557650255881784</c:v>
                </c:pt>
                <c:pt idx="284">
                  <c:v>1.4938426284789379</c:v>
                </c:pt>
                <c:pt idx="285">
                  <c:v>1.4645934014904856</c:v>
                </c:pt>
                <c:pt idx="286">
                  <c:v>1.4348660332888947</c:v>
                </c:pt>
                <c:pt idx="287">
                  <c:v>1.1805491553104388</c:v>
                </c:pt>
                <c:pt idx="288">
                  <c:v>1.1818840208840018</c:v>
                </c:pt>
                <c:pt idx="289">
                  <c:v>1.219172916691782</c:v>
                </c:pt>
                <c:pt idx="290">
                  <c:v>1.3503451893011322</c:v>
                </c:pt>
                <c:pt idx="291">
                  <c:v>1.3432806346492325</c:v>
                </c:pt>
                <c:pt idx="292">
                  <c:v>1.3371006618322832</c:v>
                </c:pt>
                <c:pt idx="293">
                  <c:v>1.2498415510157885</c:v>
                </c:pt>
                <c:pt idx="294">
                  <c:v>1.3230843545825708</c:v>
                </c:pt>
                <c:pt idx="295">
                  <c:v>1.3566332752386521</c:v>
                </c:pt>
                <c:pt idx="296">
                  <c:v>1.307327549819761</c:v>
                </c:pt>
                <c:pt idx="297">
                  <c:v>1.1843204581117079</c:v>
                </c:pt>
                <c:pt idx="298">
                  <c:v>1.061508994292153</c:v>
                </c:pt>
                <c:pt idx="299">
                  <c:v>1.0492646777086363</c:v>
                </c:pt>
                <c:pt idx="300">
                  <c:v>1.2158357379230795</c:v>
                </c:pt>
                <c:pt idx="301">
                  <c:v>1.3421950242907823</c:v>
                </c:pt>
                <c:pt idx="302">
                  <c:v>1.4020590241279847</c:v>
                </c:pt>
                <c:pt idx="303">
                  <c:v>1.2553731343684293</c:v>
                </c:pt>
                <c:pt idx="304">
                  <c:v>1.2469547958336165</c:v>
                </c:pt>
                <c:pt idx="305">
                  <c:v>1.2190244323232677</c:v>
                </c:pt>
                <c:pt idx="306">
                  <c:v>1.2583977768514309</c:v>
                </c:pt>
                <c:pt idx="307">
                  <c:v>1.3423984289252091</c:v>
                </c:pt>
                <c:pt idx="308">
                  <c:v>1.3600436415790917</c:v>
                </c:pt>
                <c:pt idx="309">
                  <c:v>1.35237310334076</c:v>
                </c:pt>
                <c:pt idx="310">
                  <c:v>1.3434080279159248</c:v>
                </c:pt>
                <c:pt idx="311">
                  <c:v>1.3507377238275098</c:v>
                </c:pt>
                <c:pt idx="312">
                  <c:v>1.3099006223457397</c:v>
                </c:pt>
                <c:pt idx="313">
                  <c:v>1.254289800461869</c:v>
                </c:pt>
                <c:pt idx="314">
                  <c:v>1.2353998510468689</c:v>
                </c:pt>
                <c:pt idx="315">
                  <c:v>1.2863706907335322</c:v>
                </c:pt>
                <c:pt idx="316">
                  <c:v>1.1716587363210471</c:v>
                </c:pt>
                <c:pt idx="317">
                  <c:v>1.2053324049110192</c:v>
                </c:pt>
                <c:pt idx="318">
                  <c:v>1.3248920402351931</c:v>
                </c:pt>
                <c:pt idx="319">
                  <c:v>1.2398328525267963</c:v>
                </c:pt>
                <c:pt idx="320">
                  <c:v>1.228811156914916</c:v>
                </c:pt>
                <c:pt idx="321">
                  <c:v>1.3212778455931407</c:v>
                </c:pt>
                <c:pt idx="322">
                  <c:v>1.3755648626608756</c:v>
                </c:pt>
                <c:pt idx="323">
                  <c:v>1.3260222341007029</c:v>
                </c:pt>
                <c:pt idx="324">
                  <c:v>1.4112991061767626</c:v>
                </c:pt>
                <c:pt idx="325">
                  <c:v>1.3123797169225637</c:v>
                </c:pt>
                <c:pt idx="326">
                  <c:v>1.2689340482520286</c:v>
                </c:pt>
                <c:pt idx="327">
                  <c:v>1.382689529613883</c:v>
                </c:pt>
                <c:pt idx="328">
                  <c:v>1.3616807248006302</c:v>
                </c:pt>
                <c:pt idx="329">
                  <c:v>1.295991200470314</c:v>
                </c:pt>
                <c:pt idx="330">
                  <c:v>1.3547076420989075</c:v>
                </c:pt>
                <c:pt idx="331">
                  <c:v>1.2440102556224804</c:v>
                </c:pt>
                <c:pt idx="332">
                  <c:v>1.2541252691626101</c:v>
                </c:pt>
                <c:pt idx="333">
                  <c:v>1.3541706373163609</c:v>
                </c:pt>
                <c:pt idx="334">
                  <c:v>1.2579328518882764</c:v>
                </c:pt>
                <c:pt idx="335">
                  <c:v>1.2878246220736658</c:v>
                </c:pt>
                <c:pt idx="336">
                  <c:v>1.2757811621054622</c:v>
                </c:pt>
                <c:pt idx="337">
                  <c:v>1.3091249779385465</c:v>
                </c:pt>
                <c:pt idx="338">
                  <c:v>1.290786027937052</c:v>
                </c:pt>
                <c:pt idx="339">
                  <c:v>1.3193787172325249</c:v>
                </c:pt>
                <c:pt idx="340">
                  <c:v>1.2530221581877001</c:v>
                </c:pt>
                <c:pt idx="341">
                  <c:v>1.3544930134766011</c:v>
                </c:pt>
                <c:pt idx="342">
                  <c:v>1.28316985663002</c:v>
                </c:pt>
                <c:pt idx="343">
                  <c:v>1.3821526758607308</c:v>
                </c:pt>
                <c:pt idx="344">
                  <c:v>1.2699604771657844</c:v>
                </c:pt>
                <c:pt idx="345">
                  <c:v>1.3408068059241978</c:v>
                </c:pt>
                <c:pt idx="346">
                  <c:v>1.3351934572960542</c:v>
                </c:pt>
                <c:pt idx="347">
                  <c:v>1.4503432607938644</c:v>
                </c:pt>
                <c:pt idx="348">
                  <c:v>1.4497643176799908</c:v>
                </c:pt>
                <c:pt idx="349">
                  <c:v>1.5518486904495301</c:v>
                </c:pt>
                <c:pt idx="350">
                  <c:v>1.6176916942862911</c:v>
                </c:pt>
                <c:pt idx="351">
                  <c:v>1.9574972625515217</c:v>
                </c:pt>
                <c:pt idx="352">
                  <c:v>2.2135976161134709</c:v>
                </c:pt>
                <c:pt idx="353">
                  <c:v>2.6579954985255316</c:v>
                </c:pt>
                <c:pt idx="354">
                  <c:v>3.2889941045465916</c:v>
                </c:pt>
                <c:pt idx="355">
                  <c:v>4.6026469891824657</c:v>
                </c:pt>
                <c:pt idx="356">
                  <c:v>6.5936998735101353</c:v>
                </c:pt>
                <c:pt idx="357">
                  <c:v>11.660784471786318</c:v>
                </c:pt>
                <c:pt idx="358">
                  <c:v>36.902066189224399</c:v>
                </c:pt>
                <c:pt idx="359">
                  <c:v>-38.963258398253835</c:v>
                </c:pt>
                <c:pt idx="360">
                  <c:v>-13.638903403125394</c:v>
                </c:pt>
                <c:pt idx="361">
                  <c:v>-8.3798915827698028</c:v>
                </c:pt>
                <c:pt idx="362">
                  <c:v>-6.276850192358105</c:v>
                </c:pt>
                <c:pt idx="363">
                  <c:v>-4.6828668522688375</c:v>
                </c:pt>
                <c:pt idx="364">
                  <c:v>-3.8905011417978703</c:v>
                </c:pt>
                <c:pt idx="365">
                  <c:v>-3.1524712215887298</c:v>
                </c:pt>
                <c:pt idx="366">
                  <c:v>-2.6284737162600895</c:v>
                </c:pt>
                <c:pt idx="367">
                  <c:v>-2.2499265272774713</c:v>
                </c:pt>
                <c:pt idx="368">
                  <c:v>-1.8468060604428094</c:v>
                </c:pt>
                <c:pt idx="369">
                  <c:v>-1.553415334624465</c:v>
                </c:pt>
                <c:pt idx="370">
                  <c:v>-1.3077718858024998</c:v>
                </c:pt>
                <c:pt idx="371">
                  <c:v>-1.0507538269715839</c:v>
                </c:pt>
                <c:pt idx="372">
                  <c:v>-0.85123853120160187</c:v>
                </c:pt>
                <c:pt idx="373">
                  <c:v>-0.6296105028176523</c:v>
                </c:pt>
                <c:pt idx="374">
                  <c:v>-0.46680927144174195</c:v>
                </c:pt>
                <c:pt idx="375">
                  <c:v>-0.29048763365763514</c:v>
                </c:pt>
                <c:pt idx="376">
                  <c:v>-0.1255700083980352</c:v>
                </c:pt>
                <c:pt idx="377">
                  <c:v>8.8473628325152608E-3</c:v>
                </c:pt>
                <c:pt idx="378">
                  <c:v>0.15226398946537828</c:v>
                </c:pt>
                <c:pt idx="379">
                  <c:v>0.26708264452036429</c:v>
                </c:pt>
                <c:pt idx="380">
                  <c:v>0.37558815310588523</c:v>
                </c:pt>
                <c:pt idx="381">
                  <c:v>0.48592283686031423</c:v>
                </c:pt>
                <c:pt idx="382">
                  <c:v>0.56883084643620263</c:v>
                </c:pt>
                <c:pt idx="383">
                  <c:v>0.66174073796549937</c:v>
                </c:pt>
                <c:pt idx="384">
                  <c:v>0.7506836641083563</c:v>
                </c:pt>
                <c:pt idx="385">
                  <c:v>0.81154039207860329</c:v>
                </c:pt>
                <c:pt idx="386">
                  <c:v>0.84834140602971553</c:v>
                </c:pt>
                <c:pt idx="387">
                  <c:v>0.91487450789307379</c:v>
                </c:pt>
                <c:pt idx="388">
                  <c:v>0.96698816082417416</c:v>
                </c:pt>
                <c:pt idx="389">
                  <c:v>0.9853404986979335</c:v>
                </c:pt>
                <c:pt idx="390">
                  <c:v>1.0159392826175304</c:v>
                </c:pt>
                <c:pt idx="391">
                  <c:v>1.0639689760196223</c:v>
                </c:pt>
                <c:pt idx="392">
                  <c:v>1.078911656637487</c:v>
                </c:pt>
                <c:pt idx="393">
                  <c:v>1.1094580150038778</c:v>
                </c:pt>
                <c:pt idx="394">
                  <c:v>1.1397486943301303</c:v>
                </c:pt>
                <c:pt idx="395">
                  <c:v>1.1504601474757574</c:v>
                </c:pt>
                <c:pt idx="396">
                  <c:v>1.1854582736166708</c:v>
                </c:pt>
                <c:pt idx="397">
                  <c:v>1.1944139117034418</c:v>
                </c:pt>
                <c:pt idx="398">
                  <c:v>1.21036472550347</c:v>
                </c:pt>
                <c:pt idx="399">
                  <c:v>1.2202155517744182</c:v>
                </c:pt>
                <c:pt idx="400">
                  <c:v>1.2283868582406361</c:v>
                </c:pt>
                <c:pt idx="401">
                  <c:v>1.239500168592284</c:v>
                </c:pt>
                <c:pt idx="402">
                  <c:v>1.2338985719017641</c:v>
                </c:pt>
                <c:pt idx="403">
                  <c:v>1.2484463688476133</c:v>
                </c:pt>
                <c:pt idx="404">
                  <c:v>1.2423543372599015</c:v>
                </c:pt>
                <c:pt idx="405">
                  <c:v>1.256584312294819</c:v>
                </c:pt>
                <c:pt idx="406">
                  <c:v>1.2696697128863903</c:v>
                </c:pt>
                <c:pt idx="407">
                  <c:v>1.2736088462067645</c:v>
                </c:pt>
                <c:pt idx="408">
                  <c:v>1.2772169653964975</c:v>
                </c:pt>
                <c:pt idx="409">
                  <c:v>1.3045087599129059</c:v>
                </c:pt>
                <c:pt idx="410">
                  <c:v>1.2948486224684936</c:v>
                </c:pt>
                <c:pt idx="411">
                  <c:v>1.3239600678679786</c:v>
                </c:pt>
                <c:pt idx="412">
                  <c:v>1.3326358228495767</c:v>
                </c:pt>
                <c:pt idx="413">
                  <c:v>1.3335942435633141</c:v>
                </c:pt>
                <c:pt idx="414">
                  <c:v>1.3373014310821103</c:v>
                </c:pt>
                <c:pt idx="415">
                  <c:v>1.3376405876047912</c:v>
                </c:pt>
                <c:pt idx="416">
                  <c:v>1.3403076131351752</c:v>
                </c:pt>
                <c:pt idx="417">
                  <c:v>1.3187849370329547</c:v>
                </c:pt>
                <c:pt idx="418">
                  <c:v>1.3080209540603058</c:v>
                </c:pt>
                <c:pt idx="419">
                  <c:v>1.3111969356684656</c:v>
                </c:pt>
                <c:pt idx="420">
                  <c:v>1.2675652908540667</c:v>
                </c:pt>
                <c:pt idx="421">
                  <c:v>1.2608487883044643</c:v>
                </c:pt>
                <c:pt idx="422">
                  <c:v>1.2648464629211205</c:v>
                </c:pt>
                <c:pt idx="423">
                  <c:v>1.265121247978622</c:v>
                </c:pt>
                <c:pt idx="424">
                  <c:v>1.2417994454731947</c:v>
                </c:pt>
                <c:pt idx="425">
                  <c:v>1.2312425648567336</c:v>
                </c:pt>
                <c:pt idx="426">
                  <c:v>1.2366737578294409</c:v>
                </c:pt>
                <c:pt idx="427">
                  <c:v>1.2806303862469945</c:v>
                </c:pt>
                <c:pt idx="428">
                  <c:v>1.2976105269410976</c:v>
                </c:pt>
                <c:pt idx="429">
                  <c:v>1.3357257397022357</c:v>
                </c:pt>
                <c:pt idx="430">
                  <c:v>1.3170556505027466</c:v>
                </c:pt>
                <c:pt idx="431">
                  <c:v>1.3330004681296119</c:v>
                </c:pt>
                <c:pt idx="432">
                  <c:v>1.3473361710866887</c:v>
                </c:pt>
                <c:pt idx="433">
                  <c:v>1.3946441321420449</c:v>
                </c:pt>
                <c:pt idx="434">
                  <c:v>1.3271195654307217</c:v>
                </c:pt>
                <c:pt idx="435">
                  <c:v>1.3415700356763449</c:v>
                </c:pt>
                <c:pt idx="436">
                  <c:v>1.3443953811400526</c:v>
                </c:pt>
                <c:pt idx="437">
                  <c:v>1.3064923087982696</c:v>
                </c:pt>
                <c:pt idx="438">
                  <c:v>1.3154407957394256</c:v>
                </c:pt>
                <c:pt idx="439">
                  <c:v>1.303756200831155</c:v>
                </c:pt>
                <c:pt idx="440">
                  <c:v>1.3337913250557214</c:v>
                </c:pt>
                <c:pt idx="441">
                  <c:v>1.3599485638837094</c:v>
                </c:pt>
                <c:pt idx="442">
                  <c:v>1.3817256673374303</c:v>
                </c:pt>
                <c:pt idx="443">
                  <c:v>1.4282022541895185</c:v>
                </c:pt>
                <c:pt idx="444">
                  <c:v>1.4433508362918239</c:v>
                </c:pt>
                <c:pt idx="445">
                  <c:v>1.5366885106842083</c:v>
                </c:pt>
                <c:pt idx="446">
                  <c:v>1.5075581373790612</c:v>
                </c:pt>
                <c:pt idx="447">
                  <c:v>1.4825727836054829</c:v>
                </c:pt>
                <c:pt idx="448">
                  <c:v>1.4334237340922866</c:v>
                </c:pt>
                <c:pt idx="449">
                  <c:v>1.3725587562398822</c:v>
                </c:pt>
                <c:pt idx="450">
                  <c:v>1.4273831921491835</c:v>
                </c:pt>
                <c:pt idx="451">
                  <c:v>1.3687527480321053</c:v>
                </c:pt>
                <c:pt idx="452">
                  <c:v>1.3821811423898425</c:v>
                </c:pt>
                <c:pt idx="453">
                  <c:v>1.4076931354347293</c:v>
                </c:pt>
                <c:pt idx="454">
                  <c:v>1.3673182906965511</c:v>
                </c:pt>
                <c:pt idx="455">
                  <c:v>1.4973065632163063</c:v>
                </c:pt>
                <c:pt idx="456">
                  <c:v>1.5650727196510905</c:v>
                </c:pt>
                <c:pt idx="457">
                  <c:v>1.5723992029931884</c:v>
                </c:pt>
                <c:pt idx="458">
                  <c:v>1.4184439938992064</c:v>
                </c:pt>
                <c:pt idx="459">
                  <c:v>1.1738481767713063</c:v>
                </c:pt>
                <c:pt idx="460">
                  <c:v>1.271147578229251</c:v>
                </c:pt>
                <c:pt idx="461">
                  <c:v>1.3381080745713085</c:v>
                </c:pt>
                <c:pt idx="462">
                  <c:v>1.2455269725152061</c:v>
                </c:pt>
                <c:pt idx="463">
                  <c:v>1.0533843425376419</c:v>
                </c:pt>
                <c:pt idx="464">
                  <c:v>0.97886170531463079</c:v>
                </c:pt>
                <c:pt idx="465">
                  <c:v>1.0519160615806116</c:v>
                </c:pt>
                <c:pt idx="466">
                  <c:v>1.0653987006226384</c:v>
                </c:pt>
                <c:pt idx="467">
                  <c:v>1.0457787646866732</c:v>
                </c:pt>
                <c:pt idx="468">
                  <c:v>1.1323310549601837</c:v>
                </c:pt>
                <c:pt idx="469">
                  <c:v>1.1893216003619975</c:v>
                </c:pt>
                <c:pt idx="470">
                  <c:v>1.1249085384005451</c:v>
                </c:pt>
                <c:pt idx="471">
                  <c:v>1.1491271016459081</c:v>
                </c:pt>
                <c:pt idx="472">
                  <c:v>1.3181575159297558</c:v>
                </c:pt>
                <c:pt idx="473">
                  <c:v>1.5329592289061604</c:v>
                </c:pt>
                <c:pt idx="474">
                  <c:v>1.4837830105111911</c:v>
                </c:pt>
                <c:pt idx="475">
                  <c:v>1.4170954593198837</c:v>
                </c:pt>
                <c:pt idx="476">
                  <c:v>1.3683750498954514</c:v>
                </c:pt>
                <c:pt idx="477">
                  <c:v>1.4541569075519061</c:v>
                </c:pt>
                <c:pt idx="478">
                  <c:v>1.5241768156374549</c:v>
                </c:pt>
                <c:pt idx="479">
                  <c:v>1.5121598998827706</c:v>
                </c:pt>
                <c:pt idx="480">
                  <c:v>1.3810564893333472</c:v>
                </c:pt>
                <c:pt idx="481">
                  <c:v>1.3638339170210321</c:v>
                </c:pt>
                <c:pt idx="482">
                  <c:v>1.3141510517379205</c:v>
                </c:pt>
                <c:pt idx="483">
                  <c:v>1.2592967418872676</c:v>
                </c:pt>
                <c:pt idx="484">
                  <c:v>1.1238873592545791</c:v>
                </c:pt>
                <c:pt idx="485">
                  <c:v>1.2103583301403147</c:v>
                </c:pt>
                <c:pt idx="486">
                  <c:v>1.1951626659616224</c:v>
                </c:pt>
                <c:pt idx="487">
                  <c:v>1.1502407849236593</c:v>
                </c:pt>
                <c:pt idx="488">
                  <c:v>1.1346298997726749</c:v>
                </c:pt>
                <c:pt idx="489">
                  <c:v>1.4567818281656411</c:v>
                </c:pt>
                <c:pt idx="490">
                  <c:v>1.7855943288254652</c:v>
                </c:pt>
                <c:pt idx="491">
                  <c:v>2.0369105612449889</c:v>
                </c:pt>
                <c:pt idx="492">
                  <c:v>2.219962957090226</c:v>
                </c:pt>
                <c:pt idx="493">
                  <c:v>2.4267200878453177</c:v>
                </c:pt>
                <c:pt idx="494">
                  <c:v>2.6038802086989996</c:v>
                </c:pt>
                <c:pt idx="495">
                  <c:v>2.6694843905798114</c:v>
                </c:pt>
                <c:pt idx="496">
                  <c:v>2.790577516692557</c:v>
                </c:pt>
                <c:pt idx="497">
                  <c:v>2.96648332581562</c:v>
                </c:pt>
                <c:pt idx="498">
                  <c:v>3.1062487353759898</c:v>
                </c:pt>
                <c:pt idx="499">
                  <c:v>2.8022422900063346</c:v>
                </c:pt>
                <c:pt idx="500">
                  <c:v>2.2988117707571627</c:v>
                </c:pt>
                <c:pt idx="501">
                  <c:v>2.2935943008543975</c:v>
                </c:pt>
                <c:pt idx="502">
                  <c:v>2.4804719882753887</c:v>
                </c:pt>
                <c:pt idx="503">
                  <c:v>2.4778458929025708</c:v>
                </c:pt>
                <c:pt idx="504">
                  <c:v>2.1164327946000174</c:v>
                </c:pt>
                <c:pt idx="505">
                  <c:v>1.7583396906218129</c:v>
                </c:pt>
                <c:pt idx="506">
                  <c:v>2.473849877223194</c:v>
                </c:pt>
                <c:pt idx="507">
                  <c:v>3.0960429772740397</c:v>
                </c:pt>
                <c:pt idx="508">
                  <c:v>3.6984370523360619</c:v>
                </c:pt>
                <c:pt idx="509">
                  <c:v>3.968739306942644</c:v>
                </c:pt>
                <c:pt idx="510">
                  <c:v>4.472933669802261</c:v>
                </c:pt>
                <c:pt idx="511">
                  <c:v>5.4722334327389008</c:v>
                </c:pt>
                <c:pt idx="512">
                  <c:v>5.6626767439357746</c:v>
                </c:pt>
                <c:pt idx="513">
                  <c:v>5.5951171594304618</c:v>
                </c:pt>
                <c:pt idx="514">
                  <c:v>5.9628858710901973</c:v>
                </c:pt>
                <c:pt idx="515">
                  <c:v>6.1227294878940457</c:v>
                </c:pt>
                <c:pt idx="516">
                  <c:v>5.7641482935148209</c:v>
                </c:pt>
                <c:pt idx="517">
                  <c:v>5.2742691730331588</c:v>
                </c:pt>
                <c:pt idx="518">
                  <c:v>6.361026426023944</c:v>
                </c:pt>
                <c:pt idx="519">
                  <c:v>9.1097147584935865</c:v>
                </c:pt>
                <c:pt idx="520">
                  <c:v>10.650056001226826</c:v>
                </c:pt>
                <c:pt idx="521">
                  <c:v>9.956704285288799</c:v>
                </c:pt>
                <c:pt idx="522">
                  <c:v>7.277760181221848</c:v>
                </c:pt>
                <c:pt idx="523">
                  <c:v>7.0739066710475544</c:v>
                </c:pt>
                <c:pt idx="524">
                  <c:v>8.4326705409753995</c:v>
                </c:pt>
                <c:pt idx="525">
                  <c:v>11.017030127760822</c:v>
                </c:pt>
                <c:pt idx="526">
                  <c:v>11.81475350657756</c:v>
                </c:pt>
                <c:pt idx="527">
                  <c:v>13.000052381504517</c:v>
                </c:pt>
                <c:pt idx="528">
                  <c:v>15.144131998327381</c:v>
                </c:pt>
                <c:pt idx="529">
                  <c:v>20.530849787774489</c:v>
                </c:pt>
                <c:pt idx="530">
                  <c:v>22.641240332774551</c:v>
                </c:pt>
                <c:pt idx="531">
                  <c:v>23.675968367277861</c:v>
                </c:pt>
                <c:pt idx="532">
                  <c:v>31.530806389908303</c:v>
                </c:pt>
                <c:pt idx="533">
                  <c:v>43.604712028412152</c:v>
                </c:pt>
                <c:pt idx="534">
                  <c:v>46.541384233595018</c:v>
                </c:pt>
                <c:pt idx="535">
                  <c:v>50.511826689711469</c:v>
                </c:pt>
                <c:pt idx="536">
                  <c:v>43.372974145327007</c:v>
                </c:pt>
                <c:pt idx="537">
                  <c:v>66.945167644085359</c:v>
                </c:pt>
                <c:pt idx="538">
                  <c:v>148.72610322972105</c:v>
                </c:pt>
                <c:pt idx="539">
                  <c:v>-177.74185868325503</c:v>
                </c:pt>
                <c:pt idx="540">
                  <c:v>-113.20159116412857</c:v>
                </c:pt>
                <c:pt idx="541">
                  <c:v>-84.694234393962631</c:v>
                </c:pt>
                <c:pt idx="542">
                  <c:v>-73.173143467738157</c:v>
                </c:pt>
                <c:pt idx="543">
                  <c:v>-51.349204394998246</c:v>
                </c:pt>
                <c:pt idx="544">
                  <c:v>-35.406513304853661</c:v>
                </c:pt>
                <c:pt idx="545">
                  <c:v>-32.389177997360441</c:v>
                </c:pt>
                <c:pt idx="546">
                  <c:v>-33.883892827031346</c:v>
                </c:pt>
                <c:pt idx="547">
                  <c:v>-30.026801130814984</c:v>
                </c:pt>
                <c:pt idx="548">
                  <c:v>-19.729549235699018</c:v>
                </c:pt>
                <c:pt idx="549">
                  <c:v>-13.724869383783584</c:v>
                </c:pt>
                <c:pt idx="550">
                  <c:v>-8.6094760930545551</c:v>
                </c:pt>
                <c:pt idx="551">
                  <c:v>-6.6135043225243502</c:v>
                </c:pt>
                <c:pt idx="552">
                  <c:v>-1.7973152061373254</c:v>
                </c:pt>
                <c:pt idx="553">
                  <c:v>-1.3780682851633479</c:v>
                </c:pt>
                <c:pt idx="554">
                  <c:v>-2.0425610052065406</c:v>
                </c:pt>
                <c:pt idx="555">
                  <c:v>-1.9581175803336774</c:v>
                </c:pt>
                <c:pt idx="556">
                  <c:v>-5.7391620830197123</c:v>
                </c:pt>
                <c:pt idx="557">
                  <c:v>-9.8044892688545762</c:v>
                </c:pt>
                <c:pt idx="558">
                  <c:v>-13.500366940387416</c:v>
                </c:pt>
                <c:pt idx="559">
                  <c:v>-15.151490142128468</c:v>
                </c:pt>
                <c:pt idx="560">
                  <c:v>-16.382701453133173</c:v>
                </c:pt>
                <c:pt idx="561">
                  <c:v>-17.478959963886815</c:v>
                </c:pt>
                <c:pt idx="562">
                  <c:v>-17.252752973204153</c:v>
                </c:pt>
                <c:pt idx="563">
                  <c:v>-14.196773694285273</c:v>
                </c:pt>
                <c:pt idx="564">
                  <c:v>-10.209334035395937</c:v>
                </c:pt>
                <c:pt idx="565">
                  <c:v>-6.4292620694996971</c:v>
                </c:pt>
                <c:pt idx="566">
                  <c:v>-3.3940709484222773</c:v>
                </c:pt>
                <c:pt idx="567">
                  <c:v>-2.1817792507864811</c:v>
                </c:pt>
                <c:pt idx="568">
                  <c:v>-1.0668650842083263</c:v>
                </c:pt>
                <c:pt idx="569">
                  <c:v>0.34136514987034944</c:v>
                </c:pt>
                <c:pt idx="570">
                  <c:v>-1.1487158725818345</c:v>
                </c:pt>
                <c:pt idx="571">
                  <c:v>-0.48138090394651056</c:v>
                </c:pt>
                <c:pt idx="572">
                  <c:v>0.61728025421192168</c:v>
                </c:pt>
                <c:pt idx="573">
                  <c:v>1.7877727442275277</c:v>
                </c:pt>
                <c:pt idx="574">
                  <c:v>1.7120682570937351</c:v>
                </c:pt>
                <c:pt idx="575">
                  <c:v>0.27600032122281309</c:v>
                </c:pt>
                <c:pt idx="576">
                  <c:v>0.93611857497082651</c:v>
                </c:pt>
                <c:pt idx="577">
                  <c:v>1.2938801128593014</c:v>
                </c:pt>
                <c:pt idx="578">
                  <c:v>0.74724908429939041</c:v>
                </c:pt>
                <c:pt idx="579">
                  <c:v>-1.2128852827312484</c:v>
                </c:pt>
                <c:pt idx="580">
                  <c:v>-1.7723692213603628</c:v>
                </c:pt>
                <c:pt idx="581">
                  <c:v>-2.3352997256436354</c:v>
                </c:pt>
                <c:pt idx="582">
                  <c:v>-3.2082941507765024</c:v>
                </c:pt>
                <c:pt idx="583">
                  <c:v>-3.0598617971817079</c:v>
                </c:pt>
                <c:pt idx="584">
                  <c:v>-3.9127918885669746</c:v>
                </c:pt>
                <c:pt idx="585">
                  <c:v>-4.2494687708852572</c:v>
                </c:pt>
                <c:pt idx="586">
                  <c:v>-4.21495986596846</c:v>
                </c:pt>
                <c:pt idx="587">
                  <c:v>-3.7576987834211364</c:v>
                </c:pt>
                <c:pt idx="588">
                  <c:v>-3.503412877560744</c:v>
                </c:pt>
                <c:pt idx="589">
                  <c:v>-3.613924418584876</c:v>
                </c:pt>
                <c:pt idx="590">
                  <c:v>-4.3551299670220542</c:v>
                </c:pt>
                <c:pt idx="591">
                  <c:v>-3.7011399411617134</c:v>
                </c:pt>
                <c:pt idx="592">
                  <c:v>-2.4910612777001835</c:v>
                </c:pt>
                <c:pt idx="593">
                  <c:v>-1.3918069669663298</c:v>
                </c:pt>
                <c:pt idx="594">
                  <c:v>-1.5836906563890161</c:v>
                </c:pt>
                <c:pt idx="595">
                  <c:v>-0.62335765236882845</c:v>
                </c:pt>
                <c:pt idx="596">
                  <c:v>-0.1017662105522565</c:v>
                </c:pt>
                <c:pt idx="597">
                  <c:v>0.19805081611260897</c:v>
                </c:pt>
                <c:pt idx="598">
                  <c:v>-0.19435355580861094</c:v>
                </c:pt>
                <c:pt idx="599">
                  <c:v>-0.28545762091679955</c:v>
                </c:pt>
                <c:pt idx="600">
                  <c:v>-0.84060879263386357</c:v>
                </c:pt>
                <c:pt idx="601">
                  <c:v>-0.73477264623334271</c:v>
                </c:pt>
                <c:pt idx="602">
                  <c:v>-0.27041894512763925</c:v>
                </c:pt>
                <c:pt idx="603">
                  <c:v>-0.53241300726989915</c:v>
                </c:pt>
                <c:pt idx="604">
                  <c:v>-0.86929739402129669</c:v>
                </c:pt>
                <c:pt idx="605">
                  <c:v>-0.8590410424467978</c:v>
                </c:pt>
                <c:pt idx="606">
                  <c:v>-0.84891428819352732</c:v>
                </c:pt>
                <c:pt idx="607">
                  <c:v>-0.66597490579893825</c:v>
                </c:pt>
                <c:pt idx="608">
                  <c:v>-0.65946936562963665</c:v>
                </c:pt>
                <c:pt idx="609">
                  <c:v>0.16100259204716508</c:v>
                </c:pt>
                <c:pt idx="610">
                  <c:v>1.0247220283584229</c:v>
                </c:pt>
                <c:pt idx="611">
                  <c:v>1.0651815105635123</c:v>
                </c:pt>
                <c:pt idx="612">
                  <c:v>1.4799327712402663</c:v>
                </c:pt>
                <c:pt idx="613">
                  <c:v>1.4270229648842956</c:v>
                </c:pt>
                <c:pt idx="614">
                  <c:v>1.2434177244099582</c:v>
                </c:pt>
                <c:pt idx="615">
                  <c:v>1.4704619780012116</c:v>
                </c:pt>
                <c:pt idx="616">
                  <c:v>1.2926758893125005</c:v>
                </c:pt>
                <c:pt idx="617">
                  <c:v>1.1887796488043825</c:v>
                </c:pt>
                <c:pt idx="618">
                  <c:v>0.78917575172049736</c:v>
                </c:pt>
                <c:pt idx="619">
                  <c:v>-0.11859120182854214</c:v>
                </c:pt>
                <c:pt idx="620">
                  <c:v>-0.64392456979093393</c:v>
                </c:pt>
                <c:pt idx="621">
                  <c:v>0.17202073359874276</c:v>
                </c:pt>
                <c:pt idx="622">
                  <c:v>-0.50969464734926784</c:v>
                </c:pt>
                <c:pt idx="623">
                  <c:v>-1.2293263901308207</c:v>
                </c:pt>
                <c:pt idx="624">
                  <c:v>-0.61226015799463873</c:v>
                </c:pt>
                <c:pt idx="625">
                  <c:v>-0.76953085471137916</c:v>
                </c:pt>
                <c:pt idx="626">
                  <c:v>-0.59878189808602289</c:v>
                </c:pt>
                <c:pt idx="627">
                  <c:v>0.26700434559219682</c:v>
                </c:pt>
                <c:pt idx="628">
                  <c:v>0.20966159739721341</c:v>
                </c:pt>
                <c:pt idx="629">
                  <c:v>0.30763922470159355</c:v>
                </c:pt>
                <c:pt idx="630">
                  <c:v>1.1461099474947081</c:v>
                </c:pt>
                <c:pt idx="631">
                  <c:v>0.8225511109913729</c:v>
                </c:pt>
                <c:pt idx="632">
                  <c:v>0.56416012759459333</c:v>
                </c:pt>
                <c:pt idx="633">
                  <c:v>0.41212102455449495</c:v>
                </c:pt>
                <c:pt idx="634">
                  <c:v>0.13454044109147673</c:v>
                </c:pt>
                <c:pt idx="635">
                  <c:v>-4.4052931878351478E-2</c:v>
                </c:pt>
                <c:pt idx="636">
                  <c:v>0.43165946702766261</c:v>
                </c:pt>
                <c:pt idx="637">
                  <c:v>0.33638167151023796</c:v>
                </c:pt>
                <c:pt idx="638">
                  <c:v>0.69846860906236286</c:v>
                </c:pt>
                <c:pt idx="639">
                  <c:v>0.95856784319399368</c:v>
                </c:pt>
                <c:pt idx="640">
                  <c:v>0.69470985787009609</c:v>
                </c:pt>
                <c:pt idx="641">
                  <c:v>0.71551321584531102</c:v>
                </c:pt>
                <c:pt idx="642">
                  <c:v>0.61960619669952866</c:v>
                </c:pt>
                <c:pt idx="643">
                  <c:v>0.64030036164042081</c:v>
                </c:pt>
                <c:pt idx="644">
                  <c:v>0.62293199850474923</c:v>
                </c:pt>
                <c:pt idx="645">
                  <c:v>0.60592758188596563</c:v>
                </c:pt>
                <c:pt idx="646">
                  <c:v>0.4914864908747088</c:v>
                </c:pt>
                <c:pt idx="647">
                  <c:v>0.44691248958453722</c:v>
                </c:pt>
                <c:pt idx="648">
                  <c:v>0.46769212183009329</c:v>
                </c:pt>
                <c:pt idx="649">
                  <c:v>0.21295745250928208</c:v>
                </c:pt>
                <c:pt idx="650">
                  <c:v>2.9958825265184178E-2</c:v>
                </c:pt>
                <c:pt idx="651">
                  <c:v>-0.1471482519776228</c:v>
                </c:pt>
                <c:pt idx="652">
                  <c:v>-0.4366792965831966</c:v>
                </c:pt>
                <c:pt idx="653">
                  <c:v>-0.31812118046172089</c:v>
                </c:pt>
                <c:pt idx="654">
                  <c:v>-0.28601490381202332</c:v>
                </c:pt>
                <c:pt idx="655">
                  <c:v>-0.48293434682204689</c:v>
                </c:pt>
                <c:pt idx="656">
                  <c:v>-0.16857576557057211</c:v>
                </c:pt>
                <c:pt idx="657">
                  <c:v>0.11075364865099355</c:v>
                </c:pt>
                <c:pt idx="658">
                  <c:v>0.13595868025463537</c:v>
                </c:pt>
                <c:pt idx="659">
                  <c:v>-5.3485139128076876E-2</c:v>
                </c:pt>
                <c:pt idx="660">
                  <c:v>-5.2847085190494532E-2</c:v>
                </c:pt>
                <c:pt idx="661">
                  <c:v>5.1990596666351946E-2</c:v>
                </c:pt>
                <c:pt idx="662">
                  <c:v>0</c:v>
                </c:pt>
                <c:pt idx="663">
                  <c:v>-7.5650096936258807E-2</c:v>
                </c:pt>
                <c:pt idx="664">
                  <c:v>-2.4888279273400486E-2</c:v>
                </c:pt>
                <c:pt idx="665">
                  <c:v>0.2209270041253264</c:v>
                </c:pt>
                <c:pt idx="666">
                  <c:v>0.21590499176968289</c:v>
                </c:pt>
                <c:pt idx="667">
                  <c:v>-0.16583564373775839</c:v>
                </c:pt>
                <c:pt idx="668">
                  <c:v>-0.3050819925904622</c:v>
                </c:pt>
                <c:pt idx="669">
                  <c:v>-0.35054601783540479</c:v>
                </c:pt>
                <c:pt idx="670">
                  <c:v>-0.48824990932510498</c:v>
                </c:pt>
                <c:pt idx="671">
                  <c:v>-0.37255323985004701</c:v>
                </c:pt>
                <c:pt idx="672">
                  <c:v>-0.46322550161947668</c:v>
                </c:pt>
                <c:pt idx="673">
                  <c:v>-0.41765201547686381</c:v>
                </c:pt>
                <c:pt idx="674">
                  <c:v>-0.34699539583503347</c:v>
                </c:pt>
                <c:pt idx="675">
                  <c:v>-0.39329080826117446</c:v>
                </c:pt>
                <c:pt idx="676">
                  <c:v>-0.36904278000475305</c:v>
                </c:pt>
                <c:pt idx="677">
                  <c:v>-0.41551370343735872</c:v>
                </c:pt>
                <c:pt idx="678">
                  <c:v>-0.34522628635146085</c:v>
                </c:pt>
                <c:pt idx="679">
                  <c:v>-0.41607873375362187</c:v>
                </c:pt>
                <c:pt idx="680">
                  <c:v>-0.62721722497006949</c:v>
                </c:pt>
                <c:pt idx="681">
                  <c:v>-0.77452532669833796</c:v>
                </c:pt>
                <c:pt idx="682">
                  <c:v>-0.66713009554252267</c:v>
                </c:pt>
                <c:pt idx="683">
                  <c:v>-0.47999648751941687</c:v>
                </c:pt>
                <c:pt idx="684">
                  <c:v>-0.65546429815606566</c:v>
                </c:pt>
                <c:pt idx="685">
                  <c:v>-0.61545805839364387</c:v>
                </c:pt>
                <c:pt idx="686">
                  <c:v>-0.22242131471314189</c:v>
                </c:pt>
                <c:pt idx="687">
                  <c:v>-0.24790344670598222</c:v>
                </c:pt>
                <c:pt idx="688">
                  <c:v>-0.40099705339203401</c:v>
                </c:pt>
                <c:pt idx="689">
                  <c:v>-0.12599541839252273</c:v>
                </c:pt>
                <c:pt idx="690">
                  <c:v>-0.2783946470493654</c:v>
                </c:pt>
                <c:pt idx="691">
                  <c:v>-0.20374558708354262</c:v>
                </c:pt>
                <c:pt idx="692">
                  <c:v>-0.36139732556564647</c:v>
                </c:pt>
                <c:pt idx="693">
                  <c:v>-0.52653397789820433</c:v>
                </c:pt>
                <c:pt idx="694">
                  <c:v>-0.40137277747349032</c:v>
                </c:pt>
                <c:pt idx="695">
                  <c:v>-0.30020433029394594</c:v>
                </c:pt>
                <c:pt idx="696">
                  <c:v>-0.44642672802696554</c:v>
                </c:pt>
                <c:pt idx="697">
                  <c:v>-0.66075444263193994</c:v>
                </c:pt>
                <c:pt idx="698">
                  <c:v>-0.50431643217268074</c:v>
                </c:pt>
                <c:pt idx="699">
                  <c:v>-0.30550140808408027</c:v>
                </c:pt>
                <c:pt idx="700">
                  <c:v>-0.40947838761381572</c:v>
                </c:pt>
                <c:pt idx="701">
                  <c:v>-0.36121843227895506</c:v>
                </c:pt>
                <c:pt idx="702">
                  <c:v>-0.4435206853671102</c:v>
                </c:pt>
                <c:pt idx="703">
                  <c:v>-0.31997667456529144</c:v>
                </c:pt>
                <c:pt idx="704">
                  <c:v>-0.70889458944118133</c:v>
                </c:pt>
                <c:pt idx="705">
                  <c:v>-0.68435554486747019</c:v>
                </c:pt>
                <c:pt idx="706">
                  <c:v>-0.38057958061001068</c:v>
                </c:pt>
                <c:pt idx="707">
                  <c:v>-0.32157632220137683</c:v>
                </c:pt>
                <c:pt idx="708">
                  <c:v>-0.64163903935165822</c:v>
                </c:pt>
                <c:pt idx="709">
                  <c:v>-0.9135961390596552</c:v>
                </c:pt>
                <c:pt idx="710">
                  <c:v>-0.91473438075019631</c:v>
                </c:pt>
                <c:pt idx="711">
                  <c:v>-0.47542939625871261</c:v>
                </c:pt>
                <c:pt idx="712">
                  <c:v>0</c:v>
                </c:pt>
                <c:pt idx="713">
                  <c:v>9.116419274363248E-2</c:v>
                </c:pt>
                <c:pt idx="714">
                  <c:v>-0.43194073512129783</c:v>
                </c:pt>
                <c:pt idx="715">
                  <c:v>0.71389966227183066</c:v>
                </c:pt>
                <c:pt idx="716">
                  <c:v>4.1611974513828764</c:v>
                </c:pt>
                <c:pt idx="717">
                  <c:v>6.7648392391184347</c:v>
                </c:pt>
              </c:numCache>
            </c:numRef>
          </c:val>
          <c:smooth val="0"/>
        </c:ser>
        <c:ser>
          <c:idx val="2"/>
          <c:order val="2"/>
          <c:spPr>
            <a:ln w="28575" cap="rnd">
              <a:solidFill>
                <a:srgbClr val="FFC000"/>
              </a:solidFill>
              <a:prstDash val="solid"/>
              <a:round/>
            </a:ln>
          </c:spPr>
          <c:marker>
            <c:symbol val="none"/>
          </c:marker>
          <c:cat>
            <c:strRef>
              <c:f>Task_1!$A$4:$A$723</c:f>
              <c:strCache>
                <c:ptCount val="720"/>
                <c:pt idx="0">
                  <c:v>C.A. (Deg)</c:v>
                </c:pt>
                <c:pt idx="1">
                  <c:v>-360</c:v>
                </c:pt>
                <c:pt idx="2">
                  <c:v>-359</c:v>
                </c:pt>
                <c:pt idx="3">
                  <c:v>-358</c:v>
                </c:pt>
                <c:pt idx="4">
                  <c:v>-357</c:v>
                </c:pt>
                <c:pt idx="5">
                  <c:v>-356</c:v>
                </c:pt>
                <c:pt idx="6">
                  <c:v>-355</c:v>
                </c:pt>
                <c:pt idx="7">
                  <c:v>-354</c:v>
                </c:pt>
                <c:pt idx="8">
                  <c:v>-353</c:v>
                </c:pt>
                <c:pt idx="9">
                  <c:v>-352</c:v>
                </c:pt>
                <c:pt idx="10">
                  <c:v>-351</c:v>
                </c:pt>
                <c:pt idx="11">
                  <c:v>-350</c:v>
                </c:pt>
                <c:pt idx="12">
                  <c:v>-349</c:v>
                </c:pt>
                <c:pt idx="13">
                  <c:v>-348</c:v>
                </c:pt>
                <c:pt idx="14">
                  <c:v>-347</c:v>
                </c:pt>
                <c:pt idx="15">
                  <c:v>-346</c:v>
                </c:pt>
                <c:pt idx="16">
                  <c:v>-345</c:v>
                </c:pt>
                <c:pt idx="17">
                  <c:v>-344</c:v>
                </c:pt>
                <c:pt idx="18">
                  <c:v>-343</c:v>
                </c:pt>
                <c:pt idx="19">
                  <c:v>-342</c:v>
                </c:pt>
                <c:pt idx="20">
                  <c:v>-341</c:v>
                </c:pt>
                <c:pt idx="21">
                  <c:v>-340</c:v>
                </c:pt>
                <c:pt idx="22">
                  <c:v>-339</c:v>
                </c:pt>
                <c:pt idx="23">
                  <c:v>-338</c:v>
                </c:pt>
                <c:pt idx="24">
                  <c:v>-337</c:v>
                </c:pt>
                <c:pt idx="25">
                  <c:v>-336</c:v>
                </c:pt>
                <c:pt idx="26">
                  <c:v>-335</c:v>
                </c:pt>
                <c:pt idx="27">
                  <c:v>-334</c:v>
                </c:pt>
                <c:pt idx="28">
                  <c:v>-333</c:v>
                </c:pt>
                <c:pt idx="29">
                  <c:v>-332</c:v>
                </c:pt>
                <c:pt idx="30">
                  <c:v>-331</c:v>
                </c:pt>
                <c:pt idx="31">
                  <c:v>-330</c:v>
                </c:pt>
                <c:pt idx="32">
                  <c:v>-329</c:v>
                </c:pt>
                <c:pt idx="33">
                  <c:v>-328</c:v>
                </c:pt>
                <c:pt idx="34">
                  <c:v>-327</c:v>
                </c:pt>
                <c:pt idx="35">
                  <c:v>-326</c:v>
                </c:pt>
                <c:pt idx="36">
                  <c:v>-325</c:v>
                </c:pt>
                <c:pt idx="37">
                  <c:v>-324</c:v>
                </c:pt>
                <c:pt idx="38">
                  <c:v>-323</c:v>
                </c:pt>
                <c:pt idx="39">
                  <c:v>-322</c:v>
                </c:pt>
                <c:pt idx="40">
                  <c:v>-321</c:v>
                </c:pt>
                <c:pt idx="41">
                  <c:v>-320</c:v>
                </c:pt>
                <c:pt idx="42">
                  <c:v>-319</c:v>
                </c:pt>
                <c:pt idx="43">
                  <c:v>-318</c:v>
                </c:pt>
                <c:pt idx="44">
                  <c:v>-317</c:v>
                </c:pt>
                <c:pt idx="45">
                  <c:v>-316</c:v>
                </c:pt>
                <c:pt idx="46">
                  <c:v>-315</c:v>
                </c:pt>
                <c:pt idx="47">
                  <c:v>-314</c:v>
                </c:pt>
                <c:pt idx="48">
                  <c:v>-313</c:v>
                </c:pt>
                <c:pt idx="49">
                  <c:v>-312</c:v>
                </c:pt>
                <c:pt idx="50">
                  <c:v>-311</c:v>
                </c:pt>
                <c:pt idx="51">
                  <c:v>-310</c:v>
                </c:pt>
                <c:pt idx="52">
                  <c:v>-309</c:v>
                </c:pt>
                <c:pt idx="53">
                  <c:v>-308</c:v>
                </c:pt>
                <c:pt idx="54">
                  <c:v>-307</c:v>
                </c:pt>
                <c:pt idx="55">
                  <c:v>-306</c:v>
                </c:pt>
                <c:pt idx="56">
                  <c:v>-305</c:v>
                </c:pt>
                <c:pt idx="57">
                  <c:v>-304</c:v>
                </c:pt>
                <c:pt idx="58">
                  <c:v>-303</c:v>
                </c:pt>
                <c:pt idx="59">
                  <c:v>-302</c:v>
                </c:pt>
                <c:pt idx="60">
                  <c:v>-301</c:v>
                </c:pt>
                <c:pt idx="61">
                  <c:v>-300</c:v>
                </c:pt>
                <c:pt idx="62">
                  <c:v>-299</c:v>
                </c:pt>
                <c:pt idx="63">
                  <c:v>-298</c:v>
                </c:pt>
                <c:pt idx="64">
                  <c:v>-297</c:v>
                </c:pt>
                <c:pt idx="65">
                  <c:v>-296</c:v>
                </c:pt>
                <c:pt idx="66">
                  <c:v>-295</c:v>
                </c:pt>
                <c:pt idx="67">
                  <c:v>-294</c:v>
                </c:pt>
                <c:pt idx="68">
                  <c:v>-293</c:v>
                </c:pt>
                <c:pt idx="69">
                  <c:v>-292</c:v>
                </c:pt>
                <c:pt idx="70">
                  <c:v>-291</c:v>
                </c:pt>
                <c:pt idx="71">
                  <c:v>-290</c:v>
                </c:pt>
                <c:pt idx="72">
                  <c:v>-289</c:v>
                </c:pt>
                <c:pt idx="73">
                  <c:v>-288</c:v>
                </c:pt>
                <c:pt idx="74">
                  <c:v>-287</c:v>
                </c:pt>
                <c:pt idx="75">
                  <c:v>-286</c:v>
                </c:pt>
                <c:pt idx="76">
                  <c:v>-285</c:v>
                </c:pt>
                <c:pt idx="77">
                  <c:v>-284</c:v>
                </c:pt>
                <c:pt idx="78">
                  <c:v>-283</c:v>
                </c:pt>
                <c:pt idx="79">
                  <c:v>-282</c:v>
                </c:pt>
                <c:pt idx="80">
                  <c:v>-281</c:v>
                </c:pt>
                <c:pt idx="81">
                  <c:v>-280</c:v>
                </c:pt>
                <c:pt idx="82">
                  <c:v>-279</c:v>
                </c:pt>
                <c:pt idx="83">
                  <c:v>-278</c:v>
                </c:pt>
                <c:pt idx="84">
                  <c:v>-277</c:v>
                </c:pt>
                <c:pt idx="85">
                  <c:v>-276</c:v>
                </c:pt>
                <c:pt idx="86">
                  <c:v>-275</c:v>
                </c:pt>
                <c:pt idx="87">
                  <c:v>-274</c:v>
                </c:pt>
                <c:pt idx="88">
                  <c:v>-273</c:v>
                </c:pt>
                <c:pt idx="89">
                  <c:v>-272</c:v>
                </c:pt>
                <c:pt idx="90">
                  <c:v>-271</c:v>
                </c:pt>
                <c:pt idx="91">
                  <c:v>-270</c:v>
                </c:pt>
                <c:pt idx="92">
                  <c:v>-269</c:v>
                </c:pt>
                <c:pt idx="93">
                  <c:v>-268</c:v>
                </c:pt>
                <c:pt idx="94">
                  <c:v>-267</c:v>
                </c:pt>
                <c:pt idx="95">
                  <c:v>-266</c:v>
                </c:pt>
                <c:pt idx="96">
                  <c:v>-265</c:v>
                </c:pt>
                <c:pt idx="97">
                  <c:v>-264</c:v>
                </c:pt>
                <c:pt idx="98">
                  <c:v>-263</c:v>
                </c:pt>
                <c:pt idx="99">
                  <c:v>-262</c:v>
                </c:pt>
                <c:pt idx="100">
                  <c:v>-261</c:v>
                </c:pt>
                <c:pt idx="101">
                  <c:v>-260</c:v>
                </c:pt>
                <c:pt idx="102">
                  <c:v>-259</c:v>
                </c:pt>
                <c:pt idx="103">
                  <c:v>-258</c:v>
                </c:pt>
                <c:pt idx="104">
                  <c:v>-257</c:v>
                </c:pt>
                <c:pt idx="105">
                  <c:v>-256</c:v>
                </c:pt>
                <c:pt idx="106">
                  <c:v>-255</c:v>
                </c:pt>
                <c:pt idx="107">
                  <c:v>-254</c:v>
                </c:pt>
                <c:pt idx="108">
                  <c:v>-253</c:v>
                </c:pt>
                <c:pt idx="109">
                  <c:v>-252</c:v>
                </c:pt>
                <c:pt idx="110">
                  <c:v>-251</c:v>
                </c:pt>
                <c:pt idx="111">
                  <c:v>-250</c:v>
                </c:pt>
                <c:pt idx="112">
                  <c:v>-249</c:v>
                </c:pt>
                <c:pt idx="113">
                  <c:v>-248</c:v>
                </c:pt>
                <c:pt idx="114">
                  <c:v>-247</c:v>
                </c:pt>
                <c:pt idx="115">
                  <c:v>-246</c:v>
                </c:pt>
                <c:pt idx="116">
                  <c:v>-245</c:v>
                </c:pt>
                <c:pt idx="117">
                  <c:v>-244</c:v>
                </c:pt>
                <c:pt idx="118">
                  <c:v>-243</c:v>
                </c:pt>
                <c:pt idx="119">
                  <c:v>-242</c:v>
                </c:pt>
                <c:pt idx="120">
                  <c:v>-241</c:v>
                </c:pt>
                <c:pt idx="121">
                  <c:v>-240</c:v>
                </c:pt>
                <c:pt idx="122">
                  <c:v>-239</c:v>
                </c:pt>
                <c:pt idx="123">
                  <c:v>-238</c:v>
                </c:pt>
                <c:pt idx="124">
                  <c:v>-237</c:v>
                </c:pt>
                <c:pt idx="125">
                  <c:v>-236</c:v>
                </c:pt>
                <c:pt idx="126">
                  <c:v>-235</c:v>
                </c:pt>
                <c:pt idx="127">
                  <c:v>-234</c:v>
                </c:pt>
                <c:pt idx="128">
                  <c:v>-233</c:v>
                </c:pt>
                <c:pt idx="129">
                  <c:v>-232</c:v>
                </c:pt>
                <c:pt idx="130">
                  <c:v>-231</c:v>
                </c:pt>
                <c:pt idx="131">
                  <c:v>-230</c:v>
                </c:pt>
                <c:pt idx="132">
                  <c:v>-229</c:v>
                </c:pt>
                <c:pt idx="133">
                  <c:v>-228</c:v>
                </c:pt>
                <c:pt idx="134">
                  <c:v>-227</c:v>
                </c:pt>
                <c:pt idx="135">
                  <c:v>-226</c:v>
                </c:pt>
                <c:pt idx="136">
                  <c:v>-225</c:v>
                </c:pt>
                <c:pt idx="137">
                  <c:v>-224</c:v>
                </c:pt>
                <c:pt idx="138">
                  <c:v>-223</c:v>
                </c:pt>
                <c:pt idx="139">
                  <c:v>-222</c:v>
                </c:pt>
                <c:pt idx="140">
                  <c:v>-221</c:v>
                </c:pt>
                <c:pt idx="141">
                  <c:v>-220</c:v>
                </c:pt>
                <c:pt idx="142">
                  <c:v>-219</c:v>
                </c:pt>
                <c:pt idx="143">
                  <c:v>-218</c:v>
                </c:pt>
                <c:pt idx="144">
                  <c:v>-217</c:v>
                </c:pt>
                <c:pt idx="145">
                  <c:v>-216</c:v>
                </c:pt>
                <c:pt idx="146">
                  <c:v>-215</c:v>
                </c:pt>
                <c:pt idx="147">
                  <c:v>-214</c:v>
                </c:pt>
                <c:pt idx="148">
                  <c:v>-213</c:v>
                </c:pt>
                <c:pt idx="149">
                  <c:v>-212</c:v>
                </c:pt>
                <c:pt idx="150">
                  <c:v>-211</c:v>
                </c:pt>
                <c:pt idx="151">
                  <c:v>-210</c:v>
                </c:pt>
                <c:pt idx="152">
                  <c:v>-209</c:v>
                </c:pt>
                <c:pt idx="153">
                  <c:v>-208</c:v>
                </c:pt>
                <c:pt idx="154">
                  <c:v>-207</c:v>
                </c:pt>
                <c:pt idx="155">
                  <c:v>-206</c:v>
                </c:pt>
                <c:pt idx="156">
                  <c:v>-205</c:v>
                </c:pt>
                <c:pt idx="157">
                  <c:v>-204</c:v>
                </c:pt>
                <c:pt idx="158">
                  <c:v>-203</c:v>
                </c:pt>
                <c:pt idx="159">
                  <c:v>-202</c:v>
                </c:pt>
                <c:pt idx="160">
                  <c:v>-201</c:v>
                </c:pt>
                <c:pt idx="161">
                  <c:v>-200</c:v>
                </c:pt>
                <c:pt idx="162">
                  <c:v>-199</c:v>
                </c:pt>
                <c:pt idx="163">
                  <c:v>-198</c:v>
                </c:pt>
                <c:pt idx="164">
                  <c:v>-197</c:v>
                </c:pt>
                <c:pt idx="165">
                  <c:v>-196</c:v>
                </c:pt>
                <c:pt idx="166">
                  <c:v>-195</c:v>
                </c:pt>
                <c:pt idx="167">
                  <c:v>-194</c:v>
                </c:pt>
                <c:pt idx="168">
                  <c:v>-193</c:v>
                </c:pt>
                <c:pt idx="169">
                  <c:v>-192</c:v>
                </c:pt>
                <c:pt idx="170">
                  <c:v>-191</c:v>
                </c:pt>
                <c:pt idx="171">
                  <c:v>-190</c:v>
                </c:pt>
                <c:pt idx="172">
                  <c:v>-189</c:v>
                </c:pt>
                <c:pt idx="173">
                  <c:v>-188</c:v>
                </c:pt>
                <c:pt idx="174">
                  <c:v>-187</c:v>
                </c:pt>
                <c:pt idx="175">
                  <c:v>-186</c:v>
                </c:pt>
                <c:pt idx="176">
                  <c:v>-185</c:v>
                </c:pt>
                <c:pt idx="177">
                  <c:v>-184</c:v>
                </c:pt>
                <c:pt idx="178">
                  <c:v>-183</c:v>
                </c:pt>
                <c:pt idx="179">
                  <c:v>-182</c:v>
                </c:pt>
                <c:pt idx="180">
                  <c:v>-181</c:v>
                </c:pt>
                <c:pt idx="181">
                  <c:v>-180</c:v>
                </c:pt>
                <c:pt idx="182">
                  <c:v>-179</c:v>
                </c:pt>
                <c:pt idx="183">
                  <c:v>-178</c:v>
                </c:pt>
                <c:pt idx="184">
                  <c:v>-177</c:v>
                </c:pt>
                <c:pt idx="185">
                  <c:v>-176</c:v>
                </c:pt>
                <c:pt idx="186">
                  <c:v>-175</c:v>
                </c:pt>
                <c:pt idx="187">
                  <c:v>-174</c:v>
                </c:pt>
                <c:pt idx="188">
                  <c:v>-173</c:v>
                </c:pt>
                <c:pt idx="189">
                  <c:v>-172</c:v>
                </c:pt>
                <c:pt idx="190">
                  <c:v>-171</c:v>
                </c:pt>
                <c:pt idx="191">
                  <c:v>-170</c:v>
                </c:pt>
                <c:pt idx="192">
                  <c:v>-169</c:v>
                </c:pt>
                <c:pt idx="193">
                  <c:v>-168</c:v>
                </c:pt>
                <c:pt idx="194">
                  <c:v>-167</c:v>
                </c:pt>
                <c:pt idx="195">
                  <c:v>-166</c:v>
                </c:pt>
                <c:pt idx="196">
                  <c:v>-165</c:v>
                </c:pt>
                <c:pt idx="197">
                  <c:v>-164</c:v>
                </c:pt>
                <c:pt idx="198">
                  <c:v>-163</c:v>
                </c:pt>
                <c:pt idx="199">
                  <c:v>-162</c:v>
                </c:pt>
                <c:pt idx="200">
                  <c:v>-161</c:v>
                </c:pt>
                <c:pt idx="201">
                  <c:v>-160</c:v>
                </c:pt>
                <c:pt idx="202">
                  <c:v>-159</c:v>
                </c:pt>
                <c:pt idx="203">
                  <c:v>-158</c:v>
                </c:pt>
                <c:pt idx="204">
                  <c:v>-157</c:v>
                </c:pt>
                <c:pt idx="205">
                  <c:v>-156</c:v>
                </c:pt>
                <c:pt idx="206">
                  <c:v>-155</c:v>
                </c:pt>
                <c:pt idx="207">
                  <c:v>-154</c:v>
                </c:pt>
                <c:pt idx="208">
                  <c:v>-153</c:v>
                </c:pt>
                <c:pt idx="209">
                  <c:v>-152</c:v>
                </c:pt>
                <c:pt idx="210">
                  <c:v>-151</c:v>
                </c:pt>
                <c:pt idx="211">
                  <c:v>-150</c:v>
                </c:pt>
                <c:pt idx="212">
                  <c:v>-149</c:v>
                </c:pt>
                <c:pt idx="213">
                  <c:v>-148</c:v>
                </c:pt>
                <c:pt idx="214">
                  <c:v>-147</c:v>
                </c:pt>
                <c:pt idx="215">
                  <c:v>-146</c:v>
                </c:pt>
                <c:pt idx="216">
                  <c:v>-145</c:v>
                </c:pt>
                <c:pt idx="217">
                  <c:v>-144</c:v>
                </c:pt>
                <c:pt idx="218">
                  <c:v>-143</c:v>
                </c:pt>
                <c:pt idx="219">
                  <c:v>-142</c:v>
                </c:pt>
                <c:pt idx="220">
                  <c:v>-141</c:v>
                </c:pt>
                <c:pt idx="221">
                  <c:v>-140</c:v>
                </c:pt>
                <c:pt idx="222">
                  <c:v>-139</c:v>
                </c:pt>
                <c:pt idx="223">
                  <c:v>-138</c:v>
                </c:pt>
                <c:pt idx="224">
                  <c:v>-137</c:v>
                </c:pt>
                <c:pt idx="225">
                  <c:v>-136</c:v>
                </c:pt>
                <c:pt idx="226">
                  <c:v>-135</c:v>
                </c:pt>
                <c:pt idx="227">
                  <c:v>-134</c:v>
                </c:pt>
                <c:pt idx="228">
                  <c:v>-133</c:v>
                </c:pt>
                <c:pt idx="229">
                  <c:v>-132</c:v>
                </c:pt>
                <c:pt idx="230">
                  <c:v>-131</c:v>
                </c:pt>
                <c:pt idx="231">
                  <c:v>-130</c:v>
                </c:pt>
                <c:pt idx="232">
                  <c:v>-129</c:v>
                </c:pt>
                <c:pt idx="233">
                  <c:v>-128</c:v>
                </c:pt>
                <c:pt idx="234">
                  <c:v>-127</c:v>
                </c:pt>
                <c:pt idx="235">
                  <c:v>-126</c:v>
                </c:pt>
                <c:pt idx="236">
                  <c:v>-125</c:v>
                </c:pt>
                <c:pt idx="237">
                  <c:v>-124</c:v>
                </c:pt>
                <c:pt idx="238">
                  <c:v>-123</c:v>
                </c:pt>
                <c:pt idx="239">
                  <c:v>-122</c:v>
                </c:pt>
                <c:pt idx="240">
                  <c:v>-121</c:v>
                </c:pt>
                <c:pt idx="241">
                  <c:v>-120</c:v>
                </c:pt>
                <c:pt idx="242">
                  <c:v>-119</c:v>
                </c:pt>
                <c:pt idx="243">
                  <c:v>-118</c:v>
                </c:pt>
                <c:pt idx="244">
                  <c:v>-117</c:v>
                </c:pt>
                <c:pt idx="245">
                  <c:v>-116</c:v>
                </c:pt>
                <c:pt idx="246">
                  <c:v>-115</c:v>
                </c:pt>
                <c:pt idx="247">
                  <c:v>-114</c:v>
                </c:pt>
                <c:pt idx="248">
                  <c:v>-113</c:v>
                </c:pt>
                <c:pt idx="249">
                  <c:v>-112</c:v>
                </c:pt>
                <c:pt idx="250">
                  <c:v>-111</c:v>
                </c:pt>
                <c:pt idx="251">
                  <c:v>-110</c:v>
                </c:pt>
                <c:pt idx="252">
                  <c:v>-109</c:v>
                </c:pt>
                <c:pt idx="253">
                  <c:v>-108</c:v>
                </c:pt>
                <c:pt idx="254">
                  <c:v>-107</c:v>
                </c:pt>
                <c:pt idx="255">
                  <c:v>-106</c:v>
                </c:pt>
                <c:pt idx="256">
                  <c:v>-105</c:v>
                </c:pt>
                <c:pt idx="257">
                  <c:v>-104</c:v>
                </c:pt>
                <c:pt idx="258">
                  <c:v>-103</c:v>
                </c:pt>
                <c:pt idx="259">
                  <c:v>-102</c:v>
                </c:pt>
                <c:pt idx="260">
                  <c:v>-101</c:v>
                </c:pt>
                <c:pt idx="261">
                  <c:v>-100</c:v>
                </c:pt>
                <c:pt idx="262">
                  <c:v>-99</c:v>
                </c:pt>
                <c:pt idx="263">
                  <c:v>-98</c:v>
                </c:pt>
                <c:pt idx="264">
                  <c:v>-97</c:v>
                </c:pt>
                <c:pt idx="265">
                  <c:v>-96</c:v>
                </c:pt>
                <c:pt idx="266">
                  <c:v>-95</c:v>
                </c:pt>
                <c:pt idx="267">
                  <c:v>-94</c:v>
                </c:pt>
                <c:pt idx="268">
                  <c:v>-93</c:v>
                </c:pt>
                <c:pt idx="269">
                  <c:v>-92</c:v>
                </c:pt>
                <c:pt idx="270">
                  <c:v>-91</c:v>
                </c:pt>
                <c:pt idx="271">
                  <c:v>-90</c:v>
                </c:pt>
                <c:pt idx="272">
                  <c:v>-89</c:v>
                </c:pt>
                <c:pt idx="273">
                  <c:v>-88</c:v>
                </c:pt>
                <c:pt idx="274">
                  <c:v>-87</c:v>
                </c:pt>
                <c:pt idx="275">
                  <c:v>-86</c:v>
                </c:pt>
                <c:pt idx="276">
                  <c:v>-85</c:v>
                </c:pt>
                <c:pt idx="277">
                  <c:v>-84</c:v>
                </c:pt>
                <c:pt idx="278">
                  <c:v>-83</c:v>
                </c:pt>
                <c:pt idx="279">
                  <c:v>-82</c:v>
                </c:pt>
                <c:pt idx="280">
                  <c:v>-81</c:v>
                </c:pt>
                <c:pt idx="281">
                  <c:v>-80</c:v>
                </c:pt>
                <c:pt idx="282">
                  <c:v>-79</c:v>
                </c:pt>
                <c:pt idx="283">
                  <c:v>-78</c:v>
                </c:pt>
                <c:pt idx="284">
                  <c:v>-77</c:v>
                </c:pt>
                <c:pt idx="285">
                  <c:v>-76</c:v>
                </c:pt>
                <c:pt idx="286">
                  <c:v>-75</c:v>
                </c:pt>
                <c:pt idx="287">
                  <c:v>-74</c:v>
                </c:pt>
                <c:pt idx="288">
                  <c:v>-73</c:v>
                </c:pt>
                <c:pt idx="289">
                  <c:v>-72</c:v>
                </c:pt>
                <c:pt idx="290">
                  <c:v>-71</c:v>
                </c:pt>
                <c:pt idx="291">
                  <c:v>-70</c:v>
                </c:pt>
                <c:pt idx="292">
                  <c:v>-69</c:v>
                </c:pt>
                <c:pt idx="293">
                  <c:v>-68</c:v>
                </c:pt>
                <c:pt idx="294">
                  <c:v>-67</c:v>
                </c:pt>
                <c:pt idx="295">
                  <c:v>-66</c:v>
                </c:pt>
                <c:pt idx="296">
                  <c:v>-65</c:v>
                </c:pt>
                <c:pt idx="297">
                  <c:v>-64</c:v>
                </c:pt>
                <c:pt idx="298">
                  <c:v>-63</c:v>
                </c:pt>
                <c:pt idx="299">
                  <c:v>-62</c:v>
                </c:pt>
                <c:pt idx="300">
                  <c:v>-61</c:v>
                </c:pt>
                <c:pt idx="301">
                  <c:v>-60</c:v>
                </c:pt>
                <c:pt idx="302">
                  <c:v>-59</c:v>
                </c:pt>
                <c:pt idx="303">
                  <c:v>-58</c:v>
                </c:pt>
                <c:pt idx="304">
                  <c:v>-57</c:v>
                </c:pt>
                <c:pt idx="305">
                  <c:v>-56</c:v>
                </c:pt>
                <c:pt idx="306">
                  <c:v>-55</c:v>
                </c:pt>
                <c:pt idx="307">
                  <c:v>-54</c:v>
                </c:pt>
                <c:pt idx="308">
                  <c:v>-53</c:v>
                </c:pt>
                <c:pt idx="309">
                  <c:v>-52</c:v>
                </c:pt>
                <c:pt idx="310">
                  <c:v>-51</c:v>
                </c:pt>
                <c:pt idx="311">
                  <c:v>-50</c:v>
                </c:pt>
                <c:pt idx="312">
                  <c:v>-49</c:v>
                </c:pt>
                <c:pt idx="313">
                  <c:v>-48</c:v>
                </c:pt>
                <c:pt idx="314">
                  <c:v>-47</c:v>
                </c:pt>
                <c:pt idx="315">
                  <c:v>-46</c:v>
                </c:pt>
                <c:pt idx="316">
                  <c:v>-45</c:v>
                </c:pt>
                <c:pt idx="317">
                  <c:v>-44</c:v>
                </c:pt>
                <c:pt idx="318">
                  <c:v>-43</c:v>
                </c:pt>
                <c:pt idx="319">
                  <c:v>-42</c:v>
                </c:pt>
                <c:pt idx="320">
                  <c:v>-41</c:v>
                </c:pt>
                <c:pt idx="321">
                  <c:v>-40</c:v>
                </c:pt>
                <c:pt idx="322">
                  <c:v>-39</c:v>
                </c:pt>
                <c:pt idx="323">
                  <c:v>-38</c:v>
                </c:pt>
                <c:pt idx="324">
                  <c:v>-37</c:v>
                </c:pt>
                <c:pt idx="325">
                  <c:v>-36</c:v>
                </c:pt>
                <c:pt idx="326">
                  <c:v>-35</c:v>
                </c:pt>
                <c:pt idx="327">
                  <c:v>-34</c:v>
                </c:pt>
                <c:pt idx="328">
                  <c:v>-33</c:v>
                </c:pt>
                <c:pt idx="329">
                  <c:v>-32</c:v>
                </c:pt>
                <c:pt idx="330">
                  <c:v>-31</c:v>
                </c:pt>
                <c:pt idx="331">
                  <c:v>-30</c:v>
                </c:pt>
                <c:pt idx="332">
                  <c:v>-29</c:v>
                </c:pt>
                <c:pt idx="333">
                  <c:v>-28</c:v>
                </c:pt>
                <c:pt idx="334">
                  <c:v>-27</c:v>
                </c:pt>
                <c:pt idx="335">
                  <c:v>-26</c:v>
                </c:pt>
                <c:pt idx="336">
                  <c:v>-25</c:v>
                </c:pt>
                <c:pt idx="337">
                  <c:v>-24</c:v>
                </c:pt>
                <c:pt idx="338">
                  <c:v>-23</c:v>
                </c:pt>
                <c:pt idx="339">
                  <c:v>-22</c:v>
                </c:pt>
                <c:pt idx="340">
                  <c:v>-21</c:v>
                </c:pt>
                <c:pt idx="341">
                  <c:v>-20</c:v>
                </c:pt>
                <c:pt idx="342">
                  <c:v>-19</c:v>
                </c:pt>
                <c:pt idx="343">
                  <c:v>-18</c:v>
                </c:pt>
                <c:pt idx="344">
                  <c:v>-17</c:v>
                </c:pt>
                <c:pt idx="345">
                  <c:v>-16</c:v>
                </c:pt>
                <c:pt idx="346">
                  <c:v>-15</c:v>
                </c:pt>
                <c:pt idx="347">
                  <c:v>-14</c:v>
                </c:pt>
                <c:pt idx="348">
                  <c:v>-13</c:v>
                </c:pt>
                <c:pt idx="349">
                  <c:v>-12</c:v>
                </c:pt>
                <c:pt idx="350">
                  <c:v>-11</c:v>
                </c:pt>
                <c:pt idx="351">
                  <c:v>-10</c:v>
                </c:pt>
                <c:pt idx="352">
                  <c:v>-9</c:v>
                </c:pt>
                <c:pt idx="353">
                  <c:v>-8</c:v>
                </c:pt>
                <c:pt idx="354">
                  <c:v>-7</c:v>
                </c:pt>
                <c:pt idx="355">
                  <c:v>-6</c:v>
                </c:pt>
                <c:pt idx="356">
                  <c:v>-5</c:v>
                </c:pt>
                <c:pt idx="357">
                  <c:v>-4</c:v>
                </c:pt>
                <c:pt idx="358">
                  <c:v>-3</c:v>
                </c:pt>
                <c:pt idx="359">
                  <c:v>-2</c:v>
                </c:pt>
                <c:pt idx="360">
                  <c:v>-1</c:v>
                </c:pt>
                <c:pt idx="361">
                  <c:v>0</c:v>
                </c:pt>
                <c:pt idx="362">
                  <c:v>1</c:v>
                </c:pt>
                <c:pt idx="363">
                  <c:v>2</c:v>
                </c:pt>
                <c:pt idx="364">
                  <c:v>3</c:v>
                </c:pt>
                <c:pt idx="365">
                  <c:v>4</c:v>
                </c:pt>
                <c:pt idx="366">
                  <c:v>5</c:v>
                </c:pt>
                <c:pt idx="367">
                  <c:v>6</c:v>
                </c:pt>
                <c:pt idx="368">
                  <c:v>7</c:v>
                </c:pt>
                <c:pt idx="369">
                  <c:v>8</c:v>
                </c:pt>
                <c:pt idx="370">
                  <c:v>9</c:v>
                </c:pt>
                <c:pt idx="371">
                  <c:v>10</c:v>
                </c:pt>
                <c:pt idx="372">
                  <c:v>11</c:v>
                </c:pt>
                <c:pt idx="373">
                  <c:v>12</c:v>
                </c:pt>
                <c:pt idx="374">
                  <c:v>13</c:v>
                </c:pt>
                <c:pt idx="375">
                  <c:v>14</c:v>
                </c:pt>
                <c:pt idx="376">
                  <c:v>15</c:v>
                </c:pt>
                <c:pt idx="377">
                  <c:v>16</c:v>
                </c:pt>
                <c:pt idx="378">
                  <c:v>17</c:v>
                </c:pt>
                <c:pt idx="379">
                  <c:v>18</c:v>
                </c:pt>
                <c:pt idx="380">
                  <c:v>19</c:v>
                </c:pt>
                <c:pt idx="381">
                  <c:v>20</c:v>
                </c:pt>
                <c:pt idx="382">
                  <c:v>21</c:v>
                </c:pt>
                <c:pt idx="383">
                  <c:v>22</c:v>
                </c:pt>
                <c:pt idx="384">
                  <c:v>23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27</c:v>
                </c:pt>
                <c:pt idx="389">
                  <c:v>28</c:v>
                </c:pt>
                <c:pt idx="390">
                  <c:v>29</c:v>
                </c:pt>
                <c:pt idx="391">
                  <c:v>30</c:v>
                </c:pt>
                <c:pt idx="392">
                  <c:v>31</c:v>
                </c:pt>
                <c:pt idx="393">
                  <c:v>32</c:v>
                </c:pt>
                <c:pt idx="394">
                  <c:v>33</c:v>
                </c:pt>
                <c:pt idx="395">
                  <c:v>34</c:v>
                </c:pt>
                <c:pt idx="396">
                  <c:v>35</c:v>
                </c:pt>
                <c:pt idx="397">
                  <c:v>36</c:v>
                </c:pt>
                <c:pt idx="398">
                  <c:v>37</c:v>
                </c:pt>
                <c:pt idx="399">
                  <c:v>38</c:v>
                </c:pt>
                <c:pt idx="400">
                  <c:v>39</c:v>
                </c:pt>
                <c:pt idx="401">
                  <c:v>40</c:v>
                </c:pt>
                <c:pt idx="402">
                  <c:v>41</c:v>
                </c:pt>
                <c:pt idx="403">
                  <c:v>42</c:v>
                </c:pt>
                <c:pt idx="404">
                  <c:v>43</c:v>
                </c:pt>
                <c:pt idx="405">
                  <c:v>44</c:v>
                </c:pt>
                <c:pt idx="406">
                  <c:v>45</c:v>
                </c:pt>
                <c:pt idx="407">
                  <c:v>46</c:v>
                </c:pt>
                <c:pt idx="408">
                  <c:v>47</c:v>
                </c:pt>
                <c:pt idx="409">
                  <c:v>48</c:v>
                </c:pt>
                <c:pt idx="410">
                  <c:v>49</c:v>
                </c:pt>
                <c:pt idx="411">
                  <c:v>50</c:v>
                </c:pt>
                <c:pt idx="412">
                  <c:v>51</c:v>
                </c:pt>
                <c:pt idx="413">
                  <c:v>52</c:v>
                </c:pt>
                <c:pt idx="414">
                  <c:v>53</c:v>
                </c:pt>
                <c:pt idx="415">
                  <c:v>54</c:v>
                </c:pt>
                <c:pt idx="416">
                  <c:v>55</c:v>
                </c:pt>
                <c:pt idx="417">
                  <c:v>56</c:v>
                </c:pt>
                <c:pt idx="418">
                  <c:v>57</c:v>
                </c:pt>
                <c:pt idx="419">
                  <c:v>58</c:v>
                </c:pt>
                <c:pt idx="420">
                  <c:v>59</c:v>
                </c:pt>
                <c:pt idx="421">
                  <c:v>60</c:v>
                </c:pt>
                <c:pt idx="422">
                  <c:v>61</c:v>
                </c:pt>
                <c:pt idx="423">
                  <c:v>62</c:v>
                </c:pt>
                <c:pt idx="424">
                  <c:v>63</c:v>
                </c:pt>
                <c:pt idx="425">
                  <c:v>64</c:v>
                </c:pt>
                <c:pt idx="426">
                  <c:v>65</c:v>
                </c:pt>
                <c:pt idx="427">
                  <c:v>66</c:v>
                </c:pt>
                <c:pt idx="428">
                  <c:v>67</c:v>
                </c:pt>
                <c:pt idx="429">
                  <c:v>68</c:v>
                </c:pt>
                <c:pt idx="430">
                  <c:v>69</c:v>
                </c:pt>
                <c:pt idx="431">
                  <c:v>70</c:v>
                </c:pt>
                <c:pt idx="432">
                  <c:v>71</c:v>
                </c:pt>
                <c:pt idx="433">
                  <c:v>72</c:v>
                </c:pt>
                <c:pt idx="434">
                  <c:v>73</c:v>
                </c:pt>
                <c:pt idx="435">
                  <c:v>74</c:v>
                </c:pt>
                <c:pt idx="436">
                  <c:v>75</c:v>
                </c:pt>
                <c:pt idx="437">
                  <c:v>76</c:v>
                </c:pt>
                <c:pt idx="438">
                  <c:v>77</c:v>
                </c:pt>
                <c:pt idx="439">
                  <c:v>78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82</c:v>
                </c:pt>
                <c:pt idx="444">
                  <c:v>83</c:v>
                </c:pt>
                <c:pt idx="445">
                  <c:v>84</c:v>
                </c:pt>
                <c:pt idx="446">
                  <c:v>85</c:v>
                </c:pt>
                <c:pt idx="447">
                  <c:v>86</c:v>
                </c:pt>
                <c:pt idx="448">
                  <c:v>87</c:v>
                </c:pt>
                <c:pt idx="449">
                  <c:v>88</c:v>
                </c:pt>
                <c:pt idx="450">
                  <c:v>89</c:v>
                </c:pt>
                <c:pt idx="451">
                  <c:v>90</c:v>
                </c:pt>
                <c:pt idx="452">
                  <c:v>91</c:v>
                </c:pt>
                <c:pt idx="453">
                  <c:v>92</c:v>
                </c:pt>
                <c:pt idx="454">
                  <c:v>93</c:v>
                </c:pt>
                <c:pt idx="455">
                  <c:v>94</c:v>
                </c:pt>
                <c:pt idx="456">
                  <c:v>95</c:v>
                </c:pt>
                <c:pt idx="457">
                  <c:v>96</c:v>
                </c:pt>
                <c:pt idx="458">
                  <c:v>97</c:v>
                </c:pt>
                <c:pt idx="459">
                  <c:v>98</c:v>
                </c:pt>
                <c:pt idx="460">
                  <c:v>99</c:v>
                </c:pt>
                <c:pt idx="461">
                  <c:v>100</c:v>
                </c:pt>
                <c:pt idx="462">
                  <c:v>101</c:v>
                </c:pt>
                <c:pt idx="463">
                  <c:v>102</c:v>
                </c:pt>
                <c:pt idx="464">
                  <c:v>103</c:v>
                </c:pt>
                <c:pt idx="465">
                  <c:v>104</c:v>
                </c:pt>
                <c:pt idx="466">
                  <c:v>105</c:v>
                </c:pt>
                <c:pt idx="467">
                  <c:v>106</c:v>
                </c:pt>
                <c:pt idx="468">
                  <c:v>107</c:v>
                </c:pt>
                <c:pt idx="469">
                  <c:v>108</c:v>
                </c:pt>
                <c:pt idx="470">
                  <c:v>109</c:v>
                </c:pt>
                <c:pt idx="471">
                  <c:v>110</c:v>
                </c:pt>
                <c:pt idx="472">
                  <c:v>111</c:v>
                </c:pt>
                <c:pt idx="473">
                  <c:v>112</c:v>
                </c:pt>
                <c:pt idx="474">
                  <c:v>113</c:v>
                </c:pt>
                <c:pt idx="475">
                  <c:v>114</c:v>
                </c:pt>
                <c:pt idx="476">
                  <c:v>115</c:v>
                </c:pt>
                <c:pt idx="477">
                  <c:v>116</c:v>
                </c:pt>
                <c:pt idx="478">
                  <c:v>117</c:v>
                </c:pt>
                <c:pt idx="479">
                  <c:v>118</c:v>
                </c:pt>
                <c:pt idx="480">
                  <c:v>119</c:v>
                </c:pt>
                <c:pt idx="481">
                  <c:v>120</c:v>
                </c:pt>
                <c:pt idx="482">
                  <c:v>121</c:v>
                </c:pt>
                <c:pt idx="483">
                  <c:v>122</c:v>
                </c:pt>
                <c:pt idx="484">
                  <c:v>123</c:v>
                </c:pt>
                <c:pt idx="485">
                  <c:v>124</c:v>
                </c:pt>
                <c:pt idx="486">
                  <c:v>125</c:v>
                </c:pt>
                <c:pt idx="487">
                  <c:v>126</c:v>
                </c:pt>
                <c:pt idx="488">
                  <c:v>127</c:v>
                </c:pt>
                <c:pt idx="489">
                  <c:v>128</c:v>
                </c:pt>
                <c:pt idx="490">
                  <c:v>129</c:v>
                </c:pt>
                <c:pt idx="491">
                  <c:v>130</c:v>
                </c:pt>
                <c:pt idx="492">
                  <c:v>131</c:v>
                </c:pt>
                <c:pt idx="493">
                  <c:v>132</c:v>
                </c:pt>
                <c:pt idx="494">
                  <c:v>133</c:v>
                </c:pt>
                <c:pt idx="495">
                  <c:v>134</c:v>
                </c:pt>
                <c:pt idx="496">
                  <c:v>135</c:v>
                </c:pt>
                <c:pt idx="497">
                  <c:v>136</c:v>
                </c:pt>
                <c:pt idx="498">
                  <c:v>137</c:v>
                </c:pt>
                <c:pt idx="499">
                  <c:v>138</c:v>
                </c:pt>
                <c:pt idx="500">
                  <c:v>139</c:v>
                </c:pt>
                <c:pt idx="501">
                  <c:v>140</c:v>
                </c:pt>
                <c:pt idx="502">
                  <c:v>141</c:v>
                </c:pt>
                <c:pt idx="503">
                  <c:v>142</c:v>
                </c:pt>
                <c:pt idx="504">
                  <c:v>143</c:v>
                </c:pt>
                <c:pt idx="505">
                  <c:v>144</c:v>
                </c:pt>
                <c:pt idx="506">
                  <c:v>145</c:v>
                </c:pt>
                <c:pt idx="507">
                  <c:v>146</c:v>
                </c:pt>
                <c:pt idx="508">
                  <c:v>147</c:v>
                </c:pt>
                <c:pt idx="509">
                  <c:v>148</c:v>
                </c:pt>
                <c:pt idx="510">
                  <c:v>149</c:v>
                </c:pt>
                <c:pt idx="511">
                  <c:v>150</c:v>
                </c:pt>
                <c:pt idx="512">
                  <c:v>151</c:v>
                </c:pt>
                <c:pt idx="513">
                  <c:v>152</c:v>
                </c:pt>
                <c:pt idx="514">
                  <c:v>153</c:v>
                </c:pt>
                <c:pt idx="515">
                  <c:v>154</c:v>
                </c:pt>
                <c:pt idx="516">
                  <c:v>155</c:v>
                </c:pt>
                <c:pt idx="517">
                  <c:v>156</c:v>
                </c:pt>
                <c:pt idx="518">
                  <c:v>157</c:v>
                </c:pt>
                <c:pt idx="519">
                  <c:v>158</c:v>
                </c:pt>
                <c:pt idx="520">
                  <c:v>159</c:v>
                </c:pt>
                <c:pt idx="521">
                  <c:v>160</c:v>
                </c:pt>
                <c:pt idx="522">
                  <c:v>161</c:v>
                </c:pt>
                <c:pt idx="523">
                  <c:v>162</c:v>
                </c:pt>
                <c:pt idx="524">
                  <c:v>163</c:v>
                </c:pt>
                <c:pt idx="525">
                  <c:v>164</c:v>
                </c:pt>
                <c:pt idx="526">
                  <c:v>165</c:v>
                </c:pt>
                <c:pt idx="527">
                  <c:v>166</c:v>
                </c:pt>
                <c:pt idx="528">
                  <c:v>167</c:v>
                </c:pt>
                <c:pt idx="529">
                  <c:v>168</c:v>
                </c:pt>
                <c:pt idx="530">
                  <c:v>169</c:v>
                </c:pt>
                <c:pt idx="531">
                  <c:v>170</c:v>
                </c:pt>
                <c:pt idx="532">
                  <c:v>171</c:v>
                </c:pt>
                <c:pt idx="533">
                  <c:v>172</c:v>
                </c:pt>
                <c:pt idx="534">
                  <c:v>173</c:v>
                </c:pt>
                <c:pt idx="535">
                  <c:v>174</c:v>
                </c:pt>
                <c:pt idx="536">
                  <c:v>175</c:v>
                </c:pt>
                <c:pt idx="537">
                  <c:v>176</c:v>
                </c:pt>
                <c:pt idx="538">
                  <c:v>177</c:v>
                </c:pt>
                <c:pt idx="539">
                  <c:v>178</c:v>
                </c:pt>
                <c:pt idx="540">
                  <c:v>179</c:v>
                </c:pt>
                <c:pt idx="541">
                  <c:v>180</c:v>
                </c:pt>
                <c:pt idx="542">
                  <c:v>181</c:v>
                </c:pt>
                <c:pt idx="543">
                  <c:v>182</c:v>
                </c:pt>
                <c:pt idx="544">
                  <c:v>183</c:v>
                </c:pt>
                <c:pt idx="545">
                  <c:v>184</c:v>
                </c:pt>
                <c:pt idx="546">
                  <c:v>185</c:v>
                </c:pt>
                <c:pt idx="547">
                  <c:v>186</c:v>
                </c:pt>
                <c:pt idx="548">
                  <c:v>187</c:v>
                </c:pt>
                <c:pt idx="549">
                  <c:v>188</c:v>
                </c:pt>
                <c:pt idx="550">
                  <c:v>189</c:v>
                </c:pt>
                <c:pt idx="551">
                  <c:v>190</c:v>
                </c:pt>
                <c:pt idx="552">
                  <c:v>191</c:v>
                </c:pt>
                <c:pt idx="553">
                  <c:v>192</c:v>
                </c:pt>
                <c:pt idx="554">
                  <c:v>193</c:v>
                </c:pt>
                <c:pt idx="555">
                  <c:v>194</c:v>
                </c:pt>
                <c:pt idx="556">
                  <c:v>195</c:v>
                </c:pt>
                <c:pt idx="557">
                  <c:v>196</c:v>
                </c:pt>
                <c:pt idx="558">
                  <c:v>197</c:v>
                </c:pt>
                <c:pt idx="559">
                  <c:v>198</c:v>
                </c:pt>
                <c:pt idx="560">
                  <c:v>199</c:v>
                </c:pt>
                <c:pt idx="561">
                  <c:v>200</c:v>
                </c:pt>
                <c:pt idx="562">
                  <c:v>201</c:v>
                </c:pt>
                <c:pt idx="563">
                  <c:v>202</c:v>
                </c:pt>
                <c:pt idx="564">
                  <c:v>203</c:v>
                </c:pt>
                <c:pt idx="565">
                  <c:v>204</c:v>
                </c:pt>
                <c:pt idx="566">
                  <c:v>205</c:v>
                </c:pt>
                <c:pt idx="567">
                  <c:v>206</c:v>
                </c:pt>
                <c:pt idx="568">
                  <c:v>207</c:v>
                </c:pt>
                <c:pt idx="569">
                  <c:v>208</c:v>
                </c:pt>
                <c:pt idx="570">
                  <c:v>209</c:v>
                </c:pt>
                <c:pt idx="571">
                  <c:v>210</c:v>
                </c:pt>
                <c:pt idx="572">
                  <c:v>211</c:v>
                </c:pt>
                <c:pt idx="573">
                  <c:v>212</c:v>
                </c:pt>
                <c:pt idx="574">
                  <c:v>213</c:v>
                </c:pt>
                <c:pt idx="575">
                  <c:v>214</c:v>
                </c:pt>
                <c:pt idx="576">
                  <c:v>215</c:v>
                </c:pt>
                <c:pt idx="577">
                  <c:v>216</c:v>
                </c:pt>
                <c:pt idx="578">
                  <c:v>217</c:v>
                </c:pt>
                <c:pt idx="579">
                  <c:v>218</c:v>
                </c:pt>
                <c:pt idx="580">
                  <c:v>219</c:v>
                </c:pt>
                <c:pt idx="581">
                  <c:v>220</c:v>
                </c:pt>
                <c:pt idx="582">
                  <c:v>221</c:v>
                </c:pt>
                <c:pt idx="583">
                  <c:v>222</c:v>
                </c:pt>
                <c:pt idx="584">
                  <c:v>223</c:v>
                </c:pt>
                <c:pt idx="585">
                  <c:v>224</c:v>
                </c:pt>
                <c:pt idx="586">
                  <c:v>225</c:v>
                </c:pt>
                <c:pt idx="587">
                  <c:v>226</c:v>
                </c:pt>
                <c:pt idx="588">
                  <c:v>227</c:v>
                </c:pt>
                <c:pt idx="589">
                  <c:v>228</c:v>
                </c:pt>
                <c:pt idx="590">
                  <c:v>229</c:v>
                </c:pt>
                <c:pt idx="591">
                  <c:v>230</c:v>
                </c:pt>
                <c:pt idx="592">
                  <c:v>231</c:v>
                </c:pt>
                <c:pt idx="593">
                  <c:v>232</c:v>
                </c:pt>
                <c:pt idx="594">
                  <c:v>233</c:v>
                </c:pt>
                <c:pt idx="595">
                  <c:v>234</c:v>
                </c:pt>
                <c:pt idx="596">
                  <c:v>235</c:v>
                </c:pt>
                <c:pt idx="597">
                  <c:v>236</c:v>
                </c:pt>
                <c:pt idx="598">
                  <c:v>237</c:v>
                </c:pt>
                <c:pt idx="599">
                  <c:v>238</c:v>
                </c:pt>
                <c:pt idx="600">
                  <c:v>239</c:v>
                </c:pt>
                <c:pt idx="601">
                  <c:v>240</c:v>
                </c:pt>
                <c:pt idx="602">
                  <c:v>241</c:v>
                </c:pt>
                <c:pt idx="603">
                  <c:v>242</c:v>
                </c:pt>
                <c:pt idx="604">
                  <c:v>243</c:v>
                </c:pt>
                <c:pt idx="605">
                  <c:v>244</c:v>
                </c:pt>
                <c:pt idx="606">
                  <c:v>245</c:v>
                </c:pt>
                <c:pt idx="607">
                  <c:v>246</c:v>
                </c:pt>
                <c:pt idx="608">
                  <c:v>247</c:v>
                </c:pt>
                <c:pt idx="609">
                  <c:v>248</c:v>
                </c:pt>
                <c:pt idx="610">
                  <c:v>249</c:v>
                </c:pt>
                <c:pt idx="611">
                  <c:v>250</c:v>
                </c:pt>
                <c:pt idx="612">
                  <c:v>251</c:v>
                </c:pt>
                <c:pt idx="613">
                  <c:v>252</c:v>
                </c:pt>
                <c:pt idx="614">
                  <c:v>253</c:v>
                </c:pt>
                <c:pt idx="615">
                  <c:v>254</c:v>
                </c:pt>
                <c:pt idx="616">
                  <c:v>255</c:v>
                </c:pt>
                <c:pt idx="617">
                  <c:v>256</c:v>
                </c:pt>
                <c:pt idx="618">
                  <c:v>257</c:v>
                </c:pt>
                <c:pt idx="619">
                  <c:v>258</c:v>
                </c:pt>
                <c:pt idx="620">
                  <c:v>259</c:v>
                </c:pt>
                <c:pt idx="621">
                  <c:v>260</c:v>
                </c:pt>
                <c:pt idx="622">
                  <c:v>261</c:v>
                </c:pt>
                <c:pt idx="623">
                  <c:v>262</c:v>
                </c:pt>
                <c:pt idx="624">
                  <c:v>263</c:v>
                </c:pt>
                <c:pt idx="625">
                  <c:v>264</c:v>
                </c:pt>
                <c:pt idx="626">
                  <c:v>265</c:v>
                </c:pt>
                <c:pt idx="627">
                  <c:v>266</c:v>
                </c:pt>
                <c:pt idx="628">
                  <c:v>267</c:v>
                </c:pt>
                <c:pt idx="629">
                  <c:v>268</c:v>
                </c:pt>
                <c:pt idx="630">
                  <c:v>269</c:v>
                </c:pt>
                <c:pt idx="631">
                  <c:v>270</c:v>
                </c:pt>
                <c:pt idx="632">
                  <c:v>271</c:v>
                </c:pt>
                <c:pt idx="633">
                  <c:v>272</c:v>
                </c:pt>
                <c:pt idx="634">
                  <c:v>273</c:v>
                </c:pt>
                <c:pt idx="635">
                  <c:v>274</c:v>
                </c:pt>
                <c:pt idx="636">
                  <c:v>275</c:v>
                </c:pt>
                <c:pt idx="637">
                  <c:v>276</c:v>
                </c:pt>
                <c:pt idx="638">
                  <c:v>277</c:v>
                </c:pt>
                <c:pt idx="639">
                  <c:v>278</c:v>
                </c:pt>
                <c:pt idx="640">
                  <c:v>279</c:v>
                </c:pt>
                <c:pt idx="641">
                  <c:v>280</c:v>
                </c:pt>
                <c:pt idx="642">
                  <c:v>281</c:v>
                </c:pt>
                <c:pt idx="643">
                  <c:v>282</c:v>
                </c:pt>
                <c:pt idx="644">
                  <c:v>283</c:v>
                </c:pt>
                <c:pt idx="645">
                  <c:v>284</c:v>
                </c:pt>
                <c:pt idx="646">
                  <c:v>285</c:v>
                </c:pt>
                <c:pt idx="647">
                  <c:v>286</c:v>
                </c:pt>
                <c:pt idx="648">
                  <c:v>287</c:v>
                </c:pt>
                <c:pt idx="649">
                  <c:v>288</c:v>
                </c:pt>
                <c:pt idx="650">
                  <c:v>289</c:v>
                </c:pt>
                <c:pt idx="651">
                  <c:v>290</c:v>
                </c:pt>
                <c:pt idx="652">
                  <c:v>291</c:v>
                </c:pt>
                <c:pt idx="653">
                  <c:v>292</c:v>
                </c:pt>
                <c:pt idx="654">
                  <c:v>293</c:v>
                </c:pt>
                <c:pt idx="655">
                  <c:v>294</c:v>
                </c:pt>
                <c:pt idx="656">
                  <c:v>295</c:v>
                </c:pt>
                <c:pt idx="657">
                  <c:v>296</c:v>
                </c:pt>
                <c:pt idx="658">
                  <c:v>297</c:v>
                </c:pt>
                <c:pt idx="659">
                  <c:v>298</c:v>
                </c:pt>
                <c:pt idx="660">
                  <c:v>299</c:v>
                </c:pt>
                <c:pt idx="661">
                  <c:v>300</c:v>
                </c:pt>
                <c:pt idx="662">
                  <c:v>301</c:v>
                </c:pt>
                <c:pt idx="663">
                  <c:v>302</c:v>
                </c:pt>
                <c:pt idx="664">
                  <c:v>303</c:v>
                </c:pt>
                <c:pt idx="665">
                  <c:v>304</c:v>
                </c:pt>
                <c:pt idx="666">
                  <c:v>305</c:v>
                </c:pt>
                <c:pt idx="667">
                  <c:v>306</c:v>
                </c:pt>
                <c:pt idx="668">
                  <c:v>307</c:v>
                </c:pt>
                <c:pt idx="669">
                  <c:v>308</c:v>
                </c:pt>
                <c:pt idx="670">
                  <c:v>309</c:v>
                </c:pt>
                <c:pt idx="671">
                  <c:v>310</c:v>
                </c:pt>
                <c:pt idx="672">
                  <c:v>311</c:v>
                </c:pt>
                <c:pt idx="673">
                  <c:v>312</c:v>
                </c:pt>
                <c:pt idx="674">
                  <c:v>313</c:v>
                </c:pt>
                <c:pt idx="675">
                  <c:v>314</c:v>
                </c:pt>
                <c:pt idx="676">
                  <c:v>315</c:v>
                </c:pt>
                <c:pt idx="677">
                  <c:v>316</c:v>
                </c:pt>
                <c:pt idx="678">
                  <c:v>317</c:v>
                </c:pt>
                <c:pt idx="679">
                  <c:v>318</c:v>
                </c:pt>
                <c:pt idx="680">
                  <c:v>319</c:v>
                </c:pt>
                <c:pt idx="681">
                  <c:v>320</c:v>
                </c:pt>
                <c:pt idx="682">
                  <c:v>321</c:v>
                </c:pt>
                <c:pt idx="683">
                  <c:v>322</c:v>
                </c:pt>
                <c:pt idx="684">
                  <c:v>323</c:v>
                </c:pt>
                <c:pt idx="685">
                  <c:v>324</c:v>
                </c:pt>
                <c:pt idx="686">
                  <c:v>325</c:v>
                </c:pt>
                <c:pt idx="687">
                  <c:v>326</c:v>
                </c:pt>
                <c:pt idx="688">
                  <c:v>327</c:v>
                </c:pt>
                <c:pt idx="689">
                  <c:v>328</c:v>
                </c:pt>
                <c:pt idx="690">
                  <c:v>329</c:v>
                </c:pt>
                <c:pt idx="691">
                  <c:v>330</c:v>
                </c:pt>
                <c:pt idx="692">
                  <c:v>331</c:v>
                </c:pt>
                <c:pt idx="693">
                  <c:v>332</c:v>
                </c:pt>
                <c:pt idx="694">
                  <c:v>333</c:v>
                </c:pt>
                <c:pt idx="695">
                  <c:v>334</c:v>
                </c:pt>
                <c:pt idx="696">
                  <c:v>335</c:v>
                </c:pt>
                <c:pt idx="697">
                  <c:v>336</c:v>
                </c:pt>
                <c:pt idx="698">
                  <c:v>337</c:v>
                </c:pt>
                <c:pt idx="699">
                  <c:v>338</c:v>
                </c:pt>
                <c:pt idx="700">
                  <c:v>339</c:v>
                </c:pt>
                <c:pt idx="701">
                  <c:v>340</c:v>
                </c:pt>
                <c:pt idx="702">
                  <c:v>341</c:v>
                </c:pt>
                <c:pt idx="703">
                  <c:v>342</c:v>
                </c:pt>
                <c:pt idx="704">
                  <c:v>343</c:v>
                </c:pt>
                <c:pt idx="705">
                  <c:v>344</c:v>
                </c:pt>
                <c:pt idx="706">
                  <c:v>345</c:v>
                </c:pt>
                <c:pt idx="707">
                  <c:v>346</c:v>
                </c:pt>
                <c:pt idx="708">
                  <c:v>347</c:v>
                </c:pt>
                <c:pt idx="709">
                  <c:v>348</c:v>
                </c:pt>
                <c:pt idx="710">
                  <c:v>349</c:v>
                </c:pt>
                <c:pt idx="711">
                  <c:v>350</c:v>
                </c:pt>
                <c:pt idx="712">
                  <c:v>351</c:v>
                </c:pt>
                <c:pt idx="713">
                  <c:v>352</c:v>
                </c:pt>
                <c:pt idx="714">
                  <c:v>353</c:v>
                </c:pt>
                <c:pt idx="715">
                  <c:v>354</c:v>
                </c:pt>
                <c:pt idx="716">
                  <c:v>355</c:v>
                </c:pt>
                <c:pt idx="717">
                  <c:v>356</c:v>
                </c:pt>
                <c:pt idx="718">
                  <c:v>357</c:v>
                </c:pt>
                <c:pt idx="719">
                  <c:v>358</c:v>
                </c:pt>
              </c:strCache>
            </c:strRef>
          </c:cat>
          <c:val>
            <c:numRef>
              <c:f>Task_1!$AS$6:$AS$721</c:f>
              <c:numCache>
                <c:formatCode>General</c:formatCode>
                <c:ptCount val="716"/>
                <c:pt idx="0">
                  <c:v>14.600953912889153</c:v>
                </c:pt>
                <c:pt idx="1">
                  <c:v>7.2318888580970233</c:v>
                </c:pt>
                <c:pt idx="2">
                  <c:v>6.3555866446359417</c:v>
                </c:pt>
                <c:pt idx="3">
                  <c:v>7.0024834922755703</c:v>
                </c:pt>
                <c:pt idx="4">
                  <c:v>5.763311525760316</c:v>
                </c:pt>
                <c:pt idx="5">
                  <c:v>4.1117891853339081</c:v>
                </c:pt>
                <c:pt idx="6">
                  <c:v>2.9979151679921805</c:v>
                </c:pt>
                <c:pt idx="7">
                  <c:v>2.0925440572824758</c:v>
                </c:pt>
                <c:pt idx="8">
                  <c:v>0.67006600296123664</c:v>
                </c:pt>
                <c:pt idx="9">
                  <c:v>0</c:v>
                </c:pt>
                <c:pt idx="10">
                  <c:v>-0.83545435434694226</c:v>
                </c:pt>
                <c:pt idx="11">
                  <c:v>-0.7619371064413335</c:v>
                </c:pt>
                <c:pt idx="12">
                  <c:v>-0.65038915357470106</c:v>
                </c:pt>
                <c:pt idx="13">
                  <c:v>-6.7516465461862685E-2</c:v>
                </c:pt>
                <c:pt idx="14">
                  <c:v>0.13037935619349977</c:v>
                </c:pt>
                <c:pt idx="15">
                  <c:v>0.19024386021998255</c:v>
                </c:pt>
                <c:pt idx="16">
                  <c:v>0</c:v>
                </c:pt>
                <c:pt idx="17">
                  <c:v>-5.986406860395356E-2</c:v>
                </c:pt>
                <c:pt idx="18">
                  <c:v>-5.8535610226547408E-2</c:v>
                </c:pt>
                <c:pt idx="19">
                  <c:v>-5.739412149497318E-2</c:v>
                </c:pt>
                <c:pt idx="20">
                  <c:v>0</c:v>
                </c:pt>
                <c:pt idx="21">
                  <c:v>-5.5667898394544564E-2</c:v>
                </c:pt>
                <c:pt idx="22">
                  <c:v>-0.32841303549988865</c:v>
                </c:pt>
                <c:pt idx="23">
                  <c:v>0.10809848197222093</c:v>
                </c:pt>
                <c:pt idx="24">
                  <c:v>0.43476866765050776</c:v>
                </c:pt>
                <c:pt idx="25">
                  <c:v>0.82519662797469118</c:v>
                </c:pt>
                <c:pt idx="26">
                  <c:v>0.78493276903183862</c:v>
                </c:pt>
                <c:pt idx="27">
                  <c:v>0.3998611115036127</c:v>
                </c:pt>
                <c:pt idx="28">
                  <c:v>0.28906255481902249</c:v>
                </c:pt>
                <c:pt idx="29">
                  <c:v>0.40991220248235499</c:v>
                </c:pt>
                <c:pt idx="30">
                  <c:v>0.47408822708823561</c:v>
                </c:pt>
                <c:pt idx="31">
                  <c:v>0.24051526021324326</c:v>
                </c:pt>
                <c:pt idx="32">
                  <c:v>0.42871682651246618</c:v>
                </c:pt>
                <c:pt idx="33">
                  <c:v>0.43623710605914551</c:v>
                </c:pt>
                <c:pt idx="34">
                  <c:v>0.38035719851187172</c:v>
                </c:pt>
                <c:pt idx="35">
                  <c:v>-0.19250215715570956</c:v>
                </c:pt>
                <c:pt idx="36">
                  <c:v>-0.63769178572891394</c:v>
                </c:pt>
                <c:pt idx="37">
                  <c:v>-1.068334775559951</c:v>
                </c:pt>
                <c:pt idx="38">
                  <c:v>-0.9863128388535809</c:v>
                </c:pt>
                <c:pt idx="39">
                  <c:v>0.24557239398405997</c:v>
                </c:pt>
                <c:pt idx="40">
                  <c:v>1.5957888216977447</c:v>
                </c:pt>
                <c:pt idx="41">
                  <c:v>-0.58844789490532878</c:v>
                </c:pt>
                <c:pt idx="42">
                  <c:v>-1.0370772653711038</c:v>
                </c:pt>
                <c:pt idx="43">
                  <c:v>-0.4491634786621953</c:v>
                </c:pt>
                <c:pt idx="44">
                  <c:v>0.38976036236665484</c:v>
                </c:pt>
                <c:pt idx="45">
                  <c:v>-0.45878730637540027</c:v>
                </c:pt>
                <c:pt idx="46">
                  <c:v>0.60049802053289103</c:v>
                </c:pt>
                <c:pt idx="47">
                  <c:v>1.1712723154352958</c:v>
                </c:pt>
                <c:pt idx="48">
                  <c:v>0.50043366793312782</c:v>
                </c:pt>
                <c:pt idx="49">
                  <c:v>-1.0070350151742038</c:v>
                </c:pt>
                <c:pt idx="50">
                  <c:v>-1.3481610480524933</c:v>
                </c:pt>
                <c:pt idx="51">
                  <c:v>0.21246914843651796</c:v>
                </c:pt>
                <c:pt idx="52">
                  <c:v>0.80263264942699375</c:v>
                </c:pt>
                <c:pt idx="53">
                  <c:v>-0.44475797711704923</c:v>
                </c:pt>
                <c:pt idx="54">
                  <c:v>-0.66805062685489613</c:v>
                </c:pt>
                <c:pt idx="55">
                  <c:v>0.14965356603478219</c:v>
                </c:pt>
                <c:pt idx="56">
                  <c:v>0.613908822182055</c:v>
                </c:pt>
                <c:pt idx="57">
                  <c:v>1.8432884069543207</c:v>
                </c:pt>
                <c:pt idx="58">
                  <c:v>2.4682647059077905</c:v>
                </c:pt>
                <c:pt idx="59">
                  <c:v>0</c:v>
                </c:pt>
                <c:pt idx="60">
                  <c:v>-0.62731706668860354</c:v>
                </c:pt>
                <c:pt idx="61">
                  <c:v>-1.0726844073639406</c:v>
                </c:pt>
                <c:pt idx="62">
                  <c:v>-1.2438910527841589</c:v>
                </c:pt>
                <c:pt idx="63">
                  <c:v>-1.3177576301664451</c:v>
                </c:pt>
                <c:pt idx="64">
                  <c:v>-1.4775528701011154</c:v>
                </c:pt>
                <c:pt idx="65">
                  <c:v>-2.3765396460836548</c:v>
                </c:pt>
                <c:pt idx="66">
                  <c:v>-2.2286041103430496</c:v>
                </c:pt>
                <c:pt idx="67">
                  <c:v>-1.6220969404309484</c:v>
                </c:pt>
                <c:pt idx="68">
                  <c:v>-0.80335774475241517</c:v>
                </c:pt>
                <c:pt idx="69">
                  <c:v>-0.40459838394976294</c:v>
                </c:pt>
                <c:pt idx="70">
                  <c:v>0</c:v>
                </c:pt>
                <c:pt idx="71">
                  <c:v>-0.33235104673816762</c:v>
                </c:pt>
                <c:pt idx="72">
                  <c:v>-0.2523577490137705</c:v>
                </c:pt>
                <c:pt idx="73">
                  <c:v>0.77354986136838577</c:v>
                </c:pt>
                <c:pt idx="74">
                  <c:v>1.6007529215805976</c:v>
                </c:pt>
                <c:pt idx="75">
                  <c:v>1.7715575939272392</c:v>
                </c:pt>
                <c:pt idx="76">
                  <c:v>0.77627531475861322</c:v>
                </c:pt>
                <c:pt idx="77">
                  <c:v>9.9026036338495507E-2</c:v>
                </c:pt>
                <c:pt idx="78">
                  <c:v>-0.60455309287219061</c:v>
                </c:pt>
                <c:pt idx="79">
                  <c:v>-1.4105048809952618</c:v>
                </c:pt>
                <c:pt idx="80">
                  <c:v>-1.1039110595209571</c:v>
                </c:pt>
                <c:pt idx="81">
                  <c:v>-0.70738318330792149</c:v>
                </c:pt>
                <c:pt idx="82">
                  <c:v>-0.50959905593279076</c:v>
                </c:pt>
                <c:pt idx="83">
                  <c:v>-1.3302545827434695</c:v>
                </c:pt>
                <c:pt idx="84">
                  <c:v>-1.226521228863789</c:v>
                </c:pt>
                <c:pt idx="85">
                  <c:v>-1.3310689804084974</c:v>
                </c:pt>
                <c:pt idx="86">
                  <c:v>-1.3325812701080637</c:v>
                </c:pt>
                <c:pt idx="87">
                  <c:v>-0.9235824906117186</c:v>
                </c:pt>
                <c:pt idx="88">
                  <c:v>-0.72413023772570129</c:v>
                </c:pt>
                <c:pt idx="89">
                  <c:v>-0.10453143525841703</c:v>
                </c:pt>
                <c:pt idx="90">
                  <c:v>0.42802121654396297</c:v>
                </c:pt>
                <c:pt idx="91">
                  <c:v>0.65830666705065488</c:v>
                </c:pt>
                <c:pt idx="92">
                  <c:v>0.67581637320624954</c:v>
                </c:pt>
                <c:pt idx="93">
                  <c:v>0.11555993668514422</c:v>
                </c:pt>
                <c:pt idx="94">
                  <c:v>-0.46814752793266662</c:v>
                </c:pt>
                <c:pt idx="95">
                  <c:v>-0.47525254008471207</c:v>
                </c:pt>
                <c:pt idx="96">
                  <c:v>-0.72263126678880552</c:v>
                </c:pt>
                <c:pt idx="97">
                  <c:v>-0.9739745157572266</c:v>
                </c:pt>
                <c:pt idx="98">
                  <c:v>0</c:v>
                </c:pt>
                <c:pt idx="99">
                  <c:v>-0.50130568098461725</c:v>
                </c:pt>
                <c:pt idx="100">
                  <c:v>-1.0146110872422631</c:v>
                </c:pt>
                <c:pt idx="101">
                  <c:v>-1.5320318881676849</c:v>
                </c:pt>
                <c:pt idx="102">
                  <c:v>-1.2835813294533749</c:v>
                </c:pt>
                <c:pt idx="103">
                  <c:v>-0.77732770223679504</c:v>
                </c:pt>
                <c:pt idx="104">
                  <c:v>-1.0474344590368232</c:v>
                </c:pt>
                <c:pt idx="105">
                  <c:v>-1.5870660764542113</c:v>
                </c:pt>
                <c:pt idx="106">
                  <c:v>-1.8513861764674331</c:v>
                </c:pt>
                <c:pt idx="107">
                  <c:v>-1.470218976367675</c:v>
                </c:pt>
                <c:pt idx="108">
                  <c:v>-0.40390226420222675</c:v>
                </c:pt>
                <c:pt idx="109">
                  <c:v>-0.68751953343429506</c:v>
                </c:pt>
                <c:pt idx="110">
                  <c:v>-1.7962809762599072</c:v>
                </c:pt>
                <c:pt idx="111">
                  <c:v>-1.5381112377627035</c:v>
                </c:pt>
                <c:pt idx="112">
                  <c:v>-1.5476664646229625</c:v>
                </c:pt>
                <c:pt idx="113">
                  <c:v>-2.2590481494850705</c:v>
                </c:pt>
                <c:pt idx="114">
                  <c:v>-2.5595549132233373</c:v>
                </c:pt>
                <c:pt idx="115">
                  <c:v>-1.7103204726433745</c:v>
                </c:pt>
                <c:pt idx="116">
                  <c:v>-1.1536289719971591</c:v>
                </c:pt>
                <c:pt idx="117">
                  <c:v>-1.8960592146798834</c:v>
                </c:pt>
                <c:pt idx="118">
                  <c:v>-0.88618596177755371</c:v>
                </c:pt>
                <c:pt idx="119">
                  <c:v>-0.45114540808230824</c:v>
                </c:pt>
                <c:pt idx="120">
                  <c:v>0</c:v>
                </c:pt>
                <c:pt idx="121">
                  <c:v>-0.94014417986263921</c:v>
                </c:pt>
                <c:pt idx="122">
                  <c:v>-0.15976020641735544</c:v>
                </c:pt>
                <c:pt idx="123">
                  <c:v>-0.81498881695488734</c:v>
                </c:pt>
                <c:pt idx="124">
                  <c:v>-1.6555522279182644</c:v>
                </c:pt>
                <c:pt idx="125">
                  <c:v>-2.0110559335564844</c:v>
                </c:pt>
                <c:pt idx="126">
                  <c:v>-1.8656893653387088</c:v>
                </c:pt>
                <c:pt idx="127">
                  <c:v>-1.7187678497046566</c:v>
                </c:pt>
                <c:pt idx="128">
                  <c:v>-1.9253601412482735</c:v>
                </c:pt>
                <c:pt idx="129">
                  <c:v>-1.4146712936977637</c:v>
                </c:pt>
                <c:pt idx="130">
                  <c:v>0.18145194690215907</c:v>
                </c:pt>
                <c:pt idx="131">
                  <c:v>0.18617381607055281</c:v>
                </c:pt>
                <c:pt idx="132">
                  <c:v>-0.76623321333657479</c:v>
                </c:pt>
                <c:pt idx="133">
                  <c:v>-1.5546960559214864</c:v>
                </c:pt>
                <c:pt idx="134">
                  <c:v>-2.7761527716643708</c:v>
                </c:pt>
                <c:pt idx="135">
                  <c:v>-2.8114106375198089</c:v>
                </c:pt>
                <c:pt idx="136">
                  <c:v>-1.4367631723325409</c:v>
                </c:pt>
                <c:pt idx="137">
                  <c:v>-2.0798251087057884</c:v>
                </c:pt>
                <c:pt idx="138">
                  <c:v>-2.1292480761555739</c:v>
                </c:pt>
                <c:pt idx="139">
                  <c:v>-0.86985733059340131</c:v>
                </c:pt>
                <c:pt idx="140">
                  <c:v>-0.2244685414416934</c:v>
                </c:pt>
                <c:pt idx="141">
                  <c:v>-1.3814053200797862</c:v>
                </c:pt>
                <c:pt idx="142">
                  <c:v>-2.8211980651897917</c:v>
                </c:pt>
                <c:pt idx="143">
                  <c:v>-4.0636565245884935</c:v>
                </c:pt>
                <c:pt idx="144">
                  <c:v>-4.1535214320628571</c:v>
                </c:pt>
                <c:pt idx="145">
                  <c:v>-4.4675141173520867</c:v>
                </c:pt>
                <c:pt idx="146">
                  <c:v>-3.0564256596427728</c:v>
                </c:pt>
                <c:pt idx="147">
                  <c:v>-1.5551583373754714</c:v>
                </c:pt>
                <c:pt idx="148">
                  <c:v>-0.26915051512766275</c:v>
                </c:pt>
                <c:pt idx="149">
                  <c:v>0.56161806280326376</c:v>
                </c:pt>
                <c:pt idx="150">
                  <c:v>1.7369303956903355</c:v>
                </c:pt>
                <c:pt idx="151">
                  <c:v>1.5201666836401038</c:v>
                </c:pt>
                <c:pt idx="152">
                  <c:v>-1.5917747090307206</c:v>
                </c:pt>
                <c:pt idx="153">
                  <c:v>-1.3065973921730196</c:v>
                </c:pt>
                <c:pt idx="154">
                  <c:v>0.6855610112635927</c:v>
                </c:pt>
                <c:pt idx="155">
                  <c:v>1.4325118945260666</c:v>
                </c:pt>
                <c:pt idx="156">
                  <c:v>-1.1334324648590826</c:v>
                </c:pt>
                <c:pt idx="157">
                  <c:v>-0.39443480191240704</c:v>
                </c:pt>
                <c:pt idx="158">
                  <c:v>2.8999882238014707</c:v>
                </c:pt>
                <c:pt idx="159">
                  <c:v>0</c:v>
                </c:pt>
                <c:pt idx="160">
                  <c:v>-2.7460756764432546</c:v>
                </c:pt>
                <c:pt idx="161">
                  <c:v>0.48803155832576522</c:v>
                </c:pt>
                <c:pt idx="162">
                  <c:v>-0.52376906858862127</c:v>
                </c:pt>
                <c:pt idx="163">
                  <c:v>-6.5410678140334211</c:v>
                </c:pt>
                <c:pt idx="164">
                  <c:v>-7.5890485827818299</c:v>
                </c:pt>
                <c:pt idx="165">
                  <c:v>-6.9250160435074486</c:v>
                </c:pt>
                <c:pt idx="166">
                  <c:v>-11.182081594628464</c:v>
                </c:pt>
                <c:pt idx="167">
                  <c:v>-19.954782932787086</c:v>
                </c:pt>
                <c:pt idx="168">
                  <c:v>-18.263540141790873</c:v>
                </c:pt>
                <c:pt idx="169">
                  <c:v>-14.336850126333269</c:v>
                </c:pt>
                <c:pt idx="170">
                  <c:v>-13.520626273036287</c:v>
                </c:pt>
                <c:pt idx="171">
                  <c:v>-14.442590495516743</c:v>
                </c:pt>
                <c:pt idx="172">
                  <c:v>-1.1731398680889238</c:v>
                </c:pt>
                <c:pt idx="173">
                  <c:v>2.8590799481846187</c:v>
                </c:pt>
                <c:pt idx="174">
                  <c:v>0</c:v>
                </c:pt>
                <c:pt idx="175">
                  <c:v>-6.5791240106968933</c:v>
                </c:pt>
                <c:pt idx="176">
                  <c:v>2.9891524356904715</c:v>
                </c:pt>
                <c:pt idx="177">
                  <c:v>-32.825523368515803</c:v>
                </c:pt>
                <c:pt idx="178">
                  <c:v>-54.490303113673086</c:v>
                </c:pt>
                <c:pt idx="179">
                  <c:v>54.287811739612138</c:v>
                </c:pt>
                <c:pt idx="180">
                  <c:v>32.436766809838865</c:v>
                </c:pt>
                <c:pt idx="181">
                  <c:v>20.538769661626283</c:v>
                </c:pt>
                <c:pt idx="182">
                  <c:v>6.4294337273604052</c:v>
                </c:pt>
                <c:pt idx="183">
                  <c:v>-1.6900585287676277</c:v>
                </c:pt>
                <c:pt idx="184">
                  <c:v>-2.7940054176288172</c:v>
                </c:pt>
                <c:pt idx="185">
                  <c:v>-6.9014942650616824</c:v>
                </c:pt>
                <c:pt idx="186">
                  <c:v>-6.0614464377926351</c:v>
                </c:pt>
                <c:pt idx="187">
                  <c:v>-4.3829896900419358</c:v>
                </c:pt>
                <c:pt idx="188">
                  <c:v>-4.8807684269986646</c:v>
                </c:pt>
                <c:pt idx="189">
                  <c:v>-7.9968176868626459</c:v>
                </c:pt>
                <c:pt idx="190">
                  <c:v>-6.7221437890006959</c:v>
                </c:pt>
                <c:pt idx="191">
                  <c:v>-6.1389460495767159</c:v>
                </c:pt>
                <c:pt idx="192">
                  <c:v>-5.2657035978252615</c:v>
                </c:pt>
                <c:pt idx="193">
                  <c:v>-7.0425569844308304</c:v>
                </c:pt>
                <c:pt idx="194">
                  <c:v>-10.652159738068248</c:v>
                </c:pt>
                <c:pt idx="195">
                  <c:v>-8.3652053486781046</c:v>
                </c:pt>
                <c:pt idx="196">
                  <c:v>-3.2404044717584464</c:v>
                </c:pt>
                <c:pt idx="197">
                  <c:v>1.3017018302681636</c:v>
                </c:pt>
                <c:pt idx="198">
                  <c:v>3.7387841607821084</c:v>
                </c:pt>
                <c:pt idx="199">
                  <c:v>6.5791605640117279</c:v>
                </c:pt>
                <c:pt idx="200">
                  <c:v>9.4436830222842936</c:v>
                </c:pt>
                <c:pt idx="201">
                  <c:v>12.208680525497858</c:v>
                </c:pt>
                <c:pt idx="202">
                  <c:v>11.577310392121964</c:v>
                </c:pt>
                <c:pt idx="203">
                  <c:v>9.6577293413337415</c:v>
                </c:pt>
                <c:pt idx="204">
                  <c:v>7.3638558322774115</c:v>
                </c:pt>
                <c:pt idx="205">
                  <c:v>5.726288436096306</c:v>
                </c:pt>
                <c:pt idx="206">
                  <c:v>5.6292490528387358</c:v>
                </c:pt>
                <c:pt idx="207">
                  <c:v>4.3854337284665172</c:v>
                </c:pt>
                <c:pt idx="208">
                  <c:v>2.8892490986162689</c:v>
                </c:pt>
                <c:pt idx="209">
                  <c:v>1.9040292281455964</c:v>
                </c:pt>
                <c:pt idx="210">
                  <c:v>1.8173398962322718</c:v>
                </c:pt>
                <c:pt idx="211">
                  <c:v>1.9569291504250592</c:v>
                </c:pt>
                <c:pt idx="212">
                  <c:v>1.3104919617599848</c:v>
                </c:pt>
                <c:pt idx="213">
                  <c:v>-0.18115726073151669</c:v>
                </c:pt>
                <c:pt idx="214">
                  <c:v>-0.69952884665951243</c:v>
                </c:pt>
                <c:pt idx="215">
                  <c:v>-1.1927594749655495</c:v>
                </c:pt>
                <c:pt idx="216">
                  <c:v>0</c:v>
                </c:pt>
                <c:pt idx="217">
                  <c:v>0.161173841004529</c:v>
                </c:pt>
                <c:pt idx="218">
                  <c:v>0</c:v>
                </c:pt>
                <c:pt idx="219">
                  <c:v>0.60525327654089467</c:v>
                </c:pt>
                <c:pt idx="220">
                  <c:v>0.58424408026136532</c:v>
                </c:pt>
                <c:pt idx="221">
                  <c:v>-0.14286762879416057</c:v>
                </c:pt>
                <c:pt idx="222">
                  <c:v>0</c:v>
                </c:pt>
                <c:pt idx="223">
                  <c:v>-1.2177324486363714</c:v>
                </c:pt>
                <c:pt idx="224">
                  <c:v>-1.7180407300388354</c:v>
                </c:pt>
                <c:pt idx="225">
                  <c:v>-1.0432961482922536</c:v>
                </c:pt>
                <c:pt idx="226">
                  <c:v>-1.1455023732039202</c:v>
                </c:pt>
                <c:pt idx="227">
                  <c:v>0.9936964800806255</c:v>
                </c:pt>
                <c:pt idx="228">
                  <c:v>0.36059156538783815</c:v>
                </c:pt>
                <c:pt idx="229">
                  <c:v>1.1736260512730772</c:v>
                </c:pt>
                <c:pt idx="230">
                  <c:v>3.0423232457308811</c:v>
                </c:pt>
                <c:pt idx="231">
                  <c:v>-1.5338566891888226</c:v>
                </c:pt>
                <c:pt idx="232">
                  <c:v>3.8248958973465998</c:v>
                </c:pt>
                <c:pt idx="233">
                  <c:v>1.2263456842852991</c:v>
                </c:pt>
                <c:pt idx="234">
                  <c:v>1.6817898506367819</c:v>
                </c:pt>
                <c:pt idx="235">
                  <c:v>4.1731776071534661</c:v>
                </c:pt>
                <c:pt idx="236">
                  <c:v>3.6134882355365012</c:v>
                </c:pt>
                <c:pt idx="237">
                  <c:v>1.1251313214617031</c:v>
                </c:pt>
                <c:pt idx="238">
                  <c:v>0</c:v>
                </c:pt>
                <c:pt idx="239">
                  <c:v>2.7840537659039937</c:v>
                </c:pt>
                <c:pt idx="240">
                  <c:v>1.5760531235915682</c:v>
                </c:pt>
                <c:pt idx="241">
                  <c:v>0.45881233056155785</c:v>
                </c:pt>
                <c:pt idx="242">
                  <c:v>0</c:v>
                </c:pt>
                <c:pt idx="243">
                  <c:v>1.3841845478410844</c:v>
                </c:pt>
                <c:pt idx="244">
                  <c:v>1.1943666454390689</c:v>
                </c:pt>
                <c:pt idx="245">
                  <c:v>2.4456994364330509</c:v>
                </c:pt>
                <c:pt idx="246">
                  <c:v>3.3843083951301467</c:v>
                </c:pt>
                <c:pt idx="247">
                  <c:v>2.9639305401644647</c:v>
                </c:pt>
                <c:pt idx="248">
                  <c:v>1.6097426628011244</c:v>
                </c:pt>
                <c:pt idx="249">
                  <c:v>0.51806462200467063</c:v>
                </c:pt>
                <c:pt idx="250">
                  <c:v>0.22591195124454586</c:v>
                </c:pt>
                <c:pt idx="251">
                  <c:v>1.2028753825123797</c:v>
                </c:pt>
                <c:pt idx="252">
                  <c:v>1.7514436174981107</c:v>
                </c:pt>
                <c:pt idx="253">
                  <c:v>1.88693365483083</c:v>
                </c:pt>
                <c:pt idx="254">
                  <c:v>1.427399949556605</c:v>
                </c:pt>
                <c:pt idx="255">
                  <c:v>0.57355575492273447</c:v>
                </c:pt>
                <c:pt idx="256">
                  <c:v>-9.3512688039414621E-2</c:v>
                </c:pt>
                <c:pt idx="257">
                  <c:v>0.36622333109724781</c:v>
                </c:pt>
                <c:pt idx="258">
                  <c:v>0.75842737290360418</c:v>
                </c:pt>
                <c:pt idx="259">
                  <c:v>1.2545701924083399</c:v>
                </c:pt>
                <c:pt idx="260">
                  <c:v>1.6327095023042846</c:v>
                </c:pt>
                <c:pt idx="261">
                  <c:v>1.8907689513557497</c:v>
                </c:pt>
                <c:pt idx="262">
                  <c:v>1.6228923191018576</c:v>
                </c:pt>
                <c:pt idx="263">
                  <c:v>1.4871865508012847</c:v>
                </c:pt>
                <c:pt idx="264">
                  <c:v>1.4760273026663708</c:v>
                </c:pt>
                <c:pt idx="265">
                  <c:v>1.5236729207148028</c:v>
                </c:pt>
                <c:pt idx="266">
                  <c:v>1.6675069133233928</c:v>
                </c:pt>
                <c:pt idx="267">
                  <c:v>1.7946211132373777</c:v>
                </c:pt>
                <c:pt idx="268">
                  <c:v>1.9299904404747343</c:v>
                </c:pt>
                <c:pt idx="269">
                  <c:v>1.8537221196611939</c:v>
                </c:pt>
                <c:pt idx="270">
                  <c:v>1.6645213878356813</c:v>
                </c:pt>
                <c:pt idx="271">
                  <c:v>1.2791281876126521</c:v>
                </c:pt>
                <c:pt idx="272">
                  <c:v>1.1291712649414984</c:v>
                </c:pt>
                <c:pt idx="273">
                  <c:v>0.93919271567318163</c:v>
                </c:pt>
                <c:pt idx="274">
                  <c:v>1.0091612569127069</c:v>
                </c:pt>
                <c:pt idx="275">
                  <c:v>1.1433876525534106</c:v>
                </c:pt>
                <c:pt idx="276">
                  <c:v>1.4241865639583779</c:v>
                </c:pt>
                <c:pt idx="277">
                  <c:v>1.5189835704544181</c:v>
                </c:pt>
                <c:pt idx="278">
                  <c:v>1.3785744303633543</c:v>
                </c:pt>
                <c:pt idx="279">
                  <c:v>1.2482962075347466</c:v>
                </c:pt>
                <c:pt idx="280">
                  <c:v>1.062307201873852</c:v>
                </c:pt>
                <c:pt idx="281">
                  <c:v>1.0687350243951959</c:v>
                </c:pt>
                <c:pt idx="282">
                  <c:v>1.140224593015478</c:v>
                </c:pt>
                <c:pt idx="283">
                  <c:v>1.3079614486502917</c:v>
                </c:pt>
                <c:pt idx="284">
                  <c:v>1.3462488743452965</c:v>
                </c:pt>
                <c:pt idx="285">
                  <c:v>1.3585022753724871</c:v>
                </c:pt>
                <c:pt idx="286">
                  <c:v>1.3199036242810787</c:v>
                </c:pt>
                <c:pt idx="287">
                  <c:v>1.2523272724898205</c:v>
                </c:pt>
                <c:pt idx="288">
                  <c:v>1.1631247514021659</c:v>
                </c:pt>
                <c:pt idx="289">
                  <c:v>1.2840799971248822</c:v>
                </c:pt>
                <c:pt idx="290">
                  <c:v>1.503262974154167</c:v>
                </c:pt>
                <c:pt idx="291">
                  <c:v>1.4092966335392914</c:v>
                </c:pt>
                <c:pt idx="292">
                  <c:v>1.1313674769200759</c:v>
                </c:pt>
                <c:pt idx="293">
                  <c:v>1.0563987690231458</c:v>
                </c:pt>
                <c:pt idx="294">
                  <c:v>1.2768713631021178</c:v>
                </c:pt>
                <c:pt idx="295">
                  <c:v>1.4967153832934195</c:v>
                </c:pt>
                <c:pt idx="296">
                  <c:v>1.4885147363077538</c:v>
                </c:pt>
                <c:pt idx="297">
                  <c:v>1.1963134613170963</c:v>
                </c:pt>
                <c:pt idx="298">
                  <c:v>1.0543360277130958</c:v>
                </c:pt>
                <c:pt idx="299">
                  <c:v>1.178939506253375</c:v>
                </c:pt>
                <c:pt idx="300">
                  <c:v>1.4485368227295072</c:v>
                </c:pt>
                <c:pt idx="301">
                  <c:v>1.4721894473614732</c:v>
                </c:pt>
                <c:pt idx="302">
                  <c:v>1.2437604747813189</c:v>
                </c:pt>
                <c:pt idx="303">
                  <c:v>1.1471545095207734</c:v>
                </c:pt>
                <c:pt idx="304">
                  <c:v>1.378267746753951</c:v>
                </c:pt>
                <c:pt idx="305">
                  <c:v>1.5832863072693866</c:v>
                </c:pt>
                <c:pt idx="306">
                  <c:v>1.3747039943632291</c:v>
                </c:pt>
                <c:pt idx="307">
                  <c:v>1.251991891575305</c:v>
                </c:pt>
                <c:pt idx="308">
                  <c:v>1.2626596711694793</c:v>
                </c:pt>
                <c:pt idx="309">
                  <c:v>1.3185720908401015</c:v>
                </c:pt>
                <c:pt idx="310">
                  <c:v>1.2345952680916552</c:v>
                </c:pt>
                <c:pt idx="311">
                  <c:v>1.2487329878377633</c:v>
                </c:pt>
                <c:pt idx="312">
                  <c:v>1.1604830974558837</c:v>
                </c:pt>
                <c:pt idx="313">
                  <c:v>1.168417287065366</c:v>
                </c:pt>
                <c:pt idx="314">
                  <c:v>1.3164591307447331</c:v>
                </c:pt>
                <c:pt idx="315">
                  <c:v>1.3951130588504568</c:v>
                </c:pt>
                <c:pt idx="316">
                  <c:v>1.1095680002074797</c:v>
                </c:pt>
                <c:pt idx="317">
                  <c:v>1.2789616076560482</c:v>
                </c:pt>
                <c:pt idx="318">
                  <c:v>1.5869167531796549</c:v>
                </c:pt>
                <c:pt idx="319">
                  <c:v>1.3223132320705373</c:v>
                </c:pt>
                <c:pt idx="320">
                  <c:v>1.2727341188047869</c:v>
                </c:pt>
                <c:pt idx="321">
                  <c:v>1.3053918789153993</c:v>
                </c:pt>
                <c:pt idx="322">
                  <c:v>1.2131049491667689</c:v>
                </c:pt>
                <c:pt idx="323">
                  <c:v>1.5255711738620961</c:v>
                </c:pt>
                <c:pt idx="324">
                  <c:v>1.1662418752010122</c:v>
                </c:pt>
                <c:pt idx="325">
                  <c:v>1.0807856323529881</c:v>
                </c:pt>
                <c:pt idx="326">
                  <c:v>1.4050573720195341</c:v>
                </c:pt>
                <c:pt idx="327">
                  <c:v>1.234657433500751</c:v>
                </c:pt>
                <c:pt idx="328">
                  <c:v>1.3756010499235478</c:v>
                </c:pt>
                <c:pt idx="329">
                  <c:v>1.0789940512895344</c:v>
                </c:pt>
                <c:pt idx="330">
                  <c:v>1.3406563265250426</c:v>
                </c:pt>
                <c:pt idx="331">
                  <c:v>1.424256128581062</c:v>
                </c:pt>
                <c:pt idx="332">
                  <c:v>1.209877796092063</c:v>
                </c:pt>
                <c:pt idx="333">
                  <c:v>1.2872899460246583</c:v>
                </c:pt>
                <c:pt idx="334">
                  <c:v>1.215730245895186</c:v>
                </c:pt>
                <c:pt idx="335">
                  <c:v>1.4366033397147797</c:v>
                </c:pt>
                <c:pt idx="336">
                  <c:v>1.2592629110006075</c:v>
                </c:pt>
                <c:pt idx="337">
                  <c:v>1.1587077450065895</c:v>
                </c:pt>
                <c:pt idx="338">
                  <c:v>1.3194210271988722</c:v>
                </c:pt>
                <c:pt idx="339">
                  <c:v>1.2780067331984679</c:v>
                </c:pt>
                <c:pt idx="340">
                  <c:v>1.324280526123218</c:v>
                </c:pt>
                <c:pt idx="341">
                  <c:v>1.0850096373166183</c:v>
                </c:pt>
                <c:pt idx="342">
                  <c:v>1.3363925904306562</c:v>
                </c:pt>
                <c:pt idx="343">
                  <c:v>1.3013577935870471</c:v>
                </c:pt>
                <c:pt idx="344">
                  <c:v>1.2793333954308961</c:v>
                </c:pt>
                <c:pt idx="345">
                  <c:v>1.1809530204079641</c:v>
                </c:pt>
                <c:pt idx="346">
                  <c:v>1.3187996372054465</c:v>
                </c:pt>
                <c:pt idx="347">
                  <c:v>1.3526560951301612</c:v>
                </c:pt>
                <c:pt idx="348">
                  <c:v>1.4019420665690425</c:v>
                </c:pt>
                <c:pt idx="349">
                  <c:v>1.2034340247522652</c:v>
                </c:pt>
                <c:pt idx="350">
                  <c:v>1.5738958157652465</c:v>
                </c:pt>
                <c:pt idx="351">
                  <c:v>1.5887531386118519</c:v>
                </c:pt>
                <c:pt idx="352">
                  <c:v>1.7005402353992907</c:v>
                </c:pt>
                <c:pt idx="353">
                  <c:v>2.1169240747536819</c:v>
                </c:pt>
                <c:pt idx="354">
                  <c:v>2.6101567041697038</c:v>
                </c:pt>
                <c:pt idx="355">
                  <c:v>3.6653267754311685</c:v>
                </c:pt>
                <c:pt idx="356">
                  <c:v>5.5610677634421748</c:v>
                </c:pt>
                <c:pt idx="357">
                  <c:v>10.252198273846057</c:v>
                </c:pt>
                <c:pt idx="358">
                  <c:v>33.56224465275848</c:v>
                </c:pt>
                <c:pt idx="359">
                  <c:v>-37.655803103741938</c:v>
                </c:pt>
                <c:pt idx="360">
                  <c:v>-14.306674781947315</c:v>
                </c:pt>
                <c:pt idx="361">
                  <c:v>-9.0658902789572853</c:v>
                </c:pt>
                <c:pt idx="362">
                  <c:v>-7.0536418658538231</c:v>
                </c:pt>
                <c:pt idx="363">
                  <c:v>-5.5795757262602992</c:v>
                </c:pt>
                <c:pt idx="364">
                  <c:v>-4.6904685540824609</c:v>
                </c:pt>
                <c:pt idx="365">
                  <c:v>-3.9103139275727301</c:v>
                </c:pt>
                <c:pt idx="366">
                  <c:v>-3.3578966368011551</c:v>
                </c:pt>
                <c:pt idx="367">
                  <c:v>-2.8672199295347118</c:v>
                </c:pt>
                <c:pt idx="368">
                  <c:v>-2.3983490860420038</c:v>
                </c:pt>
                <c:pt idx="369">
                  <c:v>-2.0440033134072664</c:v>
                </c:pt>
                <c:pt idx="370">
                  <c:v>-1.714150690189129</c:v>
                </c:pt>
                <c:pt idx="371">
                  <c:v>-1.3798865268857003</c:v>
                </c:pt>
                <c:pt idx="372">
                  <c:v>-1.1087286052474092</c:v>
                </c:pt>
                <c:pt idx="373">
                  <c:v>-0.81949033702565155</c:v>
                </c:pt>
                <c:pt idx="374">
                  <c:v>-0.58580981198225268</c:v>
                </c:pt>
                <c:pt idx="375">
                  <c:v>-0.36071026697249892</c:v>
                </c:pt>
                <c:pt idx="376">
                  <c:v>-0.17072697033898715</c:v>
                </c:pt>
                <c:pt idx="377">
                  <c:v>-1.6844638149470903E-3</c:v>
                </c:pt>
                <c:pt idx="378">
                  <c:v>0.16810947644811589</c:v>
                </c:pt>
                <c:pt idx="379">
                  <c:v>0.30075910685828955</c:v>
                </c:pt>
                <c:pt idx="380">
                  <c:v>0.44399048916636985</c:v>
                </c:pt>
                <c:pt idx="381">
                  <c:v>0.54639334816555418</c:v>
                </c:pt>
                <c:pt idx="382">
                  <c:v>0.6512950854983417</c:v>
                </c:pt>
                <c:pt idx="383">
                  <c:v>0.73350922660465612</c:v>
                </c:pt>
                <c:pt idx="384">
                  <c:v>0.83271769817079233</c:v>
                </c:pt>
                <c:pt idx="385">
                  <c:v>0.87787430160624025</c:v>
                </c:pt>
                <c:pt idx="386">
                  <c:v>0.9516269778977402</c:v>
                </c:pt>
                <c:pt idx="387">
                  <c:v>0.98595749761237272</c:v>
                </c:pt>
                <c:pt idx="388">
                  <c:v>1.0544266883774822</c:v>
                </c:pt>
                <c:pt idx="389">
                  <c:v>1.0624238111650735</c:v>
                </c:pt>
                <c:pt idx="390">
                  <c:v>1.1113527333636219</c:v>
                </c:pt>
                <c:pt idx="391">
                  <c:v>1.1102917193808306</c:v>
                </c:pt>
                <c:pt idx="392">
                  <c:v>1.1616461042797908</c:v>
                </c:pt>
                <c:pt idx="393">
                  <c:v>1.1649189270394704</c:v>
                </c:pt>
                <c:pt idx="394">
                  <c:v>1.1972185310509991</c:v>
                </c:pt>
                <c:pt idx="395">
                  <c:v>1.1957346648641662</c:v>
                </c:pt>
                <c:pt idx="396">
                  <c:v>1.2110447321415743</c:v>
                </c:pt>
                <c:pt idx="397">
                  <c:v>1.2172600021718012</c:v>
                </c:pt>
                <c:pt idx="398">
                  <c:v>1.2308338183213354</c:v>
                </c:pt>
                <c:pt idx="399">
                  <c:v>1.2358820600716875</c:v>
                </c:pt>
                <c:pt idx="400">
                  <c:v>1.2459946336268359</c:v>
                </c:pt>
                <c:pt idx="401">
                  <c:v>1.2622723996091803</c:v>
                </c:pt>
                <c:pt idx="402">
                  <c:v>1.2649452541780284</c:v>
                </c:pt>
                <c:pt idx="403">
                  <c:v>1.2953919700999847</c:v>
                </c:pt>
                <c:pt idx="404">
                  <c:v>1.2875890982071538</c:v>
                </c:pt>
                <c:pt idx="405">
                  <c:v>1.3134826897764849</c:v>
                </c:pt>
                <c:pt idx="406">
                  <c:v>1.2786650521653287</c:v>
                </c:pt>
                <c:pt idx="407">
                  <c:v>1.3105678086472379</c:v>
                </c:pt>
                <c:pt idx="408">
                  <c:v>1.2758231669619537</c:v>
                </c:pt>
                <c:pt idx="409">
                  <c:v>1.2906837488061047</c:v>
                </c:pt>
                <c:pt idx="410">
                  <c:v>1.2639391965319844</c:v>
                </c:pt>
                <c:pt idx="411">
                  <c:v>1.263586681821333</c:v>
                </c:pt>
                <c:pt idx="412">
                  <c:v>1.2551838204414463</c:v>
                </c:pt>
                <c:pt idx="413">
                  <c:v>1.2452797489201162</c:v>
                </c:pt>
                <c:pt idx="414">
                  <c:v>1.2544736453659817</c:v>
                </c:pt>
                <c:pt idx="415">
                  <c:v>1.2493044655464856</c:v>
                </c:pt>
                <c:pt idx="416">
                  <c:v>1.2947228006187408</c:v>
                </c:pt>
                <c:pt idx="417">
                  <c:v>1.2688245926437007</c:v>
                </c:pt>
                <c:pt idx="418">
                  <c:v>1.2971443801136875</c:v>
                </c:pt>
                <c:pt idx="419">
                  <c:v>1.3197658798153022</c:v>
                </c:pt>
                <c:pt idx="420">
                  <c:v>1.3338827198402978</c:v>
                </c:pt>
                <c:pt idx="421">
                  <c:v>1.3407784806615408</c:v>
                </c:pt>
                <c:pt idx="422">
                  <c:v>1.3321645764353902</c:v>
                </c:pt>
                <c:pt idx="423">
                  <c:v>1.3349031732607686</c:v>
                </c:pt>
                <c:pt idx="424">
                  <c:v>1.3233880290750311</c:v>
                </c:pt>
                <c:pt idx="425">
                  <c:v>1.3312618453820042</c:v>
                </c:pt>
                <c:pt idx="426">
                  <c:v>1.3536273925218989</c:v>
                </c:pt>
                <c:pt idx="427">
                  <c:v>1.3346288835082769</c:v>
                </c:pt>
                <c:pt idx="428">
                  <c:v>1.3270013928259998</c:v>
                </c:pt>
                <c:pt idx="429">
                  <c:v>1.3341066798081234</c:v>
                </c:pt>
                <c:pt idx="430">
                  <c:v>1.3385763478199517</c:v>
                </c:pt>
                <c:pt idx="431">
                  <c:v>1.3441460648163017</c:v>
                </c:pt>
                <c:pt idx="432">
                  <c:v>1.3302825019577769</c:v>
                </c:pt>
                <c:pt idx="433">
                  <c:v>1.3159757387256052</c:v>
                </c:pt>
                <c:pt idx="434">
                  <c:v>1.3204178861641933</c:v>
                </c:pt>
                <c:pt idx="435">
                  <c:v>1.3299754591496813</c:v>
                </c:pt>
                <c:pt idx="436">
                  <c:v>1.3371988493288627</c:v>
                </c:pt>
                <c:pt idx="437">
                  <c:v>1.2943194040694534</c:v>
                </c:pt>
                <c:pt idx="438">
                  <c:v>1.3027504983451765</c:v>
                </c:pt>
                <c:pt idx="439">
                  <c:v>1.3395882750213299</c:v>
                </c:pt>
                <c:pt idx="440">
                  <c:v>1.3436077242464128</c:v>
                </c:pt>
                <c:pt idx="441">
                  <c:v>1.3412055098496025</c:v>
                </c:pt>
                <c:pt idx="442">
                  <c:v>1.380302642704162</c:v>
                </c:pt>
                <c:pt idx="443">
                  <c:v>1.3951269276122391</c:v>
                </c:pt>
                <c:pt idx="444">
                  <c:v>1.388895899520302</c:v>
                </c:pt>
                <c:pt idx="445">
                  <c:v>1.3559502099828677</c:v>
                </c:pt>
                <c:pt idx="446">
                  <c:v>1.2956070199538077</c:v>
                </c:pt>
                <c:pt idx="447">
                  <c:v>1.2672590723027142</c:v>
                </c:pt>
                <c:pt idx="448">
                  <c:v>1.2000960465937387</c:v>
                </c:pt>
                <c:pt idx="449">
                  <c:v>1.2308367220359191</c:v>
                </c:pt>
                <c:pt idx="450">
                  <c:v>1.3343542736059442</c:v>
                </c:pt>
                <c:pt idx="451">
                  <c:v>1.3737680009210191</c:v>
                </c:pt>
                <c:pt idx="452">
                  <c:v>1.3621141532425578</c:v>
                </c:pt>
                <c:pt idx="453">
                  <c:v>1.3870882066537369</c:v>
                </c:pt>
                <c:pt idx="454">
                  <c:v>1.4219774209434048</c:v>
                </c:pt>
                <c:pt idx="455">
                  <c:v>1.4953702876481836</c:v>
                </c:pt>
                <c:pt idx="456">
                  <c:v>1.4022868936256478</c:v>
                </c:pt>
                <c:pt idx="457">
                  <c:v>1.2254676686868633</c:v>
                </c:pt>
                <c:pt idx="458">
                  <c:v>1.0819986378699076</c:v>
                </c:pt>
                <c:pt idx="459">
                  <c:v>1.160967156957164</c:v>
                </c:pt>
                <c:pt idx="460">
                  <c:v>1.2331504642780511</c:v>
                </c:pt>
                <c:pt idx="461">
                  <c:v>1.227004252968886</c:v>
                </c:pt>
                <c:pt idx="462">
                  <c:v>1.2428724653818763</c:v>
                </c:pt>
                <c:pt idx="463">
                  <c:v>1.3209244780916622</c:v>
                </c:pt>
                <c:pt idx="464">
                  <c:v>1.4292943245631153</c:v>
                </c:pt>
                <c:pt idx="465">
                  <c:v>1.4957697981973117</c:v>
                </c:pt>
                <c:pt idx="466">
                  <c:v>1.4998963500549931</c:v>
                </c:pt>
                <c:pt idx="467">
                  <c:v>1.5608164069542878</c:v>
                </c:pt>
                <c:pt idx="468">
                  <c:v>1.5190426426162607</c:v>
                </c:pt>
                <c:pt idx="469">
                  <c:v>1.5338206913044263</c:v>
                </c:pt>
                <c:pt idx="470">
                  <c:v>1.5151837633859608</c:v>
                </c:pt>
                <c:pt idx="471">
                  <c:v>1.4927541667086148</c:v>
                </c:pt>
                <c:pt idx="472">
                  <c:v>1.4211215738936052</c:v>
                </c:pt>
                <c:pt idx="473">
                  <c:v>1.3423635403387677</c:v>
                </c:pt>
                <c:pt idx="474">
                  <c:v>1.4655844297590548</c:v>
                </c:pt>
                <c:pt idx="475">
                  <c:v>1.416893532394834</c:v>
                </c:pt>
                <c:pt idx="476">
                  <c:v>1.3681780020315351</c:v>
                </c:pt>
                <c:pt idx="477">
                  <c:v>1.3538658308252569</c:v>
                </c:pt>
                <c:pt idx="478">
                  <c:v>1.3780696295753869</c:v>
                </c:pt>
                <c:pt idx="479">
                  <c:v>1.4024358006675417</c:v>
                </c:pt>
                <c:pt idx="480">
                  <c:v>1.4212714931206758</c:v>
                </c:pt>
                <c:pt idx="481">
                  <c:v>1.5656831168306433</c:v>
                </c:pt>
                <c:pt idx="482">
                  <c:v>1.6426944622154311</c:v>
                </c:pt>
                <c:pt idx="483">
                  <c:v>1.4311368728728615</c:v>
                </c:pt>
                <c:pt idx="484">
                  <c:v>1.3777098004663919</c:v>
                </c:pt>
                <c:pt idx="485">
                  <c:v>1.4226123864420566</c:v>
                </c:pt>
                <c:pt idx="486">
                  <c:v>1.6841179045232788</c:v>
                </c:pt>
                <c:pt idx="487">
                  <c:v>1.853301774493219</c:v>
                </c:pt>
                <c:pt idx="488">
                  <c:v>2.0145804841196342</c:v>
                </c:pt>
                <c:pt idx="489">
                  <c:v>2.0182533655833406</c:v>
                </c:pt>
                <c:pt idx="490">
                  <c:v>2.0393247419306419</c:v>
                </c:pt>
                <c:pt idx="491">
                  <c:v>2.2100993971959069</c:v>
                </c:pt>
                <c:pt idx="492">
                  <c:v>2.2704006569155735</c:v>
                </c:pt>
                <c:pt idx="493">
                  <c:v>2.2744658106842941</c:v>
                </c:pt>
                <c:pt idx="494">
                  <c:v>2.1916510147976536</c:v>
                </c:pt>
                <c:pt idx="495">
                  <c:v>2.2358015922647989</c:v>
                </c:pt>
                <c:pt idx="496">
                  <c:v>2.4105800938687301</c:v>
                </c:pt>
                <c:pt idx="497">
                  <c:v>2.5701564798452314</c:v>
                </c:pt>
                <c:pt idx="498">
                  <c:v>2.4754329588409139</c:v>
                </c:pt>
                <c:pt idx="499">
                  <c:v>2.4843313523561363</c:v>
                </c:pt>
                <c:pt idx="500">
                  <c:v>2.5057047074398908</c:v>
                </c:pt>
                <c:pt idx="501">
                  <c:v>2.79523394684584</c:v>
                </c:pt>
                <c:pt idx="502">
                  <c:v>2.8601155923801667</c:v>
                </c:pt>
                <c:pt idx="503">
                  <c:v>2.7721532212700439</c:v>
                </c:pt>
                <c:pt idx="504">
                  <c:v>3.1769054773199583</c:v>
                </c:pt>
                <c:pt idx="505">
                  <c:v>3.4840149019743949</c:v>
                </c:pt>
                <c:pt idx="506">
                  <c:v>3.7850848059415436</c:v>
                </c:pt>
                <c:pt idx="507">
                  <c:v>4.3641822628381108</c:v>
                </c:pt>
                <c:pt idx="508">
                  <c:v>5.0691075012149494</c:v>
                </c:pt>
                <c:pt idx="509">
                  <c:v>5.0941294938544797</c:v>
                </c:pt>
                <c:pt idx="510">
                  <c:v>5.5323915091560654</c:v>
                </c:pt>
                <c:pt idx="511">
                  <c:v>5.7244582841830702</c:v>
                </c:pt>
                <c:pt idx="512">
                  <c:v>5.6006109626899336</c:v>
                </c:pt>
                <c:pt idx="513">
                  <c:v>5.7705719103885205</c:v>
                </c:pt>
                <c:pt idx="514">
                  <c:v>6.7914171546604445</c:v>
                </c:pt>
                <c:pt idx="515">
                  <c:v>6.9078428419960414</c:v>
                </c:pt>
                <c:pt idx="516">
                  <c:v>7.0945357536565092</c:v>
                </c:pt>
                <c:pt idx="517">
                  <c:v>8.2008152873062929</c:v>
                </c:pt>
                <c:pt idx="518">
                  <c:v>10.277609018974459</c:v>
                </c:pt>
                <c:pt idx="519">
                  <c:v>11.409739264595235</c:v>
                </c:pt>
                <c:pt idx="520">
                  <c:v>11.99078486156508</c:v>
                </c:pt>
                <c:pt idx="521">
                  <c:v>13.402836547239669</c:v>
                </c:pt>
                <c:pt idx="522">
                  <c:v>15.546669846334462</c:v>
                </c:pt>
                <c:pt idx="523">
                  <c:v>15.632761151900294</c:v>
                </c:pt>
                <c:pt idx="524">
                  <c:v>15.973885581573457</c:v>
                </c:pt>
                <c:pt idx="525">
                  <c:v>14.989044778703743</c:v>
                </c:pt>
                <c:pt idx="526">
                  <c:v>14.529191926119617</c:v>
                </c:pt>
                <c:pt idx="527">
                  <c:v>14.496429114489279</c:v>
                </c:pt>
                <c:pt idx="528">
                  <c:v>16.353385589681221</c:v>
                </c:pt>
                <c:pt idx="529">
                  <c:v>22.716573059246898</c:v>
                </c:pt>
                <c:pt idx="530">
                  <c:v>26.942870850625301</c:v>
                </c:pt>
                <c:pt idx="531">
                  <c:v>33.214952450897364</c:v>
                </c:pt>
                <c:pt idx="532">
                  <c:v>35.35310820906988</c:v>
                </c:pt>
                <c:pt idx="533">
                  <c:v>40.879651290350608</c:v>
                </c:pt>
                <c:pt idx="534">
                  <c:v>42.739956751099704</c:v>
                </c:pt>
                <c:pt idx="535">
                  <c:v>49.111036443277648</c:v>
                </c:pt>
                <c:pt idx="536">
                  <c:v>69.538173930006408</c:v>
                </c:pt>
                <c:pt idx="537">
                  <c:v>116.69518600165672</c:v>
                </c:pt>
                <c:pt idx="538">
                  <c:v>231.89111217469201</c:v>
                </c:pt>
                <c:pt idx="539">
                  <c:v>-197.88947400232334</c:v>
                </c:pt>
                <c:pt idx="540">
                  <c:v>-105.75384301512099</c:v>
                </c:pt>
                <c:pt idx="541">
                  <c:v>-61.544417515525083</c:v>
                </c:pt>
                <c:pt idx="542">
                  <c:v>-51.465520742298729</c:v>
                </c:pt>
                <c:pt idx="543">
                  <c:v>-43.15808770042787</c:v>
                </c:pt>
                <c:pt idx="544">
                  <c:v>-39.373192459073138</c:v>
                </c:pt>
                <c:pt idx="545">
                  <c:v>-35.574533498079717</c:v>
                </c:pt>
                <c:pt idx="546">
                  <c:v>-31.831339351064646</c:v>
                </c:pt>
                <c:pt idx="547">
                  <c:v>-28.164487063695635</c:v>
                </c:pt>
                <c:pt idx="548">
                  <c:v>-24.257963247356486</c:v>
                </c:pt>
                <c:pt idx="549">
                  <c:v>-19.413473656769781</c:v>
                </c:pt>
                <c:pt idx="550">
                  <c:v>-18.173704361189355</c:v>
                </c:pt>
                <c:pt idx="551">
                  <c:v>-18.705574183985089</c:v>
                </c:pt>
                <c:pt idx="552">
                  <c:v>-19.5876132661055</c:v>
                </c:pt>
                <c:pt idx="553">
                  <c:v>-18.804199213860478</c:v>
                </c:pt>
                <c:pt idx="554">
                  <c:v>-18.513594341629435</c:v>
                </c:pt>
                <c:pt idx="555">
                  <c:v>-16.271048712274773</c:v>
                </c:pt>
                <c:pt idx="556">
                  <c:v>-13.717087235665279</c:v>
                </c:pt>
                <c:pt idx="557">
                  <c:v>-11.083292488413756</c:v>
                </c:pt>
                <c:pt idx="558">
                  <c:v>-7.7115443485504755</c:v>
                </c:pt>
                <c:pt idx="559">
                  <c:v>-5.9956041003398557</c:v>
                </c:pt>
                <c:pt idx="560">
                  <c:v>-3.6788134824142347</c:v>
                </c:pt>
                <c:pt idx="561">
                  <c:v>-1.5161756291108299</c:v>
                </c:pt>
                <c:pt idx="562">
                  <c:v>-1.6836406992404336</c:v>
                </c:pt>
                <c:pt idx="563">
                  <c:v>-0.46278298690959446</c:v>
                </c:pt>
                <c:pt idx="564">
                  <c:v>0.66075810260210799</c:v>
                </c:pt>
                <c:pt idx="565">
                  <c:v>-0.21371984904842664</c:v>
                </c:pt>
                <c:pt idx="566">
                  <c:v>-1.022277581452024</c:v>
                </c:pt>
                <c:pt idx="567">
                  <c:v>1.3683090912687168</c:v>
                </c:pt>
                <c:pt idx="568">
                  <c:v>0.94802065813571279</c:v>
                </c:pt>
                <c:pt idx="569">
                  <c:v>-0.54511603670555375</c:v>
                </c:pt>
                <c:pt idx="570">
                  <c:v>-2.1025778036609668</c:v>
                </c:pt>
                <c:pt idx="571">
                  <c:v>-3.1022288194169634</c:v>
                </c:pt>
                <c:pt idx="572">
                  <c:v>-5.7229416005227662</c:v>
                </c:pt>
                <c:pt idx="573">
                  <c:v>-6.6723659273347842</c:v>
                </c:pt>
                <c:pt idx="574">
                  <c:v>-6.9221114830909256</c:v>
                </c:pt>
                <c:pt idx="575">
                  <c:v>-6.8979772831893058</c:v>
                </c:pt>
                <c:pt idx="576">
                  <c:v>-6.3845820656690826</c:v>
                </c:pt>
                <c:pt idx="577">
                  <c:v>-6.1999695201811909</c:v>
                </c:pt>
                <c:pt idx="578">
                  <c:v>-6.1475430652517007</c:v>
                </c:pt>
                <c:pt idx="579">
                  <c:v>-4.020589634530694</c:v>
                </c:pt>
                <c:pt idx="580">
                  <c:v>-2.8440576578975731</c:v>
                </c:pt>
                <c:pt idx="581">
                  <c:v>-2.0332951576120308</c:v>
                </c:pt>
                <c:pt idx="582">
                  <c:v>-1.6811157581416931</c:v>
                </c:pt>
                <c:pt idx="583">
                  <c:v>-1.8018972266182653</c:v>
                </c:pt>
                <c:pt idx="584">
                  <c:v>-1.3205532488771463</c:v>
                </c:pt>
                <c:pt idx="585">
                  <c:v>-1.8844324413326867</c:v>
                </c:pt>
                <c:pt idx="586">
                  <c:v>-1.4187697462510622</c:v>
                </c:pt>
                <c:pt idx="587">
                  <c:v>-2.5176327745641292</c:v>
                </c:pt>
                <c:pt idx="588">
                  <c:v>-1.6486639344731016</c:v>
                </c:pt>
                <c:pt idx="589">
                  <c:v>-1.2222769302832295</c:v>
                </c:pt>
                <c:pt idx="590">
                  <c:v>0.13238425313707536</c:v>
                </c:pt>
                <c:pt idx="591">
                  <c:v>-0.12927039367916737</c:v>
                </c:pt>
                <c:pt idx="592">
                  <c:v>1.0073137042364284</c:v>
                </c:pt>
                <c:pt idx="593">
                  <c:v>0.97796621317990529</c:v>
                </c:pt>
                <c:pt idx="594">
                  <c:v>0.47554311152021039</c:v>
                </c:pt>
                <c:pt idx="595">
                  <c:v>0</c:v>
                </c:pt>
                <c:pt idx="596">
                  <c:v>0.45268715283630923</c:v>
                </c:pt>
                <c:pt idx="597">
                  <c:v>0.10995362409302864</c:v>
                </c:pt>
                <c:pt idx="598">
                  <c:v>0.64570454343743222</c:v>
                </c:pt>
                <c:pt idx="599">
                  <c:v>0.73280047786757063</c:v>
                </c:pt>
                <c:pt idx="600">
                  <c:v>0.81415081087983743</c:v>
                </c:pt>
                <c:pt idx="601">
                  <c:v>-9.9236290785031031E-2</c:v>
                </c:pt>
                <c:pt idx="602">
                  <c:v>-0.778797853280769</c:v>
                </c:pt>
                <c:pt idx="603">
                  <c:v>-0.76886508950810872</c:v>
                </c:pt>
                <c:pt idx="604">
                  <c:v>-9.39477262205453E-2</c:v>
                </c:pt>
                <c:pt idx="605">
                  <c:v>-0.36947044898680459</c:v>
                </c:pt>
                <c:pt idx="606">
                  <c:v>-0.36365443151166305</c:v>
                </c:pt>
                <c:pt idx="607">
                  <c:v>0</c:v>
                </c:pt>
                <c:pt idx="608">
                  <c:v>0</c:v>
                </c:pt>
                <c:pt idx="609">
                  <c:v>0.25508797758619933</c:v>
                </c:pt>
                <c:pt idx="610">
                  <c:v>0.50052568858223601</c:v>
                </c:pt>
                <c:pt idx="611">
                  <c:v>0.56628564422003158</c:v>
                </c:pt>
                <c:pt idx="612">
                  <c:v>0.39631597549473563</c:v>
                </c:pt>
                <c:pt idx="613">
                  <c:v>0.15458291412747333</c:v>
                </c:pt>
                <c:pt idx="614">
                  <c:v>0.15138679804684116</c:v>
                </c:pt>
                <c:pt idx="615">
                  <c:v>0.29626573509167159</c:v>
                </c:pt>
                <c:pt idx="616">
                  <c:v>0</c:v>
                </c:pt>
                <c:pt idx="617">
                  <c:v>-7.1130974870499755E-2</c:v>
                </c:pt>
                <c:pt idx="618">
                  <c:v>6.9733814365160268E-2</c:v>
                </c:pt>
                <c:pt idx="619">
                  <c:v>-6.8355558825728913E-2</c:v>
                </c:pt>
                <c:pt idx="620">
                  <c:v>-0.20190209098239559</c:v>
                </c:pt>
                <c:pt idx="621">
                  <c:v>-6.5850838365117945E-2</c:v>
                </c:pt>
                <c:pt idx="622">
                  <c:v>-0.12996884598361638</c:v>
                </c:pt>
                <c:pt idx="623">
                  <c:v>-6.3545343265064655E-2</c:v>
                </c:pt>
                <c:pt idx="624">
                  <c:v>-0.25092537401624959</c:v>
                </c:pt>
                <c:pt idx="625">
                  <c:v>6.1506258656821793E-2</c:v>
                </c:pt>
                <c:pt idx="626">
                  <c:v>0</c:v>
                </c:pt>
                <c:pt idx="627">
                  <c:v>0.35390020947976514</c:v>
                </c:pt>
                <c:pt idx="628">
                  <c:v>0.34687382741060663</c:v>
                </c:pt>
                <c:pt idx="629">
                  <c:v>0.39529350376717332</c:v>
                </c:pt>
                <c:pt idx="630">
                  <c:v>0.16563004949871341</c:v>
                </c:pt>
                <c:pt idx="631">
                  <c:v>-0.21735874448200462</c:v>
                </c:pt>
                <c:pt idx="632">
                  <c:v>-0.21382837623498599</c:v>
                </c:pt>
                <c:pt idx="633">
                  <c:v>-0.15767232682477644</c:v>
                </c:pt>
                <c:pt idx="634">
                  <c:v>0</c:v>
                </c:pt>
                <c:pt idx="635">
                  <c:v>0.15237080012013107</c:v>
                </c:pt>
                <c:pt idx="636">
                  <c:v>0.44721773528277126</c:v>
                </c:pt>
                <c:pt idx="637">
                  <c:v>0.14540383306367777</c:v>
                </c:pt>
                <c:pt idx="638">
                  <c:v>0.14289285681106628</c:v>
                </c:pt>
                <c:pt idx="639">
                  <c:v>-4.6865947433923943E-2</c:v>
                </c:pt>
                <c:pt idx="640">
                  <c:v>-0.27598290513799723</c:v>
                </c:pt>
                <c:pt idx="641">
                  <c:v>-0.41077634809540992</c:v>
                </c:pt>
                <c:pt idx="642">
                  <c:v>-0.17948595573682546</c:v>
                </c:pt>
                <c:pt idx="643">
                  <c:v>-0.35561436364969612</c:v>
                </c:pt>
                <c:pt idx="644">
                  <c:v>-0.44003134735859806</c:v>
                </c:pt>
                <c:pt idx="645">
                  <c:v>-0.21749515060432109</c:v>
                </c:pt>
                <c:pt idx="646">
                  <c:v>0.17105164764418415</c:v>
                </c:pt>
                <c:pt idx="647">
                  <c:v>-8.3957671105433548E-2</c:v>
                </c:pt>
                <c:pt idx="648">
                  <c:v>-0.24879984658748194</c:v>
                </c:pt>
                <c:pt idx="649">
                  <c:v>-8.1671186840714408E-2</c:v>
                </c:pt>
                <c:pt idx="650">
                  <c:v>-4.0349694719232901E-2</c:v>
                </c:pt>
                <c:pt idx="651">
                  <c:v>-0.19841291143908329</c:v>
                </c:pt>
                <c:pt idx="652">
                  <c:v>-0.11745560376379076</c:v>
                </c:pt>
                <c:pt idx="653">
                  <c:v>0.19289198560682472</c:v>
                </c:pt>
                <c:pt idx="654">
                  <c:v>-7.5763329156139106E-2</c:v>
                </c:pt>
                <c:pt idx="655">
                  <c:v>3.7347833216266044E-2</c:v>
                </c:pt>
                <c:pt idx="656">
                  <c:v>0.25606856773515019</c:v>
                </c:pt>
                <c:pt idx="657">
                  <c:v>0.14352005520827113</c:v>
                </c:pt>
                <c:pt idx="658">
                  <c:v>-0.21213272272785466</c:v>
                </c:pt>
                <c:pt idx="659">
                  <c:v>3.4867532640132169E-2</c:v>
                </c:pt>
                <c:pt idx="660">
                  <c:v>6.874515547817886E-2</c:v>
                </c:pt>
                <c:pt idx="661">
                  <c:v>-0.40732818617661315</c:v>
                </c:pt>
                <c:pt idx="662">
                  <c:v>-0.70993490006475468</c:v>
                </c:pt>
                <c:pt idx="663">
                  <c:v>-3.3619001760099909E-2</c:v>
                </c:pt>
                <c:pt idx="664">
                  <c:v>0.19847138502538642</c:v>
                </c:pt>
                <c:pt idx="665">
                  <c:v>-0.32752199120652842</c:v>
                </c:pt>
                <c:pt idx="666">
                  <c:v>-0.3568267999495206</c:v>
                </c:pt>
                <c:pt idx="667">
                  <c:v>-0.29075162426092049</c:v>
                </c:pt>
                <c:pt idx="668">
                  <c:v>-0.61126534495747864</c:v>
                </c:pt>
                <c:pt idx="669">
                  <c:v>-0.84127934788458192</c:v>
                </c:pt>
                <c:pt idx="670">
                  <c:v>-0.55106998286841669</c:v>
                </c:pt>
                <c:pt idx="671">
                  <c:v>-0.4553445646816866</c:v>
                </c:pt>
                <c:pt idx="672">
                  <c:v>-0.51856334577845098</c:v>
                </c:pt>
                <c:pt idx="673">
                  <c:v>-0.42242187240746681</c:v>
                </c:pt>
                <c:pt idx="674">
                  <c:v>-9.6870779052783837E-2</c:v>
                </c:pt>
                <c:pt idx="675">
                  <c:v>-0.22478341949298267</c:v>
                </c:pt>
                <c:pt idx="676">
                  <c:v>-0.57659599668117434</c:v>
                </c:pt>
                <c:pt idx="677">
                  <c:v>-0.28885126529842786</c:v>
                </c:pt>
                <c:pt idx="678">
                  <c:v>-9.5493979359905737E-2</c:v>
                </c:pt>
                <c:pt idx="679">
                  <c:v>-0.15871720194699576</c:v>
                </c:pt>
                <c:pt idx="680">
                  <c:v>0</c:v>
                </c:pt>
                <c:pt idx="681">
                  <c:v>0.403230321377751</c:v>
                </c:pt>
                <c:pt idx="682">
                  <c:v>0.39633792673726154</c:v>
                </c:pt>
                <c:pt idx="683">
                  <c:v>0.26921786986855745</c:v>
                </c:pt>
                <c:pt idx="684">
                  <c:v>0.11836788579120189</c:v>
                </c:pt>
                <c:pt idx="685">
                  <c:v>-5.8856247264868392E-2</c:v>
                </c:pt>
                <c:pt idx="686">
                  <c:v>-0.41135581903410007</c:v>
                </c:pt>
                <c:pt idx="687">
                  <c:v>-0.38502443754857729</c:v>
                </c:pt>
                <c:pt idx="688">
                  <c:v>-0.2995836478374973</c:v>
                </c:pt>
                <c:pt idx="689">
                  <c:v>-0.30155147120507736</c:v>
                </c:pt>
                <c:pt idx="690">
                  <c:v>-0.33430210351484846</c:v>
                </c:pt>
                <c:pt idx="691">
                  <c:v>-0.27577190440730603</c:v>
                </c:pt>
                <c:pt idx="692">
                  <c:v>-0.27947855960740864</c:v>
                </c:pt>
                <c:pt idx="693">
                  <c:v>-0.31532689402640696</c:v>
                </c:pt>
                <c:pt idx="694">
                  <c:v>-0.1591775841679271</c:v>
                </c:pt>
                <c:pt idx="695">
                  <c:v>-0.19382164293310586</c:v>
                </c:pt>
                <c:pt idx="696">
                  <c:v>-0.2301035937677624</c:v>
                </c:pt>
                <c:pt idx="697">
                  <c:v>-3.3440193732478571E-2</c:v>
                </c:pt>
                <c:pt idx="698">
                  <c:v>-6.8028759329018751E-2</c:v>
                </c:pt>
                <c:pt idx="699">
                  <c:v>-0.10415364554443986</c:v>
                </c:pt>
                <c:pt idx="700">
                  <c:v>0.24766592922109434</c:v>
                </c:pt>
                <c:pt idx="701">
                  <c:v>0.14527308047718682</c:v>
                </c:pt>
                <c:pt idx="702">
                  <c:v>-0.44983636945520372</c:v>
                </c:pt>
                <c:pt idx="703">
                  <c:v>3.8894914100466721E-2</c:v>
                </c:pt>
                <c:pt idx="704">
                  <c:v>0</c:v>
                </c:pt>
                <c:pt idx="705">
                  <c:v>-8.5649033058180946E-2</c:v>
                </c:pt>
                <c:pt idx="706">
                  <c:v>0.13330867251692868</c:v>
                </c:pt>
                <c:pt idx="707">
                  <c:v>1.1822370444375652</c:v>
                </c:pt>
                <c:pt idx="708">
                  <c:v>0.39650778176311696</c:v>
                </c:pt>
                <c:pt idx="709">
                  <c:v>-0.53263950185629205</c:v>
                </c:pt>
                <c:pt idx="710">
                  <c:v>0</c:v>
                </c:pt>
                <c:pt idx="711">
                  <c:v>0</c:v>
                </c:pt>
                <c:pt idx="712">
                  <c:v>-0.30153378446512974</c:v>
                </c:pt>
                <c:pt idx="713">
                  <c:v>0.70573542716719107</c:v>
                </c:pt>
                <c:pt idx="714">
                  <c:v>1.1376396555302883</c:v>
                </c:pt>
                <c:pt idx="715">
                  <c:v>-2.3323380798062399</c:v>
                </c:pt>
              </c:numCache>
            </c:numRef>
          </c:val>
          <c:smooth val="0"/>
        </c:ser>
        <c:ser>
          <c:idx val="3"/>
          <c:order val="3"/>
          <c:spPr>
            <a:ln w="28575" cap="rnd">
              <a:solidFill>
                <a:srgbClr val="5B9BD5"/>
              </a:solidFill>
              <a:prstDash val="solid"/>
              <a:round/>
            </a:ln>
          </c:spPr>
          <c:marker>
            <c:symbol val="none"/>
          </c:marker>
          <c:cat>
            <c:strRef>
              <c:f>Task_1!$A$4:$A$723</c:f>
              <c:strCache>
                <c:ptCount val="720"/>
                <c:pt idx="0">
                  <c:v>C.A. (Deg)</c:v>
                </c:pt>
                <c:pt idx="1">
                  <c:v>-360</c:v>
                </c:pt>
                <c:pt idx="2">
                  <c:v>-359</c:v>
                </c:pt>
                <c:pt idx="3">
                  <c:v>-358</c:v>
                </c:pt>
                <c:pt idx="4">
                  <c:v>-357</c:v>
                </c:pt>
                <c:pt idx="5">
                  <c:v>-356</c:v>
                </c:pt>
                <c:pt idx="6">
                  <c:v>-355</c:v>
                </c:pt>
                <c:pt idx="7">
                  <c:v>-354</c:v>
                </c:pt>
                <c:pt idx="8">
                  <c:v>-353</c:v>
                </c:pt>
                <c:pt idx="9">
                  <c:v>-352</c:v>
                </c:pt>
                <c:pt idx="10">
                  <c:v>-351</c:v>
                </c:pt>
                <c:pt idx="11">
                  <c:v>-350</c:v>
                </c:pt>
                <c:pt idx="12">
                  <c:v>-349</c:v>
                </c:pt>
                <c:pt idx="13">
                  <c:v>-348</c:v>
                </c:pt>
                <c:pt idx="14">
                  <c:v>-347</c:v>
                </c:pt>
                <c:pt idx="15">
                  <c:v>-346</c:v>
                </c:pt>
                <c:pt idx="16">
                  <c:v>-345</c:v>
                </c:pt>
                <c:pt idx="17">
                  <c:v>-344</c:v>
                </c:pt>
                <c:pt idx="18">
                  <c:v>-343</c:v>
                </c:pt>
                <c:pt idx="19">
                  <c:v>-342</c:v>
                </c:pt>
                <c:pt idx="20">
                  <c:v>-341</c:v>
                </c:pt>
                <c:pt idx="21">
                  <c:v>-340</c:v>
                </c:pt>
                <c:pt idx="22">
                  <c:v>-339</c:v>
                </c:pt>
                <c:pt idx="23">
                  <c:v>-338</c:v>
                </c:pt>
                <c:pt idx="24">
                  <c:v>-337</c:v>
                </c:pt>
                <c:pt idx="25">
                  <c:v>-336</c:v>
                </c:pt>
                <c:pt idx="26">
                  <c:v>-335</c:v>
                </c:pt>
                <c:pt idx="27">
                  <c:v>-334</c:v>
                </c:pt>
                <c:pt idx="28">
                  <c:v>-333</c:v>
                </c:pt>
                <c:pt idx="29">
                  <c:v>-332</c:v>
                </c:pt>
                <c:pt idx="30">
                  <c:v>-331</c:v>
                </c:pt>
                <c:pt idx="31">
                  <c:v>-330</c:v>
                </c:pt>
                <c:pt idx="32">
                  <c:v>-329</c:v>
                </c:pt>
                <c:pt idx="33">
                  <c:v>-328</c:v>
                </c:pt>
                <c:pt idx="34">
                  <c:v>-327</c:v>
                </c:pt>
                <c:pt idx="35">
                  <c:v>-326</c:v>
                </c:pt>
                <c:pt idx="36">
                  <c:v>-325</c:v>
                </c:pt>
                <c:pt idx="37">
                  <c:v>-324</c:v>
                </c:pt>
                <c:pt idx="38">
                  <c:v>-323</c:v>
                </c:pt>
                <c:pt idx="39">
                  <c:v>-322</c:v>
                </c:pt>
                <c:pt idx="40">
                  <c:v>-321</c:v>
                </c:pt>
                <c:pt idx="41">
                  <c:v>-320</c:v>
                </c:pt>
                <c:pt idx="42">
                  <c:v>-319</c:v>
                </c:pt>
                <c:pt idx="43">
                  <c:v>-318</c:v>
                </c:pt>
                <c:pt idx="44">
                  <c:v>-317</c:v>
                </c:pt>
                <c:pt idx="45">
                  <c:v>-316</c:v>
                </c:pt>
                <c:pt idx="46">
                  <c:v>-315</c:v>
                </c:pt>
                <c:pt idx="47">
                  <c:v>-314</c:v>
                </c:pt>
                <c:pt idx="48">
                  <c:v>-313</c:v>
                </c:pt>
                <c:pt idx="49">
                  <c:v>-312</c:v>
                </c:pt>
                <c:pt idx="50">
                  <c:v>-311</c:v>
                </c:pt>
                <c:pt idx="51">
                  <c:v>-310</c:v>
                </c:pt>
                <c:pt idx="52">
                  <c:v>-309</c:v>
                </c:pt>
                <c:pt idx="53">
                  <c:v>-308</c:v>
                </c:pt>
                <c:pt idx="54">
                  <c:v>-307</c:v>
                </c:pt>
                <c:pt idx="55">
                  <c:v>-306</c:v>
                </c:pt>
                <c:pt idx="56">
                  <c:v>-305</c:v>
                </c:pt>
                <c:pt idx="57">
                  <c:v>-304</c:v>
                </c:pt>
                <c:pt idx="58">
                  <c:v>-303</c:v>
                </c:pt>
                <c:pt idx="59">
                  <c:v>-302</c:v>
                </c:pt>
                <c:pt idx="60">
                  <c:v>-301</c:v>
                </c:pt>
                <c:pt idx="61">
                  <c:v>-300</c:v>
                </c:pt>
                <c:pt idx="62">
                  <c:v>-299</c:v>
                </c:pt>
                <c:pt idx="63">
                  <c:v>-298</c:v>
                </c:pt>
                <c:pt idx="64">
                  <c:v>-297</c:v>
                </c:pt>
                <c:pt idx="65">
                  <c:v>-296</c:v>
                </c:pt>
                <c:pt idx="66">
                  <c:v>-295</c:v>
                </c:pt>
                <c:pt idx="67">
                  <c:v>-294</c:v>
                </c:pt>
                <c:pt idx="68">
                  <c:v>-293</c:v>
                </c:pt>
                <c:pt idx="69">
                  <c:v>-292</c:v>
                </c:pt>
                <c:pt idx="70">
                  <c:v>-291</c:v>
                </c:pt>
                <c:pt idx="71">
                  <c:v>-290</c:v>
                </c:pt>
                <c:pt idx="72">
                  <c:v>-289</c:v>
                </c:pt>
                <c:pt idx="73">
                  <c:v>-288</c:v>
                </c:pt>
                <c:pt idx="74">
                  <c:v>-287</c:v>
                </c:pt>
                <c:pt idx="75">
                  <c:v>-286</c:v>
                </c:pt>
                <c:pt idx="76">
                  <c:v>-285</c:v>
                </c:pt>
                <c:pt idx="77">
                  <c:v>-284</c:v>
                </c:pt>
                <c:pt idx="78">
                  <c:v>-283</c:v>
                </c:pt>
                <c:pt idx="79">
                  <c:v>-282</c:v>
                </c:pt>
                <c:pt idx="80">
                  <c:v>-281</c:v>
                </c:pt>
                <c:pt idx="81">
                  <c:v>-280</c:v>
                </c:pt>
                <c:pt idx="82">
                  <c:v>-279</c:v>
                </c:pt>
                <c:pt idx="83">
                  <c:v>-278</c:v>
                </c:pt>
                <c:pt idx="84">
                  <c:v>-277</c:v>
                </c:pt>
                <c:pt idx="85">
                  <c:v>-276</c:v>
                </c:pt>
                <c:pt idx="86">
                  <c:v>-275</c:v>
                </c:pt>
                <c:pt idx="87">
                  <c:v>-274</c:v>
                </c:pt>
                <c:pt idx="88">
                  <c:v>-273</c:v>
                </c:pt>
                <c:pt idx="89">
                  <c:v>-272</c:v>
                </c:pt>
                <c:pt idx="90">
                  <c:v>-271</c:v>
                </c:pt>
                <c:pt idx="91">
                  <c:v>-270</c:v>
                </c:pt>
                <c:pt idx="92">
                  <c:v>-269</c:v>
                </c:pt>
                <c:pt idx="93">
                  <c:v>-268</c:v>
                </c:pt>
                <c:pt idx="94">
                  <c:v>-267</c:v>
                </c:pt>
                <c:pt idx="95">
                  <c:v>-266</c:v>
                </c:pt>
                <c:pt idx="96">
                  <c:v>-265</c:v>
                </c:pt>
                <c:pt idx="97">
                  <c:v>-264</c:v>
                </c:pt>
                <c:pt idx="98">
                  <c:v>-263</c:v>
                </c:pt>
                <c:pt idx="99">
                  <c:v>-262</c:v>
                </c:pt>
                <c:pt idx="100">
                  <c:v>-261</c:v>
                </c:pt>
                <c:pt idx="101">
                  <c:v>-260</c:v>
                </c:pt>
                <c:pt idx="102">
                  <c:v>-259</c:v>
                </c:pt>
                <c:pt idx="103">
                  <c:v>-258</c:v>
                </c:pt>
                <c:pt idx="104">
                  <c:v>-257</c:v>
                </c:pt>
                <c:pt idx="105">
                  <c:v>-256</c:v>
                </c:pt>
                <c:pt idx="106">
                  <c:v>-255</c:v>
                </c:pt>
                <c:pt idx="107">
                  <c:v>-254</c:v>
                </c:pt>
                <c:pt idx="108">
                  <c:v>-253</c:v>
                </c:pt>
                <c:pt idx="109">
                  <c:v>-252</c:v>
                </c:pt>
                <c:pt idx="110">
                  <c:v>-251</c:v>
                </c:pt>
                <c:pt idx="111">
                  <c:v>-250</c:v>
                </c:pt>
                <c:pt idx="112">
                  <c:v>-249</c:v>
                </c:pt>
                <c:pt idx="113">
                  <c:v>-248</c:v>
                </c:pt>
                <c:pt idx="114">
                  <c:v>-247</c:v>
                </c:pt>
                <c:pt idx="115">
                  <c:v>-246</c:v>
                </c:pt>
                <c:pt idx="116">
                  <c:v>-245</c:v>
                </c:pt>
                <c:pt idx="117">
                  <c:v>-244</c:v>
                </c:pt>
                <c:pt idx="118">
                  <c:v>-243</c:v>
                </c:pt>
                <c:pt idx="119">
                  <c:v>-242</c:v>
                </c:pt>
                <c:pt idx="120">
                  <c:v>-241</c:v>
                </c:pt>
                <c:pt idx="121">
                  <c:v>-240</c:v>
                </c:pt>
                <c:pt idx="122">
                  <c:v>-239</c:v>
                </c:pt>
                <c:pt idx="123">
                  <c:v>-238</c:v>
                </c:pt>
                <c:pt idx="124">
                  <c:v>-237</c:v>
                </c:pt>
                <c:pt idx="125">
                  <c:v>-236</c:v>
                </c:pt>
                <c:pt idx="126">
                  <c:v>-235</c:v>
                </c:pt>
                <c:pt idx="127">
                  <c:v>-234</c:v>
                </c:pt>
                <c:pt idx="128">
                  <c:v>-233</c:v>
                </c:pt>
                <c:pt idx="129">
                  <c:v>-232</c:v>
                </c:pt>
                <c:pt idx="130">
                  <c:v>-231</c:v>
                </c:pt>
                <c:pt idx="131">
                  <c:v>-230</c:v>
                </c:pt>
                <c:pt idx="132">
                  <c:v>-229</c:v>
                </c:pt>
                <c:pt idx="133">
                  <c:v>-228</c:v>
                </c:pt>
                <c:pt idx="134">
                  <c:v>-227</c:v>
                </c:pt>
                <c:pt idx="135">
                  <c:v>-226</c:v>
                </c:pt>
                <c:pt idx="136">
                  <c:v>-225</c:v>
                </c:pt>
                <c:pt idx="137">
                  <c:v>-224</c:v>
                </c:pt>
                <c:pt idx="138">
                  <c:v>-223</c:v>
                </c:pt>
                <c:pt idx="139">
                  <c:v>-222</c:v>
                </c:pt>
                <c:pt idx="140">
                  <c:v>-221</c:v>
                </c:pt>
                <c:pt idx="141">
                  <c:v>-220</c:v>
                </c:pt>
                <c:pt idx="142">
                  <c:v>-219</c:v>
                </c:pt>
                <c:pt idx="143">
                  <c:v>-218</c:v>
                </c:pt>
                <c:pt idx="144">
                  <c:v>-217</c:v>
                </c:pt>
                <c:pt idx="145">
                  <c:v>-216</c:v>
                </c:pt>
                <c:pt idx="146">
                  <c:v>-215</c:v>
                </c:pt>
                <c:pt idx="147">
                  <c:v>-214</c:v>
                </c:pt>
                <c:pt idx="148">
                  <c:v>-213</c:v>
                </c:pt>
                <c:pt idx="149">
                  <c:v>-212</c:v>
                </c:pt>
                <c:pt idx="150">
                  <c:v>-211</c:v>
                </c:pt>
                <c:pt idx="151">
                  <c:v>-210</c:v>
                </c:pt>
                <c:pt idx="152">
                  <c:v>-209</c:v>
                </c:pt>
                <c:pt idx="153">
                  <c:v>-208</c:v>
                </c:pt>
                <c:pt idx="154">
                  <c:v>-207</c:v>
                </c:pt>
                <c:pt idx="155">
                  <c:v>-206</c:v>
                </c:pt>
                <c:pt idx="156">
                  <c:v>-205</c:v>
                </c:pt>
                <c:pt idx="157">
                  <c:v>-204</c:v>
                </c:pt>
                <c:pt idx="158">
                  <c:v>-203</c:v>
                </c:pt>
                <c:pt idx="159">
                  <c:v>-202</c:v>
                </c:pt>
                <c:pt idx="160">
                  <c:v>-201</c:v>
                </c:pt>
                <c:pt idx="161">
                  <c:v>-200</c:v>
                </c:pt>
                <c:pt idx="162">
                  <c:v>-199</c:v>
                </c:pt>
                <c:pt idx="163">
                  <c:v>-198</c:v>
                </c:pt>
                <c:pt idx="164">
                  <c:v>-197</c:v>
                </c:pt>
                <c:pt idx="165">
                  <c:v>-196</c:v>
                </c:pt>
                <c:pt idx="166">
                  <c:v>-195</c:v>
                </c:pt>
                <c:pt idx="167">
                  <c:v>-194</c:v>
                </c:pt>
                <c:pt idx="168">
                  <c:v>-193</c:v>
                </c:pt>
                <c:pt idx="169">
                  <c:v>-192</c:v>
                </c:pt>
                <c:pt idx="170">
                  <c:v>-191</c:v>
                </c:pt>
                <c:pt idx="171">
                  <c:v>-190</c:v>
                </c:pt>
                <c:pt idx="172">
                  <c:v>-189</c:v>
                </c:pt>
                <c:pt idx="173">
                  <c:v>-188</c:v>
                </c:pt>
                <c:pt idx="174">
                  <c:v>-187</c:v>
                </c:pt>
                <c:pt idx="175">
                  <c:v>-186</c:v>
                </c:pt>
                <c:pt idx="176">
                  <c:v>-185</c:v>
                </c:pt>
                <c:pt idx="177">
                  <c:v>-184</c:v>
                </c:pt>
                <c:pt idx="178">
                  <c:v>-183</c:v>
                </c:pt>
                <c:pt idx="179">
                  <c:v>-182</c:v>
                </c:pt>
                <c:pt idx="180">
                  <c:v>-181</c:v>
                </c:pt>
                <c:pt idx="181">
                  <c:v>-180</c:v>
                </c:pt>
                <c:pt idx="182">
                  <c:v>-179</c:v>
                </c:pt>
                <c:pt idx="183">
                  <c:v>-178</c:v>
                </c:pt>
                <c:pt idx="184">
                  <c:v>-177</c:v>
                </c:pt>
                <c:pt idx="185">
                  <c:v>-176</c:v>
                </c:pt>
                <c:pt idx="186">
                  <c:v>-175</c:v>
                </c:pt>
                <c:pt idx="187">
                  <c:v>-174</c:v>
                </c:pt>
                <c:pt idx="188">
                  <c:v>-173</c:v>
                </c:pt>
                <c:pt idx="189">
                  <c:v>-172</c:v>
                </c:pt>
                <c:pt idx="190">
                  <c:v>-171</c:v>
                </c:pt>
                <c:pt idx="191">
                  <c:v>-170</c:v>
                </c:pt>
                <c:pt idx="192">
                  <c:v>-169</c:v>
                </c:pt>
                <c:pt idx="193">
                  <c:v>-168</c:v>
                </c:pt>
                <c:pt idx="194">
                  <c:v>-167</c:v>
                </c:pt>
                <c:pt idx="195">
                  <c:v>-166</c:v>
                </c:pt>
                <c:pt idx="196">
                  <c:v>-165</c:v>
                </c:pt>
                <c:pt idx="197">
                  <c:v>-164</c:v>
                </c:pt>
                <c:pt idx="198">
                  <c:v>-163</c:v>
                </c:pt>
                <c:pt idx="199">
                  <c:v>-162</c:v>
                </c:pt>
                <c:pt idx="200">
                  <c:v>-161</c:v>
                </c:pt>
                <c:pt idx="201">
                  <c:v>-160</c:v>
                </c:pt>
                <c:pt idx="202">
                  <c:v>-159</c:v>
                </c:pt>
                <c:pt idx="203">
                  <c:v>-158</c:v>
                </c:pt>
                <c:pt idx="204">
                  <c:v>-157</c:v>
                </c:pt>
                <c:pt idx="205">
                  <c:v>-156</c:v>
                </c:pt>
                <c:pt idx="206">
                  <c:v>-155</c:v>
                </c:pt>
                <c:pt idx="207">
                  <c:v>-154</c:v>
                </c:pt>
                <c:pt idx="208">
                  <c:v>-153</c:v>
                </c:pt>
                <c:pt idx="209">
                  <c:v>-152</c:v>
                </c:pt>
                <c:pt idx="210">
                  <c:v>-151</c:v>
                </c:pt>
                <c:pt idx="211">
                  <c:v>-150</c:v>
                </c:pt>
                <c:pt idx="212">
                  <c:v>-149</c:v>
                </c:pt>
                <c:pt idx="213">
                  <c:v>-148</c:v>
                </c:pt>
                <c:pt idx="214">
                  <c:v>-147</c:v>
                </c:pt>
                <c:pt idx="215">
                  <c:v>-146</c:v>
                </c:pt>
                <c:pt idx="216">
                  <c:v>-145</c:v>
                </c:pt>
                <c:pt idx="217">
                  <c:v>-144</c:v>
                </c:pt>
                <c:pt idx="218">
                  <c:v>-143</c:v>
                </c:pt>
                <c:pt idx="219">
                  <c:v>-142</c:v>
                </c:pt>
                <c:pt idx="220">
                  <c:v>-141</c:v>
                </c:pt>
                <c:pt idx="221">
                  <c:v>-140</c:v>
                </c:pt>
                <c:pt idx="222">
                  <c:v>-139</c:v>
                </c:pt>
                <c:pt idx="223">
                  <c:v>-138</c:v>
                </c:pt>
                <c:pt idx="224">
                  <c:v>-137</c:v>
                </c:pt>
                <c:pt idx="225">
                  <c:v>-136</c:v>
                </c:pt>
                <c:pt idx="226">
                  <c:v>-135</c:v>
                </c:pt>
                <c:pt idx="227">
                  <c:v>-134</c:v>
                </c:pt>
                <c:pt idx="228">
                  <c:v>-133</c:v>
                </c:pt>
                <c:pt idx="229">
                  <c:v>-132</c:v>
                </c:pt>
                <c:pt idx="230">
                  <c:v>-131</c:v>
                </c:pt>
                <c:pt idx="231">
                  <c:v>-130</c:v>
                </c:pt>
                <c:pt idx="232">
                  <c:v>-129</c:v>
                </c:pt>
                <c:pt idx="233">
                  <c:v>-128</c:v>
                </c:pt>
                <c:pt idx="234">
                  <c:v>-127</c:v>
                </c:pt>
                <c:pt idx="235">
                  <c:v>-126</c:v>
                </c:pt>
                <c:pt idx="236">
                  <c:v>-125</c:v>
                </c:pt>
                <c:pt idx="237">
                  <c:v>-124</c:v>
                </c:pt>
                <c:pt idx="238">
                  <c:v>-123</c:v>
                </c:pt>
                <c:pt idx="239">
                  <c:v>-122</c:v>
                </c:pt>
                <c:pt idx="240">
                  <c:v>-121</c:v>
                </c:pt>
                <c:pt idx="241">
                  <c:v>-120</c:v>
                </c:pt>
                <c:pt idx="242">
                  <c:v>-119</c:v>
                </c:pt>
                <c:pt idx="243">
                  <c:v>-118</c:v>
                </c:pt>
                <c:pt idx="244">
                  <c:v>-117</c:v>
                </c:pt>
                <c:pt idx="245">
                  <c:v>-116</c:v>
                </c:pt>
                <c:pt idx="246">
                  <c:v>-115</c:v>
                </c:pt>
                <c:pt idx="247">
                  <c:v>-114</c:v>
                </c:pt>
                <c:pt idx="248">
                  <c:v>-113</c:v>
                </c:pt>
                <c:pt idx="249">
                  <c:v>-112</c:v>
                </c:pt>
                <c:pt idx="250">
                  <c:v>-111</c:v>
                </c:pt>
                <c:pt idx="251">
                  <c:v>-110</c:v>
                </c:pt>
                <c:pt idx="252">
                  <c:v>-109</c:v>
                </c:pt>
                <c:pt idx="253">
                  <c:v>-108</c:v>
                </c:pt>
                <c:pt idx="254">
                  <c:v>-107</c:v>
                </c:pt>
                <c:pt idx="255">
                  <c:v>-106</c:v>
                </c:pt>
                <c:pt idx="256">
                  <c:v>-105</c:v>
                </c:pt>
                <c:pt idx="257">
                  <c:v>-104</c:v>
                </c:pt>
                <c:pt idx="258">
                  <c:v>-103</c:v>
                </c:pt>
                <c:pt idx="259">
                  <c:v>-102</c:v>
                </c:pt>
                <c:pt idx="260">
                  <c:v>-101</c:v>
                </c:pt>
                <c:pt idx="261">
                  <c:v>-100</c:v>
                </c:pt>
                <c:pt idx="262">
                  <c:v>-99</c:v>
                </c:pt>
                <c:pt idx="263">
                  <c:v>-98</c:v>
                </c:pt>
                <c:pt idx="264">
                  <c:v>-97</c:v>
                </c:pt>
                <c:pt idx="265">
                  <c:v>-96</c:v>
                </c:pt>
                <c:pt idx="266">
                  <c:v>-95</c:v>
                </c:pt>
                <c:pt idx="267">
                  <c:v>-94</c:v>
                </c:pt>
                <c:pt idx="268">
                  <c:v>-93</c:v>
                </c:pt>
                <c:pt idx="269">
                  <c:v>-92</c:v>
                </c:pt>
                <c:pt idx="270">
                  <c:v>-91</c:v>
                </c:pt>
                <c:pt idx="271">
                  <c:v>-90</c:v>
                </c:pt>
                <c:pt idx="272">
                  <c:v>-89</c:v>
                </c:pt>
                <c:pt idx="273">
                  <c:v>-88</c:v>
                </c:pt>
                <c:pt idx="274">
                  <c:v>-87</c:v>
                </c:pt>
                <c:pt idx="275">
                  <c:v>-86</c:v>
                </c:pt>
                <c:pt idx="276">
                  <c:v>-85</c:v>
                </c:pt>
                <c:pt idx="277">
                  <c:v>-84</c:v>
                </c:pt>
                <c:pt idx="278">
                  <c:v>-83</c:v>
                </c:pt>
                <c:pt idx="279">
                  <c:v>-82</c:v>
                </c:pt>
                <c:pt idx="280">
                  <c:v>-81</c:v>
                </c:pt>
                <c:pt idx="281">
                  <c:v>-80</c:v>
                </c:pt>
                <c:pt idx="282">
                  <c:v>-79</c:v>
                </c:pt>
                <c:pt idx="283">
                  <c:v>-78</c:v>
                </c:pt>
                <c:pt idx="284">
                  <c:v>-77</c:v>
                </c:pt>
                <c:pt idx="285">
                  <c:v>-76</c:v>
                </c:pt>
                <c:pt idx="286">
                  <c:v>-75</c:v>
                </c:pt>
                <c:pt idx="287">
                  <c:v>-74</c:v>
                </c:pt>
                <c:pt idx="288">
                  <c:v>-73</c:v>
                </c:pt>
                <c:pt idx="289">
                  <c:v>-72</c:v>
                </c:pt>
                <c:pt idx="290">
                  <c:v>-71</c:v>
                </c:pt>
                <c:pt idx="291">
                  <c:v>-70</c:v>
                </c:pt>
                <c:pt idx="292">
                  <c:v>-69</c:v>
                </c:pt>
                <c:pt idx="293">
                  <c:v>-68</c:v>
                </c:pt>
                <c:pt idx="294">
                  <c:v>-67</c:v>
                </c:pt>
                <c:pt idx="295">
                  <c:v>-66</c:v>
                </c:pt>
                <c:pt idx="296">
                  <c:v>-65</c:v>
                </c:pt>
                <c:pt idx="297">
                  <c:v>-64</c:v>
                </c:pt>
                <c:pt idx="298">
                  <c:v>-63</c:v>
                </c:pt>
                <c:pt idx="299">
                  <c:v>-62</c:v>
                </c:pt>
                <c:pt idx="300">
                  <c:v>-61</c:v>
                </c:pt>
                <c:pt idx="301">
                  <c:v>-60</c:v>
                </c:pt>
                <c:pt idx="302">
                  <c:v>-59</c:v>
                </c:pt>
                <c:pt idx="303">
                  <c:v>-58</c:v>
                </c:pt>
                <c:pt idx="304">
                  <c:v>-57</c:v>
                </c:pt>
                <c:pt idx="305">
                  <c:v>-56</c:v>
                </c:pt>
                <c:pt idx="306">
                  <c:v>-55</c:v>
                </c:pt>
                <c:pt idx="307">
                  <c:v>-54</c:v>
                </c:pt>
                <c:pt idx="308">
                  <c:v>-53</c:v>
                </c:pt>
                <c:pt idx="309">
                  <c:v>-52</c:v>
                </c:pt>
                <c:pt idx="310">
                  <c:v>-51</c:v>
                </c:pt>
                <c:pt idx="311">
                  <c:v>-50</c:v>
                </c:pt>
                <c:pt idx="312">
                  <c:v>-49</c:v>
                </c:pt>
                <c:pt idx="313">
                  <c:v>-48</c:v>
                </c:pt>
                <c:pt idx="314">
                  <c:v>-47</c:v>
                </c:pt>
                <c:pt idx="315">
                  <c:v>-46</c:v>
                </c:pt>
                <c:pt idx="316">
                  <c:v>-45</c:v>
                </c:pt>
                <c:pt idx="317">
                  <c:v>-44</c:v>
                </c:pt>
                <c:pt idx="318">
                  <c:v>-43</c:v>
                </c:pt>
                <c:pt idx="319">
                  <c:v>-42</c:v>
                </c:pt>
                <c:pt idx="320">
                  <c:v>-41</c:v>
                </c:pt>
                <c:pt idx="321">
                  <c:v>-40</c:v>
                </c:pt>
                <c:pt idx="322">
                  <c:v>-39</c:v>
                </c:pt>
                <c:pt idx="323">
                  <c:v>-38</c:v>
                </c:pt>
                <c:pt idx="324">
                  <c:v>-37</c:v>
                </c:pt>
                <c:pt idx="325">
                  <c:v>-36</c:v>
                </c:pt>
                <c:pt idx="326">
                  <c:v>-35</c:v>
                </c:pt>
                <c:pt idx="327">
                  <c:v>-34</c:v>
                </c:pt>
                <c:pt idx="328">
                  <c:v>-33</c:v>
                </c:pt>
                <c:pt idx="329">
                  <c:v>-32</c:v>
                </c:pt>
                <c:pt idx="330">
                  <c:v>-31</c:v>
                </c:pt>
                <c:pt idx="331">
                  <c:v>-30</c:v>
                </c:pt>
                <c:pt idx="332">
                  <c:v>-29</c:v>
                </c:pt>
                <c:pt idx="333">
                  <c:v>-28</c:v>
                </c:pt>
                <c:pt idx="334">
                  <c:v>-27</c:v>
                </c:pt>
                <c:pt idx="335">
                  <c:v>-26</c:v>
                </c:pt>
                <c:pt idx="336">
                  <c:v>-25</c:v>
                </c:pt>
                <c:pt idx="337">
                  <c:v>-24</c:v>
                </c:pt>
                <c:pt idx="338">
                  <c:v>-23</c:v>
                </c:pt>
                <c:pt idx="339">
                  <c:v>-22</c:v>
                </c:pt>
                <c:pt idx="340">
                  <c:v>-21</c:v>
                </c:pt>
                <c:pt idx="341">
                  <c:v>-20</c:v>
                </c:pt>
                <c:pt idx="342">
                  <c:v>-19</c:v>
                </c:pt>
                <c:pt idx="343">
                  <c:v>-18</c:v>
                </c:pt>
                <c:pt idx="344">
                  <c:v>-17</c:v>
                </c:pt>
                <c:pt idx="345">
                  <c:v>-16</c:v>
                </c:pt>
                <c:pt idx="346">
                  <c:v>-15</c:v>
                </c:pt>
                <c:pt idx="347">
                  <c:v>-14</c:v>
                </c:pt>
                <c:pt idx="348">
                  <c:v>-13</c:v>
                </c:pt>
                <c:pt idx="349">
                  <c:v>-12</c:v>
                </c:pt>
                <c:pt idx="350">
                  <c:v>-11</c:v>
                </c:pt>
                <c:pt idx="351">
                  <c:v>-10</c:v>
                </c:pt>
                <c:pt idx="352">
                  <c:v>-9</c:v>
                </c:pt>
                <c:pt idx="353">
                  <c:v>-8</c:v>
                </c:pt>
                <c:pt idx="354">
                  <c:v>-7</c:v>
                </c:pt>
                <c:pt idx="355">
                  <c:v>-6</c:v>
                </c:pt>
                <c:pt idx="356">
                  <c:v>-5</c:v>
                </c:pt>
                <c:pt idx="357">
                  <c:v>-4</c:v>
                </c:pt>
                <c:pt idx="358">
                  <c:v>-3</c:v>
                </c:pt>
                <c:pt idx="359">
                  <c:v>-2</c:v>
                </c:pt>
                <c:pt idx="360">
                  <c:v>-1</c:v>
                </c:pt>
                <c:pt idx="361">
                  <c:v>0</c:v>
                </c:pt>
                <c:pt idx="362">
                  <c:v>1</c:v>
                </c:pt>
                <c:pt idx="363">
                  <c:v>2</c:v>
                </c:pt>
                <c:pt idx="364">
                  <c:v>3</c:v>
                </c:pt>
                <c:pt idx="365">
                  <c:v>4</c:v>
                </c:pt>
                <c:pt idx="366">
                  <c:v>5</c:v>
                </c:pt>
                <c:pt idx="367">
                  <c:v>6</c:v>
                </c:pt>
                <c:pt idx="368">
                  <c:v>7</c:v>
                </c:pt>
                <c:pt idx="369">
                  <c:v>8</c:v>
                </c:pt>
                <c:pt idx="370">
                  <c:v>9</c:v>
                </c:pt>
                <c:pt idx="371">
                  <c:v>10</c:v>
                </c:pt>
                <c:pt idx="372">
                  <c:v>11</c:v>
                </c:pt>
                <c:pt idx="373">
                  <c:v>12</c:v>
                </c:pt>
                <c:pt idx="374">
                  <c:v>13</c:v>
                </c:pt>
                <c:pt idx="375">
                  <c:v>14</c:v>
                </c:pt>
                <c:pt idx="376">
                  <c:v>15</c:v>
                </c:pt>
                <c:pt idx="377">
                  <c:v>16</c:v>
                </c:pt>
                <c:pt idx="378">
                  <c:v>17</c:v>
                </c:pt>
                <c:pt idx="379">
                  <c:v>18</c:v>
                </c:pt>
                <c:pt idx="380">
                  <c:v>19</c:v>
                </c:pt>
                <c:pt idx="381">
                  <c:v>20</c:v>
                </c:pt>
                <c:pt idx="382">
                  <c:v>21</c:v>
                </c:pt>
                <c:pt idx="383">
                  <c:v>22</c:v>
                </c:pt>
                <c:pt idx="384">
                  <c:v>23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27</c:v>
                </c:pt>
                <c:pt idx="389">
                  <c:v>28</c:v>
                </c:pt>
                <c:pt idx="390">
                  <c:v>29</c:v>
                </c:pt>
                <c:pt idx="391">
                  <c:v>30</c:v>
                </c:pt>
                <c:pt idx="392">
                  <c:v>31</c:v>
                </c:pt>
                <c:pt idx="393">
                  <c:v>32</c:v>
                </c:pt>
                <c:pt idx="394">
                  <c:v>33</c:v>
                </c:pt>
                <c:pt idx="395">
                  <c:v>34</c:v>
                </c:pt>
                <c:pt idx="396">
                  <c:v>35</c:v>
                </c:pt>
                <c:pt idx="397">
                  <c:v>36</c:v>
                </c:pt>
                <c:pt idx="398">
                  <c:v>37</c:v>
                </c:pt>
                <c:pt idx="399">
                  <c:v>38</c:v>
                </c:pt>
                <c:pt idx="400">
                  <c:v>39</c:v>
                </c:pt>
                <c:pt idx="401">
                  <c:v>40</c:v>
                </c:pt>
                <c:pt idx="402">
                  <c:v>41</c:v>
                </c:pt>
                <c:pt idx="403">
                  <c:v>42</c:v>
                </c:pt>
                <c:pt idx="404">
                  <c:v>43</c:v>
                </c:pt>
                <c:pt idx="405">
                  <c:v>44</c:v>
                </c:pt>
                <c:pt idx="406">
                  <c:v>45</c:v>
                </c:pt>
                <c:pt idx="407">
                  <c:v>46</c:v>
                </c:pt>
                <c:pt idx="408">
                  <c:v>47</c:v>
                </c:pt>
                <c:pt idx="409">
                  <c:v>48</c:v>
                </c:pt>
                <c:pt idx="410">
                  <c:v>49</c:v>
                </c:pt>
                <c:pt idx="411">
                  <c:v>50</c:v>
                </c:pt>
                <c:pt idx="412">
                  <c:v>51</c:v>
                </c:pt>
                <c:pt idx="413">
                  <c:v>52</c:v>
                </c:pt>
                <c:pt idx="414">
                  <c:v>53</c:v>
                </c:pt>
                <c:pt idx="415">
                  <c:v>54</c:v>
                </c:pt>
                <c:pt idx="416">
                  <c:v>55</c:v>
                </c:pt>
                <c:pt idx="417">
                  <c:v>56</c:v>
                </c:pt>
                <c:pt idx="418">
                  <c:v>57</c:v>
                </c:pt>
                <c:pt idx="419">
                  <c:v>58</c:v>
                </c:pt>
                <c:pt idx="420">
                  <c:v>59</c:v>
                </c:pt>
                <c:pt idx="421">
                  <c:v>60</c:v>
                </c:pt>
                <c:pt idx="422">
                  <c:v>61</c:v>
                </c:pt>
                <c:pt idx="423">
                  <c:v>62</c:v>
                </c:pt>
                <c:pt idx="424">
                  <c:v>63</c:v>
                </c:pt>
                <c:pt idx="425">
                  <c:v>64</c:v>
                </c:pt>
                <c:pt idx="426">
                  <c:v>65</c:v>
                </c:pt>
                <c:pt idx="427">
                  <c:v>66</c:v>
                </c:pt>
                <c:pt idx="428">
                  <c:v>67</c:v>
                </c:pt>
                <c:pt idx="429">
                  <c:v>68</c:v>
                </c:pt>
                <c:pt idx="430">
                  <c:v>69</c:v>
                </c:pt>
                <c:pt idx="431">
                  <c:v>70</c:v>
                </c:pt>
                <c:pt idx="432">
                  <c:v>71</c:v>
                </c:pt>
                <c:pt idx="433">
                  <c:v>72</c:v>
                </c:pt>
                <c:pt idx="434">
                  <c:v>73</c:v>
                </c:pt>
                <c:pt idx="435">
                  <c:v>74</c:v>
                </c:pt>
                <c:pt idx="436">
                  <c:v>75</c:v>
                </c:pt>
                <c:pt idx="437">
                  <c:v>76</c:v>
                </c:pt>
                <c:pt idx="438">
                  <c:v>77</c:v>
                </c:pt>
                <c:pt idx="439">
                  <c:v>78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82</c:v>
                </c:pt>
                <c:pt idx="444">
                  <c:v>83</c:v>
                </c:pt>
                <c:pt idx="445">
                  <c:v>84</c:v>
                </c:pt>
                <c:pt idx="446">
                  <c:v>85</c:v>
                </c:pt>
                <c:pt idx="447">
                  <c:v>86</c:v>
                </c:pt>
                <c:pt idx="448">
                  <c:v>87</c:v>
                </c:pt>
                <c:pt idx="449">
                  <c:v>88</c:v>
                </c:pt>
                <c:pt idx="450">
                  <c:v>89</c:v>
                </c:pt>
                <c:pt idx="451">
                  <c:v>90</c:v>
                </c:pt>
                <c:pt idx="452">
                  <c:v>91</c:v>
                </c:pt>
                <c:pt idx="453">
                  <c:v>92</c:v>
                </c:pt>
                <c:pt idx="454">
                  <c:v>93</c:v>
                </c:pt>
                <c:pt idx="455">
                  <c:v>94</c:v>
                </c:pt>
                <c:pt idx="456">
                  <c:v>95</c:v>
                </c:pt>
                <c:pt idx="457">
                  <c:v>96</c:v>
                </c:pt>
                <c:pt idx="458">
                  <c:v>97</c:v>
                </c:pt>
                <c:pt idx="459">
                  <c:v>98</c:v>
                </c:pt>
                <c:pt idx="460">
                  <c:v>99</c:v>
                </c:pt>
                <c:pt idx="461">
                  <c:v>100</c:v>
                </c:pt>
                <c:pt idx="462">
                  <c:v>101</c:v>
                </c:pt>
                <c:pt idx="463">
                  <c:v>102</c:v>
                </c:pt>
                <c:pt idx="464">
                  <c:v>103</c:v>
                </c:pt>
                <c:pt idx="465">
                  <c:v>104</c:v>
                </c:pt>
                <c:pt idx="466">
                  <c:v>105</c:v>
                </c:pt>
                <c:pt idx="467">
                  <c:v>106</c:v>
                </c:pt>
                <c:pt idx="468">
                  <c:v>107</c:v>
                </c:pt>
                <c:pt idx="469">
                  <c:v>108</c:v>
                </c:pt>
                <c:pt idx="470">
                  <c:v>109</c:v>
                </c:pt>
                <c:pt idx="471">
                  <c:v>110</c:v>
                </c:pt>
                <c:pt idx="472">
                  <c:v>111</c:v>
                </c:pt>
                <c:pt idx="473">
                  <c:v>112</c:v>
                </c:pt>
                <c:pt idx="474">
                  <c:v>113</c:v>
                </c:pt>
                <c:pt idx="475">
                  <c:v>114</c:v>
                </c:pt>
                <c:pt idx="476">
                  <c:v>115</c:v>
                </c:pt>
                <c:pt idx="477">
                  <c:v>116</c:v>
                </c:pt>
                <c:pt idx="478">
                  <c:v>117</c:v>
                </c:pt>
                <c:pt idx="479">
                  <c:v>118</c:v>
                </c:pt>
                <c:pt idx="480">
                  <c:v>119</c:v>
                </c:pt>
                <c:pt idx="481">
                  <c:v>120</c:v>
                </c:pt>
                <c:pt idx="482">
                  <c:v>121</c:v>
                </c:pt>
                <c:pt idx="483">
                  <c:v>122</c:v>
                </c:pt>
                <c:pt idx="484">
                  <c:v>123</c:v>
                </c:pt>
                <c:pt idx="485">
                  <c:v>124</c:v>
                </c:pt>
                <c:pt idx="486">
                  <c:v>125</c:v>
                </c:pt>
                <c:pt idx="487">
                  <c:v>126</c:v>
                </c:pt>
                <c:pt idx="488">
                  <c:v>127</c:v>
                </c:pt>
                <c:pt idx="489">
                  <c:v>128</c:v>
                </c:pt>
                <c:pt idx="490">
                  <c:v>129</c:v>
                </c:pt>
                <c:pt idx="491">
                  <c:v>130</c:v>
                </c:pt>
                <c:pt idx="492">
                  <c:v>131</c:v>
                </c:pt>
                <c:pt idx="493">
                  <c:v>132</c:v>
                </c:pt>
                <c:pt idx="494">
                  <c:v>133</c:v>
                </c:pt>
                <c:pt idx="495">
                  <c:v>134</c:v>
                </c:pt>
                <c:pt idx="496">
                  <c:v>135</c:v>
                </c:pt>
                <c:pt idx="497">
                  <c:v>136</c:v>
                </c:pt>
                <c:pt idx="498">
                  <c:v>137</c:v>
                </c:pt>
                <c:pt idx="499">
                  <c:v>138</c:v>
                </c:pt>
                <c:pt idx="500">
                  <c:v>139</c:v>
                </c:pt>
                <c:pt idx="501">
                  <c:v>140</c:v>
                </c:pt>
                <c:pt idx="502">
                  <c:v>141</c:v>
                </c:pt>
                <c:pt idx="503">
                  <c:v>142</c:v>
                </c:pt>
                <c:pt idx="504">
                  <c:v>143</c:v>
                </c:pt>
                <c:pt idx="505">
                  <c:v>144</c:v>
                </c:pt>
                <c:pt idx="506">
                  <c:v>145</c:v>
                </c:pt>
                <c:pt idx="507">
                  <c:v>146</c:v>
                </c:pt>
                <c:pt idx="508">
                  <c:v>147</c:v>
                </c:pt>
                <c:pt idx="509">
                  <c:v>148</c:v>
                </c:pt>
                <c:pt idx="510">
                  <c:v>149</c:v>
                </c:pt>
                <c:pt idx="511">
                  <c:v>150</c:v>
                </c:pt>
                <c:pt idx="512">
                  <c:v>151</c:v>
                </c:pt>
                <c:pt idx="513">
                  <c:v>152</c:v>
                </c:pt>
                <c:pt idx="514">
                  <c:v>153</c:v>
                </c:pt>
                <c:pt idx="515">
                  <c:v>154</c:v>
                </c:pt>
                <c:pt idx="516">
                  <c:v>155</c:v>
                </c:pt>
                <c:pt idx="517">
                  <c:v>156</c:v>
                </c:pt>
                <c:pt idx="518">
                  <c:v>157</c:v>
                </c:pt>
                <c:pt idx="519">
                  <c:v>158</c:v>
                </c:pt>
                <c:pt idx="520">
                  <c:v>159</c:v>
                </c:pt>
                <c:pt idx="521">
                  <c:v>160</c:v>
                </c:pt>
                <c:pt idx="522">
                  <c:v>161</c:v>
                </c:pt>
                <c:pt idx="523">
                  <c:v>162</c:v>
                </c:pt>
                <c:pt idx="524">
                  <c:v>163</c:v>
                </c:pt>
                <c:pt idx="525">
                  <c:v>164</c:v>
                </c:pt>
                <c:pt idx="526">
                  <c:v>165</c:v>
                </c:pt>
                <c:pt idx="527">
                  <c:v>166</c:v>
                </c:pt>
                <c:pt idx="528">
                  <c:v>167</c:v>
                </c:pt>
                <c:pt idx="529">
                  <c:v>168</c:v>
                </c:pt>
                <c:pt idx="530">
                  <c:v>169</c:v>
                </c:pt>
                <c:pt idx="531">
                  <c:v>170</c:v>
                </c:pt>
                <c:pt idx="532">
                  <c:v>171</c:v>
                </c:pt>
                <c:pt idx="533">
                  <c:v>172</c:v>
                </c:pt>
                <c:pt idx="534">
                  <c:v>173</c:v>
                </c:pt>
                <c:pt idx="535">
                  <c:v>174</c:v>
                </c:pt>
                <c:pt idx="536">
                  <c:v>175</c:v>
                </c:pt>
                <c:pt idx="537">
                  <c:v>176</c:v>
                </c:pt>
                <c:pt idx="538">
                  <c:v>177</c:v>
                </c:pt>
                <c:pt idx="539">
                  <c:v>178</c:v>
                </c:pt>
                <c:pt idx="540">
                  <c:v>179</c:v>
                </c:pt>
                <c:pt idx="541">
                  <c:v>180</c:v>
                </c:pt>
                <c:pt idx="542">
                  <c:v>181</c:v>
                </c:pt>
                <c:pt idx="543">
                  <c:v>182</c:v>
                </c:pt>
                <c:pt idx="544">
                  <c:v>183</c:v>
                </c:pt>
                <c:pt idx="545">
                  <c:v>184</c:v>
                </c:pt>
                <c:pt idx="546">
                  <c:v>185</c:v>
                </c:pt>
                <c:pt idx="547">
                  <c:v>186</c:v>
                </c:pt>
                <c:pt idx="548">
                  <c:v>187</c:v>
                </c:pt>
                <c:pt idx="549">
                  <c:v>188</c:v>
                </c:pt>
                <c:pt idx="550">
                  <c:v>189</c:v>
                </c:pt>
                <c:pt idx="551">
                  <c:v>190</c:v>
                </c:pt>
                <c:pt idx="552">
                  <c:v>191</c:v>
                </c:pt>
                <c:pt idx="553">
                  <c:v>192</c:v>
                </c:pt>
                <c:pt idx="554">
                  <c:v>193</c:v>
                </c:pt>
                <c:pt idx="555">
                  <c:v>194</c:v>
                </c:pt>
                <c:pt idx="556">
                  <c:v>195</c:v>
                </c:pt>
                <c:pt idx="557">
                  <c:v>196</c:v>
                </c:pt>
                <c:pt idx="558">
                  <c:v>197</c:v>
                </c:pt>
                <c:pt idx="559">
                  <c:v>198</c:v>
                </c:pt>
                <c:pt idx="560">
                  <c:v>199</c:v>
                </c:pt>
                <c:pt idx="561">
                  <c:v>200</c:v>
                </c:pt>
                <c:pt idx="562">
                  <c:v>201</c:v>
                </c:pt>
                <c:pt idx="563">
                  <c:v>202</c:v>
                </c:pt>
                <c:pt idx="564">
                  <c:v>203</c:v>
                </c:pt>
                <c:pt idx="565">
                  <c:v>204</c:v>
                </c:pt>
                <c:pt idx="566">
                  <c:v>205</c:v>
                </c:pt>
                <c:pt idx="567">
                  <c:v>206</c:v>
                </c:pt>
                <c:pt idx="568">
                  <c:v>207</c:v>
                </c:pt>
                <c:pt idx="569">
                  <c:v>208</c:v>
                </c:pt>
                <c:pt idx="570">
                  <c:v>209</c:v>
                </c:pt>
                <c:pt idx="571">
                  <c:v>210</c:v>
                </c:pt>
                <c:pt idx="572">
                  <c:v>211</c:v>
                </c:pt>
                <c:pt idx="573">
                  <c:v>212</c:v>
                </c:pt>
                <c:pt idx="574">
                  <c:v>213</c:v>
                </c:pt>
                <c:pt idx="575">
                  <c:v>214</c:v>
                </c:pt>
                <c:pt idx="576">
                  <c:v>215</c:v>
                </c:pt>
                <c:pt idx="577">
                  <c:v>216</c:v>
                </c:pt>
                <c:pt idx="578">
                  <c:v>217</c:v>
                </c:pt>
                <c:pt idx="579">
                  <c:v>218</c:v>
                </c:pt>
                <c:pt idx="580">
                  <c:v>219</c:v>
                </c:pt>
                <c:pt idx="581">
                  <c:v>220</c:v>
                </c:pt>
                <c:pt idx="582">
                  <c:v>221</c:v>
                </c:pt>
                <c:pt idx="583">
                  <c:v>222</c:v>
                </c:pt>
                <c:pt idx="584">
                  <c:v>223</c:v>
                </c:pt>
                <c:pt idx="585">
                  <c:v>224</c:v>
                </c:pt>
                <c:pt idx="586">
                  <c:v>225</c:v>
                </c:pt>
                <c:pt idx="587">
                  <c:v>226</c:v>
                </c:pt>
                <c:pt idx="588">
                  <c:v>227</c:v>
                </c:pt>
                <c:pt idx="589">
                  <c:v>228</c:v>
                </c:pt>
                <c:pt idx="590">
                  <c:v>229</c:v>
                </c:pt>
                <c:pt idx="591">
                  <c:v>230</c:v>
                </c:pt>
                <c:pt idx="592">
                  <c:v>231</c:v>
                </c:pt>
                <c:pt idx="593">
                  <c:v>232</c:v>
                </c:pt>
                <c:pt idx="594">
                  <c:v>233</c:v>
                </c:pt>
                <c:pt idx="595">
                  <c:v>234</c:v>
                </c:pt>
                <c:pt idx="596">
                  <c:v>235</c:v>
                </c:pt>
                <c:pt idx="597">
                  <c:v>236</c:v>
                </c:pt>
                <c:pt idx="598">
                  <c:v>237</c:v>
                </c:pt>
                <c:pt idx="599">
                  <c:v>238</c:v>
                </c:pt>
                <c:pt idx="600">
                  <c:v>239</c:v>
                </c:pt>
                <c:pt idx="601">
                  <c:v>240</c:v>
                </c:pt>
                <c:pt idx="602">
                  <c:v>241</c:v>
                </c:pt>
                <c:pt idx="603">
                  <c:v>242</c:v>
                </c:pt>
                <c:pt idx="604">
                  <c:v>243</c:v>
                </c:pt>
                <c:pt idx="605">
                  <c:v>244</c:v>
                </c:pt>
                <c:pt idx="606">
                  <c:v>245</c:v>
                </c:pt>
                <c:pt idx="607">
                  <c:v>246</c:v>
                </c:pt>
                <c:pt idx="608">
                  <c:v>247</c:v>
                </c:pt>
                <c:pt idx="609">
                  <c:v>248</c:v>
                </c:pt>
                <c:pt idx="610">
                  <c:v>249</c:v>
                </c:pt>
                <c:pt idx="611">
                  <c:v>250</c:v>
                </c:pt>
                <c:pt idx="612">
                  <c:v>251</c:v>
                </c:pt>
                <c:pt idx="613">
                  <c:v>252</c:v>
                </c:pt>
                <c:pt idx="614">
                  <c:v>253</c:v>
                </c:pt>
                <c:pt idx="615">
                  <c:v>254</c:v>
                </c:pt>
                <c:pt idx="616">
                  <c:v>255</c:v>
                </c:pt>
                <c:pt idx="617">
                  <c:v>256</c:v>
                </c:pt>
                <c:pt idx="618">
                  <c:v>257</c:v>
                </c:pt>
                <c:pt idx="619">
                  <c:v>258</c:v>
                </c:pt>
                <c:pt idx="620">
                  <c:v>259</c:v>
                </c:pt>
                <c:pt idx="621">
                  <c:v>260</c:v>
                </c:pt>
                <c:pt idx="622">
                  <c:v>261</c:v>
                </c:pt>
                <c:pt idx="623">
                  <c:v>262</c:v>
                </c:pt>
                <c:pt idx="624">
                  <c:v>263</c:v>
                </c:pt>
                <c:pt idx="625">
                  <c:v>264</c:v>
                </c:pt>
                <c:pt idx="626">
                  <c:v>265</c:v>
                </c:pt>
                <c:pt idx="627">
                  <c:v>266</c:v>
                </c:pt>
                <c:pt idx="628">
                  <c:v>267</c:v>
                </c:pt>
                <c:pt idx="629">
                  <c:v>268</c:v>
                </c:pt>
                <c:pt idx="630">
                  <c:v>269</c:v>
                </c:pt>
                <c:pt idx="631">
                  <c:v>270</c:v>
                </c:pt>
                <c:pt idx="632">
                  <c:v>271</c:v>
                </c:pt>
                <c:pt idx="633">
                  <c:v>272</c:v>
                </c:pt>
                <c:pt idx="634">
                  <c:v>273</c:v>
                </c:pt>
                <c:pt idx="635">
                  <c:v>274</c:v>
                </c:pt>
                <c:pt idx="636">
                  <c:v>275</c:v>
                </c:pt>
                <c:pt idx="637">
                  <c:v>276</c:v>
                </c:pt>
                <c:pt idx="638">
                  <c:v>277</c:v>
                </c:pt>
                <c:pt idx="639">
                  <c:v>278</c:v>
                </c:pt>
                <c:pt idx="640">
                  <c:v>279</c:v>
                </c:pt>
                <c:pt idx="641">
                  <c:v>280</c:v>
                </c:pt>
                <c:pt idx="642">
                  <c:v>281</c:v>
                </c:pt>
                <c:pt idx="643">
                  <c:v>282</c:v>
                </c:pt>
                <c:pt idx="644">
                  <c:v>283</c:v>
                </c:pt>
                <c:pt idx="645">
                  <c:v>284</c:v>
                </c:pt>
                <c:pt idx="646">
                  <c:v>285</c:v>
                </c:pt>
                <c:pt idx="647">
                  <c:v>286</c:v>
                </c:pt>
                <c:pt idx="648">
                  <c:v>287</c:v>
                </c:pt>
                <c:pt idx="649">
                  <c:v>288</c:v>
                </c:pt>
                <c:pt idx="650">
                  <c:v>289</c:v>
                </c:pt>
                <c:pt idx="651">
                  <c:v>290</c:v>
                </c:pt>
                <c:pt idx="652">
                  <c:v>291</c:v>
                </c:pt>
                <c:pt idx="653">
                  <c:v>292</c:v>
                </c:pt>
                <c:pt idx="654">
                  <c:v>293</c:v>
                </c:pt>
                <c:pt idx="655">
                  <c:v>294</c:v>
                </c:pt>
                <c:pt idx="656">
                  <c:v>295</c:v>
                </c:pt>
                <c:pt idx="657">
                  <c:v>296</c:v>
                </c:pt>
                <c:pt idx="658">
                  <c:v>297</c:v>
                </c:pt>
                <c:pt idx="659">
                  <c:v>298</c:v>
                </c:pt>
                <c:pt idx="660">
                  <c:v>299</c:v>
                </c:pt>
                <c:pt idx="661">
                  <c:v>300</c:v>
                </c:pt>
                <c:pt idx="662">
                  <c:v>301</c:v>
                </c:pt>
                <c:pt idx="663">
                  <c:v>302</c:v>
                </c:pt>
                <c:pt idx="664">
                  <c:v>303</c:v>
                </c:pt>
                <c:pt idx="665">
                  <c:v>304</c:v>
                </c:pt>
                <c:pt idx="666">
                  <c:v>305</c:v>
                </c:pt>
                <c:pt idx="667">
                  <c:v>306</c:v>
                </c:pt>
                <c:pt idx="668">
                  <c:v>307</c:v>
                </c:pt>
                <c:pt idx="669">
                  <c:v>308</c:v>
                </c:pt>
                <c:pt idx="670">
                  <c:v>309</c:v>
                </c:pt>
                <c:pt idx="671">
                  <c:v>310</c:v>
                </c:pt>
                <c:pt idx="672">
                  <c:v>311</c:v>
                </c:pt>
                <c:pt idx="673">
                  <c:v>312</c:v>
                </c:pt>
                <c:pt idx="674">
                  <c:v>313</c:v>
                </c:pt>
                <c:pt idx="675">
                  <c:v>314</c:v>
                </c:pt>
                <c:pt idx="676">
                  <c:v>315</c:v>
                </c:pt>
                <c:pt idx="677">
                  <c:v>316</c:v>
                </c:pt>
                <c:pt idx="678">
                  <c:v>317</c:v>
                </c:pt>
                <c:pt idx="679">
                  <c:v>318</c:v>
                </c:pt>
                <c:pt idx="680">
                  <c:v>319</c:v>
                </c:pt>
                <c:pt idx="681">
                  <c:v>320</c:v>
                </c:pt>
                <c:pt idx="682">
                  <c:v>321</c:v>
                </c:pt>
                <c:pt idx="683">
                  <c:v>322</c:v>
                </c:pt>
                <c:pt idx="684">
                  <c:v>323</c:v>
                </c:pt>
                <c:pt idx="685">
                  <c:v>324</c:v>
                </c:pt>
                <c:pt idx="686">
                  <c:v>325</c:v>
                </c:pt>
                <c:pt idx="687">
                  <c:v>326</c:v>
                </c:pt>
                <c:pt idx="688">
                  <c:v>327</c:v>
                </c:pt>
                <c:pt idx="689">
                  <c:v>328</c:v>
                </c:pt>
                <c:pt idx="690">
                  <c:v>329</c:v>
                </c:pt>
                <c:pt idx="691">
                  <c:v>330</c:v>
                </c:pt>
                <c:pt idx="692">
                  <c:v>331</c:v>
                </c:pt>
                <c:pt idx="693">
                  <c:v>332</c:v>
                </c:pt>
                <c:pt idx="694">
                  <c:v>333</c:v>
                </c:pt>
                <c:pt idx="695">
                  <c:v>334</c:v>
                </c:pt>
                <c:pt idx="696">
                  <c:v>335</c:v>
                </c:pt>
                <c:pt idx="697">
                  <c:v>336</c:v>
                </c:pt>
                <c:pt idx="698">
                  <c:v>337</c:v>
                </c:pt>
                <c:pt idx="699">
                  <c:v>338</c:v>
                </c:pt>
                <c:pt idx="700">
                  <c:v>339</c:v>
                </c:pt>
                <c:pt idx="701">
                  <c:v>340</c:v>
                </c:pt>
                <c:pt idx="702">
                  <c:v>341</c:v>
                </c:pt>
                <c:pt idx="703">
                  <c:v>342</c:v>
                </c:pt>
                <c:pt idx="704">
                  <c:v>343</c:v>
                </c:pt>
                <c:pt idx="705">
                  <c:v>344</c:v>
                </c:pt>
                <c:pt idx="706">
                  <c:v>345</c:v>
                </c:pt>
                <c:pt idx="707">
                  <c:v>346</c:v>
                </c:pt>
                <c:pt idx="708">
                  <c:v>347</c:v>
                </c:pt>
                <c:pt idx="709">
                  <c:v>348</c:v>
                </c:pt>
                <c:pt idx="710">
                  <c:v>349</c:v>
                </c:pt>
                <c:pt idx="711">
                  <c:v>350</c:v>
                </c:pt>
                <c:pt idx="712">
                  <c:v>351</c:v>
                </c:pt>
                <c:pt idx="713">
                  <c:v>352</c:v>
                </c:pt>
                <c:pt idx="714">
                  <c:v>353</c:v>
                </c:pt>
                <c:pt idx="715">
                  <c:v>354</c:v>
                </c:pt>
                <c:pt idx="716">
                  <c:v>355</c:v>
                </c:pt>
                <c:pt idx="717">
                  <c:v>356</c:v>
                </c:pt>
                <c:pt idx="718">
                  <c:v>357</c:v>
                </c:pt>
                <c:pt idx="719">
                  <c:v>358</c:v>
                </c:pt>
              </c:strCache>
            </c:strRef>
          </c:cat>
          <c:val>
            <c:numRef>
              <c:f>Task_1!$BC$6:$BC$723</c:f>
              <c:numCache>
                <c:formatCode>General</c:formatCode>
                <c:ptCount val="718"/>
                <c:pt idx="0">
                  <c:v>-1.099106821355335</c:v>
                </c:pt>
                <c:pt idx="1">
                  <c:v>-0.87942115440638213</c:v>
                </c:pt>
                <c:pt idx="2">
                  <c:v>0.49119738233959148</c:v>
                </c:pt>
                <c:pt idx="3">
                  <c:v>1.2467385024915016</c:v>
                </c:pt>
                <c:pt idx="4">
                  <c:v>1.0660025787200058</c:v>
                </c:pt>
                <c:pt idx="5">
                  <c:v>0.36659093712987634</c:v>
                </c:pt>
                <c:pt idx="6">
                  <c:v>-0.32113902180859272</c:v>
                </c:pt>
                <c:pt idx="7">
                  <c:v>0.36446059084955162</c:v>
                </c:pt>
                <c:pt idx="8">
                  <c:v>0.98960086315040607</c:v>
                </c:pt>
                <c:pt idx="9">
                  <c:v>1.4450638341916968</c:v>
                </c:pt>
                <c:pt idx="10">
                  <c:v>1.890071884983443</c:v>
                </c:pt>
                <c:pt idx="11">
                  <c:v>1.2260569027833672</c:v>
                </c:pt>
                <c:pt idx="12">
                  <c:v>0.631334592408759</c:v>
                </c:pt>
                <c:pt idx="13">
                  <c:v>0.27309381797360321</c:v>
                </c:pt>
                <c:pt idx="14">
                  <c:v>0.21201588090170412</c:v>
                </c:pt>
                <c:pt idx="15">
                  <c:v>0.1031110312726734</c:v>
                </c:pt>
                <c:pt idx="16">
                  <c:v>-0.25020897630794953</c:v>
                </c:pt>
                <c:pt idx="17">
                  <c:v>-0.48023913666433193</c:v>
                </c:pt>
                <c:pt idx="18">
                  <c:v>-0.51042535527040833</c:v>
                </c:pt>
                <c:pt idx="19">
                  <c:v>-0.49432149025925626</c:v>
                </c:pt>
                <c:pt idx="20">
                  <c:v>-0.26263823532065628</c:v>
                </c:pt>
                <c:pt idx="21">
                  <c:v>0.25915919970720186</c:v>
                </c:pt>
                <c:pt idx="22">
                  <c:v>0.60549241665797127</c:v>
                </c:pt>
                <c:pt idx="23">
                  <c:v>0.56664341335268209</c:v>
                </c:pt>
                <c:pt idx="24">
                  <c:v>0.57481617023388865</c:v>
                </c:pt>
                <c:pt idx="25">
                  <c:v>0.53592328364074393</c:v>
                </c:pt>
                <c:pt idx="26">
                  <c:v>0.67871337009596355</c:v>
                </c:pt>
                <c:pt idx="27">
                  <c:v>0.97487495321939266</c:v>
                </c:pt>
                <c:pt idx="28">
                  <c:v>0.66720553882141598</c:v>
                </c:pt>
                <c:pt idx="29">
                  <c:v>0.29076462340849518</c:v>
                </c:pt>
                <c:pt idx="30">
                  <c:v>0.29293796378323511</c:v>
                </c:pt>
                <c:pt idx="31">
                  <c:v>-0.29408041309111937</c:v>
                </c:pt>
                <c:pt idx="32">
                  <c:v>-0.34278636127319512</c:v>
                </c:pt>
                <c:pt idx="33">
                  <c:v>-0.29245472362524833</c:v>
                </c:pt>
                <c:pt idx="34">
                  <c:v>-0.33979941730451863</c:v>
                </c:pt>
                <c:pt idx="35">
                  <c:v>0.29379142714543255</c:v>
                </c:pt>
                <c:pt idx="36">
                  <c:v>0.29800751007869675</c:v>
                </c:pt>
                <c:pt idx="37">
                  <c:v>0.40528492071625305</c:v>
                </c:pt>
                <c:pt idx="38">
                  <c:v>0.20642487768591897</c:v>
                </c:pt>
                <c:pt idx="39">
                  <c:v>0.36647134257681491</c:v>
                </c:pt>
                <c:pt idx="40">
                  <c:v>0.64581587280917085</c:v>
                </c:pt>
                <c:pt idx="41">
                  <c:v>0.66412211910915342</c:v>
                </c:pt>
                <c:pt idx="42">
                  <c:v>-0.33805487747792312</c:v>
                </c:pt>
                <c:pt idx="43">
                  <c:v>0.34140542230044357</c:v>
                </c:pt>
                <c:pt idx="44">
                  <c:v>1.3560664523774111</c:v>
                </c:pt>
                <c:pt idx="45">
                  <c:v>0.6109903393203342</c:v>
                </c:pt>
                <c:pt idx="46">
                  <c:v>-0.8665560148113729</c:v>
                </c:pt>
                <c:pt idx="47">
                  <c:v>0.3102116518906835</c:v>
                </c:pt>
                <c:pt idx="48">
                  <c:v>0.19027963713718063</c:v>
                </c:pt>
                <c:pt idx="49">
                  <c:v>6.4419411469445326E-2</c:v>
                </c:pt>
                <c:pt idx="50">
                  <c:v>-0.45569042529405535</c:v>
                </c:pt>
                <c:pt idx="51">
                  <c:v>0.39497249693782044</c:v>
                </c:pt>
                <c:pt idx="52">
                  <c:v>0.74718675892416231</c:v>
                </c:pt>
                <c:pt idx="53">
                  <c:v>-0.55099643473396764</c:v>
                </c:pt>
                <c:pt idx="54">
                  <c:v>-2.1002459761099286</c:v>
                </c:pt>
                <c:pt idx="55">
                  <c:v>-0.73165581085802656</c:v>
                </c:pt>
                <c:pt idx="56">
                  <c:v>0.33662990577102786</c:v>
                </c:pt>
                <c:pt idx="57">
                  <c:v>-1.2199664713996414</c:v>
                </c:pt>
                <c:pt idx="58">
                  <c:v>-0.27024970247713448</c:v>
                </c:pt>
                <c:pt idx="59">
                  <c:v>1.3186939829345308</c:v>
                </c:pt>
                <c:pt idx="60">
                  <c:v>1.2311376431165344</c:v>
                </c:pt>
                <c:pt idx="61">
                  <c:v>0.37388887031390011</c:v>
                </c:pt>
                <c:pt idx="62">
                  <c:v>0.4606071757647478</c:v>
                </c:pt>
                <c:pt idx="63">
                  <c:v>0.1567682455076595</c:v>
                </c:pt>
                <c:pt idx="64">
                  <c:v>0.32045125195204982</c:v>
                </c:pt>
                <c:pt idx="65">
                  <c:v>-0.24391803590298447</c:v>
                </c:pt>
                <c:pt idx="66">
                  <c:v>-1.4636590555256024</c:v>
                </c:pt>
                <c:pt idx="67">
                  <c:v>-1.2119196312083718</c:v>
                </c:pt>
                <c:pt idx="68">
                  <c:v>8.0997230806420961E-2</c:v>
                </c:pt>
                <c:pt idx="69">
                  <c:v>0</c:v>
                </c:pt>
                <c:pt idx="70">
                  <c:v>-0.74943193375735162</c:v>
                </c:pt>
                <c:pt idx="71">
                  <c:v>-0.9186835417563709</c:v>
                </c:pt>
                <c:pt idx="72">
                  <c:v>-0.2523577490137705</c:v>
                </c:pt>
                <c:pt idx="73">
                  <c:v>-0.42539532321301632</c:v>
                </c:pt>
                <c:pt idx="74">
                  <c:v>-0.938344232180783</c:v>
                </c:pt>
                <c:pt idx="75">
                  <c:v>-0.51555154593584984</c:v>
                </c:pt>
                <c:pt idx="76">
                  <c:v>0.70161066435924069</c:v>
                </c:pt>
                <c:pt idx="77">
                  <c:v>0.90018741816644177</c:v>
                </c:pt>
                <c:pt idx="78">
                  <c:v>0.37153743204816281</c:v>
                </c:pt>
                <c:pt idx="79">
                  <c:v>-0.28319928144380002</c:v>
                </c:pt>
                <c:pt idx="80">
                  <c:v>9.5709273939517878E-2</c:v>
                </c:pt>
                <c:pt idx="81">
                  <c:v>0.19581021459640763</c:v>
                </c:pt>
                <c:pt idx="82">
                  <c:v>-0.69489715870303148</c:v>
                </c:pt>
                <c:pt idx="83">
                  <c:v>-1.3928485682287535</c:v>
                </c:pt>
                <c:pt idx="84">
                  <c:v>-1.9761401008262138</c:v>
                </c:pt>
                <c:pt idx="85">
                  <c:v>-2.0573501894881727</c:v>
                </c:pt>
                <c:pt idx="86">
                  <c:v>-2.2309809317278959</c:v>
                </c:pt>
                <c:pt idx="87">
                  <c:v>-1.8229352013911591</c:v>
                </c:pt>
                <c:pt idx="88">
                  <c:v>-1.150490672248762</c:v>
                </c:pt>
                <c:pt idx="89">
                  <c:v>-0.28948691228193213</c:v>
                </c:pt>
                <c:pt idx="90">
                  <c:v>-9.8336127500869466E-2</c:v>
                </c:pt>
                <c:pt idx="91">
                  <c:v>0</c:v>
                </c:pt>
                <c:pt idx="92">
                  <c:v>-0.81131415689489783</c:v>
                </c:pt>
                <c:pt idx="93">
                  <c:v>-1.2275124012675405</c:v>
                </c:pt>
                <c:pt idx="94">
                  <c:v>-1.532080087579855</c:v>
                </c:pt>
                <c:pt idx="95">
                  <c:v>-1.4347218462394176</c:v>
                </c:pt>
                <c:pt idx="96">
                  <c:v>-0.92874159693403546</c:v>
                </c:pt>
                <c:pt idx="97">
                  <c:v>0.20975125533092448</c:v>
                </c:pt>
                <c:pt idx="98">
                  <c:v>0.10686239888854862</c:v>
                </c:pt>
                <c:pt idx="99">
                  <c:v>-0.21790817988647684</c:v>
                </c:pt>
                <c:pt idx="100">
                  <c:v>-0.11094462645279411</c:v>
                </c:pt>
                <c:pt idx="101">
                  <c:v>0</c:v>
                </c:pt>
                <c:pt idx="102">
                  <c:v>0.3465847922100222</c:v>
                </c:pt>
                <c:pt idx="103">
                  <c:v>0.94846255813696356</c:v>
                </c:pt>
                <c:pt idx="104">
                  <c:v>0.85361058397595968</c:v>
                </c:pt>
                <c:pt idx="105">
                  <c:v>0</c:v>
                </c:pt>
                <c:pt idx="106">
                  <c:v>-1.0132685177379035</c:v>
                </c:pt>
                <c:pt idx="107">
                  <c:v>-1.66912390896697</c:v>
                </c:pt>
                <c:pt idx="108">
                  <c:v>-2.5596850457182807</c:v>
                </c:pt>
                <c:pt idx="109">
                  <c:v>-3.327875560431071</c:v>
                </c:pt>
                <c:pt idx="110">
                  <c:v>-3.0358009973523865</c:v>
                </c:pt>
                <c:pt idx="111">
                  <c:v>-2.5361029134236093</c:v>
                </c:pt>
                <c:pt idx="112">
                  <c:v>-1.7772704404428559</c:v>
                </c:pt>
                <c:pt idx="113">
                  <c:v>-1.1505676660878577</c:v>
                </c:pt>
                <c:pt idx="114">
                  <c:v>-0.26097587496944258</c:v>
                </c:pt>
                <c:pt idx="115">
                  <c:v>0.1328975767302773</c:v>
                </c:pt>
                <c:pt idx="116">
                  <c:v>0.27226892808556713</c:v>
                </c:pt>
                <c:pt idx="117">
                  <c:v>0</c:v>
                </c:pt>
                <c:pt idx="118">
                  <c:v>0.28545762091679172</c:v>
                </c:pt>
                <c:pt idx="119">
                  <c:v>-0.87429700934795862</c:v>
                </c:pt>
                <c:pt idx="120">
                  <c:v>-1.1795088756905732</c:v>
                </c:pt>
                <c:pt idx="121">
                  <c:v>-1.5010386148087249</c:v>
                </c:pt>
                <c:pt idx="122">
                  <c:v>-1.3694161084050358</c:v>
                </c:pt>
                <c:pt idx="123">
                  <c:v>-0.92745147051830201</c:v>
                </c:pt>
                <c:pt idx="124">
                  <c:v>-0.15767799252416692</c:v>
                </c:pt>
                <c:pt idx="125">
                  <c:v>0.9709135101292129</c:v>
                </c:pt>
                <c:pt idx="126">
                  <c:v>2.0060230954469254</c:v>
                </c:pt>
                <c:pt idx="127">
                  <c:v>0.517430269246692</c:v>
                </c:pt>
                <c:pt idx="128">
                  <c:v>-0.88651694444798035</c:v>
                </c:pt>
                <c:pt idx="129">
                  <c:v>-1.7946331692494022</c:v>
                </c:pt>
                <c:pt idx="130">
                  <c:v>-2.5565396166781569</c:v>
                </c:pt>
                <c:pt idx="131">
                  <c:v>-3.134489872025195</c:v>
                </c:pt>
                <c:pt idx="132">
                  <c:v>-2.0620260388554503</c:v>
                </c:pt>
                <c:pt idx="133">
                  <c:v>-0.9491914807745917</c:v>
                </c:pt>
                <c:pt idx="134">
                  <c:v>-1.1685193108041843</c:v>
                </c:pt>
                <c:pt idx="135">
                  <c:v>-2.1811476942338119</c:v>
                </c:pt>
                <c:pt idx="136">
                  <c:v>-2.0269405684905069</c:v>
                </c:pt>
                <c:pt idx="137">
                  <c:v>-2.6630244609474913</c:v>
                </c:pt>
                <c:pt idx="138">
                  <c:v>-3.5496228642818108</c:v>
                </c:pt>
                <c:pt idx="139">
                  <c:v>-2.96334892108597</c:v>
                </c:pt>
                <c:pt idx="140">
                  <c:v>-2.8130342478720158</c:v>
                </c:pt>
                <c:pt idx="141">
                  <c:v>-0.88400176388834872</c:v>
                </c:pt>
                <c:pt idx="142">
                  <c:v>0.45463126375220037</c:v>
                </c:pt>
                <c:pt idx="143">
                  <c:v>0</c:v>
                </c:pt>
                <c:pt idx="144">
                  <c:v>-0.48587397844823632</c:v>
                </c:pt>
                <c:pt idx="145">
                  <c:v>-0.99966212886892736</c:v>
                </c:pt>
                <c:pt idx="146">
                  <c:v>-1.5519985027789318</c:v>
                </c:pt>
                <c:pt idx="147">
                  <c:v>-2.3718404075707604</c:v>
                </c:pt>
                <c:pt idx="148">
                  <c:v>-2.4512901642795746</c:v>
                </c:pt>
                <c:pt idx="149">
                  <c:v>-0.28283605293903219</c:v>
                </c:pt>
                <c:pt idx="150">
                  <c:v>-0.87030454685650804</c:v>
                </c:pt>
                <c:pt idx="151">
                  <c:v>-1.2094506274472516</c:v>
                </c:pt>
                <c:pt idx="152">
                  <c:v>0</c:v>
                </c:pt>
                <c:pt idx="153">
                  <c:v>-3.5644920744494706</c:v>
                </c:pt>
                <c:pt idx="154">
                  <c:v>-4.3802206180043539</c:v>
                </c:pt>
                <c:pt idx="155">
                  <c:v>-1.7426045201476514</c:v>
                </c:pt>
                <c:pt idx="156">
                  <c:v>-3.6526030339985893</c:v>
                </c:pt>
                <c:pt idx="157">
                  <c:v>-0.38026156120254917</c:v>
                </c:pt>
                <c:pt idx="158">
                  <c:v>3.1961982382993224</c:v>
                </c:pt>
                <c:pt idx="159">
                  <c:v>2.1335344212582021</c:v>
                </c:pt>
                <c:pt idx="160">
                  <c:v>4.911398131462831</c:v>
                </c:pt>
                <c:pt idx="161">
                  <c:v>2.4014769439130257</c:v>
                </c:pt>
                <c:pt idx="162">
                  <c:v>-3.0915106018410872</c:v>
                </c:pt>
                <c:pt idx="163">
                  <c:v>-3.2189445112643034</c:v>
                </c:pt>
                <c:pt idx="164">
                  <c:v>-4.6181358575500875</c:v>
                </c:pt>
                <c:pt idx="165">
                  <c:v>-6.2413231276209347</c:v>
                </c:pt>
                <c:pt idx="166">
                  <c:v>-3.9321110928365623</c:v>
                </c:pt>
                <c:pt idx="167">
                  <c:v>-2.1613221149067567</c:v>
                </c:pt>
                <c:pt idx="168">
                  <c:v>0</c:v>
                </c:pt>
                <c:pt idx="169">
                  <c:v>-1.7651297113657862</c:v>
                </c:pt>
                <c:pt idx="170">
                  <c:v>-3.8106175703735281</c:v>
                </c:pt>
                <c:pt idx="171">
                  <c:v>2.2029741694933467</c:v>
                </c:pt>
                <c:pt idx="172">
                  <c:v>0</c:v>
                </c:pt>
                <c:pt idx="173">
                  <c:v>-1.5350685362726195</c:v>
                </c:pt>
                <c:pt idx="174">
                  <c:v>-3.7137714737202492</c:v>
                </c:pt>
                <c:pt idx="175">
                  <c:v>-9.3891827030748356</c:v>
                </c:pt>
                <c:pt idx="176">
                  <c:v>-19.13396201766226</c:v>
                </c:pt>
                <c:pt idx="177">
                  <c:v>-34.917994741900763</c:v>
                </c:pt>
                <c:pt idx="178">
                  <c:v>-11.60813197951915</c:v>
                </c:pt>
                <c:pt idx="179">
                  <c:v>-58.133118205575727</c:v>
                </c:pt>
                <c:pt idx="180">
                  <c:v>-35.029643433827346</c:v>
                </c:pt>
                <c:pt idx="181">
                  <c:v>-25.614528364167878</c:v>
                </c:pt>
                <c:pt idx="182">
                  <c:v>-14.163487613935558</c:v>
                </c:pt>
                <c:pt idx="183">
                  <c:v>-16.868356986069209</c:v>
                </c:pt>
                <c:pt idx="184">
                  <c:v>-10.903854181695904</c:v>
                </c:pt>
                <c:pt idx="185">
                  <c:v>-3.8521244206638858</c:v>
                </c:pt>
                <c:pt idx="186">
                  <c:v>-3.3766239422123046</c:v>
                </c:pt>
                <c:pt idx="187">
                  <c:v>-6.8368948874704136</c:v>
                </c:pt>
                <c:pt idx="188">
                  <c:v>-10.917688366940084</c:v>
                </c:pt>
                <c:pt idx="189">
                  <c:v>-11.435039020205011</c:v>
                </c:pt>
                <c:pt idx="190">
                  <c:v>-12.142469649322219</c:v>
                </c:pt>
                <c:pt idx="191">
                  <c:v>-11.157592421995181</c:v>
                </c:pt>
                <c:pt idx="192">
                  <c:v>-7.3436172626148464</c:v>
                </c:pt>
                <c:pt idx="193">
                  <c:v>0</c:v>
                </c:pt>
                <c:pt idx="194">
                  <c:v>1.7049768661155325</c:v>
                </c:pt>
                <c:pt idx="195">
                  <c:v>5.4002579822529313</c:v>
                </c:pt>
                <c:pt idx="196">
                  <c:v>9.4408940383472704</c:v>
                </c:pt>
                <c:pt idx="197">
                  <c:v>10.052133575870441</c:v>
                </c:pt>
                <c:pt idx="198">
                  <c:v>8.2089759765517893</c:v>
                </c:pt>
                <c:pt idx="199">
                  <c:v>9.1930735812785151</c:v>
                </c:pt>
                <c:pt idx="200">
                  <c:v>7.8699944877320958</c:v>
                </c:pt>
                <c:pt idx="201">
                  <c:v>6.3507389100946448</c:v>
                </c:pt>
                <c:pt idx="202">
                  <c:v>4.9538989372228768</c:v>
                </c:pt>
                <c:pt idx="203">
                  <c:v>5.6317480448004913</c:v>
                </c:pt>
                <c:pt idx="204">
                  <c:v>4.4122384669687174</c:v>
                </c:pt>
                <c:pt idx="205">
                  <c:v>3.3921200187112852</c:v>
                </c:pt>
                <c:pt idx="206">
                  <c:v>2.143495147224411</c:v>
                </c:pt>
                <c:pt idx="207">
                  <c:v>0.51070838317695288</c:v>
                </c:pt>
                <c:pt idx="208">
                  <c:v>0.99192756073313715</c:v>
                </c:pt>
                <c:pt idx="209">
                  <c:v>-1.4277836032358053</c:v>
                </c:pt>
                <c:pt idx="210">
                  <c:v>-2.0679153343684402</c:v>
                </c:pt>
                <c:pt idx="211">
                  <c:v>-2.0303053198689032</c:v>
                </c:pt>
                <c:pt idx="212">
                  <c:v>-1.5283280100927525</c:v>
                </c:pt>
                <c:pt idx="213">
                  <c:v>-1.0632555504736092</c:v>
                </c:pt>
                <c:pt idx="214">
                  <c:v>0.20526446787528899</c:v>
                </c:pt>
                <c:pt idx="215">
                  <c:v>0.59693113193656644</c:v>
                </c:pt>
                <c:pt idx="216">
                  <c:v>0.77106446949331153</c:v>
                </c:pt>
                <c:pt idx="217">
                  <c:v>0</c:v>
                </c:pt>
                <c:pt idx="218">
                  <c:v>0.72213301576389133</c:v>
                </c:pt>
                <c:pt idx="219">
                  <c:v>1.7470713256497201</c:v>
                </c:pt>
                <c:pt idx="220">
                  <c:v>1.6781780366782217</c:v>
                </c:pt>
                <c:pt idx="221">
                  <c:v>1.7933090027298171</c:v>
                </c:pt>
                <c:pt idx="222">
                  <c:v>3.4325916129189631</c:v>
                </c:pt>
                <c:pt idx="223">
                  <c:v>2.2499338883680049</c:v>
                </c:pt>
                <c:pt idx="224">
                  <c:v>2.8727217332212889</c:v>
                </c:pt>
                <c:pt idx="225">
                  <c:v>2.9133010634316134</c:v>
                </c:pt>
                <c:pt idx="226">
                  <c:v>1.8618822978078133</c:v>
                </c:pt>
                <c:pt idx="227">
                  <c:v>1.6709827049882473</c:v>
                </c:pt>
                <c:pt idx="228">
                  <c:v>0.49644172172778905</c:v>
                </c:pt>
                <c:pt idx="229">
                  <c:v>0.96966234212377855</c:v>
                </c:pt>
                <c:pt idx="230">
                  <c:v>2.3335428691441038</c:v>
                </c:pt>
                <c:pt idx="231">
                  <c:v>2.916918841633525</c:v>
                </c:pt>
                <c:pt idx="232">
                  <c:v>2.4796377007154118</c:v>
                </c:pt>
                <c:pt idx="233">
                  <c:v>2.1800829512787518</c:v>
                </c:pt>
                <c:pt idx="234">
                  <c:v>2.6965977607610281</c:v>
                </c:pt>
                <c:pt idx="235">
                  <c:v>1.922953289732112</c:v>
                </c:pt>
                <c:pt idx="236">
                  <c:v>0.55917717560843061</c:v>
                </c:pt>
                <c:pt idx="237">
                  <c:v>-0.72618771221156697</c:v>
                </c:pt>
                <c:pt idx="238">
                  <c:v>-8.9328689303137365E-2</c:v>
                </c:pt>
                <c:pt idx="239">
                  <c:v>0.52310240630465432</c:v>
                </c:pt>
                <c:pt idx="240">
                  <c:v>2.3614902685463042</c:v>
                </c:pt>
                <c:pt idx="241">
                  <c:v>1.4634182145012566</c:v>
                </c:pt>
                <c:pt idx="242">
                  <c:v>0.63092420290843287</c:v>
                </c:pt>
                <c:pt idx="243">
                  <c:v>-0.30921167570153435</c:v>
                </c:pt>
                <c:pt idx="244">
                  <c:v>0.67678104624693458</c:v>
                </c:pt>
                <c:pt idx="245">
                  <c:v>0.80688734139622686</c:v>
                </c:pt>
                <c:pt idx="246">
                  <c:v>1.2845429193749007</c:v>
                </c:pt>
                <c:pt idx="247">
                  <c:v>1.5801751857356539</c:v>
                </c:pt>
                <c:pt idx="248">
                  <c:v>1.3361038143688113</c:v>
                </c:pt>
                <c:pt idx="249">
                  <c:v>1.6703977880950427</c:v>
                </c:pt>
                <c:pt idx="250">
                  <c:v>1.2485070199150428</c:v>
                </c:pt>
                <c:pt idx="251">
                  <c:v>1.501816839864458</c:v>
                </c:pt>
                <c:pt idx="252">
                  <c:v>1.8624485445930103</c:v>
                </c:pt>
                <c:pt idx="253">
                  <c:v>1.7895136333465309</c:v>
                </c:pt>
                <c:pt idx="254">
                  <c:v>1.7254180512242003</c:v>
                </c:pt>
                <c:pt idx="255">
                  <c:v>1.5607436406544568</c:v>
                </c:pt>
                <c:pt idx="256">
                  <c:v>1.4570564492504117</c:v>
                </c:pt>
                <c:pt idx="257">
                  <c:v>1.600241625357905</c:v>
                </c:pt>
                <c:pt idx="258">
                  <c:v>1.5894912261964149</c:v>
                </c:pt>
                <c:pt idx="259">
                  <c:v>1.5769164503896265</c:v>
                </c:pt>
                <c:pt idx="260">
                  <c:v>1.3946109443294359</c:v>
                </c:pt>
                <c:pt idx="261">
                  <c:v>1.3042594339466371</c:v>
                </c:pt>
                <c:pt idx="262">
                  <c:v>1.0575802449978353</c:v>
                </c:pt>
                <c:pt idx="263">
                  <c:v>1.180083817544906</c:v>
                </c:pt>
                <c:pt idx="264">
                  <c:v>1.0329626609304607</c:v>
                </c:pt>
                <c:pt idx="265">
                  <c:v>1.0729453373759035</c:v>
                </c:pt>
                <c:pt idx="266">
                  <c:v>1.1826065686430063</c:v>
                </c:pt>
                <c:pt idx="267">
                  <c:v>1.31644857796679</c:v>
                </c:pt>
                <c:pt idx="268">
                  <c:v>1.333771152183433</c:v>
                </c:pt>
                <c:pt idx="269">
                  <c:v>1.226692219789852</c:v>
                </c:pt>
                <c:pt idx="270">
                  <c:v>1.2466024852576756</c:v>
                </c:pt>
                <c:pt idx="271">
                  <c:v>1.4156181341204757</c:v>
                </c:pt>
                <c:pt idx="272">
                  <c:v>1.4485550035679131</c:v>
                </c:pt>
                <c:pt idx="273">
                  <c:v>1.4202702808019632</c:v>
                </c:pt>
                <c:pt idx="274">
                  <c:v>1.5548505046994743</c:v>
                </c:pt>
                <c:pt idx="275">
                  <c:v>1.5715207373714346</c:v>
                </c:pt>
                <c:pt idx="276">
                  <c:v>1.5587331452725843</c:v>
                </c:pt>
                <c:pt idx="277">
                  <c:v>1.4692128529351627</c:v>
                </c:pt>
                <c:pt idx="278">
                  <c:v>1.4155869085257904</c:v>
                </c:pt>
                <c:pt idx="279">
                  <c:v>1.3424654130871343</c:v>
                </c:pt>
                <c:pt idx="280">
                  <c:v>1.3081682862463886</c:v>
                </c:pt>
                <c:pt idx="281">
                  <c:v>1.3251438960121638</c:v>
                </c:pt>
                <c:pt idx="282">
                  <c:v>1.3697684764469782</c:v>
                </c:pt>
                <c:pt idx="283">
                  <c:v>1.3139333413384238</c:v>
                </c:pt>
                <c:pt idx="284">
                  <c:v>1.3034065456956168</c:v>
                </c:pt>
                <c:pt idx="285">
                  <c:v>1.3051229158613944</c:v>
                </c:pt>
                <c:pt idx="286">
                  <c:v>1.2542483534689715</c:v>
                </c:pt>
                <c:pt idx="287">
                  <c:v>1.1100774876548476</c:v>
                </c:pt>
                <c:pt idx="288">
                  <c:v>1.1180550155278284</c:v>
                </c:pt>
                <c:pt idx="289">
                  <c:v>1.223584945425279</c:v>
                </c:pt>
                <c:pt idx="290">
                  <c:v>1.3373268599762338</c:v>
                </c:pt>
                <c:pt idx="291">
                  <c:v>1.2936915668172269</c:v>
                </c:pt>
                <c:pt idx="292">
                  <c:v>1.2026147447131172</c:v>
                </c:pt>
                <c:pt idx="293">
                  <c:v>1.1210175864037888</c:v>
                </c:pt>
                <c:pt idx="294">
                  <c:v>1.0539464431824577</c:v>
                </c:pt>
                <c:pt idx="295">
                  <c:v>1.0522999848215782</c:v>
                </c:pt>
                <c:pt idx="296">
                  <c:v>1.0796299689844764</c:v>
                </c:pt>
                <c:pt idx="297">
                  <c:v>1.2130411036099924</c:v>
                </c:pt>
                <c:pt idx="298">
                  <c:v>1.3405276707623197</c:v>
                </c:pt>
                <c:pt idx="299">
                  <c:v>1.4209588102980641</c:v>
                </c:pt>
                <c:pt idx="300">
                  <c:v>1.426442986335553</c:v>
                </c:pt>
                <c:pt idx="301">
                  <c:v>1.4504943929211707</c:v>
                </c:pt>
                <c:pt idx="302">
                  <c:v>1.467173507857952</c:v>
                </c:pt>
                <c:pt idx="303">
                  <c:v>1.481492954423919</c:v>
                </c:pt>
                <c:pt idx="304">
                  <c:v>1.404507345613857</c:v>
                </c:pt>
                <c:pt idx="305">
                  <c:v>1.3517777889682847</c:v>
                </c:pt>
                <c:pt idx="306">
                  <c:v>1.3151147613546883</c:v>
                </c:pt>
                <c:pt idx="307">
                  <c:v>1.3002623028208604</c:v>
                </c:pt>
                <c:pt idx="308">
                  <c:v>1.2541939804437721</c:v>
                </c:pt>
                <c:pt idx="309">
                  <c:v>1.18911974828109</c:v>
                </c:pt>
                <c:pt idx="310">
                  <c:v>1.2846245857539491</c:v>
                </c:pt>
                <c:pt idx="311">
                  <c:v>1.2944807127735423</c:v>
                </c:pt>
                <c:pt idx="312">
                  <c:v>1.2543255943261635</c:v>
                </c:pt>
                <c:pt idx="313">
                  <c:v>1.2853893197812174</c:v>
                </c:pt>
                <c:pt idx="314">
                  <c:v>1.3598057397563397</c:v>
                </c:pt>
                <c:pt idx="315">
                  <c:v>1.3227299362841998</c:v>
                </c:pt>
                <c:pt idx="316">
                  <c:v>1.2557346959083526</c:v>
                </c:pt>
                <c:pt idx="317">
                  <c:v>1.274773868445862</c:v>
                </c:pt>
                <c:pt idx="318">
                  <c:v>1.1985288611667191</c:v>
                </c:pt>
                <c:pt idx="319">
                  <c:v>1.2032686145782441</c:v>
                </c:pt>
                <c:pt idx="320">
                  <c:v>1.2424372463309281</c:v>
                </c:pt>
                <c:pt idx="321">
                  <c:v>1.3028783274357776</c:v>
                </c:pt>
                <c:pt idx="322">
                  <c:v>1.2452808945075355</c:v>
                </c:pt>
                <c:pt idx="323">
                  <c:v>1.3184398676974283</c:v>
                </c:pt>
                <c:pt idx="324">
                  <c:v>1.3225654064808012</c:v>
                </c:pt>
                <c:pt idx="325">
                  <c:v>1.3331338696103439</c:v>
                </c:pt>
                <c:pt idx="326">
                  <c:v>1.2718906342629652</c:v>
                </c:pt>
                <c:pt idx="327">
                  <c:v>1.3221835806440576</c:v>
                </c:pt>
                <c:pt idx="328">
                  <c:v>1.2868046409379352</c:v>
                </c:pt>
                <c:pt idx="329">
                  <c:v>1.2970856584365851</c:v>
                </c:pt>
                <c:pt idx="330">
                  <c:v>1.2709265612651552</c:v>
                </c:pt>
                <c:pt idx="331">
                  <c:v>1.3004376796658121</c:v>
                </c:pt>
                <c:pt idx="332">
                  <c:v>1.2490239977827582</c:v>
                </c:pt>
                <c:pt idx="333">
                  <c:v>1.275728680038299</c:v>
                </c:pt>
                <c:pt idx="334">
                  <c:v>1.2557655205601543</c:v>
                </c:pt>
                <c:pt idx="335">
                  <c:v>1.2759457580884246</c:v>
                </c:pt>
                <c:pt idx="336">
                  <c:v>1.2600929443269024</c:v>
                </c:pt>
                <c:pt idx="337">
                  <c:v>1.3145809690476633</c:v>
                </c:pt>
                <c:pt idx="338">
                  <c:v>1.3196232185059682</c:v>
                </c:pt>
                <c:pt idx="339">
                  <c:v>1.3107654891237384</c:v>
                </c:pt>
                <c:pt idx="340">
                  <c:v>1.3436585255962434</c:v>
                </c:pt>
                <c:pt idx="341">
                  <c:v>1.3139049467523509</c:v>
                </c:pt>
                <c:pt idx="342">
                  <c:v>1.3079151027375775</c:v>
                </c:pt>
                <c:pt idx="343">
                  <c:v>1.3009352584574629</c:v>
                </c:pt>
                <c:pt idx="344">
                  <c:v>1.2658481270381228</c:v>
                </c:pt>
                <c:pt idx="345">
                  <c:v>1.3084970302944297</c:v>
                </c:pt>
                <c:pt idx="346">
                  <c:v>1.3139187291329364</c:v>
                </c:pt>
                <c:pt idx="347">
                  <c:v>1.3375086412373245</c:v>
                </c:pt>
                <c:pt idx="348">
                  <c:v>1.3614933814373862</c:v>
                </c:pt>
                <c:pt idx="349">
                  <c:v>1.4186978836081758</c:v>
                </c:pt>
                <c:pt idx="350">
                  <c:v>1.5160268046424838</c:v>
                </c:pt>
                <c:pt idx="351">
                  <c:v>1.6164770367185723</c:v>
                </c:pt>
                <c:pt idx="352">
                  <c:v>1.9793848490192822</c:v>
                </c:pt>
                <c:pt idx="353">
                  <c:v>2.4719598698349099</c:v>
                </c:pt>
                <c:pt idx="354">
                  <c:v>3.2759622144189104</c:v>
                </c:pt>
                <c:pt idx="355">
                  <c:v>5.0075593808684209</c:v>
                </c:pt>
                <c:pt idx="356">
                  <c:v>7.648138815245793</c:v>
                </c:pt>
                <c:pt idx="357">
                  <c:v>14.464780404803154</c:v>
                </c:pt>
                <c:pt idx="358">
                  <c:v>48.800628933982409</c:v>
                </c:pt>
                <c:pt idx="359">
                  <c:v>-53.424761357988686</c:v>
                </c:pt>
                <c:pt idx="360">
                  <c:v>-19.116874671067492</c:v>
                </c:pt>
                <c:pt idx="361">
                  <c:v>-12.058086967384545</c:v>
                </c:pt>
                <c:pt idx="362">
                  <c:v>-9.1137600683401718</c:v>
                </c:pt>
                <c:pt idx="363">
                  <c:v>-6.8419139568016831</c:v>
                </c:pt>
                <c:pt idx="364">
                  <c:v>-5.6103207230262697</c:v>
                </c:pt>
                <c:pt idx="365">
                  <c:v>-4.5631604514762234</c:v>
                </c:pt>
                <c:pt idx="366">
                  <c:v>-3.7178570776135693</c:v>
                </c:pt>
                <c:pt idx="367">
                  <c:v>-3.0730007566788822</c:v>
                </c:pt>
                <c:pt idx="368">
                  <c:v>-2.4424092713995331</c:v>
                </c:pt>
                <c:pt idx="369">
                  <c:v>-1.9537961973239815</c:v>
                </c:pt>
                <c:pt idx="370">
                  <c:v>-1.5208257033100903</c:v>
                </c:pt>
                <c:pt idx="371">
                  <c:v>-1.1080443445809491</c:v>
                </c:pt>
                <c:pt idx="372">
                  <c:v>-0.7880259704501571</c:v>
                </c:pt>
                <c:pt idx="373">
                  <c:v>-0.47660665757748172</c:v>
                </c:pt>
                <c:pt idx="374">
                  <c:v>-0.22679033711835389</c:v>
                </c:pt>
                <c:pt idx="375">
                  <c:v>-4.5527696722994643E-3</c:v>
                </c:pt>
                <c:pt idx="376">
                  <c:v>0.20421092436919031</c:v>
                </c:pt>
                <c:pt idx="377">
                  <c:v>0.35596648645346635</c:v>
                </c:pt>
                <c:pt idx="378">
                  <c:v>0.50794634369547775</c:v>
                </c:pt>
                <c:pt idx="379">
                  <c:v>0.66085472175507043</c:v>
                </c:pt>
                <c:pt idx="380">
                  <c:v>0.74389864285712559</c:v>
                </c:pt>
                <c:pt idx="381">
                  <c:v>0.84279202110511853</c:v>
                </c:pt>
                <c:pt idx="382">
                  <c:v>0.93118506163056336</c:v>
                </c:pt>
                <c:pt idx="383">
                  <c:v>0.9784624888035196</c:v>
                </c:pt>
                <c:pt idx="384">
                  <c:v>1.0424952478355507</c:v>
                </c:pt>
                <c:pt idx="385">
                  <c:v>1.0771225045531729</c:v>
                </c:pt>
                <c:pt idx="386">
                  <c:v>1.1127628743772</c:v>
                </c:pt>
                <c:pt idx="387">
                  <c:v>1.1374290945053593</c:v>
                </c:pt>
                <c:pt idx="388">
                  <c:v>1.1701801298371663</c:v>
                </c:pt>
                <c:pt idx="389">
                  <c:v>1.1919914251530515</c:v>
                </c:pt>
                <c:pt idx="390">
                  <c:v>1.1957206467240913</c:v>
                </c:pt>
                <c:pt idx="391">
                  <c:v>1.2150103229928881</c:v>
                </c:pt>
                <c:pt idx="392">
                  <c:v>1.2292706014602546</c:v>
                </c:pt>
                <c:pt idx="393">
                  <c:v>1.247385383046957</c:v>
                </c:pt>
                <c:pt idx="394">
                  <c:v>1.2540529048173361</c:v>
                </c:pt>
                <c:pt idx="395">
                  <c:v>1.2678901401367284</c:v>
                </c:pt>
                <c:pt idx="396">
                  <c:v>1.2830197329967374</c:v>
                </c:pt>
                <c:pt idx="397">
                  <c:v>1.275509820814829</c:v>
                </c:pt>
                <c:pt idx="398">
                  <c:v>1.2819074297971684</c:v>
                </c:pt>
                <c:pt idx="399">
                  <c:v>1.2781741556368642</c:v>
                </c:pt>
                <c:pt idx="400">
                  <c:v>1.2793632799113874</c:v>
                </c:pt>
                <c:pt idx="401">
                  <c:v>1.2895946667193803</c:v>
                </c:pt>
                <c:pt idx="402">
                  <c:v>1.2792102338155789</c:v>
                </c:pt>
                <c:pt idx="403">
                  <c:v>1.2884439289256882</c:v>
                </c:pt>
                <c:pt idx="404">
                  <c:v>1.2840129796399029</c:v>
                </c:pt>
                <c:pt idx="405">
                  <c:v>1.2891058388475218</c:v>
                </c:pt>
                <c:pt idx="406">
                  <c:v>1.3074037880721863</c:v>
                </c:pt>
                <c:pt idx="407">
                  <c:v>1.2955026172736865</c:v>
                </c:pt>
                <c:pt idx="408">
                  <c:v>1.3112126679528822</c:v>
                </c:pt>
                <c:pt idx="409">
                  <c:v>1.3004967578057498</c:v>
                </c:pt>
                <c:pt idx="410">
                  <c:v>1.3186867121372425</c:v>
                </c:pt>
                <c:pt idx="411">
                  <c:v>1.3145801811848503</c:v>
                </c:pt>
                <c:pt idx="412">
                  <c:v>1.314422565085406</c:v>
                </c:pt>
                <c:pt idx="413">
                  <c:v>1.3199561485241731</c:v>
                </c:pt>
                <c:pt idx="414">
                  <c:v>1.3058693313634642</c:v>
                </c:pt>
                <c:pt idx="415">
                  <c:v>1.3039191921795916</c:v>
                </c:pt>
                <c:pt idx="416">
                  <c:v>1.2835849574619713</c:v>
                </c:pt>
                <c:pt idx="417">
                  <c:v>1.29040686529064</c:v>
                </c:pt>
                <c:pt idx="418">
                  <c:v>1.3056210475304129</c:v>
                </c:pt>
                <c:pt idx="419">
                  <c:v>1.3153515821675128</c:v>
                </c:pt>
                <c:pt idx="420">
                  <c:v>1.3225760010399021</c:v>
                </c:pt>
                <c:pt idx="421">
                  <c:v>1.3242107364966413</c:v>
                </c:pt>
                <c:pt idx="422">
                  <c:v>1.3322004694891068</c:v>
                </c:pt>
                <c:pt idx="423">
                  <c:v>1.3334784336079564</c:v>
                </c:pt>
                <c:pt idx="424">
                  <c:v>1.319078892693812</c:v>
                </c:pt>
                <c:pt idx="425">
                  <c:v>1.3227449820166037</c:v>
                </c:pt>
                <c:pt idx="426">
                  <c:v>1.3098479404889429</c:v>
                </c:pt>
                <c:pt idx="427">
                  <c:v>1.3324313279371385</c:v>
                </c:pt>
                <c:pt idx="428">
                  <c:v>1.3082571534163001</c:v>
                </c:pt>
                <c:pt idx="429">
                  <c:v>1.2899298847137946</c:v>
                </c:pt>
                <c:pt idx="430">
                  <c:v>1.2709571670353907</c:v>
                </c:pt>
                <c:pt idx="431">
                  <c:v>1.2808082961482805</c:v>
                </c:pt>
                <c:pt idx="432">
                  <c:v>1.2930793340672706</c:v>
                </c:pt>
                <c:pt idx="433">
                  <c:v>1.2849628023735997</c:v>
                </c:pt>
                <c:pt idx="434">
                  <c:v>1.2888990685229849</c:v>
                </c:pt>
                <c:pt idx="435">
                  <c:v>1.292817493452425</c:v>
                </c:pt>
                <c:pt idx="436">
                  <c:v>1.3096498703002342</c:v>
                </c:pt>
                <c:pt idx="437">
                  <c:v>1.3178651530708383</c:v>
                </c:pt>
                <c:pt idx="438">
                  <c:v>1.3355042409757145</c:v>
                </c:pt>
                <c:pt idx="439">
                  <c:v>1.3382914488176594</c:v>
                </c:pt>
                <c:pt idx="440">
                  <c:v>1.3387728619332302</c:v>
                </c:pt>
                <c:pt idx="441">
                  <c:v>1.3568248646738044</c:v>
                </c:pt>
                <c:pt idx="442">
                  <c:v>1.35001282895411</c:v>
                </c:pt>
                <c:pt idx="443">
                  <c:v>1.3329732309486275</c:v>
                </c:pt>
                <c:pt idx="444">
                  <c:v>1.3257793357847765</c:v>
                </c:pt>
                <c:pt idx="445">
                  <c:v>1.3337291400785025</c:v>
                </c:pt>
                <c:pt idx="446">
                  <c:v>1.3092608857902668</c:v>
                </c:pt>
                <c:pt idx="447">
                  <c:v>1.3468471158739075</c:v>
                </c:pt>
                <c:pt idx="448">
                  <c:v>1.3323838309465501</c:v>
                </c:pt>
                <c:pt idx="449">
                  <c:v>1.3439070845166756</c:v>
                </c:pt>
                <c:pt idx="450">
                  <c:v>1.3533049968924136</c:v>
                </c:pt>
                <c:pt idx="451">
                  <c:v>1.347755383863583</c:v>
                </c:pt>
                <c:pt idx="452">
                  <c:v>1.3674395891764024</c:v>
                </c:pt>
                <c:pt idx="453">
                  <c:v>1.3808318163182454</c:v>
                </c:pt>
                <c:pt idx="454">
                  <c:v>1.3644667556206254</c:v>
                </c:pt>
                <c:pt idx="455">
                  <c:v>1.3528994054944692</c:v>
                </c:pt>
                <c:pt idx="456">
                  <c:v>1.3269989511471825</c:v>
                </c:pt>
                <c:pt idx="457">
                  <c:v>1.3411059023608769</c:v>
                </c:pt>
                <c:pt idx="458">
                  <c:v>1.2463455520761013</c:v>
                </c:pt>
                <c:pt idx="459">
                  <c:v>1.229354639739406</c:v>
                </c:pt>
                <c:pt idx="460">
                  <c:v>1.2459663399117937</c:v>
                </c:pt>
                <c:pt idx="461">
                  <c:v>1.2239603583992773</c:v>
                </c:pt>
                <c:pt idx="462">
                  <c:v>1.2770904767108588</c:v>
                </c:pt>
                <c:pt idx="463">
                  <c:v>1.4410928633307323</c:v>
                </c:pt>
                <c:pt idx="464">
                  <c:v>1.3782246819685982</c:v>
                </c:pt>
                <c:pt idx="465">
                  <c:v>1.3415120815499753</c:v>
                </c:pt>
                <c:pt idx="466">
                  <c:v>1.3505973952771344</c:v>
                </c:pt>
                <c:pt idx="467">
                  <c:v>1.3569335107700029</c:v>
                </c:pt>
                <c:pt idx="468">
                  <c:v>1.1723239563760757</c:v>
                </c:pt>
                <c:pt idx="469">
                  <c:v>1.2487253481180534</c:v>
                </c:pt>
                <c:pt idx="470">
                  <c:v>1.2651314786792076</c:v>
                </c:pt>
                <c:pt idx="471">
                  <c:v>1.0137473438495557</c:v>
                </c:pt>
                <c:pt idx="472">
                  <c:v>1.1140153691131383</c:v>
                </c:pt>
                <c:pt idx="473">
                  <c:v>1.4615591742612042</c:v>
                </c:pt>
                <c:pt idx="474">
                  <c:v>1.4213468077804403</c:v>
                </c:pt>
                <c:pt idx="475">
                  <c:v>1.5043526743632432</c:v>
                </c:pt>
                <c:pt idx="476">
                  <c:v>1.6802013442433024</c:v>
                </c:pt>
                <c:pt idx="477">
                  <c:v>1.5270171556452168</c:v>
                </c:pt>
                <c:pt idx="478">
                  <c:v>1.5134739831728987</c:v>
                </c:pt>
                <c:pt idx="479">
                  <c:v>1.3828629157284502</c:v>
                </c:pt>
                <c:pt idx="480">
                  <c:v>1.2823321194336574</c:v>
                </c:pt>
                <c:pt idx="481">
                  <c:v>1.4747563987884631</c:v>
                </c:pt>
                <c:pt idx="482">
                  <c:v>1.3233882713751186</c:v>
                </c:pt>
                <c:pt idx="483">
                  <c:v>1.1333675026964722</c:v>
                </c:pt>
                <c:pt idx="484">
                  <c:v>1.3819130275803617</c:v>
                </c:pt>
                <c:pt idx="485">
                  <c:v>1.5924420269528372</c:v>
                </c:pt>
                <c:pt idx="486">
                  <c:v>1.6464465716845265</c:v>
                </c:pt>
                <c:pt idx="487">
                  <c:v>1.8503216215901277</c:v>
                </c:pt>
                <c:pt idx="488">
                  <c:v>1.8018160505708587</c:v>
                </c:pt>
                <c:pt idx="489">
                  <c:v>1.9195065971751977</c:v>
                </c:pt>
                <c:pt idx="490">
                  <c:v>1.9975519973926701</c:v>
                </c:pt>
                <c:pt idx="491">
                  <c:v>1.6948267082431339</c:v>
                </c:pt>
                <c:pt idx="492">
                  <c:v>1.6558500474417501</c:v>
                </c:pt>
                <c:pt idx="493">
                  <c:v>1.5947977587753113</c:v>
                </c:pt>
                <c:pt idx="494">
                  <c:v>1.4309054246993687</c:v>
                </c:pt>
                <c:pt idx="495">
                  <c:v>1.2055369422733322</c:v>
                </c:pt>
                <c:pt idx="496">
                  <c:v>1.3729896732338223</c:v>
                </c:pt>
                <c:pt idx="497">
                  <c:v>1.5360732134748865</c:v>
                </c:pt>
                <c:pt idx="498">
                  <c:v>1.5114453081674102</c:v>
                </c:pt>
                <c:pt idx="499">
                  <c:v>1.6534846656706934</c:v>
                </c:pt>
                <c:pt idx="500">
                  <c:v>2.1434395724512179</c:v>
                </c:pt>
                <c:pt idx="501">
                  <c:v>2.1277192744186095</c:v>
                </c:pt>
                <c:pt idx="502">
                  <c:v>2.5116486417591832</c:v>
                </c:pt>
                <c:pt idx="503">
                  <c:v>2.8222825124660273</c:v>
                </c:pt>
                <c:pt idx="504">
                  <c:v>2.1341754552501602</c:v>
                </c:pt>
                <c:pt idx="505">
                  <c:v>2.7897243724719361</c:v>
                </c:pt>
                <c:pt idx="506">
                  <c:v>3.4693381788989668</c:v>
                </c:pt>
                <c:pt idx="507">
                  <c:v>3.0380617928671927</c:v>
                </c:pt>
                <c:pt idx="508">
                  <c:v>3.2613341791628629</c:v>
                </c:pt>
                <c:pt idx="509">
                  <c:v>3.5744513362186425</c:v>
                </c:pt>
                <c:pt idx="510">
                  <c:v>3.4253421713116241</c:v>
                </c:pt>
                <c:pt idx="511">
                  <c:v>4.1474497596551663</c:v>
                </c:pt>
                <c:pt idx="512">
                  <c:v>5.4398636122633306</c:v>
                </c:pt>
                <c:pt idx="513">
                  <c:v>5.8540199396831989</c:v>
                </c:pt>
                <c:pt idx="514">
                  <c:v>6.4228525085185693</c:v>
                </c:pt>
                <c:pt idx="515">
                  <c:v>7.5637038413003355</c:v>
                </c:pt>
                <c:pt idx="516">
                  <c:v>7.4049403132157989</c:v>
                </c:pt>
                <c:pt idx="517">
                  <c:v>7.5485946630922873</c:v>
                </c:pt>
                <c:pt idx="518">
                  <c:v>7.9228392733357875</c:v>
                </c:pt>
                <c:pt idx="519">
                  <c:v>8.5558109691531126</c:v>
                </c:pt>
                <c:pt idx="520">
                  <c:v>8.7785117011167042</c:v>
                </c:pt>
                <c:pt idx="521">
                  <c:v>9.2490328072789669</c:v>
                </c:pt>
                <c:pt idx="522">
                  <c:v>10.244920265258692</c:v>
                </c:pt>
                <c:pt idx="523">
                  <c:v>11.234619917468297</c:v>
                </c:pt>
                <c:pt idx="524">
                  <c:v>13.476141017438596</c:v>
                </c:pt>
                <c:pt idx="525">
                  <c:v>14.35414553334582</c:v>
                </c:pt>
                <c:pt idx="526">
                  <c:v>17.002854458600549</c:v>
                </c:pt>
                <c:pt idx="527">
                  <c:v>19.66149163225646</c:v>
                </c:pt>
                <c:pt idx="528">
                  <c:v>23.303654625278472</c:v>
                </c:pt>
                <c:pt idx="529">
                  <c:v>28.49160600515771</c:v>
                </c:pt>
                <c:pt idx="530">
                  <c:v>30.586785445077897</c:v>
                </c:pt>
                <c:pt idx="531">
                  <c:v>36.335547763787645</c:v>
                </c:pt>
                <c:pt idx="532">
                  <c:v>39.212241977609239</c:v>
                </c:pt>
                <c:pt idx="533">
                  <c:v>39.094123335451549</c:v>
                </c:pt>
                <c:pt idx="534">
                  <c:v>48.340435637986545</c:v>
                </c:pt>
                <c:pt idx="535">
                  <c:v>59.604556220436891</c:v>
                </c:pt>
                <c:pt idx="536">
                  <c:v>91.255160621429638</c:v>
                </c:pt>
                <c:pt idx="537">
                  <c:v>184.20030555230511</c:v>
                </c:pt>
                <c:pt idx="538">
                  <c:v>377.97149623713511</c:v>
                </c:pt>
                <c:pt idx="539">
                  <c:v>-393.47327134023772</c:v>
                </c:pt>
                <c:pt idx="540">
                  <c:v>-176.93320428721606</c:v>
                </c:pt>
                <c:pt idx="541">
                  <c:v>-86.390119444536793</c:v>
                </c:pt>
                <c:pt idx="542">
                  <c:v>-62.401186874037386</c:v>
                </c:pt>
                <c:pt idx="543">
                  <c:v>-56.924569661490274</c:v>
                </c:pt>
                <c:pt idx="544">
                  <c:v>-48.192635683655269</c:v>
                </c:pt>
                <c:pt idx="545">
                  <c:v>-41.26623072651774</c:v>
                </c:pt>
                <c:pt idx="546">
                  <c:v>-35.850973931559714</c:v>
                </c:pt>
                <c:pt idx="547">
                  <c:v>-33.968898760366663</c:v>
                </c:pt>
                <c:pt idx="548">
                  <c:v>-33.349561131269972</c:v>
                </c:pt>
                <c:pt idx="549">
                  <c:v>-28.670061423375024</c:v>
                </c:pt>
                <c:pt idx="550">
                  <c:v>-26.659709358168069</c:v>
                </c:pt>
                <c:pt idx="551">
                  <c:v>-23.252702225976893</c:v>
                </c:pt>
                <c:pt idx="552">
                  <c:v>-20.640421769489883</c:v>
                </c:pt>
                <c:pt idx="553">
                  <c:v>-17.202187725574891</c:v>
                </c:pt>
                <c:pt idx="554">
                  <c:v>-15.936797688168676</c:v>
                </c:pt>
                <c:pt idx="555">
                  <c:v>-13.860044682751218</c:v>
                </c:pt>
                <c:pt idx="556">
                  <c:v>-9.8795306396939697</c:v>
                </c:pt>
                <c:pt idx="557">
                  <c:v>-6.5675322919114878</c:v>
                </c:pt>
                <c:pt idx="558">
                  <c:v>-5.7835906006529205</c:v>
                </c:pt>
                <c:pt idx="559">
                  <c:v>-3.7602523234236394</c:v>
                </c:pt>
                <c:pt idx="560">
                  <c:v>-3.8965102347961849</c:v>
                </c:pt>
                <c:pt idx="561">
                  <c:v>-4.8367986994443619</c:v>
                </c:pt>
                <c:pt idx="562">
                  <c:v>-6.454305986833111</c:v>
                </c:pt>
                <c:pt idx="563">
                  <c:v>-7.3050330496640665</c:v>
                </c:pt>
                <c:pt idx="564">
                  <c:v>-7.3296538904459378</c:v>
                </c:pt>
                <c:pt idx="565">
                  <c:v>-7.987348142660359</c:v>
                </c:pt>
                <c:pt idx="566">
                  <c:v>-7.5555481298195524</c:v>
                </c:pt>
                <c:pt idx="567">
                  <c:v>-6.4519672418414853</c:v>
                </c:pt>
                <c:pt idx="568">
                  <c:v>-5.2484175891115425</c:v>
                </c:pt>
                <c:pt idx="569">
                  <c:v>-7.8138448019156561</c:v>
                </c:pt>
                <c:pt idx="570">
                  <c:v>-9.2523101440812088</c:v>
                </c:pt>
                <c:pt idx="571">
                  <c:v>-6.1700758018499569</c:v>
                </c:pt>
                <c:pt idx="572">
                  <c:v>-5.18696226587649</c:v>
                </c:pt>
                <c:pt idx="573">
                  <c:v>-5.1213361293991548</c:v>
                </c:pt>
                <c:pt idx="574">
                  <c:v>-3.5519325477194044</c:v>
                </c:pt>
                <c:pt idx="575">
                  <c:v>-1.8442357987022735</c:v>
                </c:pt>
                <c:pt idx="576">
                  <c:v>-2.2068677085566164</c:v>
                </c:pt>
                <c:pt idx="577">
                  <c:v>-3.7491552070859662</c:v>
                </c:pt>
                <c:pt idx="578">
                  <c:v>-3.0950645894236817</c:v>
                </c:pt>
                <c:pt idx="579">
                  <c:v>-0.7589214316283206</c:v>
                </c:pt>
                <c:pt idx="580">
                  <c:v>-0.55245253150364892</c:v>
                </c:pt>
                <c:pt idx="581">
                  <c:v>0.36074963565807794</c:v>
                </c:pt>
                <c:pt idx="582">
                  <c:v>0.17452609592269477</c:v>
                </c:pt>
                <c:pt idx="583">
                  <c:v>-0.68107497740938128</c:v>
                </c:pt>
                <c:pt idx="584">
                  <c:v>-1.8275265208901694</c:v>
                </c:pt>
                <c:pt idx="585">
                  <c:v>-2.9662404965570714</c:v>
                </c:pt>
                <c:pt idx="586">
                  <c:v>-3.0863745475014666</c:v>
                </c:pt>
                <c:pt idx="587">
                  <c:v>-3.7112110656604278</c:v>
                </c:pt>
                <c:pt idx="588">
                  <c:v>-4.6494215434076267</c:v>
                </c:pt>
                <c:pt idx="589">
                  <c:v>-4.6795077681667845</c:v>
                </c:pt>
                <c:pt idx="590">
                  <c:v>-1.9173848985752571</c:v>
                </c:pt>
                <c:pt idx="591">
                  <c:v>-1.734730762252426</c:v>
                </c:pt>
                <c:pt idx="592">
                  <c:v>-0.62043188518196324</c:v>
                </c:pt>
                <c:pt idx="593">
                  <c:v>0.15172507071598107</c:v>
                </c:pt>
                <c:pt idx="594">
                  <c:v>-0.44510561467256093</c:v>
                </c:pt>
                <c:pt idx="595">
                  <c:v>-0.7275957889985889</c:v>
                </c:pt>
                <c:pt idx="596">
                  <c:v>0.42701264402093181</c:v>
                </c:pt>
                <c:pt idx="597">
                  <c:v>0.41447286462312466</c:v>
                </c:pt>
                <c:pt idx="598">
                  <c:v>-0.13545017430635914</c:v>
                </c:pt>
                <c:pt idx="599">
                  <c:v>-0.39796402317837015</c:v>
                </c:pt>
                <c:pt idx="600">
                  <c:v>0.25948576782341337</c:v>
                </c:pt>
                <c:pt idx="601">
                  <c:v>0.1266636459838402</c:v>
                </c:pt>
                <c:pt idx="602">
                  <c:v>-0.2477986593777339</c:v>
                </c:pt>
                <c:pt idx="603">
                  <c:v>-0.12176396007992012</c:v>
                </c:pt>
                <c:pt idx="604">
                  <c:v>0.59200958382520463</c:v>
                </c:pt>
                <c:pt idx="605">
                  <c:v>0.11586264570083571</c:v>
                </c:pt>
                <c:pt idx="606">
                  <c:v>0.11358835254924086</c:v>
                </c:pt>
                <c:pt idx="607">
                  <c:v>0.88171503625168501</c:v>
                </c:pt>
                <c:pt idx="608">
                  <c:v>0.86167551247932539</c:v>
                </c:pt>
                <c:pt idx="609">
                  <c:v>0.83346388874106259</c:v>
                </c:pt>
                <c:pt idx="610">
                  <c:v>0.40797194781261303</c:v>
                </c:pt>
                <c:pt idx="611">
                  <c:v>0.79077362196959289</c:v>
                </c:pt>
                <c:pt idx="612">
                  <c:v>0.77262067910363763</c:v>
                </c:pt>
                <c:pt idx="613">
                  <c:v>0.84327899571036902</c:v>
                </c:pt>
                <c:pt idx="614">
                  <c:v>1.0018382410874056</c:v>
                </c:pt>
                <c:pt idx="615">
                  <c:v>0.1776014897501495</c:v>
                </c:pt>
                <c:pt idx="616">
                  <c:v>0.26065069664111157</c:v>
                </c:pt>
                <c:pt idx="617">
                  <c:v>8.5036279893755021E-2</c:v>
                </c:pt>
                <c:pt idx="618">
                  <c:v>0.24965642629547236</c:v>
                </c:pt>
                <c:pt idx="619">
                  <c:v>0.325290947138966</c:v>
                </c:pt>
                <c:pt idx="620">
                  <c:v>0.39816921813466227</c:v>
                </c:pt>
                <c:pt idx="621">
                  <c:v>0.61889702071509878</c:v>
                </c:pt>
                <c:pt idx="622">
                  <c:v>0.6058484290973587</c:v>
                </c:pt>
                <c:pt idx="623">
                  <c:v>0.66088029636289325</c:v>
                </c:pt>
                <c:pt idx="624">
                  <c:v>0.57464660431677883</c:v>
                </c:pt>
                <c:pt idx="625">
                  <c:v>0.41958938345601654</c:v>
                </c:pt>
                <c:pt idx="626">
                  <c:v>0.40998201026087949</c:v>
                </c:pt>
                <c:pt idx="627">
                  <c:v>0.33294259467326393</c:v>
                </c:pt>
                <c:pt idx="628">
                  <c:v>0.261243700642038</c:v>
                </c:pt>
                <c:pt idx="629">
                  <c:v>6.3968324379004057E-2</c:v>
                </c:pt>
                <c:pt idx="630">
                  <c:v>0</c:v>
                </c:pt>
                <c:pt idx="631">
                  <c:v>-0.12356938476247872</c:v>
                </c:pt>
                <c:pt idx="632">
                  <c:v>-0.18218818478918444</c:v>
                </c:pt>
                <c:pt idx="633">
                  <c:v>5.9603245209616525E-2</c:v>
                </c:pt>
                <c:pt idx="634">
                  <c:v>0.29226362795751143</c:v>
                </c:pt>
                <c:pt idx="635">
                  <c:v>0.11457435626130738</c:v>
                </c:pt>
                <c:pt idx="636">
                  <c:v>0.16853516451664718</c:v>
                </c:pt>
                <c:pt idx="637">
                  <c:v>0</c:v>
                </c:pt>
                <c:pt idx="638">
                  <c:v>0</c:v>
                </c:pt>
                <c:pt idx="639">
                  <c:v>-0.16012377242934905</c:v>
                </c:pt>
                <c:pt idx="640">
                  <c:v>-5.2338201319514013E-2</c:v>
                </c:pt>
                <c:pt idx="641">
                  <c:v>0</c:v>
                </c:pt>
                <c:pt idx="642">
                  <c:v>0.10102618285893911</c:v>
                </c:pt>
                <c:pt idx="643">
                  <c:v>-0.1994399864992463</c:v>
                </c:pt>
                <c:pt idx="644">
                  <c:v>-0.19676244720579547</c:v>
                </c:pt>
                <c:pt idx="645">
                  <c:v>-4.8455714927288757E-2</c:v>
                </c:pt>
                <c:pt idx="646">
                  <c:v>-0.19087126934643261</c:v>
                </c:pt>
                <c:pt idx="647">
                  <c:v>-0.23527991314004437</c:v>
                </c:pt>
                <c:pt idx="648">
                  <c:v>-0.27934694604793847</c:v>
                </c:pt>
                <c:pt idx="649">
                  <c:v>-0.22962452402335468</c:v>
                </c:pt>
                <c:pt idx="650">
                  <c:v>-0.36463286416959617</c:v>
                </c:pt>
                <c:pt idx="651">
                  <c:v>-0.45070744138483887</c:v>
                </c:pt>
                <c:pt idx="652">
                  <c:v>-0.49211816842332856</c:v>
                </c:pt>
                <c:pt idx="653">
                  <c:v>-0.35586982445814813</c:v>
                </c:pt>
                <c:pt idx="654">
                  <c:v>-0.30813857655806293</c:v>
                </c:pt>
                <c:pt idx="655">
                  <c:v>-0.34937798591724667</c:v>
                </c:pt>
                <c:pt idx="656">
                  <c:v>-8.6194329714123122E-2</c:v>
                </c:pt>
                <c:pt idx="657">
                  <c:v>0</c:v>
                </c:pt>
                <c:pt idx="658">
                  <c:v>-0.12566595655792348</c:v>
                </c:pt>
                <c:pt idx="659">
                  <c:v>0.123697905659371</c:v>
                </c:pt>
                <c:pt idx="660">
                  <c:v>0</c:v>
                </c:pt>
                <c:pt idx="661">
                  <c:v>-0.12010182621450112</c:v>
                </c:pt>
                <c:pt idx="662">
                  <c:v>0.11811579173022183</c:v>
                </c:pt>
                <c:pt idx="663">
                  <c:v>-0.23325496830968379</c:v>
                </c:pt>
                <c:pt idx="664">
                  <c:v>-0.54140604853138319</c:v>
                </c:pt>
                <c:pt idx="665">
                  <c:v>-0.3089173751854517</c:v>
                </c:pt>
                <c:pt idx="666">
                  <c:v>-0.6136787958347707</c:v>
                </c:pt>
                <c:pt idx="667">
                  <c:v>-0.57674390643316387</c:v>
                </c:pt>
                <c:pt idx="668">
                  <c:v>-0.11456740444297031</c:v>
                </c:pt>
                <c:pt idx="669">
                  <c:v>-0.30333999625393021</c:v>
                </c:pt>
                <c:pt idx="670">
                  <c:v>-0.22545154892607266</c:v>
                </c:pt>
                <c:pt idx="671">
                  <c:v>-0.11214078748553301</c:v>
                </c:pt>
                <c:pt idx="672">
                  <c:v>-0.25871586557594484</c:v>
                </c:pt>
                <c:pt idx="673">
                  <c:v>-0.33196816025771397</c:v>
                </c:pt>
                <c:pt idx="674">
                  <c:v>-0.18326289755286168</c:v>
                </c:pt>
                <c:pt idx="675">
                  <c:v>-0.18235695735471677</c:v>
                </c:pt>
                <c:pt idx="676">
                  <c:v>0</c:v>
                </c:pt>
                <c:pt idx="677">
                  <c:v>0</c:v>
                </c:pt>
                <c:pt idx="678">
                  <c:v>0.10555588969534244</c:v>
                </c:pt>
                <c:pt idx="679">
                  <c:v>0.13937202960101863</c:v>
                </c:pt>
                <c:pt idx="680">
                  <c:v>-0.10345689921195099</c:v>
                </c:pt>
                <c:pt idx="681">
                  <c:v>-0.30918109816787398</c:v>
                </c:pt>
                <c:pt idx="682">
                  <c:v>-0.48369550914938569</c:v>
                </c:pt>
                <c:pt idx="683">
                  <c:v>-0.52094959956477527</c:v>
                </c:pt>
                <c:pt idx="684">
                  <c:v>-0.31479011577933746</c:v>
                </c:pt>
                <c:pt idx="685">
                  <c:v>-0.28095338048850171</c:v>
                </c:pt>
                <c:pt idx="686">
                  <c:v>-3.4983892253953507E-2</c:v>
                </c:pt>
                <c:pt idx="687">
                  <c:v>6.9659804168835604E-2</c:v>
                </c:pt>
                <c:pt idx="688">
                  <c:v>0.1043494497212875</c:v>
                </c:pt>
                <c:pt idx="689">
                  <c:v>0.20723040670212464</c:v>
                </c:pt>
                <c:pt idx="690">
                  <c:v>0.27386132498988519</c:v>
                </c:pt>
                <c:pt idx="691">
                  <c:v>0.13596833716714002</c:v>
                </c:pt>
                <c:pt idx="692">
                  <c:v>-0.17091035918561714</c:v>
                </c:pt>
                <c:pt idx="693">
                  <c:v>0.10331989067205573</c:v>
                </c:pt>
                <c:pt idx="694">
                  <c:v>0</c:v>
                </c:pt>
                <c:pt idx="695">
                  <c:v>3.4783356800310215E-2</c:v>
                </c:pt>
                <c:pt idx="696">
                  <c:v>-0.24700068165664027</c:v>
                </c:pt>
                <c:pt idx="697">
                  <c:v>-0.5789529348701371</c:v>
                </c:pt>
                <c:pt idx="698">
                  <c:v>0.14792563191151961</c:v>
                </c:pt>
                <c:pt idx="699">
                  <c:v>-3.7597517791345687E-2</c:v>
                </c:pt>
                <c:pt idx="700">
                  <c:v>3.8388721288326474E-2</c:v>
                </c:pt>
                <c:pt idx="701">
                  <c:v>1.0543161594200701</c:v>
                </c:pt>
                <c:pt idx="702">
                  <c:v>0.62857789568518374</c:v>
                </c:pt>
                <c:pt idx="703">
                  <c:v>0.32053878260974916</c:v>
                </c:pt>
                <c:pt idx="704">
                  <c:v>-0.24893848124690449</c:v>
                </c:pt>
                <c:pt idx="705">
                  <c:v>-0.71256017123874615</c:v>
                </c:pt>
                <c:pt idx="706">
                  <c:v>-0.18679352620087364</c:v>
                </c:pt>
                <c:pt idx="707">
                  <c:v>-0.20226345900526263</c:v>
                </c:pt>
                <c:pt idx="708">
                  <c:v>-0.65120846177761049</c:v>
                </c:pt>
                <c:pt idx="709">
                  <c:v>-0.64851904795254711</c:v>
                </c:pt>
                <c:pt idx="710">
                  <c:v>-1.0692082733937411</c:v>
                </c:pt>
                <c:pt idx="711">
                  <c:v>-0.44700991742325036</c:v>
                </c:pt>
                <c:pt idx="712">
                  <c:v>0.8486683227929156</c:v>
                </c:pt>
                <c:pt idx="713">
                  <c:v>1.1802915985881877</c:v>
                </c:pt>
                <c:pt idx="714">
                  <c:v>0.23098054929610012</c:v>
                </c:pt>
                <c:pt idx="715">
                  <c:v>-1.5341514967727921</c:v>
                </c:pt>
                <c:pt idx="716">
                  <c:v>-4.1832160085691692</c:v>
                </c:pt>
                <c:pt idx="717">
                  <c:v>-7.8118709443438155</c:v>
                </c:pt>
              </c:numCache>
            </c:numRef>
          </c:val>
          <c:smooth val="0"/>
        </c:ser>
        <c:ser>
          <c:idx val="4"/>
          <c:order val="4"/>
          <c:spPr>
            <a:ln w="28575" cap="rnd">
              <a:solidFill>
                <a:srgbClr val="70AD47"/>
              </a:solidFill>
              <a:prstDash val="solid"/>
              <a:round/>
            </a:ln>
          </c:spPr>
          <c:marker>
            <c:symbol val="none"/>
          </c:marker>
          <c:cat>
            <c:strRef>
              <c:f>Task_1!$A$4:$A$723</c:f>
              <c:strCache>
                <c:ptCount val="720"/>
                <c:pt idx="0">
                  <c:v>C.A. (Deg)</c:v>
                </c:pt>
                <c:pt idx="1">
                  <c:v>-360</c:v>
                </c:pt>
                <c:pt idx="2">
                  <c:v>-359</c:v>
                </c:pt>
                <c:pt idx="3">
                  <c:v>-358</c:v>
                </c:pt>
                <c:pt idx="4">
                  <c:v>-357</c:v>
                </c:pt>
                <c:pt idx="5">
                  <c:v>-356</c:v>
                </c:pt>
                <c:pt idx="6">
                  <c:v>-355</c:v>
                </c:pt>
                <c:pt idx="7">
                  <c:v>-354</c:v>
                </c:pt>
                <c:pt idx="8">
                  <c:v>-353</c:v>
                </c:pt>
                <c:pt idx="9">
                  <c:v>-352</c:v>
                </c:pt>
                <c:pt idx="10">
                  <c:v>-351</c:v>
                </c:pt>
                <c:pt idx="11">
                  <c:v>-350</c:v>
                </c:pt>
                <c:pt idx="12">
                  <c:v>-349</c:v>
                </c:pt>
                <c:pt idx="13">
                  <c:v>-348</c:v>
                </c:pt>
                <c:pt idx="14">
                  <c:v>-347</c:v>
                </c:pt>
                <c:pt idx="15">
                  <c:v>-346</c:v>
                </c:pt>
                <c:pt idx="16">
                  <c:v>-345</c:v>
                </c:pt>
                <c:pt idx="17">
                  <c:v>-344</c:v>
                </c:pt>
                <c:pt idx="18">
                  <c:v>-343</c:v>
                </c:pt>
                <c:pt idx="19">
                  <c:v>-342</c:v>
                </c:pt>
                <c:pt idx="20">
                  <c:v>-341</c:v>
                </c:pt>
                <c:pt idx="21">
                  <c:v>-340</c:v>
                </c:pt>
                <c:pt idx="22">
                  <c:v>-339</c:v>
                </c:pt>
                <c:pt idx="23">
                  <c:v>-338</c:v>
                </c:pt>
                <c:pt idx="24">
                  <c:v>-337</c:v>
                </c:pt>
                <c:pt idx="25">
                  <c:v>-336</c:v>
                </c:pt>
                <c:pt idx="26">
                  <c:v>-335</c:v>
                </c:pt>
                <c:pt idx="27">
                  <c:v>-334</c:v>
                </c:pt>
                <c:pt idx="28">
                  <c:v>-333</c:v>
                </c:pt>
                <c:pt idx="29">
                  <c:v>-332</c:v>
                </c:pt>
                <c:pt idx="30">
                  <c:v>-331</c:v>
                </c:pt>
                <c:pt idx="31">
                  <c:v>-330</c:v>
                </c:pt>
                <c:pt idx="32">
                  <c:v>-329</c:v>
                </c:pt>
                <c:pt idx="33">
                  <c:v>-328</c:v>
                </c:pt>
                <c:pt idx="34">
                  <c:v>-327</c:v>
                </c:pt>
                <c:pt idx="35">
                  <c:v>-326</c:v>
                </c:pt>
                <c:pt idx="36">
                  <c:v>-325</c:v>
                </c:pt>
                <c:pt idx="37">
                  <c:v>-324</c:v>
                </c:pt>
                <c:pt idx="38">
                  <c:v>-323</c:v>
                </c:pt>
                <c:pt idx="39">
                  <c:v>-322</c:v>
                </c:pt>
                <c:pt idx="40">
                  <c:v>-321</c:v>
                </c:pt>
                <c:pt idx="41">
                  <c:v>-320</c:v>
                </c:pt>
                <c:pt idx="42">
                  <c:v>-319</c:v>
                </c:pt>
                <c:pt idx="43">
                  <c:v>-318</c:v>
                </c:pt>
                <c:pt idx="44">
                  <c:v>-317</c:v>
                </c:pt>
                <c:pt idx="45">
                  <c:v>-316</c:v>
                </c:pt>
                <c:pt idx="46">
                  <c:v>-315</c:v>
                </c:pt>
                <c:pt idx="47">
                  <c:v>-314</c:v>
                </c:pt>
                <c:pt idx="48">
                  <c:v>-313</c:v>
                </c:pt>
                <c:pt idx="49">
                  <c:v>-312</c:v>
                </c:pt>
                <c:pt idx="50">
                  <c:v>-311</c:v>
                </c:pt>
                <c:pt idx="51">
                  <c:v>-310</c:v>
                </c:pt>
                <c:pt idx="52">
                  <c:v>-309</c:v>
                </c:pt>
                <c:pt idx="53">
                  <c:v>-308</c:v>
                </c:pt>
                <c:pt idx="54">
                  <c:v>-307</c:v>
                </c:pt>
                <c:pt idx="55">
                  <c:v>-306</c:v>
                </c:pt>
                <c:pt idx="56">
                  <c:v>-305</c:v>
                </c:pt>
                <c:pt idx="57">
                  <c:v>-304</c:v>
                </c:pt>
                <c:pt idx="58">
                  <c:v>-303</c:v>
                </c:pt>
                <c:pt idx="59">
                  <c:v>-302</c:v>
                </c:pt>
                <c:pt idx="60">
                  <c:v>-301</c:v>
                </c:pt>
                <c:pt idx="61">
                  <c:v>-300</c:v>
                </c:pt>
                <c:pt idx="62">
                  <c:v>-299</c:v>
                </c:pt>
                <c:pt idx="63">
                  <c:v>-298</c:v>
                </c:pt>
                <c:pt idx="64">
                  <c:v>-297</c:v>
                </c:pt>
                <c:pt idx="65">
                  <c:v>-296</c:v>
                </c:pt>
                <c:pt idx="66">
                  <c:v>-295</c:v>
                </c:pt>
                <c:pt idx="67">
                  <c:v>-294</c:v>
                </c:pt>
                <c:pt idx="68">
                  <c:v>-293</c:v>
                </c:pt>
                <c:pt idx="69">
                  <c:v>-292</c:v>
                </c:pt>
                <c:pt idx="70">
                  <c:v>-291</c:v>
                </c:pt>
                <c:pt idx="71">
                  <c:v>-290</c:v>
                </c:pt>
                <c:pt idx="72">
                  <c:v>-289</c:v>
                </c:pt>
                <c:pt idx="73">
                  <c:v>-288</c:v>
                </c:pt>
                <c:pt idx="74">
                  <c:v>-287</c:v>
                </c:pt>
                <c:pt idx="75">
                  <c:v>-286</c:v>
                </c:pt>
                <c:pt idx="76">
                  <c:v>-285</c:v>
                </c:pt>
                <c:pt idx="77">
                  <c:v>-284</c:v>
                </c:pt>
                <c:pt idx="78">
                  <c:v>-283</c:v>
                </c:pt>
                <c:pt idx="79">
                  <c:v>-282</c:v>
                </c:pt>
                <c:pt idx="80">
                  <c:v>-281</c:v>
                </c:pt>
                <c:pt idx="81">
                  <c:v>-280</c:v>
                </c:pt>
                <c:pt idx="82">
                  <c:v>-279</c:v>
                </c:pt>
                <c:pt idx="83">
                  <c:v>-278</c:v>
                </c:pt>
                <c:pt idx="84">
                  <c:v>-277</c:v>
                </c:pt>
                <c:pt idx="85">
                  <c:v>-276</c:v>
                </c:pt>
                <c:pt idx="86">
                  <c:v>-275</c:v>
                </c:pt>
                <c:pt idx="87">
                  <c:v>-274</c:v>
                </c:pt>
                <c:pt idx="88">
                  <c:v>-273</c:v>
                </c:pt>
                <c:pt idx="89">
                  <c:v>-272</c:v>
                </c:pt>
                <c:pt idx="90">
                  <c:v>-271</c:v>
                </c:pt>
                <c:pt idx="91">
                  <c:v>-270</c:v>
                </c:pt>
                <c:pt idx="92">
                  <c:v>-269</c:v>
                </c:pt>
                <c:pt idx="93">
                  <c:v>-268</c:v>
                </c:pt>
                <c:pt idx="94">
                  <c:v>-267</c:v>
                </c:pt>
                <c:pt idx="95">
                  <c:v>-266</c:v>
                </c:pt>
                <c:pt idx="96">
                  <c:v>-265</c:v>
                </c:pt>
                <c:pt idx="97">
                  <c:v>-264</c:v>
                </c:pt>
                <c:pt idx="98">
                  <c:v>-263</c:v>
                </c:pt>
                <c:pt idx="99">
                  <c:v>-262</c:v>
                </c:pt>
                <c:pt idx="100">
                  <c:v>-261</c:v>
                </c:pt>
                <c:pt idx="101">
                  <c:v>-260</c:v>
                </c:pt>
                <c:pt idx="102">
                  <c:v>-259</c:v>
                </c:pt>
                <c:pt idx="103">
                  <c:v>-258</c:v>
                </c:pt>
                <c:pt idx="104">
                  <c:v>-257</c:v>
                </c:pt>
                <c:pt idx="105">
                  <c:v>-256</c:v>
                </c:pt>
                <c:pt idx="106">
                  <c:v>-255</c:v>
                </c:pt>
                <c:pt idx="107">
                  <c:v>-254</c:v>
                </c:pt>
                <c:pt idx="108">
                  <c:v>-253</c:v>
                </c:pt>
                <c:pt idx="109">
                  <c:v>-252</c:v>
                </c:pt>
                <c:pt idx="110">
                  <c:v>-251</c:v>
                </c:pt>
                <c:pt idx="111">
                  <c:v>-250</c:v>
                </c:pt>
                <c:pt idx="112">
                  <c:v>-249</c:v>
                </c:pt>
                <c:pt idx="113">
                  <c:v>-248</c:v>
                </c:pt>
                <c:pt idx="114">
                  <c:v>-247</c:v>
                </c:pt>
                <c:pt idx="115">
                  <c:v>-246</c:v>
                </c:pt>
                <c:pt idx="116">
                  <c:v>-245</c:v>
                </c:pt>
                <c:pt idx="117">
                  <c:v>-244</c:v>
                </c:pt>
                <c:pt idx="118">
                  <c:v>-243</c:v>
                </c:pt>
                <c:pt idx="119">
                  <c:v>-242</c:v>
                </c:pt>
                <c:pt idx="120">
                  <c:v>-241</c:v>
                </c:pt>
                <c:pt idx="121">
                  <c:v>-240</c:v>
                </c:pt>
                <c:pt idx="122">
                  <c:v>-239</c:v>
                </c:pt>
                <c:pt idx="123">
                  <c:v>-238</c:v>
                </c:pt>
                <c:pt idx="124">
                  <c:v>-237</c:v>
                </c:pt>
                <c:pt idx="125">
                  <c:v>-236</c:v>
                </c:pt>
                <c:pt idx="126">
                  <c:v>-235</c:v>
                </c:pt>
                <c:pt idx="127">
                  <c:v>-234</c:v>
                </c:pt>
                <c:pt idx="128">
                  <c:v>-233</c:v>
                </c:pt>
                <c:pt idx="129">
                  <c:v>-232</c:v>
                </c:pt>
                <c:pt idx="130">
                  <c:v>-231</c:v>
                </c:pt>
                <c:pt idx="131">
                  <c:v>-230</c:v>
                </c:pt>
                <c:pt idx="132">
                  <c:v>-229</c:v>
                </c:pt>
                <c:pt idx="133">
                  <c:v>-228</c:v>
                </c:pt>
                <c:pt idx="134">
                  <c:v>-227</c:v>
                </c:pt>
                <c:pt idx="135">
                  <c:v>-226</c:v>
                </c:pt>
                <c:pt idx="136">
                  <c:v>-225</c:v>
                </c:pt>
                <c:pt idx="137">
                  <c:v>-224</c:v>
                </c:pt>
                <c:pt idx="138">
                  <c:v>-223</c:v>
                </c:pt>
                <c:pt idx="139">
                  <c:v>-222</c:v>
                </c:pt>
                <c:pt idx="140">
                  <c:v>-221</c:v>
                </c:pt>
                <c:pt idx="141">
                  <c:v>-220</c:v>
                </c:pt>
                <c:pt idx="142">
                  <c:v>-219</c:v>
                </c:pt>
                <c:pt idx="143">
                  <c:v>-218</c:v>
                </c:pt>
                <c:pt idx="144">
                  <c:v>-217</c:v>
                </c:pt>
                <c:pt idx="145">
                  <c:v>-216</c:v>
                </c:pt>
                <c:pt idx="146">
                  <c:v>-215</c:v>
                </c:pt>
                <c:pt idx="147">
                  <c:v>-214</c:v>
                </c:pt>
                <c:pt idx="148">
                  <c:v>-213</c:v>
                </c:pt>
                <c:pt idx="149">
                  <c:v>-212</c:v>
                </c:pt>
                <c:pt idx="150">
                  <c:v>-211</c:v>
                </c:pt>
                <c:pt idx="151">
                  <c:v>-210</c:v>
                </c:pt>
                <c:pt idx="152">
                  <c:v>-209</c:v>
                </c:pt>
                <c:pt idx="153">
                  <c:v>-208</c:v>
                </c:pt>
                <c:pt idx="154">
                  <c:v>-207</c:v>
                </c:pt>
                <c:pt idx="155">
                  <c:v>-206</c:v>
                </c:pt>
                <c:pt idx="156">
                  <c:v>-205</c:v>
                </c:pt>
                <c:pt idx="157">
                  <c:v>-204</c:v>
                </c:pt>
                <c:pt idx="158">
                  <c:v>-203</c:v>
                </c:pt>
                <c:pt idx="159">
                  <c:v>-202</c:v>
                </c:pt>
                <c:pt idx="160">
                  <c:v>-201</c:v>
                </c:pt>
                <c:pt idx="161">
                  <c:v>-200</c:v>
                </c:pt>
                <c:pt idx="162">
                  <c:v>-199</c:v>
                </c:pt>
                <c:pt idx="163">
                  <c:v>-198</c:v>
                </c:pt>
                <c:pt idx="164">
                  <c:v>-197</c:v>
                </c:pt>
                <c:pt idx="165">
                  <c:v>-196</c:v>
                </c:pt>
                <c:pt idx="166">
                  <c:v>-195</c:v>
                </c:pt>
                <c:pt idx="167">
                  <c:v>-194</c:v>
                </c:pt>
                <c:pt idx="168">
                  <c:v>-193</c:v>
                </c:pt>
                <c:pt idx="169">
                  <c:v>-192</c:v>
                </c:pt>
                <c:pt idx="170">
                  <c:v>-191</c:v>
                </c:pt>
                <c:pt idx="171">
                  <c:v>-190</c:v>
                </c:pt>
                <c:pt idx="172">
                  <c:v>-189</c:v>
                </c:pt>
                <c:pt idx="173">
                  <c:v>-188</c:v>
                </c:pt>
                <c:pt idx="174">
                  <c:v>-187</c:v>
                </c:pt>
                <c:pt idx="175">
                  <c:v>-186</c:v>
                </c:pt>
                <c:pt idx="176">
                  <c:v>-185</c:v>
                </c:pt>
                <c:pt idx="177">
                  <c:v>-184</c:v>
                </c:pt>
                <c:pt idx="178">
                  <c:v>-183</c:v>
                </c:pt>
                <c:pt idx="179">
                  <c:v>-182</c:v>
                </c:pt>
                <c:pt idx="180">
                  <c:v>-181</c:v>
                </c:pt>
                <c:pt idx="181">
                  <c:v>-180</c:v>
                </c:pt>
                <c:pt idx="182">
                  <c:v>-179</c:v>
                </c:pt>
                <c:pt idx="183">
                  <c:v>-178</c:v>
                </c:pt>
                <c:pt idx="184">
                  <c:v>-177</c:v>
                </c:pt>
                <c:pt idx="185">
                  <c:v>-176</c:v>
                </c:pt>
                <c:pt idx="186">
                  <c:v>-175</c:v>
                </c:pt>
                <c:pt idx="187">
                  <c:v>-174</c:v>
                </c:pt>
                <c:pt idx="188">
                  <c:v>-173</c:v>
                </c:pt>
                <c:pt idx="189">
                  <c:v>-172</c:v>
                </c:pt>
                <c:pt idx="190">
                  <c:v>-171</c:v>
                </c:pt>
                <c:pt idx="191">
                  <c:v>-170</c:v>
                </c:pt>
                <c:pt idx="192">
                  <c:v>-169</c:v>
                </c:pt>
                <c:pt idx="193">
                  <c:v>-168</c:v>
                </c:pt>
                <c:pt idx="194">
                  <c:v>-167</c:v>
                </c:pt>
                <c:pt idx="195">
                  <c:v>-166</c:v>
                </c:pt>
                <c:pt idx="196">
                  <c:v>-165</c:v>
                </c:pt>
                <c:pt idx="197">
                  <c:v>-164</c:v>
                </c:pt>
                <c:pt idx="198">
                  <c:v>-163</c:v>
                </c:pt>
                <c:pt idx="199">
                  <c:v>-162</c:v>
                </c:pt>
                <c:pt idx="200">
                  <c:v>-161</c:v>
                </c:pt>
                <c:pt idx="201">
                  <c:v>-160</c:v>
                </c:pt>
                <c:pt idx="202">
                  <c:v>-159</c:v>
                </c:pt>
                <c:pt idx="203">
                  <c:v>-158</c:v>
                </c:pt>
                <c:pt idx="204">
                  <c:v>-157</c:v>
                </c:pt>
                <c:pt idx="205">
                  <c:v>-156</c:v>
                </c:pt>
                <c:pt idx="206">
                  <c:v>-155</c:v>
                </c:pt>
                <c:pt idx="207">
                  <c:v>-154</c:v>
                </c:pt>
                <c:pt idx="208">
                  <c:v>-153</c:v>
                </c:pt>
                <c:pt idx="209">
                  <c:v>-152</c:v>
                </c:pt>
                <c:pt idx="210">
                  <c:v>-151</c:v>
                </c:pt>
                <c:pt idx="211">
                  <c:v>-150</c:v>
                </c:pt>
                <c:pt idx="212">
                  <c:v>-149</c:v>
                </c:pt>
                <c:pt idx="213">
                  <c:v>-148</c:v>
                </c:pt>
                <c:pt idx="214">
                  <c:v>-147</c:v>
                </c:pt>
                <c:pt idx="215">
                  <c:v>-146</c:v>
                </c:pt>
                <c:pt idx="216">
                  <c:v>-145</c:v>
                </c:pt>
                <c:pt idx="217">
                  <c:v>-144</c:v>
                </c:pt>
                <c:pt idx="218">
                  <c:v>-143</c:v>
                </c:pt>
                <c:pt idx="219">
                  <c:v>-142</c:v>
                </c:pt>
                <c:pt idx="220">
                  <c:v>-141</c:v>
                </c:pt>
                <c:pt idx="221">
                  <c:v>-140</c:v>
                </c:pt>
                <c:pt idx="222">
                  <c:v>-139</c:v>
                </c:pt>
                <c:pt idx="223">
                  <c:v>-138</c:v>
                </c:pt>
                <c:pt idx="224">
                  <c:v>-137</c:v>
                </c:pt>
                <c:pt idx="225">
                  <c:v>-136</c:v>
                </c:pt>
                <c:pt idx="226">
                  <c:v>-135</c:v>
                </c:pt>
                <c:pt idx="227">
                  <c:v>-134</c:v>
                </c:pt>
                <c:pt idx="228">
                  <c:v>-133</c:v>
                </c:pt>
                <c:pt idx="229">
                  <c:v>-132</c:v>
                </c:pt>
                <c:pt idx="230">
                  <c:v>-131</c:v>
                </c:pt>
                <c:pt idx="231">
                  <c:v>-130</c:v>
                </c:pt>
                <c:pt idx="232">
                  <c:v>-129</c:v>
                </c:pt>
                <c:pt idx="233">
                  <c:v>-128</c:v>
                </c:pt>
                <c:pt idx="234">
                  <c:v>-127</c:v>
                </c:pt>
                <c:pt idx="235">
                  <c:v>-126</c:v>
                </c:pt>
                <c:pt idx="236">
                  <c:v>-125</c:v>
                </c:pt>
                <c:pt idx="237">
                  <c:v>-124</c:v>
                </c:pt>
                <c:pt idx="238">
                  <c:v>-123</c:v>
                </c:pt>
                <c:pt idx="239">
                  <c:v>-122</c:v>
                </c:pt>
                <c:pt idx="240">
                  <c:v>-121</c:v>
                </c:pt>
                <c:pt idx="241">
                  <c:v>-120</c:v>
                </c:pt>
                <c:pt idx="242">
                  <c:v>-119</c:v>
                </c:pt>
                <c:pt idx="243">
                  <c:v>-118</c:v>
                </c:pt>
                <c:pt idx="244">
                  <c:v>-117</c:v>
                </c:pt>
                <c:pt idx="245">
                  <c:v>-116</c:v>
                </c:pt>
                <c:pt idx="246">
                  <c:v>-115</c:v>
                </c:pt>
                <c:pt idx="247">
                  <c:v>-114</c:v>
                </c:pt>
                <c:pt idx="248">
                  <c:v>-113</c:v>
                </c:pt>
                <c:pt idx="249">
                  <c:v>-112</c:v>
                </c:pt>
                <c:pt idx="250">
                  <c:v>-111</c:v>
                </c:pt>
                <c:pt idx="251">
                  <c:v>-110</c:v>
                </c:pt>
                <c:pt idx="252">
                  <c:v>-109</c:v>
                </c:pt>
                <c:pt idx="253">
                  <c:v>-108</c:v>
                </c:pt>
                <c:pt idx="254">
                  <c:v>-107</c:v>
                </c:pt>
                <c:pt idx="255">
                  <c:v>-106</c:v>
                </c:pt>
                <c:pt idx="256">
                  <c:v>-105</c:v>
                </c:pt>
                <c:pt idx="257">
                  <c:v>-104</c:v>
                </c:pt>
                <c:pt idx="258">
                  <c:v>-103</c:v>
                </c:pt>
                <c:pt idx="259">
                  <c:v>-102</c:v>
                </c:pt>
                <c:pt idx="260">
                  <c:v>-101</c:v>
                </c:pt>
                <c:pt idx="261">
                  <c:v>-100</c:v>
                </c:pt>
                <c:pt idx="262">
                  <c:v>-99</c:v>
                </c:pt>
                <c:pt idx="263">
                  <c:v>-98</c:v>
                </c:pt>
                <c:pt idx="264">
                  <c:v>-97</c:v>
                </c:pt>
                <c:pt idx="265">
                  <c:v>-96</c:v>
                </c:pt>
                <c:pt idx="266">
                  <c:v>-95</c:v>
                </c:pt>
                <c:pt idx="267">
                  <c:v>-94</c:v>
                </c:pt>
                <c:pt idx="268">
                  <c:v>-93</c:v>
                </c:pt>
                <c:pt idx="269">
                  <c:v>-92</c:v>
                </c:pt>
                <c:pt idx="270">
                  <c:v>-91</c:v>
                </c:pt>
                <c:pt idx="271">
                  <c:v>-90</c:v>
                </c:pt>
                <c:pt idx="272">
                  <c:v>-89</c:v>
                </c:pt>
                <c:pt idx="273">
                  <c:v>-88</c:v>
                </c:pt>
                <c:pt idx="274">
                  <c:v>-87</c:v>
                </c:pt>
                <c:pt idx="275">
                  <c:v>-86</c:v>
                </c:pt>
                <c:pt idx="276">
                  <c:v>-85</c:v>
                </c:pt>
                <c:pt idx="277">
                  <c:v>-84</c:v>
                </c:pt>
                <c:pt idx="278">
                  <c:v>-83</c:v>
                </c:pt>
                <c:pt idx="279">
                  <c:v>-82</c:v>
                </c:pt>
                <c:pt idx="280">
                  <c:v>-81</c:v>
                </c:pt>
                <c:pt idx="281">
                  <c:v>-80</c:v>
                </c:pt>
                <c:pt idx="282">
                  <c:v>-79</c:v>
                </c:pt>
                <c:pt idx="283">
                  <c:v>-78</c:v>
                </c:pt>
                <c:pt idx="284">
                  <c:v>-77</c:v>
                </c:pt>
                <c:pt idx="285">
                  <c:v>-76</c:v>
                </c:pt>
                <c:pt idx="286">
                  <c:v>-75</c:v>
                </c:pt>
                <c:pt idx="287">
                  <c:v>-74</c:v>
                </c:pt>
                <c:pt idx="288">
                  <c:v>-73</c:v>
                </c:pt>
                <c:pt idx="289">
                  <c:v>-72</c:v>
                </c:pt>
                <c:pt idx="290">
                  <c:v>-71</c:v>
                </c:pt>
                <c:pt idx="291">
                  <c:v>-70</c:v>
                </c:pt>
                <c:pt idx="292">
                  <c:v>-69</c:v>
                </c:pt>
                <c:pt idx="293">
                  <c:v>-68</c:v>
                </c:pt>
                <c:pt idx="294">
                  <c:v>-67</c:v>
                </c:pt>
                <c:pt idx="295">
                  <c:v>-66</c:v>
                </c:pt>
                <c:pt idx="296">
                  <c:v>-65</c:v>
                </c:pt>
                <c:pt idx="297">
                  <c:v>-64</c:v>
                </c:pt>
                <c:pt idx="298">
                  <c:v>-63</c:v>
                </c:pt>
                <c:pt idx="299">
                  <c:v>-62</c:v>
                </c:pt>
                <c:pt idx="300">
                  <c:v>-61</c:v>
                </c:pt>
                <c:pt idx="301">
                  <c:v>-60</c:v>
                </c:pt>
                <c:pt idx="302">
                  <c:v>-59</c:v>
                </c:pt>
                <c:pt idx="303">
                  <c:v>-58</c:v>
                </c:pt>
                <c:pt idx="304">
                  <c:v>-57</c:v>
                </c:pt>
                <c:pt idx="305">
                  <c:v>-56</c:v>
                </c:pt>
                <c:pt idx="306">
                  <c:v>-55</c:v>
                </c:pt>
                <c:pt idx="307">
                  <c:v>-54</c:v>
                </c:pt>
                <c:pt idx="308">
                  <c:v>-53</c:v>
                </c:pt>
                <c:pt idx="309">
                  <c:v>-52</c:v>
                </c:pt>
                <c:pt idx="310">
                  <c:v>-51</c:v>
                </c:pt>
                <c:pt idx="311">
                  <c:v>-50</c:v>
                </c:pt>
                <c:pt idx="312">
                  <c:v>-49</c:v>
                </c:pt>
                <c:pt idx="313">
                  <c:v>-48</c:v>
                </c:pt>
                <c:pt idx="314">
                  <c:v>-47</c:v>
                </c:pt>
                <c:pt idx="315">
                  <c:v>-46</c:v>
                </c:pt>
                <c:pt idx="316">
                  <c:v>-45</c:v>
                </c:pt>
                <c:pt idx="317">
                  <c:v>-44</c:v>
                </c:pt>
                <c:pt idx="318">
                  <c:v>-43</c:v>
                </c:pt>
                <c:pt idx="319">
                  <c:v>-42</c:v>
                </c:pt>
                <c:pt idx="320">
                  <c:v>-41</c:v>
                </c:pt>
                <c:pt idx="321">
                  <c:v>-40</c:v>
                </c:pt>
                <c:pt idx="322">
                  <c:v>-39</c:v>
                </c:pt>
                <c:pt idx="323">
                  <c:v>-38</c:v>
                </c:pt>
                <c:pt idx="324">
                  <c:v>-37</c:v>
                </c:pt>
                <c:pt idx="325">
                  <c:v>-36</c:v>
                </c:pt>
                <c:pt idx="326">
                  <c:v>-35</c:v>
                </c:pt>
                <c:pt idx="327">
                  <c:v>-34</c:v>
                </c:pt>
                <c:pt idx="328">
                  <c:v>-33</c:v>
                </c:pt>
                <c:pt idx="329">
                  <c:v>-32</c:v>
                </c:pt>
                <c:pt idx="330">
                  <c:v>-31</c:v>
                </c:pt>
                <c:pt idx="331">
                  <c:v>-30</c:v>
                </c:pt>
                <c:pt idx="332">
                  <c:v>-29</c:v>
                </c:pt>
                <c:pt idx="333">
                  <c:v>-28</c:v>
                </c:pt>
                <c:pt idx="334">
                  <c:v>-27</c:v>
                </c:pt>
                <c:pt idx="335">
                  <c:v>-26</c:v>
                </c:pt>
                <c:pt idx="336">
                  <c:v>-25</c:v>
                </c:pt>
                <c:pt idx="337">
                  <c:v>-24</c:v>
                </c:pt>
                <c:pt idx="338">
                  <c:v>-23</c:v>
                </c:pt>
                <c:pt idx="339">
                  <c:v>-22</c:v>
                </c:pt>
                <c:pt idx="340">
                  <c:v>-21</c:v>
                </c:pt>
                <c:pt idx="341">
                  <c:v>-20</c:v>
                </c:pt>
                <c:pt idx="342">
                  <c:v>-19</c:v>
                </c:pt>
                <c:pt idx="343">
                  <c:v>-18</c:v>
                </c:pt>
                <c:pt idx="344">
                  <c:v>-17</c:v>
                </c:pt>
                <c:pt idx="345">
                  <c:v>-16</c:v>
                </c:pt>
                <c:pt idx="346">
                  <c:v>-15</c:v>
                </c:pt>
                <c:pt idx="347">
                  <c:v>-14</c:v>
                </c:pt>
                <c:pt idx="348">
                  <c:v>-13</c:v>
                </c:pt>
                <c:pt idx="349">
                  <c:v>-12</c:v>
                </c:pt>
                <c:pt idx="350">
                  <c:v>-11</c:v>
                </c:pt>
                <c:pt idx="351">
                  <c:v>-10</c:v>
                </c:pt>
                <c:pt idx="352">
                  <c:v>-9</c:v>
                </c:pt>
                <c:pt idx="353">
                  <c:v>-8</c:v>
                </c:pt>
                <c:pt idx="354">
                  <c:v>-7</c:v>
                </c:pt>
                <c:pt idx="355">
                  <c:v>-6</c:v>
                </c:pt>
                <c:pt idx="356">
                  <c:v>-5</c:v>
                </c:pt>
                <c:pt idx="357">
                  <c:v>-4</c:v>
                </c:pt>
                <c:pt idx="358">
                  <c:v>-3</c:v>
                </c:pt>
                <c:pt idx="359">
                  <c:v>-2</c:v>
                </c:pt>
                <c:pt idx="360">
                  <c:v>-1</c:v>
                </c:pt>
                <c:pt idx="361">
                  <c:v>0</c:v>
                </c:pt>
                <c:pt idx="362">
                  <c:v>1</c:v>
                </c:pt>
                <c:pt idx="363">
                  <c:v>2</c:v>
                </c:pt>
                <c:pt idx="364">
                  <c:v>3</c:v>
                </c:pt>
                <c:pt idx="365">
                  <c:v>4</c:v>
                </c:pt>
                <c:pt idx="366">
                  <c:v>5</c:v>
                </c:pt>
                <c:pt idx="367">
                  <c:v>6</c:v>
                </c:pt>
                <c:pt idx="368">
                  <c:v>7</c:v>
                </c:pt>
                <c:pt idx="369">
                  <c:v>8</c:v>
                </c:pt>
                <c:pt idx="370">
                  <c:v>9</c:v>
                </c:pt>
                <c:pt idx="371">
                  <c:v>10</c:v>
                </c:pt>
                <c:pt idx="372">
                  <c:v>11</c:v>
                </c:pt>
                <c:pt idx="373">
                  <c:v>12</c:v>
                </c:pt>
                <c:pt idx="374">
                  <c:v>13</c:v>
                </c:pt>
                <c:pt idx="375">
                  <c:v>14</c:v>
                </c:pt>
                <c:pt idx="376">
                  <c:v>15</c:v>
                </c:pt>
                <c:pt idx="377">
                  <c:v>16</c:v>
                </c:pt>
                <c:pt idx="378">
                  <c:v>17</c:v>
                </c:pt>
                <c:pt idx="379">
                  <c:v>18</c:v>
                </c:pt>
                <c:pt idx="380">
                  <c:v>19</c:v>
                </c:pt>
                <c:pt idx="381">
                  <c:v>20</c:v>
                </c:pt>
                <c:pt idx="382">
                  <c:v>21</c:v>
                </c:pt>
                <c:pt idx="383">
                  <c:v>22</c:v>
                </c:pt>
                <c:pt idx="384">
                  <c:v>23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27</c:v>
                </c:pt>
                <c:pt idx="389">
                  <c:v>28</c:v>
                </c:pt>
                <c:pt idx="390">
                  <c:v>29</c:v>
                </c:pt>
                <c:pt idx="391">
                  <c:v>30</c:v>
                </c:pt>
                <c:pt idx="392">
                  <c:v>31</c:v>
                </c:pt>
                <c:pt idx="393">
                  <c:v>32</c:v>
                </c:pt>
                <c:pt idx="394">
                  <c:v>33</c:v>
                </c:pt>
                <c:pt idx="395">
                  <c:v>34</c:v>
                </c:pt>
                <c:pt idx="396">
                  <c:v>35</c:v>
                </c:pt>
                <c:pt idx="397">
                  <c:v>36</c:v>
                </c:pt>
                <c:pt idx="398">
                  <c:v>37</c:v>
                </c:pt>
                <c:pt idx="399">
                  <c:v>38</c:v>
                </c:pt>
                <c:pt idx="400">
                  <c:v>39</c:v>
                </c:pt>
                <c:pt idx="401">
                  <c:v>40</c:v>
                </c:pt>
                <c:pt idx="402">
                  <c:v>41</c:v>
                </c:pt>
                <c:pt idx="403">
                  <c:v>42</c:v>
                </c:pt>
                <c:pt idx="404">
                  <c:v>43</c:v>
                </c:pt>
                <c:pt idx="405">
                  <c:v>44</c:v>
                </c:pt>
                <c:pt idx="406">
                  <c:v>45</c:v>
                </c:pt>
                <c:pt idx="407">
                  <c:v>46</c:v>
                </c:pt>
                <c:pt idx="408">
                  <c:v>47</c:v>
                </c:pt>
                <c:pt idx="409">
                  <c:v>48</c:v>
                </c:pt>
                <c:pt idx="410">
                  <c:v>49</c:v>
                </c:pt>
                <c:pt idx="411">
                  <c:v>50</c:v>
                </c:pt>
                <c:pt idx="412">
                  <c:v>51</c:v>
                </c:pt>
                <c:pt idx="413">
                  <c:v>52</c:v>
                </c:pt>
                <c:pt idx="414">
                  <c:v>53</c:v>
                </c:pt>
                <c:pt idx="415">
                  <c:v>54</c:v>
                </c:pt>
                <c:pt idx="416">
                  <c:v>55</c:v>
                </c:pt>
                <c:pt idx="417">
                  <c:v>56</c:v>
                </c:pt>
                <c:pt idx="418">
                  <c:v>57</c:v>
                </c:pt>
                <c:pt idx="419">
                  <c:v>58</c:v>
                </c:pt>
                <c:pt idx="420">
                  <c:v>59</c:v>
                </c:pt>
                <c:pt idx="421">
                  <c:v>60</c:v>
                </c:pt>
                <c:pt idx="422">
                  <c:v>61</c:v>
                </c:pt>
                <c:pt idx="423">
                  <c:v>62</c:v>
                </c:pt>
                <c:pt idx="424">
                  <c:v>63</c:v>
                </c:pt>
                <c:pt idx="425">
                  <c:v>64</c:v>
                </c:pt>
                <c:pt idx="426">
                  <c:v>65</c:v>
                </c:pt>
                <c:pt idx="427">
                  <c:v>66</c:v>
                </c:pt>
                <c:pt idx="428">
                  <c:v>67</c:v>
                </c:pt>
                <c:pt idx="429">
                  <c:v>68</c:v>
                </c:pt>
                <c:pt idx="430">
                  <c:v>69</c:v>
                </c:pt>
                <c:pt idx="431">
                  <c:v>70</c:v>
                </c:pt>
                <c:pt idx="432">
                  <c:v>71</c:v>
                </c:pt>
                <c:pt idx="433">
                  <c:v>72</c:v>
                </c:pt>
                <c:pt idx="434">
                  <c:v>73</c:v>
                </c:pt>
                <c:pt idx="435">
                  <c:v>74</c:v>
                </c:pt>
                <c:pt idx="436">
                  <c:v>75</c:v>
                </c:pt>
                <c:pt idx="437">
                  <c:v>76</c:v>
                </c:pt>
                <c:pt idx="438">
                  <c:v>77</c:v>
                </c:pt>
                <c:pt idx="439">
                  <c:v>78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82</c:v>
                </c:pt>
                <c:pt idx="444">
                  <c:v>83</c:v>
                </c:pt>
                <c:pt idx="445">
                  <c:v>84</c:v>
                </c:pt>
                <c:pt idx="446">
                  <c:v>85</c:v>
                </c:pt>
                <c:pt idx="447">
                  <c:v>86</c:v>
                </c:pt>
                <c:pt idx="448">
                  <c:v>87</c:v>
                </c:pt>
                <c:pt idx="449">
                  <c:v>88</c:v>
                </c:pt>
                <c:pt idx="450">
                  <c:v>89</c:v>
                </c:pt>
                <c:pt idx="451">
                  <c:v>90</c:v>
                </c:pt>
                <c:pt idx="452">
                  <c:v>91</c:v>
                </c:pt>
                <c:pt idx="453">
                  <c:v>92</c:v>
                </c:pt>
                <c:pt idx="454">
                  <c:v>93</c:v>
                </c:pt>
                <c:pt idx="455">
                  <c:v>94</c:v>
                </c:pt>
                <c:pt idx="456">
                  <c:v>95</c:v>
                </c:pt>
                <c:pt idx="457">
                  <c:v>96</c:v>
                </c:pt>
                <c:pt idx="458">
                  <c:v>97</c:v>
                </c:pt>
                <c:pt idx="459">
                  <c:v>98</c:v>
                </c:pt>
                <c:pt idx="460">
                  <c:v>99</c:v>
                </c:pt>
                <c:pt idx="461">
                  <c:v>100</c:v>
                </c:pt>
                <c:pt idx="462">
                  <c:v>101</c:v>
                </c:pt>
                <c:pt idx="463">
                  <c:v>102</c:v>
                </c:pt>
                <c:pt idx="464">
                  <c:v>103</c:v>
                </c:pt>
                <c:pt idx="465">
                  <c:v>104</c:v>
                </c:pt>
                <c:pt idx="466">
                  <c:v>105</c:v>
                </c:pt>
                <c:pt idx="467">
                  <c:v>106</c:v>
                </c:pt>
                <c:pt idx="468">
                  <c:v>107</c:v>
                </c:pt>
                <c:pt idx="469">
                  <c:v>108</c:v>
                </c:pt>
                <c:pt idx="470">
                  <c:v>109</c:v>
                </c:pt>
                <c:pt idx="471">
                  <c:v>110</c:v>
                </c:pt>
                <c:pt idx="472">
                  <c:v>111</c:v>
                </c:pt>
                <c:pt idx="473">
                  <c:v>112</c:v>
                </c:pt>
                <c:pt idx="474">
                  <c:v>113</c:v>
                </c:pt>
                <c:pt idx="475">
                  <c:v>114</c:v>
                </c:pt>
                <c:pt idx="476">
                  <c:v>115</c:v>
                </c:pt>
                <c:pt idx="477">
                  <c:v>116</c:v>
                </c:pt>
                <c:pt idx="478">
                  <c:v>117</c:v>
                </c:pt>
                <c:pt idx="479">
                  <c:v>118</c:v>
                </c:pt>
                <c:pt idx="480">
                  <c:v>119</c:v>
                </c:pt>
                <c:pt idx="481">
                  <c:v>120</c:v>
                </c:pt>
                <c:pt idx="482">
                  <c:v>121</c:v>
                </c:pt>
                <c:pt idx="483">
                  <c:v>122</c:v>
                </c:pt>
                <c:pt idx="484">
                  <c:v>123</c:v>
                </c:pt>
                <c:pt idx="485">
                  <c:v>124</c:v>
                </c:pt>
                <c:pt idx="486">
                  <c:v>125</c:v>
                </c:pt>
                <c:pt idx="487">
                  <c:v>126</c:v>
                </c:pt>
                <c:pt idx="488">
                  <c:v>127</c:v>
                </c:pt>
                <c:pt idx="489">
                  <c:v>128</c:v>
                </c:pt>
                <c:pt idx="490">
                  <c:v>129</c:v>
                </c:pt>
                <c:pt idx="491">
                  <c:v>130</c:v>
                </c:pt>
                <c:pt idx="492">
                  <c:v>131</c:v>
                </c:pt>
                <c:pt idx="493">
                  <c:v>132</c:v>
                </c:pt>
                <c:pt idx="494">
                  <c:v>133</c:v>
                </c:pt>
                <c:pt idx="495">
                  <c:v>134</c:v>
                </c:pt>
                <c:pt idx="496">
                  <c:v>135</c:v>
                </c:pt>
                <c:pt idx="497">
                  <c:v>136</c:v>
                </c:pt>
                <c:pt idx="498">
                  <c:v>137</c:v>
                </c:pt>
                <c:pt idx="499">
                  <c:v>138</c:v>
                </c:pt>
                <c:pt idx="500">
                  <c:v>139</c:v>
                </c:pt>
                <c:pt idx="501">
                  <c:v>140</c:v>
                </c:pt>
                <c:pt idx="502">
                  <c:v>141</c:v>
                </c:pt>
                <c:pt idx="503">
                  <c:v>142</c:v>
                </c:pt>
                <c:pt idx="504">
                  <c:v>143</c:v>
                </c:pt>
                <c:pt idx="505">
                  <c:v>144</c:v>
                </c:pt>
                <c:pt idx="506">
                  <c:v>145</c:v>
                </c:pt>
                <c:pt idx="507">
                  <c:v>146</c:v>
                </c:pt>
                <c:pt idx="508">
                  <c:v>147</c:v>
                </c:pt>
                <c:pt idx="509">
                  <c:v>148</c:v>
                </c:pt>
                <c:pt idx="510">
                  <c:v>149</c:v>
                </c:pt>
                <c:pt idx="511">
                  <c:v>150</c:v>
                </c:pt>
                <c:pt idx="512">
                  <c:v>151</c:v>
                </c:pt>
                <c:pt idx="513">
                  <c:v>152</c:v>
                </c:pt>
                <c:pt idx="514">
                  <c:v>153</c:v>
                </c:pt>
                <c:pt idx="515">
                  <c:v>154</c:v>
                </c:pt>
                <c:pt idx="516">
                  <c:v>155</c:v>
                </c:pt>
                <c:pt idx="517">
                  <c:v>156</c:v>
                </c:pt>
                <c:pt idx="518">
                  <c:v>157</c:v>
                </c:pt>
                <c:pt idx="519">
                  <c:v>158</c:v>
                </c:pt>
                <c:pt idx="520">
                  <c:v>159</c:v>
                </c:pt>
                <c:pt idx="521">
                  <c:v>160</c:v>
                </c:pt>
                <c:pt idx="522">
                  <c:v>161</c:v>
                </c:pt>
                <c:pt idx="523">
                  <c:v>162</c:v>
                </c:pt>
                <c:pt idx="524">
                  <c:v>163</c:v>
                </c:pt>
                <c:pt idx="525">
                  <c:v>164</c:v>
                </c:pt>
                <c:pt idx="526">
                  <c:v>165</c:v>
                </c:pt>
                <c:pt idx="527">
                  <c:v>166</c:v>
                </c:pt>
                <c:pt idx="528">
                  <c:v>167</c:v>
                </c:pt>
                <c:pt idx="529">
                  <c:v>168</c:v>
                </c:pt>
                <c:pt idx="530">
                  <c:v>169</c:v>
                </c:pt>
                <c:pt idx="531">
                  <c:v>170</c:v>
                </c:pt>
                <c:pt idx="532">
                  <c:v>171</c:v>
                </c:pt>
                <c:pt idx="533">
                  <c:v>172</c:v>
                </c:pt>
                <c:pt idx="534">
                  <c:v>173</c:v>
                </c:pt>
                <c:pt idx="535">
                  <c:v>174</c:v>
                </c:pt>
                <c:pt idx="536">
                  <c:v>175</c:v>
                </c:pt>
                <c:pt idx="537">
                  <c:v>176</c:v>
                </c:pt>
                <c:pt idx="538">
                  <c:v>177</c:v>
                </c:pt>
                <c:pt idx="539">
                  <c:v>178</c:v>
                </c:pt>
                <c:pt idx="540">
                  <c:v>179</c:v>
                </c:pt>
                <c:pt idx="541">
                  <c:v>180</c:v>
                </c:pt>
                <c:pt idx="542">
                  <c:v>181</c:v>
                </c:pt>
                <c:pt idx="543">
                  <c:v>182</c:v>
                </c:pt>
                <c:pt idx="544">
                  <c:v>183</c:v>
                </c:pt>
                <c:pt idx="545">
                  <c:v>184</c:v>
                </c:pt>
                <c:pt idx="546">
                  <c:v>185</c:v>
                </c:pt>
                <c:pt idx="547">
                  <c:v>186</c:v>
                </c:pt>
                <c:pt idx="548">
                  <c:v>187</c:v>
                </c:pt>
                <c:pt idx="549">
                  <c:v>188</c:v>
                </c:pt>
                <c:pt idx="550">
                  <c:v>189</c:v>
                </c:pt>
                <c:pt idx="551">
                  <c:v>190</c:v>
                </c:pt>
                <c:pt idx="552">
                  <c:v>191</c:v>
                </c:pt>
                <c:pt idx="553">
                  <c:v>192</c:v>
                </c:pt>
                <c:pt idx="554">
                  <c:v>193</c:v>
                </c:pt>
                <c:pt idx="555">
                  <c:v>194</c:v>
                </c:pt>
                <c:pt idx="556">
                  <c:v>195</c:v>
                </c:pt>
                <c:pt idx="557">
                  <c:v>196</c:v>
                </c:pt>
                <c:pt idx="558">
                  <c:v>197</c:v>
                </c:pt>
                <c:pt idx="559">
                  <c:v>198</c:v>
                </c:pt>
                <c:pt idx="560">
                  <c:v>199</c:v>
                </c:pt>
                <c:pt idx="561">
                  <c:v>200</c:v>
                </c:pt>
                <c:pt idx="562">
                  <c:v>201</c:v>
                </c:pt>
                <c:pt idx="563">
                  <c:v>202</c:v>
                </c:pt>
                <c:pt idx="564">
                  <c:v>203</c:v>
                </c:pt>
                <c:pt idx="565">
                  <c:v>204</c:v>
                </c:pt>
                <c:pt idx="566">
                  <c:v>205</c:v>
                </c:pt>
                <c:pt idx="567">
                  <c:v>206</c:v>
                </c:pt>
                <c:pt idx="568">
                  <c:v>207</c:v>
                </c:pt>
                <c:pt idx="569">
                  <c:v>208</c:v>
                </c:pt>
                <c:pt idx="570">
                  <c:v>209</c:v>
                </c:pt>
                <c:pt idx="571">
                  <c:v>210</c:v>
                </c:pt>
                <c:pt idx="572">
                  <c:v>211</c:v>
                </c:pt>
                <c:pt idx="573">
                  <c:v>212</c:v>
                </c:pt>
                <c:pt idx="574">
                  <c:v>213</c:v>
                </c:pt>
                <c:pt idx="575">
                  <c:v>214</c:v>
                </c:pt>
                <c:pt idx="576">
                  <c:v>215</c:v>
                </c:pt>
                <c:pt idx="577">
                  <c:v>216</c:v>
                </c:pt>
                <c:pt idx="578">
                  <c:v>217</c:v>
                </c:pt>
                <c:pt idx="579">
                  <c:v>218</c:v>
                </c:pt>
                <c:pt idx="580">
                  <c:v>219</c:v>
                </c:pt>
                <c:pt idx="581">
                  <c:v>220</c:v>
                </c:pt>
                <c:pt idx="582">
                  <c:v>221</c:v>
                </c:pt>
                <c:pt idx="583">
                  <c:v>222</c:v>
                </c:pt>
                <c:pt idx="584">
                  <c:v>223</c:v>
                </c:pt>
                <c:pt idx="585">
                  <c:v>224</c:v>
                </c:pt>
                <c:pt idx="586">
                  <c:v>225</c:v>
                </c:pt>
                <c:pt idx="587">
                  <c:v>226</c:v>
                </c:pt>
                <c:pt idx="588">
                  <c:v>227</c:v>
                </c:pt>
                <c:pt idx="589">
                  <c:v>228</c:v>
                </c:pt>
                <c:pt idx="590">
                  <c:v>229</c:v>
                </c:pt>
                <c:pt idx="591">
                  <c:v>230</c:v>
                </c:pt>
                <c:pt idx="592">
                  <c:v>231</c:v>
                </c:pt>
                <c:pt idx="593">
                  <c:v>232</c:v>
                </c:pt>
                <c:pt idx="594">
                  <c:v>233</c:v>
                </c:pt>
                <c:pt idx="595">
                  <c:v>234</c:v>
                </c:pt>
                <c:pt idx="596">
                  <c:v>235</c:v>
                </c:pt>
                <c:pt idx="597">
                  <c:v>236</c:v>
                </c:pt>
                <c:pt idx="598">
                  <c:v>237</c:v>
                </c:pt>
                <c:pt idx="599">
                  <c:v>238</c:v>
                </c:pt>
                <c:pt idx="600">
                  <c:v>239</c:v>
                </c:pt>
                <c:pt idx="601">
                  <c:v>240</c:v>
                </c:pt>
                <c:pt idx="602">
                  <c:v>241</c:v>
                </c:pt>
                <c:pt idx="603">
                  <c:v>242</c:v>
                </c:pt>
                <c:pt idx="604">
                  <c:v>243</c:v>
                </c:pt>
                <c:pt idx="605">
                  <c:v>244</c:v>
                </c:pt>
                <c:pt idx="606">
                  <c:v>245</c:v>
                </c:pt>
                <c:pt idx="607">
                  <c:v>246</c:v>
                </c:pt>
                <c:pt idx="608">
                  <c:v>247</c:v>
                </c:pt>
                <c:pt idx="609">
                  <c:v>248</c:v>
                </c:pt>
                <c:pt idx="610">
                  <c:v>249</c:v>
                </c:pt>
                <c:pt idx="611">
                  <c:v>250</c:v>
                </c:pt>
                <c:pt idx="612">
                  <c:v>251</c:v>
                </c:pt>
                <c:pt idx="613">
                  <c:v>252</c:v>
                </c:pt>
                <c:pt idx="614">
                  <c:v>253</c:v>
                </c:pt>
                <c:pt idx="615">
                  <c:v>254</c:v>
                </c:pt>
                <c:pt idx="616">
                  <c:v>255</c:v>
                </c:pt>
                <c:pt idx="617">
                  <c:v>256</c:v>
                </c:pt>
                <c:pt idx="618">
                  <c:v>257</c:v>
                </c:pt>
                <c:pt idx="619">
                  <c:v>258</c:v>
                </c:pt>
                <c:pt idx="620">
                  <c:v>259</c:v>
                </c:pt>
                <c:pt idx="621">
                  <c:v>260</c:v>
                </c:pt>
                <c:pt idx="622">
                  <c:v>261</c:v>
                </c:pt>
                <c:pt idx="623">
                  <c:v>262</c:v>
                </c:pt>
                <c:pt idx="624">
                  <c:v>263</c:v>
                </c:pt>
                <c:pt idx="625">
                  <c:v>264</c:v>
                </c:pt>
                <c:pt idx="626">
                  <c:v>265</c:v>
                </c:pt>
                <c:pt idx="627">
                  <c:v>266</c:v>
                </c:pt>
                <c:pt idx="628">
                  <c:v>267</c:v>
                </c:pt>
                <c:pt idx="629">
                  <c:v>268</c:v>
                </c:pt>
                <c:pt idx="630">
                  <c:v>269</c:v>
                </c:pt>
                <c:pt idx="631">
                  <c:v>270</c:v>
                </c:pt>
                <c:pt idx="632">
                  <c:v>271</c:v>
                </c:pt>
                <c:pt idx="633">
                  <c:v>272</c:v>
                </c:pt>
                <c:pt idx="634">
                  <c:v>273</c:v>
                </c:pt>
                <c:pt idx="635">
                  <c:v>274</c:v>
                </c:pt>
                <c:pt idx="636">
                  <c:v>275</c:v>
                </c:pt>
                <c:pt idx="637">
                  <c:v>276</c:v>
                </c:pt>
                <c:pt idx="638">
                  <c:v>277</c:v>
                </c:pt>
                <c:pt idx="639">
                  <c:v>278</c:v>
                </c:pt>
                <c:pt idx="640">
                  <c:v>279</c:v>
                </c:pt>
                <c:pt idx="641">
                  <c:v>280</c:v>
                </c:pt>
                <c:pt idx="642">
                  <c:v>281</c:v>
                </c:pt>
                <c:pt idx="643">
                  <c:v>282</c:v>
                </c:pt>
                <c:pt idx="644">
                  <c:v>283</c:v>
                </c:pt>
                <c:pt idx="645">
                  <c:v>284</c:v>
                </c:pt>
                <c:pt idx="646">
                  <c:v>285</c:v>
                </c:pt>
                <c:pt idx="647">
                  <c:v>286</c:v>
                </c:pt>
                <c:pt idx="648">
                  <c:v>287</c:v>
                </c:pt>
                <c:pt idx="649">
                  <c:v>288</c:v>
                </c:pt>
                <c:pt idx="650">
                  <c:v>289</c:v>
                </c:pt>
                <c:pt idx="651">
                  <c:v>290</c:v>
                </c:pt>
                <c:pt idx="652">
                  <c:v>291</c:v>
                </c:pt>
                <c:pt idx="653">
                  <c:v>292</c:v>
                </c:pt>
                <c:pt idx="654">
                  <c:v>293</c:v>
                </c:pt>
                <c:pt idx="655">
                  <c:v>294</c:v>
                </c:pt>
                <c:pt idx="656">
                  <c:v>295</c:v>
                </c:pt>
                <c:pt idx="657">
                  <c:v>296</c:v>
                </c:pt>
                <c:pt idx="658">
                  <c:v>297</c:v>
                </c:pt>
                <c:pt idx="659">
                  <c:v>298</c:v>
                </c:pt>
                <c:pt idx="660">
                  <c:v>299</c:v>
                </c:pt>
                <c:pt idx="661">
                  <c:v>300</c:v>
                </c:pt>
                <c:pt idx="662">
                  <c:v>301</c:v>
                </c:pt>
                <c:pt idx="663">
                  <c:v>302</c:v>
                </c:pt>
                <c:pt idx="664">
                  <c:v>303</c:v>
                </c:pt>
                <c:pt idx="665">
                  <c:v>304</c:v>
                </c:pt>
                <c:pt idx="666">
                  <c:v>305</c:v>
                </c:pt>
                <c:pt idx="667">
                  <c:v>306</c:v>
                </c:pt>
                <c:pt idx="668">
                  <c:v>307</c:v>
                </c:pt>
                <c:pt idx="669">
                  <c:v>308</c:v>
                </c:pt>
                <c:pt idx="670">
                  <c:v>309</c:v>
                </c:pt>
                <c:pt idx="671">
                  <c:v>310</c:v>
                </c:pt>
                <c:pt idx="672">
                  <c:v>311</c:v>
                </c:pt>
                <c:pt idx="673">
                  <c:v>312</c:v>
                </c:pt>
                <c:pt idx="674">
                  <c:v>313</c:v>
                </c:pt>
                <c:pt idx="675">
                  <c:v>314</c:v>
                </c:pt>
                <c:pt idx="676">
                  <c:v>315</c:v>
                </c:pt>
                <c:pt idx="677">
                  <c:v>316</c:v>
                </c:pt>
                <c:pt idx="678">
                  <c:v>317</c:v>
                </c:pt>
                <c:pt idx="679">
                  <c:v>318</c:v>
                </c:pt>
                <c:pt idx="680">
                  <c:v>319</c:v>
                </c:pt>
                <c:pt idx="681">
                  <c:v>320</c:v>
                </c:pt>
                <c:pt idx="682">
                  <c:v>321</c:v>
                </c:pt>
                <c:pt idx="683">
                  <c:v>322</c:v>
                </c:pt>
                <c:pt idx="684">
                  <c:v>323</c:v>
                </c:pt>
                <c:pt idx="685">
                  <c:v>324</c:v>
                </c:pt>
                <c:pt idx="686">
                  <c:v>325</c:v>
                </c:pt>
                <c:pt idx="687">
                  <c:v>326</c:v>
                </c:pt>
                <c:pt idx="688">
                  <c:v>327</c:v>
                </c:pt>
                <c:pt idx="689">
                  <c:v>328</c:v>
                </c:pt>
                <c:pt idx="690">
                  <c:v>329</c:v>
                </c:pt>
                <c:pt idx="691">
                  <c:v>330</c:v>
                </c:pt>
                <c:pt idx="692">
                  <c:v>331</c:v>
                </c:pt>
                <c:pt idx="693">
                  <c:v>332</c:v>
                </c:pt>
                <c:pt idx="694">
                  <c:v>333</c:v>
                </c:pt>
                <c:pt idx="695">
                  <c:v>334</c:v>
                </c:pt>
                <c:pt idx="696">
                  <c:v>335</c:v>
                </c:pt>
                <c:pt idx="697">
                  <c:v>336</c:v>
                </c:pt>
                <c:pt idx="698">
                  <c:v>337</c:v>
                </c:pt>
                <c:pt idx="699">
                  <c:v>338</c:v>
                </c:pt>
                <c:pt idx="700">
                  <c:v>339</c:v>
                </c:pt>
                <c:pt idx="701">
                  <c:v>340</c:v>
                </c:pt>
                <c:pt idx="702">
                  <c:v>341</c:v>
                </c:pt>
                <c:pt idx="703">
                  <c:v>342</c:v>
                </c:pt>
                <c:pt idx="704">
                  <c:v>343</c:v>
                </c:pt>
                <c:pt idx="705">
                  <c:v>344</c:v>
                </c:pt>
                <c:pt idx="706">
                  <c:v>345</c:v>
                </c:pt>
                <c:pt idx="707">
                  <c:v>346</c:v>
                </c:pt>
                <c:pt idx="708">
                  <c:v>347</c:v>
                </c:pt>
                <c:pt idx="709">
                  <c:v>348</c:v>
                </c:pt>
                <c:pt idx="710">
                  <c:v>349</c:v>
                </c:pt>
                <c:pt idx="711">
                  <c:v>350</c:v>
                </c:pt>
                <c:pt idx="712">
                  <c:v>351</c:v>
                </c:pt>
                <c:pt idx="713">
                  <c:v>352</c:v>
                </c:pt>
                <c:pt idx="714">
                  <c:v>353</c:v>
                </c:pt>
                <c:pt idx="715">
                  <c:v>354</c:v>
                </c:pt>
                <c:pt idx="716">
                  <c:v>355</c:v>
                </c:pt>
                <c:pt idx="717">
                  <c:v>356</c:v>
                </c:pt>
                <c:pt idx="718">
                  <c:v>357</c:v>
                </c:pt>
                <c:pt idx="719">
                  <c:v>358</c:v>
                </c:pt>
              </c:strCache>
            </c:strRef>
          </c:cat>
          <c:val>
            <c:numRef>
              <c:f>Task_1!$BM$6:$BM$723</c:f>
              <c:numCache>
                <c:formatCode>General</c:formatCode>
                <c:ptCount val="718"/>
                <c:pt idx="0">
                  <c:v>-0.7710534203102789</c:v>
                </c:pt>
                <c:pt idx="1">
                  <c:v>-1.1565251159647045</c:v>
                </c:pt>
                <c:pt idx="2">
                  <c:v>-0.3433036798103854</c:v>
                </c:pt>
                <c:pt idx="3">
                  <c:v>-0.38814421008760092</c:v>
                </c:pt>
                <c:pt idx="4">
                  <c:v>-0.32701951243252148</c:v>
                </c:pt>
                <c:pt idx="5">
                  <c:v>0.55881856064076985</c:v>
                </c:pt>
                <c:pt idx="6">
                  <c:v>0.16393789142627443</c:v>
                </c:pt>
                <c:pt idx="7">
                  <c:v>7.4508912146168449E-2</c:v>
                </c:pt>
                <c:pt idx="8">
                  <c:v>0.26744095985938293</c:v>
                </c:pt>
                <c:pt idx="9">
                  <c:v>0</c:v>
                </c:pt>
                <c:pt idx="10">
                  <c:v>-0.23400045653113988</c:v>
                </c:pt>
                <c:pt idx="11">
                  <c:v>-0.21596650645361298</c:v>
                </c:pt>
                <c:pt idx="12">
                  <c:v>-0.20706827191075061</c:v>
                </c:pt>
                <c:pt idx="13">
                  <c:v>-0.1941296324918601</c:v>
                </c:pt>
                <c:pt idx="14">
                  <c:v>0</c:v>
                </c:pt>
                <c:pt idx="15">
                  <c:v>-9.0414954437214326E-2</c:v>
                </c:pt>
                <c:pt idx="16">
                  <c:v>-0.21895059424560093</c:v>
                </c:pt>
                <c:pt idx="17">
                  <c:v>4.2339533905576349E-2</c:v>
                </c:pt>
                <c:pt idx="18">
                  <c:v>-8.2886442169612926E-2</c:v>
                </c:pt>
                <c:pt idx="19">
                  <c:v>8.1401280421928582E-2</c:v>
                </c:pt>
                <c:pt idx="20">
                  <c:v>0.12055727798643061</c:v>
                </c:pt>
                <c:pt idx="21">
                  <c:v>-0.11896031681638682</c:v>
                </c:pt>
                <c:pt idx="22">
                  <c:v>3.9163631599470013E-2</c:v>
                </c:pt>
                <c:pt idx="23">
                  <c:v>0.15563216957412745</c:v>
                </c:pt>
                <c:pt idx="24">
                  <c:v>-3.8876137597009967E-2</c:v>
                </c:pt>
                <c:pt idx="25">
                  <c:v>7.7293044701775643E-2</c:v>
                </c:pt>
                <c:pt idx="26">
                  <c:v>-0.23017890852434381</c:v>
                </c:pt>
                <c:pt idx="27">
                  <c:v>-0.26680015226708964</c:v>
                </c:pt>
                <c:pt idx="28">
                  <c:v>3.8049001549709895E-2</c:v>
                </c:pt>
                <c:pt idx="29">
                  <c:v>3.8184318173669525E-2</c:v>
                </c:pt>
                <c:pt idx="30">
                  <c:v>7.6403640443288345E-2</c:v>
                </c:pt>
                <c:pt idx="31">
                  <c:v>0.30856567150600167</c:v>
                </c:pt>
                <c:pt idx="32">
                  <c:v>0.23528994471571871</c:v>
                </c:pt>
                <c:pt idx="33">
                  <c:v>-0.15777835680933852</c:v>
                </c:pt>
                <c:pt idx="34">
                  <c:v>-0.58826809739246999</c:v>
                </c:pt>
                <c:pt idx="35">
                  <c:v>0.51404348273208766</c:v>
                </c:pt>
                <c:pt idx="36">
                  <c:v>-0.23956744656922038</c:v>
                </c:pt>
                <c:pt idx="37">
                  <c:v>0.24191433205582352</c:v>
                </c:pt>
                <c:pt idx="38">
                  <c:v>0.28715910738156003</c:v>
                </c:pt>
                <c:pt idx="39">
                  <c:v>-0.16541993747770684</c:v>
                </c:pt>
                <c:pt idx="40">
                  <c:v>8.3742343061661659E-2</c:v>
                </c:pt>
                <c:pt idx="41">
                  <c:v>0</c:v>
                </c:pt>
                <c:pt idx="42">
                  <c:v>-0.12850305649763671</c:v>
                </c:pt>
                <c:pt idx="43">
                  <c:v>8.6467787202752916E-2</c:v>
                </c:pt>
                <c:pt idx="44">
                  <c:v>-0.43605470401912816</c:v>
                </c:pt>
                <c:pt idx="45">
                  <c:v>0.21953230398490348</c:v>
                </c:pt>
                <c:pt idx="46">
                  <c:v>-0.53331678475821587</c:v>
                </c:pt>
                <c:pt idx="47">
                  <c:v>0.22344353677251572</c:v>
                </c:pt>
                <c:pt idx="48">
                  <c:v>1.7210545454149941</c:v>
                </c:pt>
                <c:pt idx="49">
                  <c:v>-0.47838631867247977</c:v>
                </c:pt>
                <c:pt idx="50">
                  <c:v>9.6688539385141034E-2</c:v>
                </c:pt>
                <c:pt idx="51">
                  <c:v>-0.34147390863165972</c:v>
                </c:pt>
                <c:pt idx="52">
                  <c:v>-0.39378983255752198</c:v>
                </c:pt>
                <c:pt idx="53">
                  <c:v>-0.44373258007964916</c:v>
                </c:pt>
                <c:pt idx="54">
                  <c:v>9.9621902785847927E-2</c:v>
                </c:pt>
                <c:pt idx="55">
                  <c:v>-0.30239367139642009</c:v>
                </c:pt>
                <c:pt idx="56">
                  <c:v>-0.35607387942961627</c:v>
                </c:pt>
                <c:pt idx="57">
                  <c:v>-5.1471326025379162E-2</c:v>
                </c:pt>
                <c:pt idx="58">
                  <c:v>-0.62127829562906656</c:v>
                </c:pt>
                <c:pt idx="59">
                  <c:v>0.36714337779295259</c:v>
                </c:pt>
                <c:pt idx="60">
                  <c:v>0.16070206462061451</c:v>
                </c:pt>
                <c:pt idx="61">
                  <c:v>-0.91737786552745659</c:v>
                </c:pt>
                <c:pt idx="62">
                  <c:v>-0.64860443266835921</c:v>
                </c:pt>
                <c:pt idx="63">
                  <c:v>-0.48795424793366027</c:v>
                </c:pt>
                <c:pt idx="64">
                  <c:v>-0.38272817044565749</c:v>
                </c:pt>
                <c:pt idx="65">
                  <c:v>0.1105934967284728</c:v>
                </c:pt>
                <c:pt idx="66">
                  <c:v>-5.6247169938392329E-2</c:v>
                </c:pt>
                <c:pt idx="67">
                  <c:v>0</c:v>
                </c:pt>
                <c:pt idx="68">
                  <c:v>0.17442549650936548</c:v>
                </c:pt>
                <c:pt idx="69">
                  <c:v>-0.53125700507823992</c:v>
                </c:pt>
                <c:pt idx="70">
                  <c:v>-0.53428006533357197</c:v>
                </c:pt>
                <c:pt idx="71">
                  <c:v>-0.59823570315207242</c:v>
                </c:pt>
                <c:pt idx="72">
                  <c:v>-0.1209872666841967</c:v>
                </c:pt>
                <c:pt idx="73">
                  <c:v>-6.1443260807312605E-2</c:v>
                </c:pt>
                <c:pt idx="74">
                  <c:v>-0.12443994725456058</c:v>
                </c:pt>
                <c:pt idx="75">
                  <c:v>-6.3336516214171856E-2</c:v>
                </c:pt>
                <c:pt idx="76">
                  <c:v>0</c:v>
                </c:pt>
                <c:pt idx="77">
                  <c:v>6.5415942453409107E-2</c:v>
                </c:pt>
                <c:pt idx="78">
                  <c:v>0.13385387992022293</c:v>
                </c:pt>
                <c:pt idx="79">
                  <c:v>0.27273233126827218</c:v>
                </c:pt>
                <c:pt idx="80">
                  <c:v>0.48740952517356828</c:v>
                </c:pt>
                <c:pt idx="81">
                  <c:v>0.71714555372460476</c:v>
                </c:pt>
                <c:pt idx="82">
                  <c:v>0.44161563761413924</c:v>
                </c:pt>
                <c:pt idx="83">
                  <c:v>7.5162376275333273E-2</c:v>
                </c:pt>
                <c:pt idx="84">
                  <c:v>0</c:v>
                </c:pt>
                <c:pt idx="85">
                  <c:v>-0.15583512784181142</c:v>
                </c:pt>
                <c:pt idx="86">
                  <c:v>-7.930966934312228E-2</c:v>
                </c:pt>
                <c:pt idx="87">
                  <c:v>0.24208847672721287</c:v>
                </c:pt>
                <c:pt idx="88">
                  <c:v>0.16491301093319644</c:v>
                </c:pt>
                <c:pt idx="89">
                  <c:v>0.16790436253993782</c:v>
                </c:pt>
                <c:pt idx="90">
                  <c:v>-8.5811933801493809E-2</c:v>
                </c:pt>
                <c:pt idx="91">
                  <c:v>-0.86879882904493366</c:v>
                </c:pt>
                <c:pt idx="92">
                  <c:v>-1.1360421031701784</c:v>
                </c:pt>
                <c:pt idx="93">
                  <c:v>-0.88153057471938734</c:v>
                </c:pt>
                <c:pt idx="94">
                  <c:v>-0.70902241010089218</c:v>
                </c:pt>
                <c:pt idx="95">
                  <c:v>-0.4492983934876012</c:v>
                </c:pt>
                <c:pt idx="96">
                  <c:v>0.18313503463791042</c:v>
                </c:pt>
                <c:pt idx="97">
                  <c:v>0</c:v>
                </c:pt>
                <c:pt idx="98">
                  <c:v>0.19047951807549468</c:v>
                </c:pt>
                <c:pt idx="99">
                  <c:v>9.7310536074015477E-2</c:v>
                </c:pt>
                <c:pt idx="100">
                  <c:v>-0.49527934462220108</c:v>
                </c:pt>
                <c:pt idx="101">
                  <c:v>-0.60275627930490072</c:v>
                </c:pt>
                <c:pt idx="102">
                  <c:v>-0.71239719884808894</c:v>
                </c:pt>
                <c:pt idx="103">
                  <c:v>-0.61855997456337208</c:v>
                </c:pt>
                <c:pt idx="104">
                  <c:v>-0.10474256865488708</c:v>
                </c:pt>
                <c:pt idx="105">
                  <c:v>-0.10702713850791659</c:v>
                </c:pt>
                <c:pt idx="106">
                  <c:v>-0.65018629796951832</c:v>
                </c:pt>
                <c:pt idx="107">
                  <c:v>-0.22151106612030161</c:v>
                </c:pt>
                <c:pt idx="108">
                  <c:v>-0.56058499993721944</c:v>
                </c:pt>
                <c:pt idx="109">
                  <c:v>-0.45816390128875217</c:v>
                </c:pt>
                <c:pt idx="110">
                  <c:v>-0.46348633673276329</c:v>
                </c:pt>
                <c:pt idx="111">
                  <c:v>-0.35551557222540653</c:v>
                </c:pt>
                <c:pt idx="112">
                  <c:v>-0.60145374609958802</c:v>
                </c:pt>
                <c:pt idx="113">
                  <c:v>0</c:v>
                </c:pt>
                <c:pt idx="114">
                  <c:v>0</c:v>
                </c:pt>
                <c:pt idx="115">
                  <c:v>0.64104808809387237</c:v>
                </c:pt>
                <c:pt idx="116">
                  <c:v>1.0557856105177548</c:v>
                </c:pt>
                <c:pt idx="117">
                  <c:v>0.67930016113655622</c:v>
                </c:pt>
                <c:pt idx="118">
                  <c:v>0</c:v>
                </c:pt>
                <c:pt idx="119">
                  <c:v>-0.71086274264800053</c:v>
                </c:pt>
                <c:pt idx="120">
                  <c:v>-1.438074973146285</c:v>
                </c:pt>
                <c:pt idx="121">
                  <c:v>-0.29373663749771406</c:v>
                </c:pt>
                <c:pt idx="122">
                  <c:v>0.60176416101243413</c:v>
                </c:pt>
                <c:pt idx="123">
                  <c:v>0.92836522112849962</c:v>
                </c:pt>
                <c:pt idx="124">
                  <c:v>0.63664519051091717</c:v>
                </c:pt>
                <c:pt idx="125">
                  <c:v>-0.32620300595856028</c:v>
                </c:pt>
                <c:pt idx="126">
                  <c:v>-1.8252698895985597</c:v>
                </c:pt>
                <c:pt idx="127">
                  <c:v>-1.5144571018523858</c:v>
                </c:pt>
                <c:pt idx="128">
                  <c:v>-0.85989986517048633</c:v>
                </c:pt>
                <c:pt idx="129">
                  <c:v>0.35024576602408752</c:v>
                </c:pt>
                <c:pt idx="130">
                  <c:v>0.90462021589204733</c:v>
                </c:pt>
                <c:pt idx="131">
                  <c:v>0.18599262498010721</c:v>
                </c:pt>
                <c:pt idx="132">
                  <c:v>-0.38311624413704976</c:v>
                </c:pt>
                <c:pt idx="133">
                  <c:v>-0.77960704130510095</c:v>
                </c:pt>
                <c:pt idx="134">
                  <c:v>-0.40080646022520777</c:v>
                </c:pt>
                <c:pt idx="135">
                  <c:v>0.82346680219305346</c:v>
                </c:pt>
                <c:pt idx="136">
                  <c:v>-0.85001501715722683</c:v>
                </c:pt>
                <c:pt idx="137">
                  <c:v>-0.21651719589871479</c:v>
                </c:pt>
                <c:pt idx="138">
                  <c:v>-0.66986232645204025</c:v>
                </c:pt>
                <c:pt idx="139">
                  <c:v>0</c:v>
                </c:pt>
                <c:pt idx="140">
                  <c:v>0.47467106628895583</c:v>
                </c:pt>
                <c:pt idx="141">
                  <c:v>1.2251703352156784</c:v>
                </c:pt>
                <c:pt idx="142">
                  <c:v>1.5216269315669757</c:v>
                </c:pt>
                <c:pt idx="143">
                  <c:v>0.78709809572211231</c:v>
                </c:pt>
                <c:pt idx="144">
                  <c:v>0.54577628589963789</c:v>
                </c:pt>
                <c:pt idx="145">
                  <c:v>0</c:v>
                </c:pt>
                <c:pt idx="146">
                  <c:v>-0.29272416133287188</c:v>
                </c:pt>
                <c:pt idx="147">
                  <c:v>2.4096369842872116</c:v>
                </c:pt>
                <c:pt idx="148">
                  <c:v>3.1650117075944375</c:v>
                </c:pt>
                <c:pt idx="149">
                  <c:v>1.9962463303544526</c:v>
                </c:pt>
                <c:pt idx="150">
                  <c:v>1.0301298895477058</c:v>
                </c:pt>
                <c:pt idx="151">
                  <c:v>-3.2208843346586509</c:v>
                </c:pt>
                <c:pt idx="152">
                  <c:v>-5.186647031359624</c:v>
                </c:pt>
                <c:pt idx="153">
                  <c:v>-6.0160675171024991</c:v>
                </c:pt>
                <c:pt idx="154">
                  <c:v>-6.9924998229252742</c:v>
                </c:pt>
                <c:pt idx="155">
                  <c:v>-5.9779074385625481</c:v>
                </c:pt>
                <c:pt idx="156">
                  <c:v>-3.3258777449854704</c:v>
                </c:pt>
                <c:pt idx="157">
                  <c:v>-1.7293622694701249</c:v>
                </c:pt>
                <c:pt idx="158">
                  <c:v>0</c:v>
                </c:pt>
                <c:pt idx="159">
                  <c:v>2.4070399935874667</c:v>
                </c:pt>
                <c:pt idx="160">
                  <c:v>3.0178641692222574</c:v>
                </c:pt>
                <c:pt idx="161">
                  <c:v>4.8713959716282984</c:v>
                </c:pt>
                <c:pt idx="162">
                  <c:v>1.7525843793420894</c:v>
                </c:pt>
                <c:pt idx="163">
                  <c:v>2.4533996062632428</c:v>
                </c:pt>
                <c:pt idx="164">
                  <c:v>5.3408277837332827</c:v>
                </c:pt>
                <c:pt idx="165">
                  <c:v>2.1929836548254733</c:v>
                </c:pt>
                <c:pt idx="166">
                  <c:v>2.3244628614562095</c:v>
                </c:pt>
                <c:pt idx="167">
                  <c:v>1.7139121446333554</c:v>
                </c:pt>
                <c:pt idx="168">
                  <c:v>-4.6639469679555505</c:v>
                </c:pt>
                <c:pt idx="169">
                  <c:v>-6.2692696904483238</c:v>
                </c:pt>
                <c:pt idx="170">
                  <c:v>-5.6233444487307276</c:v>
                </c:pt>
                <c:pt idx="171">
                  <c:v>-6.4762742910099584</c:v>
                </c:pt>
                <c:pt idx="172">
                  <c:v>1.4785004993443414</c:v>
                </c:pt>
                <c:pt idx="173">
                  <c:v>3.6070481845294466</c:v>
                </c:pt>
                <c:pt idx="174">
                  <c:v>0</c:v>
                </c:pt>
                <c:pt idx="175">
                  <c:v>0</c:v>
                </c:pt>
                <c:pt idx="176">
                  <c:v>-15.087311348607679</c:v>
                </c:pt>
                <c:pt idx="177">
                  <c:v>-34.435078664376007</c:v>
                </c:pt>
                <c:pt idx="178">
                  <c:v>-27.460221107127882</c:v>
                </c:pt>
                <c:pt idx="179">
                  <c:v>-41.209712312744635</c:v>
                </c:pt>
                <c:pt idx="180">
                  <c:v>-13.767518978207756</c:v>
                </c:pt>
                <c:pt idx="181">
                  <c:v>0</c:v>
                </c:pt>
                <c:pt idx="182">
                  <c:v>-13.806329761942253</c:v>
                </c:pt>
                <c:pt idx="183">
                  <c:v>-10.947263821961165</c:v>
                </c:pt>
                <c:pt idx="184">
                  <c:v>-7.262288768686413</c:v>
                </c:pt>
                <c:pt idx="185">
                  <c:v>-11.992655154028583</c:v>
                </c:pt>
                <c:pt idx="186">
                  <c:v>-1.3164759467261196</c:v>
                </c:pt>
                <c:pt idx="187">
                  <c:v>3.4097407455072992</c:v>
                </c:pt>
                <c:pt idx="188">
                  <c:v>3.1421526966259221</c:v>
                </c:pt>
                <c:pt idx="189">
                  <c:v>9.2433899240693407</c:v>
                </c:pt>
                <c:pt idx="190">
                  <c:v>8.3995254012759588</c:v>
                </c:pt>
                <c:pt idx="191">
                  <c:v>3.0250770677081431</c:v>
                </c:pt>
                <c:pt idx="192">
                  <c:v>4.2732520991054237</c:v>
                </c:pt>
                <c:pt idx="193">
                  <c:v>6.4902602914611993</c:v>
                </c:pt>
                <c:pt idx="194">
                  <c:v>3.571666656163027</c:v>
                </c:pt>
                <c:pt idx="195">
                  <c:v>7.3311791692274779</c:v>
                </c:pt>
                <c:pt idx="196">
                  <c:v>6.2343554001850148</c:v>
                </c:pt>
                <c:pt idx="197">
                  <c:v>5.2930848355877833</c:v>
                </c:pt>
                <c:pt idx="198">
                  <c:v>6.4093457465721873</c:v>
                </c:pt>
                <c:pt idx="199">
                  <c:v>2.9888286731963545</c:v>
                </c:pt>
                <c:pt idx="200">
                  <c:v>1.6224067139241922</c:v>
                </c:pt>
                <c:pt idx="201">
                  <c:v>3.4709992286527886</c:v>
                </c:pt>
                <c:pt idx="202">
                  <c:v>1.4547214248658678</c:v>
                </c:pt>
                <c:pt idx="203">
                  <c:v>2.4313533972591479</c:v>
                </c:pt>
                <c:pt idx="204">
                  <c:v>2.9561256624935655</c:v>
                </c:pt>
                <c:pt idx="205">
                  <c:v>1.5850384438154819</c:v>
                </c:pt>
                <c:pt idx="206">
                  <c:v>2.1085221274444494</c:v>
                </c:pt>
                <c:pt idx="207">
                  <c:v>3.7146662870917866</c:v>
                </c:pt>
                <c:pt idx="208">
                  <c:v>2.7546842933200573</c:v>
                </c:pt>
                <c:pt idx="209">
                  <c:v>1.3125668592953426</c:v>
                </c:pt>
                <c:pt idx="210">
                  <c:v>0.75368672495994793</c:v>
                </c:pt>
                <c:pt idx="211">
                  <c:v>0.24459527492387198</c:v>
                </c:pt>
                <c:pt idx="212">
                  <c:v>1.173614390463253</c:v>
                </c:pt>
                <c:pt idx="213">
                  <c:v>1.8109907341959424</c:v>
                </c:pt>
                <c:pt idx="214">
                  <c:v>0.21738279196974222</c:v>
                </c:pt>
                <c:pt idx="215">
                  <c:v>1.472561711366311</c:v>
                </c:pt>
                <c:pt idx="216">
                  <c:v>1.0167973877926579</c:v>
                </c:pt>
                <c:pt idx="217">
                  <c:v>0.39416681559016736</c:v>
                </c:pt>
                <c:pt idx="218">
                  <c:v>0.38038854647031245</c:v>
                </c:pt>
                <c:pt idx="219">
                  <c:v>-2.9772047973348337</c:v>
                </c:pt>
                <c:pt idx="220">
                  <c:v>2.7023654471264225</c:v>
                </c:pt>
                <c:pt idx="221">
                  <c:v>0.70021145142353347</c:v>
                </c:pt>
                <c:pt idx="222">
                  <c:v>1.3502269863724157</c:v>
                </c:pt>
                <c:pt idx="223">
                  <c:v>1.3073663261685593</c:v>
                </c:pt>
                <c:pt idx="224">
                  <c:v>3.1349069960855354</c:v>
                </c:pt>
                <c:pt idx="225">
                  <c:v>0.6087228568145463</c:v>
                </c:pt>
                <c:pt idx="226">
                  <c:v>0.88271476605080434</c:v>
                </c:pt>
                <c:pt idx="227">
                  <c:v>0.99969065638501076</c:v>
                </c:pt>
                <c:pt idx="228">
                  <c:v>0.27645349580429895</c:v>
                </c:pt>
                <c:pt idx="229">
                  <c:v>0.67593905429832546</c:v>
                </c:pt>
                <c:pt idx="230">
                  <c:v>2.6028074970290755</c:v>
                </c:pt>
                <c:pt idx="231">
                  <c:v>2.3795081760857029</c:v>
                </c:pt>
                <c:pt idx="232">
                  <c:v>3.1278744408761048</c:v>
                </c:pt>
                <c:pt idx="233">
                  <c:v>0.9285380357578219</c:v>
                </c:pt>
                <c:pt idx="234">
                  <c:v>1.3509588044538827</c:v>
                </c:pt>
                <c:pt idx="235">
                  <c:v>1.9589584905198076</c:v>
                </c:pt>
                <c:pt idx="236">
                  <c:v>0.52744516390073803</c:v>
                </c:pt>
                <c:pt idx="237">
                  <c:v>1.5294945650798155</c:v>
                </c:pt>
                <c:pt idx="238">
                  <c:v>1.4853767603863954</c:v>
                </c:pt>
                <c:pt idx="239">
                  <c:v>0.95968103291465257</c:v>
                </c:pt>
                <c:pt idx="240">
                  <c:v>1.7650026225067901</c:v>
                </c:pt>
                <c:pt idx="241">
                  <c:v>2.0595006931676147</c:v>
                </c:pt>
                <c:pt idx="242">
                  <c:v>0.95218030800570275</c:v>
                </c:pt>
                <c:pt idx="243">
                  <c:v>1.5981874456494878</c:v>
                </c:pt>
                <c:pt idx="244">
                  <c:v>1.4573919208455817</c:v>
                </c:pt>
                <c:pt idx="245">
                  <c:v>1.4917822320603911</c:v>
                </c:pt>
                <c:pt idx="246">
                  <c:v>2.050116833269211</c:v>
                </c:pt>
                <c:pt idx="247">
                  <c:v>1.6752928086405758</c:v>
                </c:pt>
                <c:pt idx="248">
                  <c:v>1.4154701458349785</c:v>
                </c:pt>
                <c:pt idx="249">
                  <c:v>1.8357031452199741</c:v>
                </c:pt>
                <c:pt idx="250">
                  <c:v>1.2542311691556109</c:v>
                </c:pt>
                <c:pt idx="251">
                  <c:v>1.3350085953389881</c:v>
                </c:pt>
                <c:pt idx="252">
                  <c:v>1.6045677558831326</c:v>
                </c:pt>
                <c:pt idx="253">
                  <c:v>1.0723452280786581</c:v>
                </c:pt>
                <c:pt idx="254">
                  <c:v>1.0985197306327705</c:v>
                </c:pt>
                <c:pt idx="255">
                  <c:v>1.1216002341070379</c:v>
                </c:pt>
                <c:pt idx="256">
                  <c:v>0.65401940761026323</c:v>
                </c:pt>
                <c:pt idx="257">
                  <c:v>0.90117541013635383</c:v>
                </c:pt>
                <c:pt idx="258">
                  <c:v>0.97770992628196773</c:v>
                </c:pt>
                <c:pt idx="259">
                  <c:v>1.0974296102426613</c:v>
                </c:pt>
                <c:pt idx="260">
                  <c:v>1.3548589499395547</c:v>
                </c:pt>
                <c:pt idx="261">
                  <c:v>1.3082128812824485</c:v>
                </c:pt>
                <c:pt idx="262">
                  <c:v>1.173632752824771</c:v>
                </c:pt>
                <c:pt idx="263">
                  <c:v>1.3942046878086307</c:v>
                </c:pt>
                <c:pt idx="264">
                  <c:v>1.2259200408098347</c:v>
                </c:pt>
                <c:pt idx="265">
                  <c:v>1.3048602463867478</c:v>
                </c:pt>
                <c:pt idx="266">
                  <c:v>1.4568528856572165</c:v>
                </c:pt>
                <c:pt idx="267">
                  <c:v>1.1034576361585859</c:v>
                </c:pt>
                <c:pt idx="268">
                  <c:v>1.2475532702782157</c:v>
                </c:pt>
                <c:pt idx="269">
                  <c:v>1.279099433461012</c:v>
                </c:pt>
                <c:pt idx="270">
                  <c:v>1.2685505446742473</c:v>
                </c:pt>
                <c:pt idx="271">
                  <c:v>1.4901026493071852</c:v>
                </c:pt>
                <c:pt idx="272">
                  <c:v>1.558718150574206</c:v>
                </c:pt>
                <c:pt idx="273">
                  <c:v>1.4963792703449306</c:v>
                </c:pt>
                <c:pt idx="274">
                  <c:v>1.5281307030226536</c:v>
                </c:pt>
                <c:pt idx="275">
                  <c:v>1.4699240483729648</c:v>
                </c:pt>
                <c:pt idx="276">
                  <c:v>1.2795306578633094</c:v>
                </c:pt>
                <c:pt idx="277">
                  <c:v>1.3080060397509068</c:v>
                </c:pt>
                <c:pt idx="278">
                  <c:v>1.1631087793162735</c:v>
                </c:pt>
                <c:pt idx="279">
                  <c:v>1.1736630973780267</c:v>
                </c:pt>
                <c:pt idx="280">
                  <c:v>1.2679534839883952</c:v>
                </c:pt>
                <c:pt idx="281">
                  <c:v>1.316390033232109</c:v>
                </c:pt>
                <c:pt idx="282">
                  <c:v>1.329416262216824</c:v>
                </c:pt>
                <c:pt idx="283">
                  <c:v>1.4207560035414084</c:v>
                </c:pt>
                <c:pt idx="284">
                  <c:v>1.4080105123623099</c:v>
                </c:pt>
                <c:pt idx="285">
                  <c:v>1.3326355469661997</c:v>
                </c:pt>
                <c:pt idx="286">
                  <c:v>1.3717424440904782</c:v>
                </c:pt>
                <c:pt idx="287">
                  <c:v>1.3860939694295964</c:v>
                </c:pt>
                <c:pt idx="288">
                  <c:v>1.4162855296919443</c:v>
                </c:pt>
                <c:pt idx="289">
                  <c:v>1.371734451994707</c:v>
                </c:pt>
                <c:pt idx="290">
                  <c:v>1.3047965357952287</c:v>
                </c:pt>
                <c:pt idx="291">
                  <c:v>1.3240399893807764</c:v>
                </c:pt>
                <c:pt idx="292">
                  <c:v>1.3271951088741185</c:v>
                </c:pt>
                <c:pt idx="293">
                  <c:v>1.2621253161530019</c:v>
                </c:pt>
                <c:pt idx="294">
                  <c:v>1.3025325259670955</c:v>
                </c:pt>
                <c:pt idx="295">
                  <c:v>1.3139821028052874</c:v>
                </c:pt>
                <c:pt idx="296">
                  <c:v>1.2813861418011565</c:v>
                </c:pt>
                <c:pt idx="297">
                  <c:v>1.3102674817019933</c:v>
                </c:pt>
                <c:pt idx="298">
                  <c:v>1.3549745001996589</c:v>
                </c:pt>
                <c:pt idx="299">
                  <c:v>1.3173530343356441</c:v>
                </c:pt>
                <c:pt idx="300">
                  <c:v>1.3652223244751958</c:v>
                </c:pt>
                <c:pt idx="301">
                  <c:v>1.3522340543057143</c:v>
                </c:pt>
                <c:pt idx="302">
                  <c:v>1.3092857348913973</c:v>
                </c:pt>
                <c:pt idx="303">
                  <c:v>1.3066698559201926</c:v>
                </c:pt>
                <c:pt idx="304">
                  <c:v>1.267366998780896</c:v>
                </c:pt>
                <c:pt idx="305">
                  <c:v>1.2897380255126727</c:v>
                </c:pt>
                <c:pt idx="306">
                  <c:v>1.3373901864010704</c:v>
                </c:pt>
                <c:pt idx="307">
                  <c:v>1.3539290724876427</c:v>
                </c:pt>
                <c:pt idx="308">
                  <c:v>1.3539786288695517</c:v>
                </c:pt>
                <c:pt idx="309">
                  <c:v>1.3341983355776961</c:v>
                </c:pt>
                <c:pt idx="310">
                  <c:v>1.2964108065163453</c:v>
                </c:pt>
                <c:pt idx="311">
                  <c:v>1.2859284544071352</c:v>
                </c:pt>
                <c:pt idx="312">
                  <c:v>1.2888878550046481</c:v>
                </c:pt>
                <c:pt idx="313">
                  <c:v>1.2459688568383873</c:v>
                </c:pt>
                <c:pt idx="314">
                  <c:v>1.3075801498354431</c:v>
                </c:pt>
                <c:pt idx="315">
                  <c:v>1.3120017863648166</c:v>
                </c:pt>
                <c:pt idx="316">
                  <c:v>1.3035301389210003</c:v>
                </c:pt>
                <c:pt idx="317">
                  <c:v>1.3200879874387244</c:v>
                </c:pt>
                <c:pt idx="318">
                  <c:v>1.3311203716353177</c:v>
                </c:pt>
                <c:pt idx="319">
                  <c:v>1.3088115892802494</c:v>
                </c:pt>
                <c:pt idx="320">
                  <c:v>1.3261073214865413</c:v>
                </c:pt>
                <c:pt idx="321">
                  <c:v>1.3304504850136498</c:v>
                </c:pt>
                <c:pt idx="322">
                  <c:v>1.2485450477936226</c:v>
                </c:pt>
                <c:pt idx="323">
                  <c:v>1.3161976218761526</c:v>
                </c:pt>
                <c:pt idx="324">
                  <c:v>1.2610522707596863</c:v>
                </c:pt>
                <c:pt idx="325">
                  <c:v>1.2970782809043975</c:v>
                </c:pt>
                <c:pt idx="326">
                  <c:v>1.3366500396258034</c:v>
                </c:pt>
                <c:pt idx="327">
                  <c:v>1.2923287665152186</c:v>
                </c:pt>
                <c:pt idx="328">
                  <c:v>1.2995597732835218</c:v>
                </c:pt>
                <c:pt idx="329">
                  <c:v>1.2806331798232355</c:v>
                </c:pt>
                <c:pt idx="330">
                  <c:v>1.2912528403334955</c:v>
                </c:pt>
                <c:pt idx="331">
                  <c:v>1.302131460730019</c:v>
                </c:pt>
                <c:pt idx="332">
                  <c:v>1.2983367268235861</c:v>
                </c:pt>
                <c:pt idx="333">
                  <c:v>1.3096748742002211</c:v>
                </c:pt>
                <c:pt idx="334">
                  <c:v>1.2730674358651486</c:v>
                </c:pt>
                <c:pt idx="335">
                  <c:v>1.2583682314485374</c:v>
                </c:pt>
                <c:pt idx="336">
                  <c:v>1.2810941086914922</c:v>
                </c:pt>
                <c:pt idx="337">
                  <c:v>1.2812494249172519</c:v>
                </c:pt>
                <c:pt idx="338">
                  <c:v>1.2965294040721766</c:v>
                </c:pt>
                <c:pt idx="339">
                  <c:v>1.2999988175990811</c:v>
                </c:pt>
                <c:pt idx="340">
                  <c:v>1.2873726855185526</c:v>
                </c:pt>
                <c:pt idx="341">
                  <c:v>1.2580161963930487</c:v>
                </c:pt>
                <c:pt idx="342">
                  <c:v>1.2680891137754351</c:v>
                </c:pt>
                <c:pt idx="343">
                  <c:v>1.2896370321463331</c:v>
                </c:pt>
                <c:pt idx="344">
                  <c:v>1.2737032524527756</c:v>
                </c:pt>
                <c:pt idx="345">
                  <c:v>1.3227713103591818</c:v>
                </c:pt>
                <c:pt idx="346">
                  <c:v>1.3150967456685905</c:v>
                </c:pt>
                <c:pt idx="347">
                  <c:v>1.37261667286195</c:v>
                </c:pt>
                <c:pt idx="348">
                  <c:v>1.3951277650212841</c:v>
                </c:pt>
                <c:pt idx="349">
                  <c:v>1.515990035357105</c:v>
                </c:pt>
                <c:pt idx="350">
                  <c:v>1.7016769870004598</c:v>
                </c:pt>
                <c:pt idx="351">
                  <c:v>1.9280932035437315</c:v>
                </c:pt>
                <c:pt idx="352">
                  <c:v>2.2761611175339698</c:v>
                </c:pt>
                <c:pt idx="353">
                  <c:v>2.8755907713026985</c:v>
                </c:pt>
                <c:pt idx="354">
                  <c:v>3.7521222702391932</c:v>
                </c:pt>
                <c:pt idx="355">
                  <c:v>5.5794077819273085</c:v>
                </c:pt>
                <c:pt idx="356">
                  <c:v>8.4163961687936819</c:v>
                </c:pt>
                <c:pt idx="357">
                  <c:v>15.642460537933829</c:v>
                </c:pt>
                <c:pt idx="358">
                  <c:v>51.539293869634953</c:v>
                </c:pt>
                <c:pt idx="359">
                  <c:v>-55.238955668995459</c:v>
                </c:pt>
                <c:pt idx="360">
                  <c:v>-19.527826110139447</c:v>
                </c:pt>
                <c:pt idx="361">
                  <c:v>-12.087721019501831</c:v>
                </c:pt>
                <c:pt idx="362">
                  <c:v>-9.1082268023777875</c:v>
                </c:pt>
                <c:pt idx="363">
                  <c:v>-6.8245632960829621</c:v>
                </c:pt>
                <c:pt idx="364">
                  <c:v>-5.6314704778170235</c:v>
                </c:pt>
                <c:pt idx="365">
                  <c:v>-4.5869268702620554</c:v>
                </c:pt>
                <c:pt idx="366">
                  <c:v>-3.7619232363254622</c:v>
                </c:pt>
                <c:pt idx="367">
                  <c:v>-3.1288879117256339</c:v>
                </c:pt>
                <c:pt idx="368">
                  <c:v>-2.4992388227231199</c:v>
                </c:pt>
                <c:pt idx="369">
                  <c:v>-2.011902954663972</c:v>
                </c:pt>
                <c:pt idx="370">
                  <c:v>-1.558897346109785</c:v>
                </c:pt>
                <c:pt idx="371">
                  <c:v>-1.1226374055196375</c:v>
                </c:pt>
                <c:pt idx="372">
                  <c:v>-0.78155141697057406</c:v>
                </c:pt>
                <c:pt idx="373">
                  <c:v>-0.46923561007022618</c:v>
                </c:pt>
                <c:pt idx="374">
                  <c:v>-0.20066099988933053</c:v>
                </c:pt>
                <c:pt idx="375">
                  <c:v>2.337227088729979E-2</c:v>
                </c:pt>
                <c:pt idx="376">
                  <c:v>0.22004827714150124</c:v>
                </c:pt>
                <c:pt idx="377">
                  <c:v>0.39939883540220389</c:v>
                </c:pt>
                <c:pt idx="378">
                  <c:v>0.55047696379594047</c:v>
                </c:pt>
                <c:pt idx="379">
                  <c:v>0.68138295375826097</c:v>
                </c:pt>
                <c:pt idx="380">
                  <c:v>0.8134507274886118</c:v>
                </c:pt>
                <c:pt idx="381">
                  <c:v>0.91211191900503008</c:v>
                </c:pt>
                <c:pt idx="382">
                  <c:v>1.0032843002285807</c:v>
                </c:pt>
                <c:pt idx="383">
                  <c:v>1.068909270778909</c:v>
                </c:pt>
                <c:pt idx="384">
                  <c:v>1.1113031711584695</c:v>
                </c:pt>
                <c:pt idx="385">
                  <c:v>1.1611046335889617</c:v>
                </c:pt>
                <c:pt idx="386">
                  <c:v>1.1791318673819189</c:v>
                </c:pt>
                <c:pt idx="387">
                  <c:v>1.2119771252467417</c:v>
                </c:pt>
                <c:pt idx="388">
                  <c:v>1.2268699268817929</c:v>
                </c:pt>
                <c:pt idx="389">
                  <c:v>1.235907622323726</c:v>
                </c:pt>
                <c:pt idx="390">
                  <c:v>1.2491537651652735</c:v>
                </c:pt>
                <c:pt idx="391">
                  <c:v>1.257804576498003</c:v>
                </c:pt>
                <c:pt idx="392">
                  <c:v>1.2717767468682264</c:v>
                </c:pt>
                <c:pt idx="393">
                  <c:v>1.280320002098486</c:v>
                </c:pt>
                <c:pt idx="394">
                  <c:v>1.2852057527441034</c:v>
                </c:pt>
                <c:pt idx="395">
                  <c:v>1.279408549166309</c:v>
                </c:pt>
                <c:pt idx="396">
                  <c:v>1.2901811560375789</c:v>
                </c:pt>
                <c:pt idx="397">
                  <c:v>1.2904601722601328</c:v>
                </c:pt>
                <c:pt idx="398">
                  <c:v>1.2874037419256688</c:v>
                </c:pt>
                <c:pt idx="399">
                  <c:v>1.2839000942651415</c:v>
                </c:pt>
                <c:pt idx="400">
                  <c:v>1.2911633820807913</c:v>
                </c:pt>
                <c:pt idx="401">
                  <c:v>1.2907967564104439</c:v>
                </c:pt>
                <c:pt idx="402">
                  <c:v>1.2992089637561692</c:v>
                </c:pt>
                <c:pt idx="403">
                  <c:v>1.2949522789515819</c:v>
                </c:pt>
                <c:pt idx="404">
                  <c:v>1.2968457606790844</c:v>
                </c:pt>
                <c:pt idx="405">
                  <c:v>1.2982670798070977</c:v>
                </c:pt>
                <c:pt idx="406">
                  <c:v>1.2988805590578694</c:v>
                </c:pt>
                <c:pt idx="407">
                  <c:v>1.3079313205336294</c:v>
                </c:pt>
                <c:pt idx="408">
                  <c:v>1.2961442479633234</c:v>
                </c:pt>
                <c:pt idx="409">
                  <c:v>1.2940436851096093</c:v>
                </c:pt>
                <c:pt idx="410">
                  <c:v>1.3014723584618173</c:v>
                </c:pt>
                <c:pt idx="411">
                  <c:v>1.303811364755106</c:v>
                </c:pt>
                <c:pt idx="412">
                  <c:v>1.308910512995316</c:v>
                </c:pt>
                <c:pt idx="413">
                  <c:v>1.3023724313165173</c:v>
                </c:pt>
                <c:pt idx="414">
                  <c:v>1.3068987577432729</c:v>
                </c:pt>
                <c:pt idx="415">
                  <c:v>1.3106690459688068</c:v>
                </c:pt>
                <c:pt idx="416">
                  <c:v>1.3127035635551829</c:v>
                </c:pt>
                <c:pt idx="417">
                  <c:v>1.321118124089963</c:v>
                </c:pt>
                <c:pt idx="418">
                  <c:v>1.3387855339676522</c:v>
                </c:pt>
                <c:pt idx="419">
                  <c:v>1.3173822521446494</c:v>
                </c:pt>
                <c:pt idx="420">
                  <c:v>1.2954435938201339</c:v>
                </c:pt>
                <c:pt idx="421">
                  <c:v>1.3248870591906372</c:v>
                </c:pt>
                <c:pt idx="422">
                  <c:v>1.3264712755810151</c:v>
                </c:pt>
                <c:pt idx="423">
                  <c:v>1.3140318047174366</c:v>
                </c:pt>
                <c:pt idx="424">
                  <c:v>1.3418702016964623</c:v>
                </c:pt>
                <c:pt idx="425">
                  <c:v>1.333241971768832</c:v>
                </c:pt>
                <c:pt idx="426">
                  <c:v>1.3391645107032364</c:v>
                </c:pt>
                <c:pt idx="427">
                  <c:v>1.330330017965486</c:v>
                </c:pt>
                <c:pt idx="428">
                  <c:v>1.3337142233285235</c:v>
                </c:pt>
                <c:pt idx="429">
                  <c:v>1.3293277665242331</c:v>
                </c:pt>
                <c:pt idx="430">
                  <c:v>1.356833992808262</c:v>
                </c:pt>
                <c:pt idx="431">
                  <c:v>1.3696181385538506</c:v>
                </c:pt>
                <c:pt idx="432">
                  <c:v>1.3611468391433164</c:v>
                </c:pt>
                <c:pt idx="433">
                  <c:v>1.3682457816321931</c:v>
                </c:pt>
                <c:pt idx="434">
                  <c:v>1.3535583414764263</c:v>
                </c:pt>
                <c:pt idx="435">
                  <c:v>1.3850884443663996</c:v>
                </c:pt>
                <c:pt idx="436">
                  <c:v>1.3884185328856968</c:v>
                </c:pt>
                <c:pt idx="437">
                  <c:v>1.3635279102606743</c:v>
                </c:pt>
                <c:pt idx="438">
                  <c:v>1.3266241364426032</c:v>
                </c:pt>
                <c:pt idx="439">
                  <c:v>1.2688681339060845</c:v>
                </c:pt>
                <c:pt idx="440">
                  <c:v>1.1969241106435125</c:v>
                </c:pt>
                <c:pt idx="441">
                  <c:v>1.2307294573654886</c:v>
                </c:pt>
                <c:pt idx="442">
                  <c:v>1.2896490369119529</c:v>
                </c:pt>
                <c:pt idx="443">
                  <c:v>1.2863456994104872</c:v>
                </c:pt>
                <c:pt idx="444">
                  <c:v>1.3479284095739485</c:v>
                </c:pt>
                <c:pt idx="445">
                  <c:v>1.3542144002602743</c:v>
                </c:pt>
                <c:pt idx="446">
                  <c:v>1.2933537448576815</c:v>
                </c:pt>
                <c:pt idx="447">
                  <c:v>1.3211832647722619</c:v>
                </c:pt>
                <c:pt idx="448">
                  <c:v>1.3096161655460477</c:v>
                </c:pt>
                <c:pt idx="449">
                  <c:v>1.3177181295696454</c:v>
                </c:pt>
                <c:pt idx="450">
                  <c:v>1.3787028749487951</c:v>
                </c:pt>
                <c:pt idx="451">
                  <c:v>1.4192391473006374</c:v>
                </c:pt>
                <c:pt idx="452">
                  <c:v>1.4107799675561143</c:v>
                </c:pt>
                <c:pt idx="453">
                  <c:v>1.4343388814190332</c:v>
                </c:pt>
                <c:pt idx="454">
                  <c:v>1.3412966075544754</c:v>
                </c:pt>
                <c:pt idx="455">
                  <c:v>1.3019748127258888</c:v>
                </c:pt>
                <c:pt idx="456">
                  <c:v>1.325877488151193</c:v>
                </c:pt>
                <c:pt idx="457">
                  <c:v>1.3615009727286551</c:v>
                </c:pt>
                <c:pt idx="458">
                  <c:v>1.4182880322899829</c:v>
                </c:pt>
                <c:pt idx="459">
                  <c:v>1.4949821477329388</c:v>
                </c:pt>
                <c:pt idx="460">
                  <c:v>1.4436702566754729</c:v>
                </c:pt>
                <c:pt idx="461">
                  <c:v>1.412742199697671</c:v>
                </c:pt>
                <c:pt idx="462">
                  <c:v>1.4051610174928026</c:v>
                </c:pt>
                <c:pt idx="463">
                  <c:v>1.3216149815196232</c:v>
                </c:pt>
                <c:pt idx="464">
                  <c:v>1.2897310825290826</c:v>
                </c:pt>
                <c:pt idx="465">
                  <c:v>1.2420226263567304</c:v>
                </c:pt>
                <c:pt idx="466">
                  <c:v>1.1966337029353826</c:v>
                </c:pt>
                <c:pt idx="467">
                  <c:v>1.2417017542433155</c:v>
                </c:pt>
                <c:pt idx="468">
                  <c:v>1.3269731959574327</c:v>
                </c:pt>
                <c:pt idx="469">
                  <c:v>1.3602022259326212</c:v>
                </c:pt>
                <c:pt idx="470">
                  <c:v>1.3796493404069066</c:v>
                </c:pt>
                <c:pt idx="471">
                  <c:v>1.4327232054430954</c:v>
                </c:pt>
                <c:pt idx="472">
                  <c:v>1.3212282580722496</c:v>
                </c:pt>
                <c:pt idx="473">
                  <c:v>1.2805372638877488</c:v>
                </c:pt>
                <c:pt idx="474">
                  <c:v>1.0987722775865525</c:v>
                </c:pt>
                <c:pt idx="475">
                  <c:v>1.1292954419910144</c:v>
                </c:pt>
                <c:pt idx="476">
                  <c:v>1.4745562966045103</c:v>
                </c:pt>
                <c:pt idx="477">
                  <c:v>1.4106639975249073</c:v>
                </c:pt>
                <c:pt idx="478">
                  <c:v>1.4107617036635458</c:v>
                </c:pt>
                <c:pt idx="479">
                  <c:v>1.3114506035911413</c:v>
                </c:pt>
                <c:pt idx="480">
                  <c:v>1.0729901212973081</c:v>
                </c:pt>
                <c:pt idx="481">
                  <c:v>1.3179882832101284</c:v>
                </c:pt>
                <c:pt idx="482">
                  <c:v>1.5483917974711592</c:v>
                </c:pt>
                <c:pt idx="483">
                  <c:v>1.739626320802528</c:v>
                </c:pt>
                <c:pt idx="484">
                  <c:v>1.9443822310692138</c:v>
                </c:pt>
                <c:pt idx="485">
                  <c:v>1.3306372588512769</c:v>
                </c:pt>
                <c:pt idx="486">
                  <c:v>1.0979481734819589</c:v>
                </c:pt>
                <c:pt idx="487">
                  <c:v>1.4158761076043458</c:v>
                </c:pt>
                <c:pt idx="488">
                  <c:v>1.4690044038413226</c:v>
                </c:pt>
                <c:pt idx="489">
                  <c:v>1.4431197126026918</c:v>
                </c:pt>
                <c:pt idx="490">
                  <c:v>1.4978128218930042</c:v>
                </c:pt>
                <c:pt idx="491">
                  <c:v>1.5115918915193696</c:v>
                </c:pt>
                <c:pt idx="492">
                  <c:v>0.93301457290752043</c:v>
                </c:pt>
                <c:pt idx="493">
                  <c:v>1.6097025693984439</c:v>
                </c:pt>
                <c:pt idx="494">
                  <c:v>1.0741803134917394</c:v>
                </c:pt>
                <c:pt idx="495">
                  <c:v>1.5200337737240464</c:v>
                </c:pt>
                <c:pt idx="496">
                  <c:v>1.4946198458296442</c:v>
                </c:pt>
                <c:pt idx="497">
                  <c:v>1.4929393831733149</c:v>
                </c:pt>
                <c:pt idx="498">
                  <c:v>1.4612975546743954</c:v>
                </c:pt>
                <c:pt idx="499">
                  <c:v>1.4642153767533299</c:v>
                </c:pt>
                <c:pt idx="500">
                  <c:v>1.4748849112773639</c:v>
                </c:pt>
                <c:pt idx="501">
                  <c:v>1.7309901493295872</c:v>
                </c:pt>
                <c:pt idx="502">
                  <c:v>1.7942601523332589</c:v>
                </c:pt>
                <c:pt idx="503">
                  <c:v>1.6413269457649264</c:v>
                </c:pt>
                <c:pt idx="504">
                  <c:v>1.5416300925764377</c:v>
                </c:pt>
                <c:pt idx="505">
                  <c:v>1.6582853556534074</c:v>
                </c:pt>
                <c:pt idx="506">
                  <c:v>1.5475539507442879</c:v>
                </c:pt>
                <c:pt idx="507">
                  <c:v>2.1714818435972045</c:v>
                </c:pt>
                <c:pt idx="508">
                  <c:v>2.5467477171044566</c:v>
                </c:pt>
                <c:pt idx="509">
                  <c:v>2.8895783270647817</c:v>
                </c:pt>
                <c:pt idx="510">
                  <c:v>2.7747981812111826</c:v>
                </c:pt>
                <c:pt idx="511">
                  <c:v>3.0789489205816265</c:v>
                </c:pt>
                <c:pt idx="512">
                  <c:v>3.170331893900006</c:v>
                </c:pt>
                <c:pt idx="513">
                  <c:v>3.2932514629537737</c:v>
                </c:pt>
                <c:pt idx="514">
                  <c:v>3.5784419936279179</c:v>
                </c:pt>
                <c:pt idx="515">
                  <c:v>4.1404898183694785</c:v>
                </c:pt>
                <c:pt idx="516">
                  <c:v>4.2080628568111402</c:v>
                </c:pt>
                <c:pt idx="517">
                  <c:v>5.40020675876589</c:v>
                </c:pt>
                <c:pt idx="518">
                  <c:v>6.0627184494013804</c:v>
                </c:pt>
                <c:pt idx="519">
                  <c:v>6.5218008385380415</c:v>
                </c:pt>
                <c:pt idx="520">
                  <c:v>6.993560753530045</c:v>
                </c:pt>
                <c:pt idx="521">
                  <c:v>7.8487262473669102</c:v>
                </c:pt>
                <c:pt idx="522">
                  <c:v>9.5968621781398031</c:v>
                </c:pt>
                <c:pt idx="523">
                  <c:v>10.361595584516508</c:v>
                </c:pt>
                <c:pt idx="524">
                  <c:v>12.457958738386857</c:v>
                </c:pt>
                <c:pt idx="525">
                  <c:v>12.83420112611911</c:v>
                </c:pt>
                <c:pt idx="526">
                  <c:v>13.586069755811671</c:v>
                </c:pt>
                <c:pt idx="527">
                  <c:v>15.957412038925034</c:v>
                </c:pt>
                <c:pt idx="528">
                  <c:v>17.449831769275811</c:v>
                </c:pt>
                <c:pt idx="529">
                  <c:v>22.726862106399121</c:v>
                </c:pt>
                <c:pt idx="530">
                  <c:v>25.114516975862596</c:v>
                </c:pt>
                <c:pt idx="531">
                  <c:v>30.483613726551333</c:v>
                </c:pt>
                <c:pt idx="532">
                  <c:v>36.583303501998444</c:v>
                </c:pt>
                <c:pt idx="533">
                  <c:v>45.630900236235384</c:v>
                </c:pt>
                <c:pt idx="534">
                  <c:v>55.189247160140418</c:v>
                </c:pt>
                <c:pt idx="535">
                  <c:v>69.79028151292205</c:v>
                </c:pt>
                <c:pt idx="536">
                  <c:v>97.52789210236584</c:v>
                </c:pt>
                <c:pt idx="537">
                  <c:v>188.21193412849993</c:v>
                </c:pt>
                <c:pt idx="538">
                  <c:v>391.44204928056831</c:v>
                </c:pt>
                <c:pt idx="539">
                  <c:v>-412.54806950510817</c:v>
                </c:pt>
                <c:pt idx="540">
                  <c:v>-206.93141926691274</c:v>
                </c:pt>
                <c:pt idx="541">
                  <c:v>-110.1779293673964</c:v>
                </c:pt>
                <c:pt idx="542">
                  <c:v>-90.946481855194193</c:v>
                </c:pt>
                <c:pt idx="543">
                  <c:v>-74.079434850808752</c:v>
                </c:pt>
                <c:pt idx="544">
                  <c:v>-59.284276019788457</c:v>
                </c:pt>
                <c:pt idx="545">
                  <c:v>-50.234751343380438</c:v>
                </c:pt>
                <c:pt idx="546">
                  <c:v>-44.785772565788918</c:v>
                </c:pt>
                <c:pt idx="547">
                  <c:v>-36.272418257357543</c:v>
                </c:pt>
                <c:pt idx="548">
                  <c:v>-33.567261505907119</c:v>
                </c:pt>
                <c:pt idx="549">
                  <c:v>-28.425794746015921</c:v>
                </c:pt>
                <c:pt idx="550">
                  <c:v>-24.229902903361886</c:v>
                </c:pt>
                <c:pt idx="551">
                  <c:v>-25.032792340331046</c:v>
                </c:pt>
                <c:pt idx="552">
                  <c:v>-22.843857760032162</c:v>
                </c:pt>
                <c:pt idx="553">
                  <c:v>-19.730590435175341</c:v>
                </c:pt>
                <c:pt idx="554">
                  <c:v>-16.608779555411331</c:v>
                </c:pt>
                <c:pt idx="555">
                  <c:v>-13.48703863184579</c:v>
                </c:pt>
                <c:pt idx="556">
                  <c:v>-14.181311377083384</c:v>
                </c:pt>
                <c:pt idx="557">
                  <c:v>-15.211006244002016</c:v>
                </c:pt>
                <c:pt idx="558">
                  <c:v>-14.740500299654515</c:v>
                </c:pt>
                <c:pt idx="559">
                  <c:v>-13.665263614359471</c:v>
                </c:pt>
                <c:pt idx="560">
                  <c:v>-13.722320278578067</c:v>
                </c:pt>
                <c:pt idx="561">
                  <c:v>-9.6574563664683222</c:v>
                </c:pt>
                <c:pt idx="562">
                  <c:v>-10.222670900177302</c:v>
                </c:pt>
                <c:pt idx="563">
                  <c:v>-9.7702468469118049</c:v>
                </c:pt>
                <c:pt idx="564">
                  <c:v>-8.9813530080422712</c:v>
                </c:pt>
                <c:pt idx="565">
                  <c:v>-11.124544689057148</c:v>
                </c:pt>
                <c:pt idx="566">
                  <c:v>-9.0560452829906897</c:v>
                </c:pt>
                <c:pt idx="567">
                  <c:v>-7.0392676292024321</c:v>
                </c:pt>
                <c:pt idx="568">
                  <c:v>-7.7816491601995441</c:v>
                </c:pt>
                <c:pt idx="569">
                  <c:v>-6.3541106839178152</c:v>
                </c:pt>
                <c:pt idx="570">
                  <c:v>-7.4851087431204517</c:v>
                </c:pt>
                <c:pt idx="571">
                  <c:v>-9.2551555056152957</c:v>
                </c:pt>
                <c:pt idx="572">
                  <c:v>-4.9298976677566078</c:v>
                </c:pt>
                <c:pt idx="573">
                  <c:v>-6.5854157285925234</c:v>
                </c:pt>
                <c:pt idx="574">
                  <c:v>-7.2325567237061739</c:v>
                </c:pt>
                <c:pt idx="575">
                  <c:v>-4.0644804686772877</c:v>
                </c:pt>
                <c:pt idx="576">
                  <c:v>-5.4413724673077386</c:v>
                </c:pt>
                <c:pt idx="577">
                  <c:v>-4.4558377362066137</c:v>
                </c:pt>
                <c:pt idx="578">
                  <c:v>-3.2241541997518341</c:v>
                </c:pt>
                <c:pt idx="579">
                  <c:v>-3.6375320040345889</c:v>
                </c:pt>
                <c:pt idx="580">
                  <c:v>-3.5766028881268959</c:v>
                </c:pt>
                <c:pt idx="581">
                  <c:v>-1.7720871525280031</c:v>
                </c:pt>
                <c:pt idx="582">
                  <c:v>-1.5136009515705546</c:v>
                </c:pt>
                <c:pt idx="583">
                  <c:v>-0.42332369233764505</c:v>
                </c:pt>
                <c:pt idx="584">
                  <c:v>0.20535869221265338</c:v>
                </c:pt>
                <c:pt idx="585">
                  <c:v>-1.0083057737411683</c:v>
                </c:pt>
                <c:pt idx="586">
                  <c:v>0.39201533147418344</c:v>
                </c:pt>
                <c:pt idx="587">
                  <c:v>-0.95758741952907434</c:v>
                </c:pt>
                <c:pt idx="588">
                  <c:v>-1.4980602885064271</c:v>
                </c:pt>
                <c:pt idx="589">
                  <c:v>-0.55403781341400182</c:v>
                </c:pt>
                <c:pt idx="590">
                  <c:v>-1.4440491423702486</c:v>
                </c:pt>
                <c:pt idx="591">
                  <c:v>-0.3543722649877572</c:v>
                </c:pt>
                <c:pt idx="592">
                  <c:v>1.0361169332633771</c:v>
                </c:pt>
                <c:pt idx="593">
                  <c:v>-0.33665499317891617</c:v>
                </c:pt>
                <c:pt idx="594">
                  <c:v>0</c:v>
                </c:pt>
                <c:pt idx="595">
                  <c:v>1.6001152747697573</c:v>
                </c:pt>
                <c:pt idx="596">
                  <c:v>-0.62350403965909351</c:v>
                </c:pt>
                <c:pt idx="597">
                  <c:v>0.1519661033480641</c:v>
                </c:pt>
                <c:pt idx="598">
                  <c:v>0.74332574005096841</c:v>
                </c:pt>
                <c:pt idx="599">
                  <c:v>-0.14502012126233901</c:v>
                </c:pt>
                <c:pt idx="600">
                  <c:v>1.2706726773856558</c:v>
                </c:pt>
                <c:pt idx="601">
                  <c:v>0.54844393156317484</c:v>
                </c:pt>
                <c:pt idx="602">
                  <c:v>0</c:v>
                </c:pt>
                <c:pt idx="603">
                  <c:v>1.046035001417821</c:v>
                </c:pt>
                <c:pt idx="604">
                  <c:v>1.0108450286021415</c:v>
                </c:pt>
                <c:pt idx="605">
                  <c:v>0.73875727882464393</c:v>
                </c:pt>
                <c:pt idx="606">
                  <c:v>1.079294378510973</c:v>
                </c:pt>
                <c:pt idx="607">
                  <c:v>0.69591762508849075</c:v>
                </c:pt>
                <c:pt idx="608">
                  <c:v>0.45455984947170891</c:v>
                </c:pt>
                <c:pt idx="609">
                  <c:v>0.44122012930389354</c:v>
                </c:pt>
                <c:pt idx="610">
                  <c:v>0.10832072352814273</c:v>
                </c:pt>
                <c:pt idx="611">
                  <c:v>0.31605765233585081</c:v>
                </c:pt>
                <c:pt idx="612">
                  <c:v>0.61940827464840398</c:v>
                </c:pt>
                <c:pt idx="613">
                  <c:v>0</c:v>
                </c:pt>
                <c:pt idx="614">
                  <c:v>0</c:v>
                </c:pt>
                <c:pt idx="615">
                  <c:v>0.19340356598720079</c:v>
                </c:pt>
                <c:pt idx="616">
                  <c:v>-0.37966376956012043</c:v>
                </c:pt>
                <c:pt idx="617">
                  <c:v>9.3197785439516609E-2</c:v>
                </c:pt>
                <c:pt idx="618">
                  <c:v>9.1278695575632687E-2</c:v>
                </c:pt>
                <c:pt idx="619">
                  <c:v>-0.35841959037505933</c:v>
                </c:pt>
                <c:pt idx="620">
                  <c:v>-0.17669704637710559</c:v>
                </c:pt>
                <c:pt idx="621">
                  <c:v>-0.17297081622321922</c:v>
                </c:pt>
                <c:pt idx="622">
                  <c:v>-8.5377280818321633E-2</c:v>
                </c:pt>
                <c:pt idx="623">
                  <c:v>0.24993692153629488</c:v>
                </c:pt>
                <c:pt idx="624">
                  <c:v>-0.24627633552706366</c:v>
                </c:pt>
                <c:pt idx="625">
                  <c:v>-0.4845212919740296</c:v>
                </c:pt>
                <c:pt idx="626">
                  <c:v>-0.23897097730762024</c:v>
                </c:pt>
                <c:pt idx="627">
                  <c:v>-0.86381109073808859</c:v>
                </c:pt>
                <c:pt idx="628">
                  <c:v>-0.70277447762410816</c:v>
                </c:pt>
                <c:pt idx="629">
                  <c:v>-0.54081359072882895</c:v>
                </c:pt>
                <c:pt idx="630">
                  <c:v>-0.38137274629435736</c:v>
                </c:pt>
                <c:pt idx="631">
                  <c:v>-0.15062379865384923</c:v>
                </c:pt>
                <c:pt idx="632">
                  <c:v>7.3908538347472644E-2</c:v>
                </c:pt>
                <c:pt idx="633">
                  <c:v>-0.36312722545143611</c:v>
                </c:pt>
                <c:pt idx="634">
                  <c:v>-7.1621700465894292E-2</c:v>
                </c:pt>
                <c:pt idx="635">
                  <c:v>-0.14101460912562963</c:v>
                </c:pt>
                <c:pt idx="636">
                  <c:v>-0.34768206822552078</c:v>
                </c:pt>
                <c:pt idx="637">
                  <c:v>-0.27376647679403432</c:v>
                </c:pt>
                <c:pt idx="638">
                  <c:v>-0.47455282361076456</c:v>
                </c:pt>
                <c:pt idx="639">
                  <c:v>-0.53822463965281198</c:v>
                </c:pt>
                <c:pt idx="640">
                  <c:v>-6.617378921407438E-2</c:v>
                </c:pt>
                <c:pt idx="641">
                  <c:v>-0.3932625077906205</c:v>
                </c:pt>
                <c:pt idx="642">
                  <c:v>-0.12880303943948596</c:v>
                </c:pt>
                <c:pt idx="643">
                  <c:v>-0.12730204919367871</c:v>
                </c:pt>
                <c:pt idx="644">
                  <c:v>-0.31410601509591879</c:v>
                </c:pt>
                <c:pt idx="645">
                  <c:v>-0.24820592770094491</c:v>
                </c:pt>
                <c:pt idx="646">
                  <c:v>-0.18362493204758987</c:v>
                </c:pt>
                <c:pt idx="647">
                  <c:v>-0.18097857261211106</c:v>
                </c:pt>
                <c:pt idx="648">
                  <c:v>-0.17881209996219005</c:v>
                </c:pt>
                <c:pt idx="649">
                  <c:v>0.11710339560447805</c:v>
                </c:pt>
                <c:pt idx="650">
                  <c:v>0</c:v>
                </c:pt>
                <c:pt idx="651">
                  <c:v>5.6612609121251253E-2</c:v>
                </c:pt>
                <c:pt idx="652">
                  <c:v>5.562570164753481E-2</c:v>
                </c:pt>
                <c:pt idx="653">
                  <c:v>-0.27485835240886158</c:v>
                </c:pt>
                <c:pt idx="654">
                  <c:v>-0.2172215244644965</c:v>
                </c:pt>
                <c:pt idx="655">
                  <c:v>-5.3665840649959995E-2</c:v>
                </c:pt>
                <c:pt idx="656">
                  <c:v>-0.2644873018305115</c:v>
                </c:pt>
                <c:pt idx="657">
                  <c:v>0.20851341400519455</c:v>
                </c:pt>
                <c:pt idx="658">
                  <c:v>0.45868071549217937</c:v>
                </c:pt>
                <c:pt idx="659">
                  <c:v>0.39765029698464377</c:v>
                </c:pt>
                <c:pt idx="660">
                  <c:v>0.38909252721054927</c:v>
                </c:pt>
                <c:pt idx="661">
                  <c:v>9.5187064411951267E-2</c:v>
                </c:pt>
                <c:pt idx="662">
                  <c:v>-4.678161631098763E-2</c:v>
                </c:pt>
                <c:pt idx="663">
                  <c:v>4.6130062400697863E-2</c:v>
                </c:pt>
                <c:pt idx="664">
                  <c:v>0.18142341825834341</c:v>
                </c:pt>
                <c:pt idx="665">
                  <c:v>0.22312915974857039</c:v>
                </c:pt>
                <c:pt idx="666">
                  <c:v>0.348325965351232</c:v>
                </c:pt>
                <c:pt idx="667">
                  <c:v>0</c:v>
                </c:pt>
                <c:pt idx="668">
                  <c:v>0.1263883431146772</c:v>
                </c:pt>
                <c:pt idx="669">
                  <c:v>0.24850869618021953</c:v>
                </c:pt>
                <c:pt idx="670">
                  <c:v>0.12174592778693702</c:v>
                </c:pt>
                <c:pt idx="671">
                  <c:v>0.12022093898376342</c:v>
                </c:pt>
                <c:pt idx="672">
                  <c:v>3.9351089445226611E-2</c:v>
                </c:pt>
                <c:pt idx="673">
                  <c:v>0</c:v>
                </c:pt>
                <c:pt idx="674">
                  <c:v>0</c:v>
                </c:pt>
                <c:pt idx="675">
                  <c:v>-3.8082278316685612E-2</c:v>
                </c:pt>
                <c:pt idx="676">
                  <c:v>-0.1506945707407964</c:v>
                </c:pt>
                <c:pt idx="677">
                  <c:v>7.4677443443332228E-2</c:v>
                </c:pt>
                <c:pt idx="678">
                  <c:v>-0.2585174054843597</c:v>
                </c:pt>
                <c:pt idx="679">
                  <c:v>-0.18463369194476559</c:v>
                </c:pt>
                <c:pt idx="680">
                  <c:v>3.6642085178102926E-2</c:v>
                </c:pt>
                <c:pt idx="681">
                  <c:v>0.10863346785279579</c:v>
                </c:pt>
                <c:pt idx="682">
                  <c:v>-0.39770710971325934</c:v>
                </c:pt>
                <c:pt idx="683">
                  <c:v>7.1973141206966448E-2</c:v>
                </c:pt>
                <c:pt idx="684">
                  <c:v>-0.28732387781700525</c:v>
                </c:pt>
                <c:pt idx="685">
                  <c:v>-0.17996886936491666</c:v>
                </c:pt>
                <c:pt idx="686">
                  <c:v>-0.28748941568857361</c:v>
                </c:pt>
                <c:pt idx="687">
                  <c:v>-0.36143866618028436</c:v>
                </c:pt>
                <c:pt idx="688">
                  <c:v>-0.32906952233955444</c:v>
                </c:pt>
                <c:pt idx="689">
                  <c:v>0.10978319686233352</c:v>
                </c:pt>
                <c:pt idx="690">
                  <c:v>-0.51455057126006709</c:v>
                </c:pt>
                <c:pt idx="691">
                  <c:v>-0.29734721473232767</c:v>
                </c:pt>
                <c:pt idx="692">
                  <c:v>-0.22590093985593915</c:v>
                </c:pt>
                <c:pt idx="693">
                  <c:v>0</c:v>
                </c:pt>
                <c:pt idx="694">
                  <c:v>-0.38336206738261591</c:v>
                </c:pt>
                <c:pt idx="695">
                  <c:v>-0.78736337431270464</c:v>
                </c:pt>
                <c:pt idx="696">
                  <c:v>-0.89762937063930626</c:v>
                </c:pt>
                <c:pt idx="697">
                  <c:v>-0.67673107700487267</c:v>
                </c:pt>
                <c:pt idx="698">
                  <c:v>-0.39255437524421427</c:v>
                </c:pt>
                <c:pt idx="699">
                  <c:v>-0.13422397555684212</c:v>
                </c:pt>
                <c:pt idx="700">
                  <c:v>9.1422067103496152E-2</c:v>
                </c:pt>
                <c:pt idx="701">
                  <c:v>-9.433776184139446E-2</c:v>
                </c:pt>
                <c:pt idx="702">
                  <c:v>0.29028664367543455</c:v>
                </c:pt>
                <c:pt idx="703">
                  <c:v>0.59267235188876755</c:v>
                </c:pt>
                <c:pt idx="704">
                  <c:v>0.45491835164996203</c:v>
                </c:pt>
                <c:pt idx="705">
                  <c:v>0.2660898315401381</c:v>
                </c:pt>
                <c:pt idx="706">
                  <c:v>-0.27623654739802783</c:v>
                </c:pt>
                <c:pt idx="707">
                  <c:v>-0.72231146603996699</c:v>
                </c:pt>
                <c:pt idx="708">
                  <c:v>-0.19397477993574747</c:v>
                </c:pt>
                <c:pt idx="709">
                  <c:v>-0.20902478697350124</c:v>
                </c:pt>
                <c:pt idx="710">
                  <c:v>0.38889136801527147</c:v>
                </c:pt>
                <c:pt idx="711">
                  <c:v>0.68033733512271999</c:v>
                </c:pt>
                <c:pt idx="712">
                  <c:v>0.67344065358919003</c:v>
                </c:pt>
                <c:pt idx="713">
                  <c:v>0.67153926921572682</c:v>
                </c:pt>
                <c:pt idx="714">
                  <c:v>0</c:v>
                </c:pt>
                <c:pt idx="715">
                  <c:v>-0.34941229189316109</c:v>
                </c:pt>
                <c:pt idx="716">
                  <c:v>0.46891974160646316</c:v>
                </c:pt>
                <c:pt idx="717">
                  <c:v>1.5512231230856446</c:v>
                </c:pt>
              </c:numCache>
            </c:numRef>
          </c:val>
          <c:smooth val="0"/>
        </c:ser>
        <c:ser>
          <c:idx val="5"/>
          <c:order val="5"/>
          <c:spPr>
            <a:ln w="28575" cap="rnd">
              <a:solidFill>
                <a:srgbClr val="264478"/>
              </a:solidFill>
              <a:prstDash val="solid"/>
              <a:round/>
            </a:ln>
          </c:spPr>
          <c:marker>
            <c:symbol val="none"/>
          </c:marker>
          <c:cat>
            <c:strRef>
              <c:f>Task_1!$A$4:$A$723</c:f>
              <c:strCache>
                <c:ptCount val="720"/>
                <c:pt idx="0">
                  <c:v>C.A. (Deg)</c:v>
                </c:pt>
                <c:pt idx="1">
                  <c:v>-360</c:v>
                </c:pt>
                <c:pt idx="2">
                  <c:v>-359</c:v>
                </c:pt>
                <c:pt idx="3">
                  <c:v>-358</c:v>
                </c:pt>
                <c:pt idx="4">
                  <c:v>-357</c:v>
                </c:pt>
                <c:pt idx="5">
                  <c:v>-356</c:v>
                </c:pt>
                <c:pt idx="6">
                  <c:v>-355</c:v>
                </c:pt>
                <c:pt idx="7">
                  <c:v>-354</c:v>
                </c:pt>
                <c:pt idx="8">
                  <c:v>-353</c:v>
                </c:pt>
                <c:pt idx="9">
                  <c:v>-352</c:v>
                </c:pt>
                <c:pt idx="10">
                  <c:v>-351</c:v>
                </c:pt>
                <c:pt idx="11">
                  <c:v>-350</c:v>
                </c:pt>
                <c:pt idx="12">
                  <c:v>-349</c:v>
                </c:pt>
                <c:pt idx="13">
                  <c:v>-348</c:v>
                </c:pt>
                <c:pt idx="14">
                  <c:v>-347</c:v>
                </c:pt>
                <c:pt idx="15">
                  <c:v>-346</c:v>
                </c:pt>
                <c:pt idx="16">
                  <c:v>-345</c:v>
                </c:pt>
                <c:pt idx="17">
                  <c:v>-344</c:v>
                </c:pt>
                <c:pt idx="18">
                  <c:v>-343</c:v>
                </c:pt>
                <c:pt idx="19">
                  <c:v>-342</c:v>
                </c:pt>
                <c:pt idx="20">
                  <c:v>-341</c:v>
                </c:pt>
                <c:pt idx="21">
                  <c:v>-340</c:v>
                </c:pt>
                <c:pt idx="22">
                  <c:v>-339</c:v>
                </c:pt>
                <c:pt idx="23">
                  <c:v>-338</c:v>
                </c:pt>
                <c:pt idx="24">
                  <c:v>-337</c:v>
                </c:pt>
                <c:pt idx="25">
                  <c:v>-336</c:v>
                </c:pt>
                <c:pt idx="26">
                  <c:v>-335</c:v>
                </c:pt>
                <c:pt idx="27">
                  <c:v>-334</c:v>
                </c:pt>
                <c:pt idx="28">
                  <c:v>-333</c:v>
                </c:pt>
                <c:pt idx="29">
                  <c:v>-332</c:v>
                </c:pt>
                <c:pt idx="30">
                  <c:v>-331</c:v>
                </c:pt>
                <c:pt idx="31">
                  <c:v>-330</c:v>
                </c:pt>
                <c:pt idx="32">
                  <c:v>-329</c:v>
                </c:pt>
                <c:pt idx="33">
                  <c:v>-328</c:v>
                </c:pt>
                <c:pt idx="34">
                  <c:v>-327</c:v>
                </c:pt>
                <c:pt idx="35">
                  <c:v>-326</c:v>
                </c:pt>
                <c:pt idx="36">
                  <c:v>-325</c:v>
                </c:pt>
                <c:pt idx="37">
                  <c:v>-324</c:v>
                </c:pt>
                <c:pt idx="38">
                  <c:v>-323</c:v>
                </c:pt>
                <c:pt idx="39">
                  <c:v>-322</c:v>
                </c:pt>
                <c:pt idx="40">
                  <c:v>-321</c:v>
                </c:pt>
                <c:pt idx="41">
                  <c:v>-320</c:v>
                </c:pt>
                <c:pt idx="42">
                  <c:v>-319</c:v>
                </c:pt>
                <c:pt idx="43">
                  <c:v>-318</c:v>
                </c:pt>
                <c:pt idx="44">
                  <c:v>-317</c:v>
                </c:pt>
                <c:pt idx="45">
                  <c:v>-316</c:v>
                </c:pt>
                <c:pt idx="46">
                  <c:v>-315</c:v>
                </c:pt>
                <c:pt idx="47">
                  <c:v>-314</c:v>
                </c:pt>
                <c:pt idx="48">
                  <c:v>-313</c:v>
                </c:pt>
                <c:pt idx="49">
                  <c:v>-312</c:v>
                </c:pt>
                <c:pt idx="50">
                  <c:v>-311</c:v>
                </c:pt>
                <c:pt idx="51">
                  <c:v>-310</c:v>
                </c:pt>
                <c:pt idx="52">
                  <c:v>-309</c:v>
                </c:pt>
                <c:pt idx="53">
                  <c:v>-308</c:v>
                </c:pt>
                <c:pt idx="54">
                  <c:v>-307</c:v>
                </c:pt>
                <c:pt idx="55">
                  <c:v>-306</c:v>
                </c:pt>
                <c:pt idx="56">
                  <c:v>-305</c:v>
                </c:pt>
                <c:pt idx="57">
                  <c:v>-304</c:v>
                </c:pt>
                <c:pt idx="58">
                  <c:v>-303</c:v>
                </c:pt>
                <c:pt idx="59">
                  <c:v>-302</c:v>
                </c:pt>
                <c:pt idx="60">
                  <c:v>-301</c:v>
                </c:pt>
                <c:pt idx="61">
                  <c:v>-300</c:v>
                </c:pt>
                <c:pt idx="62">
                  <c:v>-299</c:v>
                </c:pt>
                <c:pt idx="63">
                  <c:v>-298</c:v>
                </c:pt>
                <c:pt idx="64">
                  <c:v>-297</c:v>
                </c:pt>
                <c:pt idx="65">
                  <c:v>-296</c:v>
                </c:pt>
                <c:pt idx="66">
                  <c:v>-295</c:v>
                </c:pt>
                <c:pt idx="67">
                  <c:v>-294</c:v>
                </c:pt>
                <c:pt idx="68">
                  <c:v>-293</c:v>
                </c:pt>
                <c:pt idx="69">
                  <c:v>-292</c:v>
                </c:pt>
                <c:pt idx="70">
                  <c:v>-291</c:v>
                </c:pt>
                <c:pt idx="71">
                  <c:v>-290</c:v>
                </c:pt>
                <c:pt idx="72">
                  <c:v>-289</c:v>
                </c:pt>
                <c:pt idx="73">
                  <c:v>-288</c:v>
                </c:pt>
                <c:pt idx="74">
                  <c:v>-287</c:v>
                </c:pt>
                <c:pt idx="75">
                  <c:v>-286</c:v>
                </c:pt>
                <c:pt idx="76">
                  <c:v>-285</c:v>
                </c:pt>
                <c:pt idx="77">
                  <c:v>-284</c:v>
                </c:pt>
                <c:pt idx="78">
                  <c:v>-283</c:v>
                </c:pt>
                <c:pt idx="79">
                  <c:v>-282</c:v>
                </c:pt>
                <c:pt idx="80">
                  <c:v>-281</c:v>
                </c:pt>
                <c:pt idx="81">
                  <c:v>-280</c:v>
                </c:pt>
                <c:pt idx="82">
                  <c:v>-279</c:v>
                </c:pt>
                <c:pt idx="83">
                  <c:v>-278</c:v>
                </c:pt>
                <c:pt idx="84">
                  <c:v>-277</c:v>
                </c:pt>
                <c:pt idx="85">
                  <c:v>-276</c:v>
                </c:pt>
                <c:pt idx="86">
                  <c:v>-275</c:v>
                </c:pt>
                <c:pt idx="87">
                  <c:v>-274</c:v>
                </c:pt>
                <c:pt idx="88">
                  <c:v>-273</c:v>
                </c:pt>
                <c:pt idx="89">
                  <c:v>-272</c:v>
                </c:pt>
                <c:pt idx="90">
                  <c:v>-271</c:v>
                </c:pt>
                <c:pt idx="91">
                  <c:v>-270</c:v>
                </c:pt>
                <c:pt idx="92">
                  <c:v>-269</c:v>
                </c:pt>
                <c:pt idx="93">
                  <c:v>-268</c:v>
                </c:pt>
                <c:pt idx="94">
                  <c:v>-267</c:v>
                </c:pt>
                <c:pt idx="95">
                  <c:v>-266</c:v>
                </c:pt>
                <c:pt idx="96">
                  <c:v>-265</c:v>
                </c:pt>
                <c:pt idx="97">
                  <c:v>-264</c:v>
                </c:pt>
                <c:pt idx="98">
                  <c:v>-263</c:v>
                </c:pt>
                <c:pt idx="99">
                  <c:v>-262</c:v>
                </c:pt>
                <c:pt idx="100">
                  <c:v>-261</c:v>
                </c:pt>
                <c:pt idx="101">
                  <c:v>-260</c:v>
                </c:pt>
                <c:pt idx="102">
                  <c:v>-259</c:v>
                </c:pt>
                <c:pt idx="103">
                  <c:v>-258</c:v>
                </c:pt>
                <c:pt idx="104">
                  <c:v>-257</c:v>
                </c:pt>
                <c:pt idx="105">
                  <c:v>-256</c:v>
                </c:pt>
                <c:pt idx="106">
                  <c:v>-255</c:v>
                </c:pt>
                <c:pt idx="107">
                  <c:v>-254</c:v>
                </c:pt>
                <c:pt idx="108">
                  <c:v>-253</c:v>
                </c:pt>
                <c:pt idx="109">
                  <c:v>-252</c:v>
                </c:pt>
                <c:pt idx="110">
                  <c:v>-251</c:v>
                </c:pt>
                <c:pt idx="111">
                  <c:v>-250</c:v>
                </c:pt>
                <c:pt idx="112">
                  <c:v>-249</c:v>
                </c:pt>
                <c:pt idx="113">
                  <c:v>-248</c:v>
                </c:pt>
                <c:pt idx="114">
                  <c:v>-247</c:v>
                </c:pt>
                <c:pt idx="115">
                  <c:v>-246</c:v>
                </c:pt>
                <c:pt idx="116">
                  <c:v>-245</c:v>
                </c:pt>
                <c:pt idx="117">
                  <c:v>-244</c:v>
                </c:pt>
                <c:pt idx="118">
                  <c:v>-243</c:v>
                </c:pt>
                <c:pt idx="119">
                  <c:v>-242</c:v>
                </c:pt>
                <c:pt idx="120">
                  <c:v>-241</c:v>
                </c:pt>
                <c:pt idx="121">
                  <c:v>-240</c:v>
                </c:pt>
                <c:pt idx="122">
                  <c:v>-239</c:v>
                </c:pt>
                <c:pt idx="123">
                  <c:v>-238</c:v>
                </c:pt>
                <c:pt idx="124">
                  <c:v>-237</c:v>
                </c:pt>
                <c:pt idx="125">
                  <c:v>-236</c:v>
                </c:pt>
                <c:pt idx="126">
                  <c:v>-235</c:v>
                </c:pt>
                <c:pt idx="127">
                  <c:v>-234</c:v>
                </c:pt>
                <c:pt idx="128">
                  <c:v>-233</c:v>
                </c:pt>
                <c:pt idx="129">
                  <c:v>-232</c:v>
                </c:pt>
                <c:pt idx="130">
                  <c:v>-231</c:v>
                </c:pt>
                <c:pt idx="131">
                  <c:v>-230</c:v>
                </c:pt>
                <c:pt idx="132">
                  <c:v>-229</c:v>
                </c:pt>
                <c:pt idx="133">
                  <c:v>-228</c:v>
                </c:pt>
                <c:pt idx="134">
                  <c:v>-227</c:v>
                </c:pt>
                <c:pt idx="135">
                  <c:v>-226</c:v>
                </c:pt>
                <c:pt idx="136">
                  <c:v>-225</c:v>
                </c:pt>
                <c:pt idx="137">
                  <c:v>-224</c:v>
                </c:pt>
                <c:pt idx="138">
                  <c:v>-223</c:v>
                </c:pt>
                <c:pt idx="139">
                  <c:v>-222</c:v>
                </c:pt>
                <c:pt idx="140">
                  <c:v>-221</c:v>
                </c:pt>
                <c:pt idx="141">
                  <c:v>-220</c:v>
                </c:pt>
                <c:pt idx="142">
                  <c:v>-219</c:v>
                </c:pt>
                <c:pt idx="143">
                  <c:v>-218</c:v>
                </c:pt>
                <c:pt idx="144">
                  <c:v>-217</c:v>
                </c:pt>
                <c:pt idx="145">
                  <c:v>-216</c:v>
                </c:pt>
                <c:pt idx="146">
                  <c:v>-215</c:v>
                </c:pt>
                <c:pt idx="147">
                  <c:v>-214</c:v>
                </c:pt>
                <c:pt idx="148">
                  <c:v>-213</c:v>
                </c:pt>
                <c:pt idx="149">
                  <c:v>-212</c:v>
                </c:pt>
                <c:pt idx="150">
                  <c:v>-211</c:v>
                </c:pt>
                <c:pt idx="151">
                  <c:v>-210</c:v>
                </c:pt>
                <c:pt idx="152">
                  <c:v>-209</c:v>
                </c:pt>
                <c:pt idx="153">
                  <c:v>-208</c:v>
                </c:pt>
                <c:pt idx="154">
                  <c:v>-207</c:v>
                </c:pt>
                <c:pt idx="155">
                  <c:v>-206</c:v>
                </c:pt>
                <c:pt idx="156">
                  <c:v>-205</c:v>
                </c:pt>
                <c:pt idx="157">
                  <c:v>-204</c:v>
                </c:pt>
                <c:pt idx="158">
                  <c:v>-203</c:v>
                </c:pt>
                <c:pt idx="159">
                  <c:v>-202</c:v>
                </c:pt>
                <c:pt idx="160">
                  <c:v>-201</c:v>
                </c:pt>
                <c:pt idx="161">
                  <c:v>-200</c:v>
                </c:pt>
                <c:pt idx="162">
                  <c:v>-199</c:v>
                </c:pt>
                <c:pt idx="163">
                  <c:v>-198</c:v>
                </c:pt>
                <c:pt idx="164">
                  <c:v>-197</c:v>
                </c:pt>
                <c:pt idx="165">
                  <c:v>-196</c:v>
                </c:pt>
                <c:pt idx="166">
                  <c:v>-195</c:v>
                </c:pt>
                <c:pt idx="167">
                  <c:v>-194</c:v>
                </c:pt>
                <c:pt idx="168">
                  <c:v>-193</c:v>
                </c:pt>
                <c:pt idx="169">
                  <c:v>-192</c:v>
                </c:pt>
                <c:pt idx="170">
                  <c:v>-191</c:v>
                </c:pt>
                <c:pt idx="171">
                  <c:v>-190</c:v>
                </c:pt>
                <c:pt idx="172">
                  <c:v>-189</c:v>
                </c:pt>
                <c:pt idx="173">
                  <c:v>-188</c:v>
                </c:pt>
                <c:pt idx="174">
                  <c:v>-187</c:v>
                </c:pt>
                <c:pt idx="175">
                  <c:v>-186</c:v>
                </c:pt>
                <c:pt idx="176">
                  <c:v>-185</c:v>
                </c:pt>
                <c:pt idx="177">
                  <c:v>-184</c:v>
                </c:pt>
                <c:pt idx="178">
                  <c:v>-183</c:v>
                </c:pt>
                <c:pt idx="179">
                  <c:v>-182</c:v>
                </c:pt>
                <c:pt idx="180">
                  <c:v>-181</c:v>
                </c:pt>
                <c:pt idx="181">
                  <c:v>-180</c:v>
                </c:pt>
                <c:pt idx="182">
                  <c:v>-179</c:v>
                </c:pt>
                <c:pt idx="183">
                  <c:v>-178</c:v>
                </c:pt>
                <c:pt idx="184">
                  <c:v>-177</c:v>
                </c:pt>
                <c:pt idx="185">
                  <c:v>-176</c:v>
                </c:pt>
                <c:pt idx="186">
                  <c:v>-175</c:v>
                </c:pt>
                <c:pt idx="187">
                  <c:v>-174</c:v>
                </c:pt>
                <c:pt idx="188">
                  <c:v>-173</c:v>
                </c:pt>
                <c:pt idx="189">
                  <c:v>-172</c:v>
                </c:pt>
                <c:pt idx="190">
                  <c:v>-171</c:v>
                </c:pt>
                <c:pt idx="191">
                  <c:v>-170</c:v>
                </c:pt>
                <c:pt idx="192">
                  <c:v>-169</c:v>
                </c:pt>
                <c:pt idx="193">
                  <c:v>-168</c:v>
                </c:pt>
                <c:pt idx="194">
                  <c:v>-167</c:v>
                </c:pt>
                <c:pt idx="195">
                  <c:v>-166</c:v>
                </c:pt>
                <c:pt idx="196">
                  <c:v>-165</c:v>
                </c:pt>
                <c:pt idx="197">
                  <c:v>-164</c:v>
                </c:pt>
                <c:pt idx="198">
                  <c:v>-163</c:v>
                </c:pt>
                <c:pt idx="199">
                  <c:v>-162</c:v>
                </c:pt>
                <c:pt idx="200">
                  <c:v>-161</c:v>
                </c:pt>
                <c:pt idx="201">
                  <c:v>-160</c:v>
                </c:pt>
                <c:pt idx="202">
                  <c:v>-159</c:v>
                </c:pt>
                <c:pt idx="203">
                  <c:v>-158</c:v>
                </c:pt>
                <c:pt idx="204">
                  <c:v>-157</c:v>
                </c:pt>
                <c:pt idx="205">
                  <c:v>-156</c:v>
                </c:pt>
                <c:pt idx="206">
                  <c:v>-155</c:v>
                </c:pt>
                <c:pt idx="207">
                  <c:v>-154</c:v>
                </c:pt>
                <c:pt idx="208">
                  <c:v>-153</c:v>
                </c:pt>
                <c:pt idx="209">
                  <c:v>-152</c:v>
                </c:pt>
                <c:pt idx="210">
                  <c:v>-151</c:v>
                </c:pt>
                <c:pt idx="211">
                  <c:v>-150</c:v>
                </c:pt>
                <c:pt idx="212">
                  <c:v>-149</c:v>
                </c:pt>
                <c:pt idx="213">
                  <c:v>-148</c:v>
                </c:pt>
                <c:pt idx="214">
                  <c:v>-147</c:v>
                </c:pt>
                <c:pt idx="215">
                  <c:v>-146</c:v>
                </c:pt>
                <c:pt idx="216">
                  <c:v>-145</c:v>
                </c:pt>
                <c:pt idx="217">
                  <c:v>-144</c:v>
                </c:pt>
                <c:pt idx="218">
                  <c:v>-143</c:v>
                </c:pt>
                <c:pt idx="219">
                  <c:v>-142</c:v>
                </c:pt>
                <c:pt idx="220">
                  <c:v>-141</c:v>
                </c:pt>
                <c:pt idx="221">
                  <c:v>-140</c:v>
                </c:pt>
                <c:pt idx="222">
                  <c:v>-139</c:v>
                </c:pt>
                <c:pt idx="223">
                  <c:v>-138</c:v>
                </c:pt>
                <c:pt idx="224">
                  <c:v>-137</c:v>
                </c:pt>
                <c:pt idx="225">
                  <c:v>-136</c:v>
                </c:pt>
                <c:pt idx="226">
                  <c:v>-135</c:v>
                </c:pt>
                <c:pt idx="227">
                  <c:v>-134</c:v>
                </c:pt>
                <c:pt idx="228">
                  <c:v>-133</c:v>
                </c:pt>
                <c:pt idx="229">
                  <c:v>-132</c:v>
                </c:pt>
                <c:pt idx="230">
                  <c:v>-131</c:v>
                </c:pt>
                <c:pt idx="231">
                  <c:v>-130</c:v>
                </c:pt>
                <c:pt idx="232">
                  <c:v>-129</c:v>
                </c:pt>
                <c:pt idx="233">
                  <c:v>-128</c:v>
                </c:pt>
                <c:pt idx="234">
                  <c:v>-127</c:v>
                </c:pt>
                <c:pt idx="235">
                  <c:v>-126</c:v>
                </c:pt>
                <c:pt idx="236">
                  <c:v>-125</c:v>
                </c:pt>
                <c:pt idx="237">
                  <c:v>-124</c:v>
                </c:pt>
                <c:pt idx="238">
                  <c:v>-123</c:v>
                </c:pt>
                <c:pt idx="239">
                  <c:v>-122</c:v>
                </c:pt>
                <c:pt idx="240">
                  <c:v>-121</c:v>
                </c:pt>
                <c:pt idx="241">
                  <c:v>-120</c:v>
                </c:pt>
                <c:pt idx="242">
                  <c:v>-119</c:v>
                </c:pt>
                <c:pt idx="243">
                  <c:v>-118</c:v>
                </c:pt>
                <c:pt idx="244">
                  <c:v>-117</c:v>
                </c:pt>
                <c:pt idx="245">
                  <c:v>-116</c:v>
                </c:pt>
                <c:pt idx="246">
                  <c:v>-115</c:v>
                </c:pt>
                <c:pt idx="247">
                  <c:v>-114</c:v>
                </c:pt>
                <c:pt idx="248">
                  <c:v>-113</c:v>
                </c:pt>
                <c:pt idx="249">
                  <c:v>-112</c:v>
                </c:pt>
                <c:pt idx="250">
                  <c:v>-111</c:v>
                </c:pt>
                <c:pt idx="251">
                  <c:v>-110</c:v>
                </c:pt>
                <c:pt idx="252">
                  <c:v>-109</c:v>
                </c:pt>
                <c:pt idx="253">
                  <c:v>-108</c:v>
                </c:pt>
                <c:pt idx="254">
                  <c:v>-107</c:v>
                </c:pt>
                <c:pt idx="255">
                  <c:v>-106</c:v>
                </c:pt>
                <c:pt idx="256">
                  <c:v>-105</c:v>
                </c:pt>
                <c:pt idx="257">
                  <c:v>-104</c:v>
                </c:pt>
                <c:pt idx="258">
                  <c:v>-103</c:v>
                </c:pt>
                <c:pt idx="259">
                  <c:v>-102</c:v>
                </c:pt>
                <c:pt idx="260">
                  <c:v>-101</c:v>
                </c:pt>
                <c:pt idx="261">
                  <c:v>-100</c:v>
                </c:pt>
                <c:pt idx="262">
                  <c:v>-99</c:v>
                </c:pt>
                <c:pt idx="263">
                  <c:v>-98</c:v>
                </c:pt>
                <c:pt idx="264">
                  <c:v>-97</c:v>
                </c:pt>
                <c:pt idx="265">
                  <c:v>-96</c:v>
                </c:pt>
                <c:pt idx="266">
                  <c:v>-95</c:v>
                </c:pt>
                <c:pt idx="267">
                  <c:v>-94</c:v>
                </c:pt>
                <c:pt idx="268">
                  <c:v>-93</c:v>
                </c:pt>
                <c:pt idx="269">
                  <c:v>-92</c:v>
                </c:pt>
                <c:pt idx="270">
                  <c:v>-91</c:v>
                </c:pt>
                <c:pt idx="271">
                  <c:v>-90</c:v>
                </c:pt>
                <c:pt idx="272">
                  <c:v>-89</c:v>
                </c:pt>
                <c:pt idx="273">
                  <c:v>-88</c:v>
                </c:pt>
                <c:pt idx="274">
                  <c:v>-87</c:v>
                </c:pt>
                <c:pt idx="275">
                  <c:v>-86</c:v>
                </c:pt>
                <c:pt idx="276">
                  <c:v>-85</c:v>
                </c:pt>
                <c:pt idx="277">
                  <c:v>-84</c:v>
                </c:pt>
                <c:pt idx="278">
                  <c:v>-83</c:v>
                </c:pt>
                <c:pt idx="279">
                  <c:v>-82</c:v>
                </c:pt>
                <c:pt idx="280">
                  <c:v>-81</c:v>
                </c:pt>
                <c:pt idx="281">
                  <c:v>-80</c:v>
                </c:pt>
                <c:pt idx="282">
                  <c:v>-79</c:v>
                </c:pt>
                <c:pt idx="283">
                  <c:v>-78</c:v>
                </c:pt>
                <c:pt idx="284">
                  <c:v>-77</c:v>
                </c:pt>
                <c:pt idx="285">
                  <c:v>-76</c:v>
                </c:pt>
                <c:pt idx="286">
                  <c:v>-75</c:v>
                </c:pt>
                <c:pt idx="287">
                  <c:v>-74</c:v>
                </c:pt>
                <c:pt idx="288">
                  <c:v>-73</c:v>
                </c:pt>
                <c:pt idx="289">
                  <c:v>-72</c:v>
                </c:pt>
                <c:pt idx="290">
                  <c:v>-71</c:v>
                </c:pt>
                <c:pt idx="291">
                  <c:v>-70</c:v>
                </c:pt>
                <c:pt idx="292">
                  <c:v>-69</c:v>
                </c:pt>
                <c:pt idx="293">
                  <c:v>-68</c:v>
                </c:pt>
                <c:pt idx="294">
                  <c:v>-67</c:v>
                </c:pt>
                <c:pt idx="295">
                  <c:v>-66</c:v>
                </c:pt>
                <c:pt idx="296">
                  <c:v>-65</c:v>
                </c:pt>
                <c:pt idx="297">
                  <c:v>-64</c:v>
                </c:pt>
                <c:pt idx="298">
                  <c:v>-63</c:v>
                </c:pt>
                <c:pt idx="299">
                  <c:v>-62</c:v>
                </c:pt>
                <c:pt idx="300">
                  <c:v>-61</c:v>
                </c:pt>
                <c:pt idx="301">
                  <c:v>-60</c:v>
                </c:pt>
                <c:pt idx="302">
                  <c:v>-59</c:v>
                </c:pt>
                <c:pt idx="303">
                  <c:v>-58</c:v>
                </c:pt>
                <c:pt idx="304">
                  <c:v>-57</c:v>
                </c:pt>
                <c:pt idx="305">
                  <c:v>-56</c:v>
                </c:pt>
                <c:pt idx="306">
                  <c:v>-55</c:v>
                </c:pt>
                <c:pt idx="307">
                  <c:v>-54</c:v>
                </c:pt>
                <c:pt idx="308">
                  <c:v>-53</c:v>
                </c:pt>
                <c:pt idx="309">
                  <c:v>-52</c:v>
                </c:pt>
                <c:pt idx="310">
                  <c:v>-51</c:v>
                </c:pt>
                <c:pt idx="311">
                  <c:v>-50</c:v>
                </c:pt>
                <c:pt idx="312">
                  <c:v>-49</c:v>
                </c:pt>
                <c:pt idx="313">
                  <c:v>-48</c:v>
                </c:pt>
                <c:pt idx="314">
                  <c:v>-47</c:v>
                </c:pt>
                <c:pt idx="315">
                  <c:v>-46</c:v>
                </c:pt>
                <c:pt idx="316">
                  <c:v>-45</c:v>
                </c:pt>
                <c:pt idx="317">
                  <c:v>-44</c:v>
                </c:pt>
                <c:pt idx="318">
                  <c:v>-43</c:v>
                </c:pt>
                <c:pt idx="319">
                  <c:v>-42</c:v>
                </c:pt>
                <c:pt idx="320">
                  <c:v>-41</c:v>
                </c:pt>
                <c:pt idx="321">
                  <c:v>-40</c:v>
                </c:pt>
                <c:pt idx="322">
                  <c:v>-39</c:v>
                </c:pt>
                <c:pt idx="323">
                  <c:v>-38</c:v>
                </c:pt>
                <c:pt idx="324">
                  <c:v>-37</c:v>
                </c:pt>
                <c:pt idx="325">
                  <c:v>-36</c:v>
                </c:pt>
                <c:pt idx="326">
                  <c:v>-35</c:v>
                </c:pt>
                <c:pt idx="327">
                  <c:v>-34</c:v>
                </c:pt>
                <c:pt idx="328">
                  <c:v>-33</c:v>
                </c:pt>
                <c:pt idx="329">
                  <c:v>-32</c:v>
                </c:pt>
                <c:pt idx="330">
                  <c:v>-31</c:v>
                </c:pt>
                <c:pt idx="331">
                  <c:v>-30</c:v>
                </c:pt>
                <c:pt idx="332">
                  <c:v>-29</c:v>
                </c:pt>
                <c:pt idx="333">
                  <c:v>-28</c:v>
                </c:pt>
                <c:pt idx="334">
                  <c:v>-27</c:v>
                </c:pt>
                <c:pt idx="335">
                  <c:v>-26</c:v>
                </c:pt>
                <c:pt idx="336">
                  <c:v>-25</c:v>
                </c:pt>
                <c:pt idx="337">
                  <c:v>-24</c:v>
                </c:pt>
                <c:pt idx="338">
                  <c:v>-23</c:v>
                </c:pt>
                <c:pt idx="339">
                  <c:v>-22</c:v>
                </c:pt>
                <c:pt idx="340">
                  <c:v>-21</c:v>
                </c:pt>
                <c:pt idx="341">
                  <c:v>-20</c:v>
                </c:pt>
                <c:pt idx="342">
                  <c:v>-19</c:v>
                </c:pt>
                <c:pt idx="343">
                  <c:v>-18</c:v>
                </c:pt>
                <c:pt idx="344">
                  <c:v>-17</c:v>
                </c:pt>
                <c:pt idx="345">
                  <c:v>-16</c:v>
                </c:pt>
                <c:pt idx="346">
                  <c:v>-15</c:v>
                </c:pt>
                <c:pt idx="347">
                  <c:v>-14</c:v>
                </c:pt>
                <c:pt idx="348">
                  <c:v>-13</c:v>
                </c:pt>
                <c:pt idx="349">
                  <c:v>-12</c:v>
                </c:pt>
                <c:pt idx="350">
                  <c:v>-11</c:v>
                </c:pt>
                <c:pt idx="351">
                  <c:v>-10</c:v>
                </c:pt>
                <c:pt idx="352">
                  <c:v>-9</c:v>
                </c:pt>
                <c:pt idx="353">
                  <c:v>-8</c:v>
                </c:pt>
                <c:pt idx="354">
                  <c:v>-7</c:v>
                </c:pt>
                <c:pt idx="355">
                  <c:v>-6</c:v>
                </c:pt>
                <c:pt idx="356">
                  <c:v>-5</c:v>
                </c:pt>
                <c:pt idx="357">
                  <c:v>-4</c:v>
                </c:pt>
                <c:pt idx="358">
                  <c:v>-3</c:v>
                </c:pt>
                <c:pt idx="359">
                  <c:v>-2</c:v>
                </c:pt>
                <c:pt idx="360">
                  <c:v>-1</c:v>
                </c:pt>
                <c:pt idx="361">
                  <c:v>0</c:v>
                </c:pt>
                <c:pt idx="362">
                  <c:v>1</c:v>
                </c:pt>
                <c:pt idx="363">
                  <c:v>2</c:v>
                </c:pt>
                <c:pt idx="364">
                  <c:v>3</c:v>
                </c:pt>
                <c:pt idx="365">
                  <c:v>4</c:v>
                </c:pt>
                <c:pt idx="366">
                  <c:v>5</c:v>
                </c:pt>
                <c:pt idx="367">
                  <c:v>6</c:v>
                </c:pt>
                <c:pt idx="368">
                  <c:v>7</c:v>
                </c:pt>
                <c:pt idx="369">
                  <c:v>8</c:v>
                </c:pt>
                <c:pt idx="370">
                  <c:v>9</c:v>
                </c:pt>
                <c:pt idx="371">
                  <c:v>10</c:v>
                </c:pt>
                <c:pt idx="372">
                  <c:v>11</c:v>
                </c:pt>
                <c:pt idx="373">
                  <c:v>12</c:v>
                </c:pt>
                <c:pt idx="374">
                  <c:v>13</c:v>
                </c:pt>
                <c:pt idx="375">
                  <c:v>14</c:v>
                </c:pt>
                <c:pt idx="376">
                  <c:v>15</c:v>
                </c:pt>
                <c:pt idx="377">
                  <c:v>16</c:v>
                </c:pt>
                <c:pt idx="378">
                  <c:v>17</c:v>
                </c:pt>
                <c:pt idx="379">
                  <c:v>18</c:v>
                </c:pt>
                <c:pt idx="380">
                  <c:v>19</c:v>
                </c:pt>
                <c:pt idx="381">
                  <c:v>20</c:v>
                </c:pt>
                <c:pt idx="382">
                  <c:v>21</c:v>
                </c:pt>
                <c:pt idx="383">
                  <c:v>22</c:v>
                </c:pt>
                <c:pt idx="384">
                  <c:v>23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27</c:v>
                </c:pt>
                <c:pt idx="389">
                  <c:v>28</c:v>
                </c:pt>
                <c:pt idx="390">
                  <c:v>29</c:v>
                </c:pt>
                <c:pt idx="391">
                  <c:v>30</c:v>
                </c:pt>
                <c:pt idx="392">
                  <c:v>31</c:v>
                </c:pt>
                <c:pt idx="393">
                  <c:v>32</c:v>
                </c:pt>
                <c:pt idx="394">
                  <c:v>33</c:v>
                </c:pt>
                <c:pt idx="395">
                  <c:v>34</c:v>
                </c:pt>
                <c:pt idx="396">
                  <c:v>35</c:v>
                </c:pt>
                <c:pt idx="397">
                  <c:v>36</c:v>
                </c:pt>
                <c:pt idx="398">
                  <c:v>37</c:v>
                </c:pt>
                <c:pt idx="399">
                  <c:v>38</c:v>
                </c:pt>
                <c:pt idx="400">
                  <c:v>39</c:v>
                </c:pt>
                <c:pt idx="401">
                  <c:v>40</c:v>
                </c:pt>
                <c:pt idx="402">
                  <c:v>41</c:v>
                </c:pt>
                <c:pt idx="403">
                  <c:v>42</c:v>
                </c:pt>
                <c:pt idx="404">
                  <c:v>43</c:v>
                </c:pt>
                <c:pt idx="405">
                  <c:v>44</c:v>
                </c:pt>
                <c:pt idx="406">
                  <c:v>45</c:v>
                </c:pt>
                <c:pt idx="407">
                  <c:v>46</c:v>
                </c:pt>
                <c:pt idx="408">
                  <c:v>47</c:v>
                </c:pt>
                <c:pt idx="409">
                  <c:v>48</c:v>
                </c:pt>
                <c:pt idx="410">
                  <c:v>49</c:v>
                </c:pt>
                <c:pt idx="411">
                  <c:v>50</c:v>
                </c:pt>
                <c:pt idx="412">
                  <c:v>51</c:v>
                </c:pt>
                <c:pt idx="413">
                  <c:v>52</c:v>
                </c:pt>
                <c:pt idx="414">
                  <c:v>53</c:v>
                </c:pt>
                <c:pt idx="415">
                  <c:v>54</c:v>
                </c:pt>
                <c:pt idx="416">
                  <c:v>55</c:v>
                </c:pt>
                <c:pt idx="417">
                  <c:v>56</c:v>
                </c:pt>
                <c:pt idx="418">
                  <c:v>57</c:v>
                </c:pt>
                <c:pt idx="419">
                  <c:v>58</c:v>
                </c:pt>
                <c:pt idx="420">
                  <c:v>59</c:v>
                </c:pt>
                <c:pt idx="421">
                  <c:v>60</c:v>
                </c:pt>
                <c:pt idx="422">
                  <c:v>61</c:v>
                </c:pt>
                <c:pt idx="423">
                  <c:v>62</c:v>
                </c:pt>
                <c:pt idx="424">
                  <c:v>63</c:v>
                </c:pt>
                <c:pt idx="425">
                  <c:v>64</c:v>
                </c:pt>
                <c:pt idx="426">
                  <c:v>65</c:v>
                </c:pt>
                <c:pt idx="427">
                  <c:v>66</c:v>
                </c:pt>
                <c:pt idx="428">
                  <c:v>67</c:v>
                </c:pt>
                <c:pt idx="429">
                  <c:v>68</c:v>
                </c:pt>
                <c:pt idx="430">
                  <c:v>69</c:v>
                </c:pt>
                <c:pt idx="431">
                  <c:v>70</c:v>
                </c:pt>
                <c:pt idx="432">
                  <c:v>71</c:v>
                </c:pt>
                <c:pt idx="433">
                  <c:v>72</c:v>
                </c:pt>
                <c:pt idx="434">
                  <c:v>73</c:v>
                </c:pt>
                <c:pt idx="435">
                  <c:v>74</c:v>
                </c:pt>
                <c:pt idx="436">
                  <c:v>75</c:v>
                </c:pt>
                <c:pt idx="437">
                  <c:v>76</c:v>
                </c:pt>
                <c:pt idx="438">
                  <c:v>77</c:v>
                </c:pt>
                <c:pt idx="439">
                  <c:v>78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82</c:v>
                </c:pt>
                <c:pt idx="444">
                  <c:v>83</c:v>
                </c:pt>
                <c:pt idx="445">
                  <c:v>84</c:v>
                </c:pt>
                <c:pt idx="446">
                  <c:v>85</c:v>
                </c:pt>
                <c:pt idx="447">
                  <c:v>86</c:v>
                </c:pt>
                <c:pt idx="448">
                  <c:v>87</c:v>
                </c:pt>
                <c:pt idx="449">
                  <c:v>88</c:v>
                </c:pt>
                <c:pt idx="450">
                  <c:v>89</c:v>
                </c:pt>
                <c:pt idx="451">
                  <c:v>90</c:v>
                </c:pt>
                <c:pt idx="452">
                  <c:v>91</c:v>
                </c:pt>
                <c:pt idx="453">
                  <c:v>92</c:v>
                </c:pt>
                <c:pt idx="454">
                  <c:v>93</c:v>
                </c:pt>
                <c:pt idx="455">
                  <c:v>94</c:v>
                </c:pt>
                <c:pt idx="456">
                  <c:v>95</c:v>
                </c:pt>
                <c:pt idx="457">
                  <c:v>96</c:v>
                </c:pt>
                <c:pt idx="458">
                  <c:v>97</c:v>
                </c:pt>
                <c:pt idx="459">
                  <c:v>98</c:v>
                </c:pt>
                <c:pt idx="460">
                  <c:v>99</c:v>
                </c:pt>
                <c:pt idx="461">
                  <c:v>100</c:v>
                </c:pt>
                <c:pt idx="462">
                  <c:v>101</c:v>
                </c:pt>
                <c:pt idx="463">
                  <c:v>102</c:v>
                </c:pt>
                <c:pt idx="464">
                  <c:v>103</c:v>
                </c:pt>
                <c:pt idx="465">
                  <c:v>104</c:v>
                </c:pt>
                <c:pt idx="466">
                  <c:v>105</c:v>
                </c:pt>
                <c:pt idx="467">
                  <c:v>106</c:v>
                </c:pt>
                <c:pt idx="468">
                  <c:v>107</c:v>
                </c:pt>
                <c:pt idx="469">
                  <c:v>108</c:v>
                </c:pt>
                <c:pt idx="470">
                  <c:v>109</c:v>
                </c:pt>
                <c:pt idx="471">
                  <c:v>110</c:v>
                </c:pt>
                <c:pt idx="472">
                  <c:v>111</c:v>
                </c:pt>
                <c:pt idx="473">
                  <c:v>112</c:v>
                </c:pt>
                <c:pt idx="474">
                  <c:v>113</c:v>
                </c:pt>
                <c:pt idx="475">
                  <c:v>114</c:v>
                </c:pt>
                <c:pt idx="476">
                  <c:v>115</c:v>
                </c:pt>
                <c:pt idx="477">
                  <c:v>116</c:v>
                </c:pt>
                <c:pt idx="478">
                  <c:v>117</c:v>
                </c:pt>
                <c:pt idx="479">
                  <c:v>118</c:v>
                </c:pt>
                <c:pt idx="480">
                  <c:v>119</c:v>
                </c:pt>
                <c:pt idx="481">
                  <c:v>120</c:v>
                </c:pt>
                <c:pt idx="482">
                  <c:v>121</c:v>
                </c:pt>
                <c:pt idx="483">
                  <c:v>122</c:v>
                </c:pt>
                <c:pt idx="484">
                  <c:v>123</c:v>
                </c:pt>
                <c:pt idx="485">
                  <c:v>124</c:v>
                </c:pt>
                <c:pt idx="486">
                  <c:v>125</c:v>
                </c:pt>
                <c:pt idx="487">
                  <c:v>126</c:v>
                </c:pt>
                <c:pt idx="488">
                  <c:v>127</c:v>
                </c:pt>
                <c:pt idx="489">
                  <c:v>128</c:v>
                </c:pt>
                <c:pt idx="490">
                  <c:v>129</c:v>
                </c:pt>
                <c:pt idx="491">
                  <c:v>130</c:v>
                </c:pt>
                <c:pt idx="492">
                  <c:v>131</c:v>
                </c:pt>
                <c:pt idx="493">
                  <c:v>132</c:v>
                </c:pt>
                <c:pt idx="494">
                  <c:v>133</c:v>
                </c:pt>
                <c:pt idx="495">
                  <c:v>134</c:v>
                </c:pt>
                <c:pt idx="496">
                  <c:v>135</c:v>
                </c:pt>
                <c:pt idx="497">
                  <c:v>136</c:v>
                </c:pt>
                <c:pt idx="498">
                  <c:v>137</c:v>
                </c:pt>
                <c:pt idx="499">
                  <c:v>138</c:v>
                </c:pt>
                <c:pt idx="500">
                  <c:v>139</c:v>
                </c:pt>
                <c:pt idx="501">
                  <c:v>140</c:v>
                </c:pt>
                <c:pt idx="502">
                  <c:v>141</c:v>
                </c:pt>
                <c:pt idx="503">
                  <c:v>142</c:v>
                </c:pt>
                <c:pt idx="504">
                  <c:v>143</c:v>
                </c:pt>
                <c:pt idx="505">
                  <c:v>144</c:v>
                </c:pt>
                <c:pt idx="506">
                  <c:v>145</c:v>
                </c:pt>
                <c:pt idx="507">
                  <c:v>146</c:v>
                </c:pt>
                <c:pt idx="508">
                  <c:v>147</c:v>
                </c:pt>
                <c:pt idx="509">
                  <c:v>148</c:v>
                </c:pt>
                <c:pt idx="510">
                  <c:v>149</c:v>
                </c:pt>
                <c:pt idx="511">
                  <c:v>150</c:v>
                </c:pt>
                <c:pt idx="512">
                  <c:v>151</c:v>
                </c:pt>
                <c:pt idx="513">
                  <c:v>152</c:v>
                </c:pt>
                <c:pt idx="514">
                  <c:v>153</c:v>
                </c:pt>
                <c:pt idx="515">
                  <c:v>154</c:v>
                </c:pt>
                <c:pt idx="516">
                  <c:v>155</c:v>
                </c:pt>
                <c:pt idx="517">
                  <c:v>156</c:v>
                </c:pt>
                <c:pt idx="518">
                  <c:v>157</c:v>
                </c:pt>
                <c:pt idx="519">
                  <c:v>158</c:v>
                </c:pt>
                <c:pt idx="520">
                  <c:v>159</c:v>
                </c:pt>
                <c:pt idx="521">
                  <c:v>160</c:v>
                </c:pt>
                <c:pt idx="522">
                  <c:v>161</c:v>
                </c:pt>
                <c:pt idx="523">
                  <c:v>162</c:v>
                </c:pt>
                <c:pt idx="524">
                  <c:v>163</c:v>
                </c:pt>
                <c:pt idx="525">
                  <c:v>164</c:v>
                </c:pt>
                <c:pt idx="526">
                  <c:v>165</c:v>
                </c:pt>
                <c:pt idx="527">
                  <c:v>166</c:v>
                </c:pt>
                <c:pt idx="528">
                  <c:v>167</c:v>
                </c:pt>
                <c:pt idx="529">
                  <c:v>168</c:v>
                </c:pt>
                <c:pt idx="530">
                  <c:v>169</c:v>
                </c:pt>
                <c:pt idx="531">
                  <c:v>170</c:v>
                </c:pt>
                <c:pt idx="532">
                  <c:v>171</c:v>
                </c:pt>
                <c:pt idx="533">
                  <c:v>172</c:v>
                </c:pt>
                <c:pt idx="534">
                  <c:v>173</c:v>
                </c:pt>
                <c:pt idx="535">
                  <c:v>174</c:v>
                </c:pt>
                <c:pt idx="536">
                  <c:v>175</c:v>
                </c:pt>
                <c:pt idx="537">
                  <c:v>176</c:v>
                </c:pt>
                <c:pt idx="538">
                  <c:v>177</c:v>
                </c:pt>
                <c:pt idx="539">
                  <c:v>178</c:v>
                </c:pt>
                <c:pt idx="540">
                  <c:v>179</c:v>
                </c:pt>
                <c:pt idx="541">
                  <c:v>180</c:v>
                </c:pt>
                <c:pt idx="542">
                  <c:v>181</c:v>
                </c:pt>
                <c:pt idx="543">
                  <c:v>182</c:v>
                </c:pt>
                <c:pt idx="544">
                  <c:v>183</c:v>
                </c:pt>
                <c:pt idx="545">
                  <c:v>184</c:v>
                </c:pt>
                <c:pt idx="546">
                  <c:v>185</c:v>
                </c:pt>
                <c:pt idx="547">
                  <c:v>186</c:v>
                </c:pt>
                <c:pt idx="548">
                  <c:v>187</c:v>
                </c:pt>
                <c:pt idx="549">
                  <c:v>188</c:v>
                </c:pt>
                <c:pt idx="550">
                  <c:v>189</c:v>
                </c:pt>
                <c:pt idx="551">
                  <c:v>190</c:v>
                </c:pt>
                <c:pt idx="552">
                  <c:v>191</c:v>
                </c:pt>
                <c:pt idx="553">
                  <c:v>192</c:v>
                </c:pt>
                <c:pt idx="554">
                  <c:v>193</c:v>
                </c:pt>
                <c:pt idx="555">
                  <c:v>194</c:v>
                </c:pt>
                <c:pt idx="556">
                  <c:v>195</c:v>
                </c:pt>
                <c:pt idx="557">
                  <c:v>196</c:v>
                </c:pt>
                <c:pt idx="558">
                  <c:v>197</c:v>
                </c:pt>
                <c:pt idx="559">
                  <c:v>198</c:v>
                </c:pt>
                <c:pt idx="560">
                  <c:v>199</c:v>
                </c:pt>
                <c:pt idx="561">
                  <c:v>200</c:v>
                </c:pt>
                <c:pt idx="562">
                  <c:v>201</c:v>
                </c:pt>
                <c:pt idx="563">
                  <c:v>202</c:v>
                </c:pt>
                <c:pt idx="564">
                  <c:v>203</c:v>
                </c:pt>
                <c:pt idx="565">
                  <c:v>204</c:v>
                </c:pt>
                <c:pt idx="566">
                  <c:v>205</c:v>
                </c:pt>
                <c:pt idx="567">
                  <c:v>206</c:v>
                </c:pt>
                <c:pt idx="568">
                  <c:v>207</c:v>
                </c:pt>
                <c:pt idx="569">
                  <c:v>208</c:v>
                </c:pt>
                <c:pt idx="570">
                  <c:v>209</c:v>
                </c:pt>
                <c:pt idx="571">
                  <c:v>210</c:v>
                </c:pt>
                <c:pt idx="572">
                  <c:v>211</c:v>
                </c:pt>
                <c:pt idx="573">
                  <c:v>212</c:v>
                </c:pt>
                <c:pt idx="574">
                  <c:v>213</c:v>
                </c:pt>
                <c:pt idx="575">
                  <c:v>214</c:v>
                </c:pt>
                <c:pt idx="576">
                  <c:v>215</c:v>
                </c:pt>
                <c:pt idx="577">
                  <c:v>216</c:v>
                </c:pt>
                <c:pt idx="578">
                  <c:v>217</c:v>
                </c:pt>
                <c:pt idx="579">
                  <c:v>218</c:v>
                </c:pt>
                <c:pt idx="580">
                  <c:v>219</c:v>
                </c:pt>
                <c:pt idx="581">
                  <c:v>220</c:v>
                </c:pt>
                <c:pt idx="582">
                  <c:v>221</c:v>
                </c:pt>
                <c:pt idx="583">
                  <c:v>222</c:v>
                </c:pt>
                <c:pt idx="584">
                  <c:v>223</c:v>
                </c:pt>
                <c:pt idx="585">
                  <c:v>224</c:v>
                </c:pt>
                <c:pt idx="586">
                  <c:v>225</c:v>
                </c:pt>
                <c:pt idx="587">
                  <c:v>226</c:v>
                </c:pt>
                <c:pt idx="588">
                  <c:v>227</c:v>
                </c:pt>
                <c:pt idx="589">
                  <c:v>228</c:v>
                </c:pt>
                <c:pt idx="590">
                  <c:v>229</c:v>
                </c:pt>
                <c:pt idx="591">
                  <c:v>230</c:v>
                </c:pt>
                <c:pt idx="592">
                  <c:v>231</c:v>
                </c:pt>
                <c:pt idx="593">
                  <c:v>232</c:v>
                </c:pt>
                <c:pt idx="594">
                  <c:v>233</c:v>
                </c:pt>
                <c:pt idx="595">
                  <c:v>234</c:v>
                </c:pt>
                <c:pt idx="596">
                  <c:v>235</c:v>
                </c:pt>
                <c:pt idx="597">
                  <c:v>236</c:v>
                </c:pt>
                <c:pt idx="598">
                  <c:v>237</c:v>
                </c:pt>
                <c:pt idx="599">
                  <c:v>238</c:v>
                </c:pt>
                <c:pt idx="600">
                  <c:v>239</c:v>
                </c:pt>
                <c:pt idx="601">
                  <c:v>240</c:v>
                </c:pt>
                <c:pt idx="602">
                  <c:v>241</c:v>
                </c:pt>
                <c:pt idx="603">
                  <c:v>242</c:v>
                </c:pt>
                <c:pt idx="604">
                  <c:v>243</c:v>
                </c:pt>
                <c:pt idx="605">
                  <c:v>244</c:v>
                </c:pt>
                <c:pt idx="606">
                  <c:v>245</c:v>
                </c:pt>
                <c:pt idx="607">
                  <c:v>246</c:v>
                </c:pt>
                <c:pt idx="608">
                  <c:v>247</c:v>
                </c:pt>
                <c:pt idx="609">
                  <c:v>248</c:v>
                </c:pt>
                <c:pt idx="610">
                  <c:v>249</c:v>
                </c:pt>
                <c:pt idx="611">
                  <c:v>250</c:v>
                </c:pt>
                <c:pt idx="612">
                  <c:v>251</c:v>
                </c:pt>
                <c:pt idx="613">
                  <c:v>252</c:v>
                </c:pt>
                <c:pt idx="614">
                  <c:v>253</c:v>
                </c:pt>
                <c:pt idx="615">
                  <c:v>254</c:v>
                </c:pt>
                <c:pt idx="616">
                  <c:v>255</c:v>
                </c:pt>
                <c:pt idx="617">
                  <c:v>256</c:v>
                </c:pt>
                <c:pt idx="618">
                  <c:v>257</c:v>
                </c:pt>
                <c:pt idx="619">
                  <c:v>258</c:v>
                </c:pt>
                <c:pt idx="620">
                  <c:v>259</c:v>
                </c:pt>
                <c:pt idx="621">
                  <c:v>260</c:v>
                </c:pt>
                <c:pt idx="622">
                  <c:v>261</c:v>
                </c:pt>
                <c:pt idx="623">
                  <c:v>262</c:v>
                </c:pt>
                <c:pt idx="624">
                  <c:v>263</c:v>
                </c:pt>
                <c:pt idx="625">
                  <c:v>264</c:v>
                </c:pt>
                <c:pt idx="626">
                  <c:v>265</c:v>
                </c:pt>
                <c:pt idx="627">
                  <c:v>266</c:v>
                </c:pt>
                <c:pt idx="628">
                  <c:v>267</c:v>
                </c:pt>
                <c:pt idx="629">
                  <c:v>268</c:v>
                </c:pt>
                <c:pt idx="630">
                  <c:v>269</c:v>
                </c:pt>
                <c:pt idx="631">
                  <c:v>270</c:v>
                </c:pt>
                <c:pt idx="632">
                  <c:v>271</c:v>
                </c:pt>
                <c:pt idx="633">
                  <c:v>272</c:v>
                </c:pt>
                <c:pt idx="634">
                  <c:v>273</c:v>
                </c:pt>
                <c:pt idx="635">
                  <c:v>274</c:v>
                </c:pt>
                <c:pt idx="636">
                  <c:v>275</c:v>
                </c:pt>
                <c:pt idx="637">
                  <c:v>276</c:v>
                </c:pt>
                <c:pt idx="638">
                  <c:v>277</c:v>
                </c:pt>
                <c:pt idx="639">
                  <c:v>278</c:v>
                </c:pt>
                <c:pt idx="640">
                  <c:v>279</c:v>
                </c:pt>
                <c:pt idx="641">
                  <c:v>280</c:v>
                </c:pt>
                <c:pt idx="642">
                  <c:v>281</c:v>
                </c:pt>
                <c:pt idx="643">
                  <c:v>282</c:v>
                </c:pt>
                <c:pt idx="644">
                  <c:v>283</c:v>
                </c:pt>
                <c:pt idx="645">
                  <c:v>284</c:v>
                </c:pt>
                <c:pt idx="646">
                  <c:v>285</c:v>
                </c:pt>
                <c:pt idx="647">
                  <c:v>286</c:v>
                </c:pt>
                <c:pt idx="648">
                  <c:v>287</c:v>
                </c:pt>
                <c:pt idx="649">
                  <c:v>288</c:v>
                </c:pt>
                <c:pt idx="650">
                  <c:v>289</c:v>
                </c:pt>
                <c:pt idx="651">
                  <c:v>290</c:v>
                </c:pt>
                <c:pt idx="652">
                  <c:v>291</c:v>
                </c:pt>
                <c:pt idx="653">
                  <c:v>292</c:v>
                </c:pt>
                <c:pt idx="654">
                  <c:v>293</c:v>
                </c:pt>
                <c:pt idx="655">
                  <c:v>294</c:v>
                </c:pt>
                <c:pt idx="656">
                  <c:v>295</c:v>
                </c:pt>
                <c:pt idx="657">
                  <c:v>296</c:v>
                </c:pt>
                <c:pt idx="658">
                  <c:v>297</c:v>
                </c:pt>
                <c:pt idx="659">
                  <c:v>298</c:v>
                </c:pt>
                <c:pt idx="660">
                  <c:v>299</c:v>
                </c:pt>
                <c:pt idx="661">
                  <c:v>300</c:v>
                </c:pt>
                <c:pt idx="662">
                  <c:v>301</c:v>
                </c:pt>
                <c:pt idx="663">
                  <c:v>302</c:v>
                </c:pt>
                <c:pt idx="664">
                  <c:v>303</c:v>
                </c:pt>
                <c:pt idx="665">
                  <c:v>304</c:v>
                </c:pt>
                <c:pt idx="666">
                  <c:v>305</c:v>
                </c:pt>
                <c:pt idx="667">
                  <c:v>306</c:v>
                </c:pt>
                <c:pt idx="668">
                  <c:v>307</c:v>
                </c:pt>
                <c:pt idx="669">
                  <c:v>308</c:v>
                </c:pt>
                <c:pt idx="670">
                  <c:v>309</c:v>
                </c:pt>
                <c:pt idx="671">
                  <c:v>310</c:v>
                </c:pt>
                <c:pt idx="672">
                  <c:v>311</c:v>
                </c:pt>
                <c:pt idx="673">
                  <c:v>312</c:v>
                </c:pt>
                <c:pt idx="674">
                  <c:v>313</c:v>
                </c:pt>
                <c:pt idx="675">
                  <c:v>314</c:v>
                </c:pt>
                <c:pt idx="676">
                  <c:v>315</c:v>
                </c:pt>
                <c:pt idx="677">
                  <c:v>316</c:v>
                </c:pt>
                <c:pt idx="678">
                  <c:v>317</c:v>
                </c:pt>
                <c:pt idx="679">
                  <c:v>318</c:v>
                </c:pt>
                <c:pt idx="680">
                  <c:v>319</c:v>
                </c:pt>
                <c:pt idx="681">
                  <c:v>320</c:v>
                </c:pt>
                <c:pt idx="682">
                  <c:v>321</c:v>
                </c:pt>
                <c:pt idx="683">
                  <c:v>322</c:v>
                </c:pt>
                <c:pt idx="684">
                  <c:v>323</c:v>
                </c:pt>
                <c:pt idx="685">
                  <c:v>324</c:v>
                </c:pt>
                <c:pt idx="686">
                  <c:v>325</c:v>
                </c:pt>
                <c:pt idx="687">
                  <c:v>326</c:v>
                </c:pt>
                <c:pt idx="688">
                  <c:v>327</c:v>
                </c:pt>
                <c:pt idx="689">
                  <c:v>328</c:v>
                </c:pt>
                <c:pt idx="690">
                  <c:v>329</c:v>
                </c:pt>
                <c:pt idx="691">
                  <c:v>330</c:v>
                </c:pt>
                <c:pt idx="692">
                  <c:v>331</c:v>
                </c:pt>
                <c:pt idx="693">
                  <c:v>332</c:v>
                </c:pt>
                <c:pt idx="694">
                  <c:v>333</c:v>
                </c:pt>
                <c:pt idx="695">
                  <c:v>334</c:v>
                </c:pt>
                <c:pt idx="696">
                  <c:v>335</c:v>
                </c:pt>
                <c:pt idx="697">
                  <c:v>336</c:v>
                </c:pt>
                <c:pt idx="698">
                  <c:v>337</c:v>
                </c:pt>
                <c:pt idx="699">
                  <c:v>338</c:v>
                </c:pt>
                <c:pt idx="700">
                  <c:v>339</c:v>
                </c:pt>
                <c:pt idx="701">
                  <c:v>340</c:v>
                </c:pt>
                <c:pt idx="702">
                  <c:v>341</c:v>
                </c:pt>
                <c:pt idx="703">
                  <c:v>342</c:v>
                </c:pt>
                <c:pt idx="704">
                  <c:v>343</c:v>
                </c:pt>
                <c:pt idx="705">
                  <c:v>344</c:v>
                </c:pt>
                <c:pt idx="706">
                  <c:v>345</c:v>
                </c:pt>
                <c:pt idx="707">
                  <c:v>346</c:v>
                </c:pt>
                <c:pt idx="708">
                  <c:v>347</c:v>
                </c:pt>
                <c:pt idx="709">
                  <c:v>348</c:v>
                </c:pt>
                <c:pt idx="710">
                  <c:v>349</c:v>
                </c:pt>
                <c:pt idx="711">
                  <c:v>350</c:v>
                </c:pt>
                <c:pt idx="712">
                  <c:v>351</c:v>
                </c:pt>
                <c:pt idx="713">
                  <c:v>352</c:v>
                </c:pt>
                <c:pt idx="714">
                  <c:v>353</c:v>
                </c:pt>
                <c:pt idx="715">
                  <c:v>354</c:v>
                </c:pt>
                <c:pt idx="716">
                  <c:v>355</c:v>
                </c:pt>
                <c:pt idx="717">
                  <c:v>356</c:v>
                </c:pt>
                <c:pt idx="718">
                  <c:v>357</c:v>
                </c:pt>
                <c:pt idx="719">
                  <c:v>358</c:v>
                </c:pt>
              </c:strCache>
            </c:strRef>
          </c:cat>
          <c:val>
            <c:numRef>
              <c:f>Task_1!$BW$6:$BW$723</c:f>
              <c:numCache>
                <c:formatCode>General</c:formatCode>
                <c:ptCount val="718"/>
                <c:pt idx="0">
                  <c:v>-0.98869912895507717</c:v>
                </c:pt>
                <c:pt idx="1">
                  <c:v>0.79457223946614075</c:v>
                </c:pt>
                <c:pt idx="2">
                  <c:v>-0.29633251838775115</c:v>
                </c:pt>
                <c:pt idx="3">
                  <c:v>0.44847023311323247</c:v>
                </c:pt>
                <c:pt idx="4">
                  <c:v>9.502981286726947E-2</c:v>
                </c:pt>
                <c:pt idx="5">
                  <c:v>0.40649846711703458</c:v>
                </c:pt>
                <c:pt idx="6">
                  <c:v>7.1436596875234237E-2</c:v>
                </c:pt>
                <c:pt idx="7">
                  <c:v>-0.19426765688085168</c:v>
                </c:pt>
                <c:pt idx="8">
                  <c:v>-5.7821311819432231E-2</c:v>
                </c:pt>
                <c:pt idx="9">
                  <c:v>-0.16123719235116937</c:v>
                </c:pt>
                <c:pt idx="10">
                  <c:v>-0.10072383680823414</c:v>
                </c:pt>
                <c:pt idx="11">
                  <c:v>-0.27906549291906402</c:v>
                </c:pt>
                <c:pt idx="12">
                  <c:v>-0.17831445315756964</c:v>
                </c:pt>
                <c:pt idx="13">
                  <c:v>-0.12552221588348447</c:v>
                </c:pt>
                <c:pt idx="14">
                  <c:v>-0.20103137282031341</c:v>
                </c:pt>
                <c:pt idx="15">
                  <c:v>-0.42512769418437485</c:v>
                </c:pt>
                <c:pt idx="16">
                  <c:v>-0.44599853684069873</c:v>
                </c:pt>
                <c:pt idx="17">
                  <c:v>-0.1072697564380153</c:v>
                </c:pt>
                <c:pt idx="18">
                  <c:v>-6.9870546975118894E-2</c:v>
                </c:pt>
                <c:pt idx="19">
                  <c:v>-6.8486645490401968E-2</c:v>
                </c:pt>
                <c:pt idx="20">
                  <c:v>-0.20150653435575033</c:v>
                </c:pt>
                <c:pt idx="21">
                  <c:v>-3.3028729370510344E-2</c:v>
                </c:pt>
                <c:pt idx="22">
                  <c:v>-0.13032178985866361</c:v>
                </c:pt>
                <c:pt idx="23">
                  <c:v>3.2229051752901194E-2</c:v>
                </c:pt>
                <c:pt idx="24">
                  <c:v>-3.2147218699402083E-2</c:v>
                </c:pt>
                <c:pt idx="25">
                  <c:v>3.1938959229677759E-2</c:v>
                </c:pt>
                <c:pt idx="26">
                  <c:v>6.3646062580447291E-2</c:v>
                </c:pt>
                <c:pt idx="27">
                  <c:v>6.3826598457668304E-2</c:v>
                </c:pt>
                <c:pt idx="28">
                  <c:v>0.16037437165759727</c:v>
                </c:pt>
                <c:pt idx="29">
                  <c:v>3.2244941714603161E-2</c:v>
                </c:pt>
                <c:pt idx="30">
                  <c:v>0.22630282046379233</c:v>
                </c:pt>
                <c:pt idx="31">
                  <c:v>0.13051176519583998</c:v>
                </c:pt>
                <c:pt idx="32">
                  <c:v>-0.16445575078900629</c:v>
                </c:pt>
                <c:pt idx="33">
                  <c:v>-0.22998311632041549</c:v>
                </c:pt>
                <c:pt idx="34">
                  <c:v>9.8880959988615805E-2</c:v>
                </c:pt>
                <c:pt idx="35">
                  <c:v>6.6701784395003211E-2</c:v>
                </c:pt>
                <c:pt idx="36">
                  <c:v>-3.3558555080907576E-2</c:v>
                </c:pt>
                <c:pt idx="37">
                  <c:v>0.10176006393680131</c:v>
                </c:pt>
                <c:pt idx="38">
                  <c:v>0.10306242055195595</c:v>
                </c:pt>
                <c:pt idx="39">
                  <c:v>0.17353430262185102</c:v>
                </c:pt>
                <c:pt idx="40">
                  <c:v>0.21221865739139689</c:v>
                </c:pt>
                <c:pt idx="41">
                  <c:v>0.36005266374231099</c:v>
                </c:pt>
                <c:pt idx="42">
                  <c:v>-7.326700938291951E-2</c:v>
                </c:pt>
                <c:pt idx="43">
                  <c:v>0.18525785060058542</c:v>
                </c:pt>
                <c:pt idx="44">
                  <c:v>0.15084052305928808</c:v>
                </c:pt>
                <c:pt idx="45">
                  <c:v>0.46062617747650436</c:v>
                </c:pt>
                <c:pt idx="46">
                  <c:v>0</c:v>
                </c:pt>
                <c:pt idx="47">
                  <c:v>0</c:v>
                </c:pt>
                <c:pt idx="48">
                  <c:v>0.20175351144121351</c:v>
                </c:pt>
                <c:pt idx="49">
                  <c:v>0.24648352065879323</c:v>
                </c:pt>
                <c:pt idx="50">
                  <c:v>0.20973099282733701</c:v>
                </c:pt>
                <c:pt idx="51">
                  <c:v>4.2580862726957172E-2</c:v>
                </c:pt>
                <c:pt idx="52">
                  <c:v>0.30466435830985644</c:v>
                </c:pt>
                <c:pt idx="53">
                  <c:v>8.8460231584204546E-2</c:v>
                </c:pt>
                <c:pt idx="54">
                  <c:v>0.3607947578599226</c:v>
                </c:pt>
                <c:pt idx="55">
                  <c:v>0.36895902582467716</c:v>
                </c:pt>
                <c:pt idx="56">
                  <c:v>0.42585316846789584</c:v>
                </c:pt>
                <c:pt idx="57">
                  <c:v>4.8351851114073079E-2</c:v>
                </c:pt>
                <c:pt idx="58">
                  <c:v>0.19649258853760532</c:v>
                </c:pt>
                <c:pt idx="59">
                  <c:v>5.0037995897334486E-2</c:v>
                </c:pt>
                <c:pt idx="60">
                  <c:v>0.45983038725892894</c:v>
                </c:pt>
                <c:pt idx="61">
                  <c:v>-0.25992960935728782</c:v>
                </c:pt>
                <c:pt idx="62">
                  <c:v>0.10565826057050819</c:v>
                </c:pt>
                <c:pt idx="63">
                  <c:v>-0.26759195215042203</c:v>
                </c:pt>
                <c:pt idx="64">
                  <c:v>0.21764514899271559</c:v>
                </c:pt>
                <c:pt idx="65">
                  <c:v>-0.22071259698671575</c:v>
                </c:pt>
                <c:pt idx="66">
                  <c:v>-5.5946221941057486E-2</c:v>
                </c:pt>
                <c:pt idx="67">
                  <c:v>0</c:v>
                </c:pt>
                <c:pt idx="68">
                  <c:v>0.28946259273669933</c:v>
                </c:pt>
                <c:pt idx="69">
                  <c:v>0.23700326469984376</c:v>
                </c:pt>
                <c:pt idx="70">
                  <c:v>0</c:v>
                </c:pt>
                <c:pt idx="71">
                  <c:v>0.1844194166494991</c:v>
                </c:pt>
                <c:pt idx="72">
                  <c:v>0.18827545348122834</c:v>
                </c:pt>
                <c:pt idx="73">
                  <c:v>0.12803469008791291</c:v>
                </c:pt>
                <c:pt idx="74">
                  <c:v>-0.19467858405371422</c:v>
                </c:pt>
                <c:pt idx="75">
                  <c:v>-6.60170638075811E-2</c:v>
                </c:pt>
                <c:pt idx="76">
                  <c:v>-6.7213210779370799E-2</c:v>
                </c:pt>
                <c:pt idx="77">
                  <c:v>0.13629507958475731</c:v>
                </c:pt>
                <c:pt idx="78">
                  <c:v>-0.13922546057762966</c:v>
                </c:pt>
                <c:pt idx="79">
                  <c:v>0</c:v>
                </c:pt>
                <c:pt idx="80">
                  <c:v>0</c:v>
                </c:pt>
                <c:pt idx="81">
                  <c:v>0.14653905255517205</c:v>
                </c:pt>
                <c:pt idx="82">
                  <c:v>0.14944483677614118</c:v>
                </c:pt>
                <c:pt idx="83">
                  <c:v>0.30507609722753676</c:v>
                </c:pt>
                <c:pt idx="84">
                  <c:v>0.2336175137300783</c:v>
                </c:pt>
                <c:pt idx="85">
                  <c:v>0.15925631887755218</c:v>
                </c:pt>
                <c:pt idx="86">
                  <c:v>0.24421461786790172</c:v>
                </c:pt>
                <c:pt idx="87">
                  <c:v>-0.16556924546661275</c:v>
                </c:pt>
                <c:pt idx="88">
                  <c:v>8.4317085004335643E-2</c:v>
                </c:pt>
                <c:pt idx="89">
                  <c:v>0.34359279586525876</c:v>
                </c:pt>
                <c:pt idx="90">
                  <c:v>0.4409592499020204</c:v>
                </c:pt>
                <c:pt idx="91">
                  <c:v>-0.17993623857683361</c:v>
                </c:pt>
                <c:pt idx="92">
                  <c:v>-0.27406940218985082</c:v>
                </c:pt>
                <c:pt idx="93">
                  <c:v>-0.92614136095556598</c:v>
                </c:pt>
                <c:pt idx="94">
                  <c:v>-0.55902081717621566</c:v>
                </c:pt>
                <c:pt idx="95">
                  <c:v>-0.56690530256297855</c:v>
                </c:pt>
                <c:pt idx="96">
                  <c:v>0</c:v>
                </c:pt>
                <c:pt idx="97">
                  <c:v>0</c:v>
                </c:pt>
                <c:pt idx="98">
                  <c:v>0.50017736442706739</c:v>
                </c:pt>
                <c:pt idx="99">
                  <c:v>-0.20443662206077673</c:v>
                </c:pt>
                <c:pt idx="100">
                  <c:v>-0.20808126771482655</c:v>
                </c:pt>
                <c:pt idx="101">
                  <c:v>-0.63393354011021319</c:v>
                </c:pt>
                <c:pt idx="102">
                  <c:v>-0.10734258941963234</c:v>
                </c:pt>
                <c:pt idx="103">
                  <c:v>-0.4366558697669895</c:v>
                </c:pt>
                <c:pt idx="104">
                  <c:v>-0.22189334058533619</c:v>
                </c:pt>
                <c:pt idx="105">
                  <c:v>-0.33953659440363937</c:v>
                </c:pt>
                <c:pt idx="106">
                  <c:v>-0.57254486815277361</c:v>
                </c:pt>
                <c:pt idx="107">
                  <c:v>-0.46779078563361021</c:v>
                </c:pt>
                <c:pt idx="108">
                  <c:v>-0.59118925233468189</c:v>
                </c:pt>
                <c:pt idx="109">
                  <c:v>-0.12095416356860557</c:v>
                </c:pt>
                <c:pt idx="110">
                  <c:v>-0.49009575278594719</c:v>
                </c:pt>
                <c:pt idx="111">
                  <c:v>-0.50087572767818711</c:v>
                </c:pt>
                <c:pt idx="112">
                  <c:v>-1.1407497435318088</c:v>
                </c:pt>
                <c:pt idx="113">
                  <c:v>-1.024295521189251</c:v>
                </c:pt>
                <c:pt idx="114">
                  <c:v>-1.0428490729327284</c:v>
                </c:pt>
                <c:pt idx="115">
                  <c:v>-0.39627789922721834</c:v>
                </c:pt>
                <c:pt idx="116">
                  <c:v>-0.67280248303835122</c:v>
                </c:pt>
                <c:pt idx="117">
                  <c:v>-0.41125329344516387</c:v>
                </c:pt>
                <c:pt idx="118">
                  <c:v>-1.2545153421065007</c:v>
                </c:pt>
                <c:pt idx="119">
                  <c:v>-1.2719836304540293</c:v>
                </c:pt>
                <c:pt idx="120">
                  <c:v>-1.0002427821250242</c:v>
                </c:pt>
                <c:pt idx="121">
                  <c:v>-0.29230517149391977</c:v>
                </c:pt>
                <c:pt idx="122">
                  <c:v>-0.29854029728502235</c:v>
                </c:pt>
                <c:pt idx="123">
                  <c:v>-0.1525478435471668</c:v>
                </c:pt>
                <c:pt idx="124">
                  <c:v>-0.46753120834711487</c:v>
                </c:pt>
                <c:pt idx="125">
                  <c:v>-0.79463873671056373</c:v>
                </c:pt>
                <c:pt idx="126">
                  <c:v>-1.1325320110652939</c:v>
                </c:pt>
                <c:pt idx="127">
                  <c:v>-1.3160244184679981</c:v>
                </c:pt>
                <c:pt idx="128">
                  <c:v>-1.3439532472989155</c:v>
                </c:pt>
                <c:pt idx="129">
                  <c:v>-1.1907408169591778</c:v>
                </c:pt>
                <c:pt idx="130">
                  <c:v>0</c:v>
                </c:pt>
                <c:pt idx="131">
                  <c:v>0</c:v>
                </c:pt>
                <c:pt idx="132">
                  <c:v>0.3691129241401872</c:v>
                </c:pt>
                <c:pt idx="133">
                  <c:v>-0.37665139957684451</c:v>
                </c:pt>
                <c:pt idx="134">
                  <c:v>-0.1939325132960725</c:v>
                </c:pt>
                <c:pt idx="135">
                  <c:v>-0.99234914528379525</c:v>
                </c:pt>
                <c:pt idx="136">
                  <c:v>0.20448637146487014</c:v>
                </c:pt>
                <c:pt idx="137">
                  <c:v>-0.62597585269102685</c:v>
                </c:pt>
                <c:pt idx="138">
                  <c:v>1.0789985031210929</c:v>
                </c:pt>
                <c:pt idx="139">
                  <c:v>0.22244109927035216</c:v>
                </c:pt>
                <c:pt idx="140">
                  <c:v>-0.23013005614460763</c:v>
                </c:pt>
                <c:pt idx="141">
                  <c:v>-0.47292410899062637</c:v>
                </c:pt>
                <c:pt idx="142">
                  <c:v>-1.2131973472988211</c:v>
                </c:pt>
                <c:pt idx="143">
                  <c:v>-0.24922932487484156</c:v>
                </c:pt>
                <c:pt idx="144">
                  <c:v>0</c:v>
                </c:pt>
                <c:pt idx="145">
                  <c:v>0.80088911526022433</c:v>
                </c:pt>
                <c:pt idx="146">
                  <c:v>0</c:v>
                </c:pt>
                <c:pt idx="147">
                  <c:v>-0.2848348818143816</c:v>
                </c:pt>
                <c:pt idx="148">
                  <c:v>-1.1838644412400123</c:v>
                </c:pt>
                <c:pt idx="149">
                  <c:v>-0.61559986532983291</c:v>
                </c:pt>
                <c:pt idx="150">
                  <c:v>-0.94654155298869136</c:v>
                </c:pt>
                <c:pt idx="151">
                  <c:v>0.32952068869473938</c:v>
                </c:pt>
                <c:pt idx="152">
                  <c:v>0</c:v>
                </c:pt>
                <c:pt idx="153">
                  <c:v>0.35571465061245688</c:v>
                </c:pt>
                <c:pt idx="154">
                  <c:v>-1.1197606233456996</c:v>
                </c:pt>
                <c:pt idx="155">
                  <c:v>-1.5509015633477079</c:v>
                </c:pt>
                <c:pt idx="156">
                  <c:v>-0.81547607564335323</c:v>
                </c:pt>
                <c:pt idx="157">
                  <c:v>-2.1251988321367974</c:v>
                </c:pt>
                <c:pt idx="158">
                  <c:v>-1.7738856310219266</c:v>
                </c:pt>
                <c:pt idx="159">
                  <c:v>-2.8139514148805098</c:v>
                </c:pt>
                <c:pt idx="160">
                  <c:v>-2.9092096557022762</c:v>
                </c:pt>
                <c:pt idx="161">
                  <c:v>-4.1190386029934825</c:v>
                </c:pt>
                <c:pt idx="162">
                  <c:v>-1.1002417501058601</c:v>
                </c:pt>
                <c:pt idx="163">
                  <c:v>-2.2965211374612844</c:v>
                </c:pt>
                <c:pt idx="164">
                  <c:v>1.2416064344241697</c:v>
                </c:pt>
                <c:pt idx="165">
                  <c:v>-2.7023478465354303</c:v>
                </c:pt>
                <c:pt idx="166">
                  <c:v>-2.8460306025261026</c:v>
                </c:pt>
                <c:pt idx="167">
                  <c:v>-3.1290989073799489</c:v>
                </c:pt>
                <c:pt idx="168">
                  <c:v>0</c:v>
                </c:pt>
                <c:pt idx="169">
                  <c:v>0.95898900559392941</c:v>
                </c:pt>
                <c:pt idx="170">
                  <c:v>-3.1102462456037663</c:v>
                </c:pt>
                <c:pt idx="171">
                  <c:v>-1.1975833200276873</c:v>
                </c:pt>
                <c:pt idx="172">
                  <c:v>-5.466447087035907</c:v>
                </c:pt>
                <c:pt idx="173">
                  <c:v>0</c:v>
                </c:pt>
                <c:pt idx="174">
                  <c:v>-2.0116934500480239</c:v>
                </c:pt>
                <c:pt idx="175">
                  <c:v>-7.6340783476996714</c:v>
                </c:pt>
                <c:pt idx="176">
                  <c:v>-6.9270372826741653</c:v>
                </c:pt>
                <c:pt idx="177">
                  <c:v>-12.679980016949504</c:v>
                </c:pt>
                <c:pt idx="178">
                  <c:v>-37.961476521202854</c:v>
                </c:pt>
                <c:pt idx="179">
                  <c:v>-76.021854091674015</c:v>
                </c:pt>
                <c:pt idx="180">
                  <c:v>19.0282347888696</c:v>
                </c:pt>
                <c:pt idx="181">
                  <c:v>13.794110526775567</c:v>
                </c:pt>
                <c:pt idx="182">
                  <c:v>27.630628832438134</c:v>
                </c:pt>
                <c:pt idx="183">
                  <c:v>-9.885878313565069</c:v>
                </c:pt>
                <c:pt idx="184">
                  <c:v>-4.914468545735839</c:v>
                </c:pt>
                <c:pt idx="185">
                  <c:v>-1.347163223595204</c:v>
                </c:pt>
                <c:pt idx="186">
                  <c:v>1.1779592700707426</c:v>
                </c:pt>
                <c:pt idx="187">
                  <c:v>2.0333127633544072</c:v>
                </c:pt>
                <c:pt idx="188">
                  <c:v>0.93836558354758004</c:v>
                </c:pt>
                <c:pt idx="189">
                  <c:v>3.3260115557882286</c:v>
                </c:pt>
                <c:pt idx="190">
                  <c:v>-0.76182016798621743</c:v>
                </c:pt>
                <c:pt idx="191">
                  <c:v>2.0696178131912988</c:v>
                </c:pt>
                <c:pt idx="192">
                  <c:v>-0.65217059535025046</c:v>
                </c:pt>
                <c:pt idx="193">
                  <c:v>-1.1990492089572655</c:v>
                </c:pt>
                <c:pt idx="194">
                  <c:v>2.7662430754965439</c:v>
                </c:pt>
                <c:pt idx="195">
                  <c:v>0</c:v>
                </c:pt>
                <c:pt idx="196">
                  <c:v>0.98230943388490288</c:v>
                </c:pt>
                <c:pt idx="197">
                  <c:v>0.45904335568885879</c:v>
                </c:pt>
                <c:pt idx="198">
                  <c:v>2.6418142798205637</c:v>
                </c:pt>
                <c:pt idx="199">
                  <c:v>1.2386414043515463</c:v>
                </c:pt>
                <c:pt idx="200">
                  <c:v>3.1382107387616114</c:v>
                </c:pt>
                <c:pt idx="201">
                  <c:v>1.8653140513015982</c:v>
                </c:pt>
                <c:pt idx="202">
                  <c:v>2.8148935982536787</c:v>
                </c:pt>
                <c:pt idx="203">
                  <c:v>2.0140876321170538</c:v>
                </c:pt>
                <c:pt idx="204">
                  <c:v>1.9081943832674231</c:v>
                </c:pt>
                <c:pt idx="205">
                  <c:v>0.92290155598124723</c:v>
                </c:pt>
                <c:pt idx="206">
                  <c:v>0.87921719551329114</c:v>
                </c:pt>
                <c:pt idx="207">
                  <c:v>0.83900627211290024</c:v>
                </c:pt>
                <c:pt idx="208">
                  <c:v>0.2717580177873557</c:v>
                </c:pt>
                <c:pt idx="209">
                  <c:v>0</c:v>
                </c:pt>
                <c:pt idx="210">
                  <c:v>-0.50061191238242786</c:v>
                </c:pt>
                <c:pt idx="211">
                  <c:v>1.218989486493681</c:v>
                </c:pt>
                <c:pt idx="212">
                  <c:v>1.6337304902038099</c:v>
                </c:pt>
                <c:pt idx="213">
                  <c:v>2.247325561474995</c:v>
                </c:pt>
                <c:pt idx="214">
                  <c:v>1.9345499488285456</c:v>
                </c:pt>
                <c:pt idx="215">
                  <c:v>1.2446364423514833</c:v>
                </c:pt>
                <c:pt idx="216">
                  <c:v>1.4032544671055978</c:v>
                </c:pt>
                <c:pt idx="217">
                  <c:v>1.7423945833320833</c:v>
                </c:pt>
                <c:pt idx="218">
                  <c:v>0</c:v>
                </c:pt>
                <c:pt idx="219">
                  <c:v>-0.18148105888459548</c:v>
                </c:pt>
                <c:pt idx="220">
                  <c:v>2.6202503795751828</c:v>
                </c:pt>
                <c:pt idx="221">
                  <c:v>0.50951536351112992</c:v>
                </c:pt>
                <c:pt idx="222">
                  <c:v>1.6371138274818238</c:v>
                </c:pt>
                <c:pt idx="223">
                  <c:v>0.47617839874124074</c:v>
                </c:pt>
                <c:pt idx="224">
                  <c:v>1.5315886863754558</c:v>
                </c:pt>
                <c:pt idx="225">
                  <c:v>2.0822728935563544</c:v>
                </c:pt>
                <c:pt idx="226">
                  <c:v>1.0024390534797398</c:v>
                </c:pt>
                <c:pt idx="227">
                  <c:v>0.55654328110248807</c:v>
                </c:pt>
                <c:pt idx="228">
                  <c:v>0</c:v>
                </c:pt>
                <c:pt idx="229">
                  <c:v>2.1045458219465569</c:v>
                </c:pt>
                <c:pt idx="230">
                  <c:v>1.6440705170104284</c:v>
                </c:pt>
                <c:pt idx="231">
                  <c:v>1.4684533012352841</c:v>
                </c:pt>
                <c:pt idx="232">
                  <c:v>1.1856633608063305</c:v>
                </c:pt>
                <c:pt idx="233">
                  <c:v>0.92056200312124048</c:v>
                </c:pt>
                <c:pt idx="234">
                  <c:v>0.55948756210467798</c:v>
                </c:pt>
                <c:pt idx="235">
                  <c:v>1.0875287505111757</c:v>
                </c:pt>
                <c:pt idx="236">
                  <c:v>1.1603839546824162</c:v>
                </c:pt>
                <c:pt idx="237">
                  <c:v>1.4250378232171084</c:v>
                </c:pt>
                <c:pt idx="238">
                  <c:v>1.6799470435237724</c:v>
                </c:pt>
                <c:pt idx="239">
                  <c:v>1.3380557829256881</c:v>
                </c:pt>
                <c:pt idx="240">
                  <c:v>1.0190677980499845</c:v>
                </c:pt>
                <c:pt idx="241">
                  <c:v>1.0784756719102839</c:v>
                </c:pt>
                <c:pt idx="242">
                  <c:v>1.3062103801647702</c:v>
                </c:pt>
                <c:pt idx="243">
                  <c:v>1.3533731227832051</c:v>
                </c:pt>
                <c:pt idx="244">
                  <c:v>1.3047460303493725</c:v>
                </c:pt>
                <c:pt idx="245">
                  <c:v>1.424655804599434</c:v>
                </c:pt>
                <c:pt idx="246">
                  <c:v>1.2291988183381319</c:v>
                </c:pt>
                <c:pt idx="247">
                  <c:v>1.1856440433161035</c:v>
                </c:pt>
                <c:pt idx="248">
                  <c:v>1.0838312574587623</c:v>
                </c:pt>
                <c:pt idx="249">
                  <c:v>1.0463496817586744</c:v>
                </c:pt>
                <c:pt idx="250">
                  <c:v>1.2235516774781001</c:v>
                </c:pt>
                <c:pt idx="251">
                  <c:v>1.0489302177491358</c:v>
                </c:pt>
                <c:pt idx="252">
                  <c:v>1.2765033632265634</c:v>
                </c:pt>
                <c:pt idx="253">
                  <c:v>1.3557120369075264</c:v>
                </c:pt>
                <c:pt idx="254">
                  <c:v>1.3718000232372323</c:v>
                </c:pt>
                <c:pt idx="255">
                  <c:v>1.2700929854886491</c:v>
                </c:pt>
                <c:pt idx="256">
                  <c:v>1.2298091740744812</c:v>
                </c:pt>
                <c:pt idx="257">
                  <c:v>1.1370471452844944</c:v>
                </c:pt>
                <c:pt idx="258">
                  <c:v>1.1538237649104883</c:v>
                </c:pt>
                <c:pt idx="259">
                  <c:v>1.2686622546119566</c:v>
                </c:pt>
                <c:pt idx="260">
                  <c:v>1.2303392319558886</c:v>
                </c:pt>
                <c:pt idx="261">
                  <c:v>1.2368416469176617</c:v>
                </c:pt>
                <c:pt idx="262">
                  <c:v>1.2865573206231886</c:v>
                </c:pt>
                <c:pt idx="263">
                  <c:v>1.2861206230498368</c:v>
                </c:pt>
                <c:pt idx="264">
                  <c:v>1.2912124387227011</c:v>
                </c:pt>
                <c:pt idx="265">
                  <c:v>1.2042646434126396</c:v>
                </c:pt>
                <c:pt idx="266">
                  <c:v>1.1257359443632644</c:v>
                </c:pt>
                <c:pt idx="267">
                  <c:v>1.1674915949762461</c:v>
                </c:pt>
                <c:pt idx="268">
                  <c:v>1.2007743225740077</c:v>
                </c:pt>
                <c:pt idx="269">
                  <c:v>1.3802547115625898</c:v>
                </c:pt>
                <c:pt idx="270">
                  <c:v>1.5037679931040808</c:v>
                </c:pt>
                <c:pt idx="271">
                  <c:v>1.6506523132266355</c:v>
                </c:pt>
                <c:pt idx="272">
                  <c:v>1.4557255886686926</c:v>
                </c:pt>
                <c:pt idx="273">
                  <c:v>1.4610144495599475</c:v>
                </c:pt>
                <c:pt idx="274">
                  <c:v>1.2591083932171792</c:v>
                </c:pt>
                <c:pt idx="275">
                  <c:v>1.30174598749154</c:v>
                </c:pt>
                <c:pt idx="276">
                  <c:v>1.2277896725050563</c:v>
                </c:pt>
                <c:pt idx="277">
                  <c:v>1.3143145676224401</c:v>
                </c:pt>
                <c:pt idx="278">
                  <c:v>1.2692487941746529</c:v>
                </c:pt>
                <c:pt idx="279">
                  <c:v>1.300204740324137</c:v>
                </c:pt>
                <c:pt idx="280">
                  <c:v>1.27131513031459</c:v>
                </c:pt>
                <c:pt idx="281">
                  <c:v>1.2756125784225838</c:v>
                </c:pt>
                <c:pt idx="282">
                  <c:v>1.3145533936960743</c:v>
                </c:pt>
                <c:pt idx="283">
                  <c:v>1.3889546207698553</c:v>
                </c:pt>
                <c:pt idx="284">
                  <c:v>1.3586700794889348</c:v>
                </c:pt>
                <c:pt idx="285">
                  <c:v>1.3445284833281272</c:v>
                </c:pt>
                <c:pt idx="286">
                  <c:v>1.3100292161678464</c:v>
                </c:pt>
                <c:pt idx="287">
                  <c:v>1.2760035799701201</c:v>
                </c:pt>
                <c:pt idx="288">
                  <c:v>1.3152757324715858</c:v>
                </c:pt>
                <c:pt idx="289">
                  <c:v>1.2611843830228355</c:v>
                </c:pt>
                <c:pt idx="290">
                  <c:v>1.3604595076823112</c:v>
                </c:pt>
                <c:pt idx="291">
                  <c:v>1.3475820326047683</c:v>
                </c:pt>
                <c:pt idx="292">
                  <c:v>1.4094249634527432</c:v>
                </c:pt>
                <c:pt idx="293">
                  <c:v>1.3948961677795426</c:v>
                </c:pt>
                <c:pt idx="294">
                  <c:v>1.3882771583300169</c:v>
                </c:pt>
                <c:pt idx="295">
                  <c:v>1.3697323020800567</c:v>
                </c:pt>
                <c:pt idx="296">
                  <c:v>1.3829409248576805</c:v>
                </c:pt>
                <c:pt idx="297">
                  <c:v>1.3359107794914122</c:v>
                </c:pt>
                <c:pt idx="298">
                  <c:v>1.3244841419752071</c:v>
                </c:pt>
                <c:pt idx="299">
                  <c:v>1.310968716553554</c:v>
                </c:pt>
                <c:pt idx="300">
                  <c:v>1.3509948335961843</c:v>
                </c:pt>
                <c:pt idx="301">
                  <c:v>1.3400373845874807</c:v>
                </c:pt>
                <c:pt idx="302">
                  <c:v>1.3359809383707038</c:v>
                </c:pt>
                <c:pt idx="303">
                  <c:v>1.3414975499191928</c:v>
                </c:pt>
                <c:pt idx="304">
                  <c:v>1.3257825374962853</c:v>
                </c:pt>
                <c:pt idx="305">
                  <c:v>1.3535686888535661</c:v>
                </c:pt>
                <c:pt idx="306">
                  <c:v>1.3432451667158429</c:v>
                </c:pt>
                <c:pt idx="307">
                  <c:v>1.3605400113523147</c:v>
                </c:pt>
                <c:pt idx="308">
                  <c:v>1.3397172152444465</c:v>
                </c:pt>
                <c:pt idx="309">
                  <c:v>1.3284835796587462</c:v>
                </c:pt>
                <c:pt idx="310">
                  <c:v>1.2850846113293199</c:v>
                </c:pt>
                <c:pt idx="311">
                  <c:v>1.3258324309502723</c:v>
                </c:pt>
                <c:pt idx="312">
                  <c:v>1.3029854481826377</c:v>
                </c:pt>
                <c:pt idx="313">
                  <c:v>1.3044146850835538</c:v>
                </c:pt>
                <c:pt idx="314">
                  <c:v>1.2661330377743347</c:v>
                </c:pt>
                <c:pt idx="315">
                  <c:v>1.2952387823940543</c:v>
                </c:pt>
                <c:pt idx="316">
                  <c:v>1.3036611245804803</c:v>
                </c:pt>
                <c:pt idx="317">
                  <c:v>1.3072917987231316</c:v>
                </c:pt>
                <c:pt idx="318">
                  <c:v>1.2938252973307329</c:v>
                </c:pt>
                <c:pt idx="319">
                  <c:v>1.3005666345202251</c:v>
                </c:pt>
                <c:pt idx="320">
                  <c:v>1.2953785665550734</c:v>
                </c:pt>
                <c:pt idx="321">
                  <c:v>1.2956104188006812</c:v>
                </c:pt>
                <c:pt idx="322">
                  <c:v>1.3165271478656102</c:v>
                </c:pt>
                <c:pt idx="323">
                  <c:v>1.3026429406251063</c:v>
                </c:pt>
                <c:pt idx="324">
                  <c:v>1.3097845385799662</c:v>
                </c:pt>
                <c:pt idx="325">
                  <c:v>1.2913111102686523</c:v>
                </c:pt>
                <c:pt idx="326">
                  <c:v>1.2956628995515129</c:v>
                </c:pt>
                <c:pt idx="327">
                  <c:v>1.2875177061904337</c:v>
                </c:pt>
                <c:pt idx="328">
                  <c:v>1.3103840020816104</c:v>
                </c:pt>
                <c:pt idx="329">
                  <c:v>1.304951274895809</c:v>
                </c:pt>
                <c:pt idx="330">
                  <c:v>1.3173423821646035</c:v>
                </c:pt>
                <c:pt idx="331">
                  <c:v>1.2814845080132387</c:v>
                </c:pt>
                <c:pt idx="332">
                  <c:v>1.3018611820925419</c:v>
                </c:pt>
                <c:pt idx="333">
                  <c:v>1.2971431868772283</c:v>
                </c:pt>
                <c:pt idx="334">
                  <c:v>1.286835875956523</c:v>
                </c:pt>
                <c:pt idx="335">
                  <c:v>1.2827480063217116</c:v>
                </c:pt>
                <c:pt idx="336">
                  <c:v>1.2721787726863063</c:v>
                </c:pt>
                <c:pt idx="337">
                  <c:v>1.288195644257174</c:v>
                </c:pt>
                <c:pt idx="338">
                  <c:v>1.264149790927906</c:v>
                </c:pt>
                <c:pt idx="339">
                  <c:v>1.263582008075083</c:v>
                </c:pt>
                <c:pt idx="340">
                  <c:v>1.2709949699192147</c:v>
                </c:pt>
                <c:pt idx="341">
                  <c:v>1.2720354397435116</c:v>
                </c:pt>
                <c:pt idx="342">
                  <c:v>1.2557495287331912</c:v>
                </c:pt>
                <c:pt idx="343">
                  <c:v>1.2479160787241619</c:v>
                </c:pt>
                <c:pt idx="344">
                  <c:v>1.2407073537699345</c:v>
                </c:pt>
                <c:pt idx="345">
                  <c:v>1.2607140945390058</c:v>
                </c:pt>
                <c:pt idx="346">
                  <c:v>1.2411636411026592</c:v>
                </c:pt>
                <c:pt idx="347">
                  <c:v>1.2614366407530202</c:v>
                </c:pt>
                <c:pt idx="348">
                  <c:v>1.2358806677860319</c:v>
                </c:pt>
                <c:pt idx="349">
                  <c:v>1.1973148621960195</c:v>
                </c:pt>
                <c:pt idx="350">
                  <c:v>1.2415498839870096</c:v>
                </c:pt>
                <c:pt idx="351">
                  <c:v>1.2182947872912844</c:v>
                </c:pt>
                <c:pt idx="352">
                  <c:v>1.2796499298295296</c:v>
                </c:pt>
                <c:pt idx="353">
                  <c:v>1.4431221287492313</c:v>
                </c:pt>
                <c:pt idx="354">
                  <c:v>1.5634512069380211</c:v>
                </c:pt>
                <c:pt idx="355">
                  <c:v>2.1703860450862593</c:v>
                </c:pt>
                <c:pt idx="356">
                  <c:v>3.0658043394907382</c:v>
                </c:pt>
                <c:pt idx="357">
                  <c:v>5.7717118836688766</c:v>
                </c:pt>
                <c:pt idx="358">
                  <c:v>20.687350720418028</c:v>
                </c:pt>
                <c:pt idx="359">
                  <c:v>-24.998594634821156</c:v>
                </c:pt>
                <c:pt idx="360">
                  <c:v>-10.144205928419444</c:v>
                </c:pt>
                <c:pt idx="361">
                  <c:v>-7.2953580414182877</c:v>
                </c:pt>
                <c:pt idx="362">
                  <c:v>-6.4870026555119598</c:v>
                </c:pt>
                <c:pt idx="363">
                  <c:v>-5.5440735963870447</c:v>
                </c:pt>
                <c:pt idx="364">
                  <c:v>-5.1645682552972287</c:v>
                </c:pt>
                <c:pt idx="365">
                  <c:v>-4.7143604123145755</c:v>
                </c:pt>
                <c:pt idx="366">
                  <c:v>-4.2582015192502691</c:v>
                </c:pt>
                <c:pt idx="367">
                  <c:v>-3.8716474495068263</c:v>
                </c:pt>
                <c:pt idx="368">
                  <c:v>-3.4182338596215716</c:v>
                </c:pt>
                <c:pt idx="369">
                  <c:v>-3.0832491462344298</c:v>
                </c:pt>
                <c:pt idx="370">
                  <c:v>-2.7366601898727132</c:v>
                </c:pt>
                <c:pt idx="371">
                  <c:v>-2.3516071785343451</c:v>
                </c:pt>
                <c:pt idx="372">
                  <c:v>-2.0381998867541236</c:v>
                </c:pt>
                <c:pt idx="373">
                  <c:v>-1.6622649844580464</c:v>
                </c:pt>
                <c:pt idx="374">
                  <c:v>-1.3269338947270672</c:v>
                </c:pt>
                <c:pt idx="375">
                  <c:v>-1.0021657843820952</c:v>
                </c:pt>
                <c:pt idx="376">
                  <c:v>-0.69133071127441803</c:v>
                </c:pt>
                <c:pt idx="377">
                  <c:v>-0.39360558494155395</c:v>
                </c:pt>
                <c:pt idx="378">
                  <c:v>-0.13031470233538719</c:v>
                </c:pt>
                <c:pt idx="379">
                  <c:v>9.4074845752655623E-2</c:v>
                </c:pt>
                <c:pt idx="380">
                  <c:v>0.32896204742776808</c:v>
                </c:pt>
                <c:pt idx="381">
                  <c:v>0.54901292123390188</c:v>
                </c:pt>
                <c:pt idx="382">
                  <c:v>0.73207401843680875</c:v>
                </c:pt>
                <c:pt idx="383">
                  <c:v>0.87596935395317477</c:v>
                </c:pt>
                <c:pt idx="384">
                  <c:v>1.0006239825403149</c:v>
                </c:pt>
                <c:pt idx="385">
                  <c:v>1.0900913016572624</c:v>
                </c:pt>
                <c:pt idx="386">
                  <c:v>1.1535060691794385</c:v>
                </c:pt>
                <c:pt idx="387">
                  <c:v>1.1918897873802625</c:v>
                </c:pt>
                <c:pt idx="388">
                  <c:v>1.2291034344091161</c:v>
                </c:pt>
                <c:pt idx="389">
                  <c:v>1.2575201389466635</c:v>
                </c:pt>
                <c:pt idx="390">
                  <c:v>1.2669277146947306</c:v>
                </c:pt>
                <c:pt idx="391">
                  <c:v>1.2691293670322195</c:v>
                </c:pt>
                <c:pt idx="392">
                  <c:v>1.2822637622382203</c:v>
                </c:pt>
                <c:pt idx="393">
                  <c:v>1.2880573632979255</c:v>
                </c:pt>
                <c:pt idx="394">
                  <c:v>1.2942462922112132</c:v>
                </c:pt>
                <c:pt idx="395">
                  <c:v>1.2965643067959567</c:v>
                </c:pt>
                <c:pt idx="396">
                  <c:v>1.2957936040411941</c:v>
                </c:pt>
                <c:pt idx="397">
                  <c:v>1.2983071991257751</c:v>
                </c:pt>
                <c:pt idx="398">
                  <c:v>1.2988028956009636</c:v>
                </c:pt>
                <c:pt idx="399">
                  <c:v>1.302442026568178</c:v>
                </c:pt>
                <c:pt idx="400">
                  <c:v>1.3026907282140128</c:v>
                </c:pt>
                <c:pt idx="401">
                  <c:v>1.3063703310769357</c:v>
                </c:pt>
                <c:pt idx="402">
                  <c:v>1.3064935478752959</c:v>
                </c:pt>
                <c:pt idx="403">
                  <c:v>1.3074801119003494</c:v>
                </c:pt>
                <c:pt idx="404">
                  <c:v>1.306830779742697</c:v>
                </c:pt>
                <c:pt idx="405">
                  <c:v>1.308127040808535</c:v>
                </c:pt>
                <c:pt idx="406">
                  <c:v>1.3101952693325727</c:v>
                </c:pt>
                <c:pt idx="407">
                  <c:v>1.3077142846138348</c:v>
                </c:pt>
                <c:pt idx="408">
                  <c:v>1.3100672137398715</c:v>
                </c:pt>
                <c:pt idx="409">
                  <c:v>1.3148880550791577</c:v>
                </c:pt>
                <c:pt idx="410">
                  <c:v>1.3152316043706562</c:v>
                </c:pt>
                <c:pt idx="411">
                  <c:v>1.3094126141063749</c:v>
                </c:pt>
                <c:pt idx="412">
                  <c:v>1.3194821532203331</c:v>
                </c:pt>
                <c:pt idx="413">
                  <c:v>1.3205422351344742</c:v>
                </c:pt>
                <c:pt idx="414">
                  <c:v>1.3334960012618111</c:v>
                </c:pt>
                <c:pt idx="415">
                  <c:v>1.3165339432105168</c:v>
                </c:pt>
                <c:pt idx="416">
                  <c:v>1.3145470611085215</c:v>
                </c:pt>
                <c:pt idx="417">
                  <c:v>1.3208839379141979</c:v>
                </c:pt>
                <c:pt idx="418">
                  <c:v>1.3308395603220378</c:v>
                </c:pt>
                <c:pt idx="419">
                  <c:v>1.3341893614050317</c:v>
                </c:pt>
                <c:pt idx="420">
                  <c:v>1.3341420950007281</c:v>
                </c:pt>
                <c:pt idx="421">
                  <c:v>1.333419960663397</c:v>
                </c:pt>
                <c:pt idx="422">
                  <c:v>1.3359255578051434</c:v>
                </c:pt>
                <c:pt idx="423">
                  <c:v>1.3310270822295314</c:v>
                </c:pt>
                <c:pt idx="424">
                  <c:v>1.3293753109696169</c:v>
                </c:pt>
                <c:pt idx="425">
                  <c:v>1.3344422698114866</c:v>
                </c:pt>
                <c:pt idx="426">
                  <c:v>1.3332373196077816</c:v>
                </c:pt>
                <c:pt idx="427">
                  <c:v>1.3359529628846958</c:v>
                </c:pt>
                <c:pt idx="428">
                  <c:v>1.3278033004696415</c:v>
                </c:pt>
                <c:pt idx="429">
                  <c:v>1.3317153729690618</c:v>
                </c:pt>
                <c:pt idx="430">
                  <c:v>1.3332059896441188</c:v>
                </c:pt>
                <c:pt idx="431">
                  <c:v>1.358307696000117</c:v>
                </c:pt>
                <c:pt idx="432">
                  <c:v>1.3399038020616563</c:v>
                </c:pt>
                <c:pt idx="433">
                  <c:v>1.3359786640995353</c:v>
                </c:pt>
                <c:pt idx="434">
                  <c:v>1.3197137642752066</c:v>
                </c:pt>
                <c:pt idx="435">
                  <c:v>1.3331271746781157</c:v>
                </c:pt>
                <c:pt idx="436">
                  <c:v>1.3501866049530209</c:v>
                </c:pt>
                <c:pt idx="437">
                  <c:v>1.3467370225364139</c:v>
                </c:pt>
                <c:pt idx="438">
                  <c:v>1.3456279653079628</c:v>
                </c:pt>
                <c:pt idx="439">
                  <c:v>1.3521737183828981</c:v>
                </c:pt>
                <c:pt idx="440">
                  <c:v>1.3567276199539795</c:v>
                </c:pt>
                <c:pt idx="441">
                  <c:v>1.3666689749617829</c:v>
                </c:pt>
                <c:pt idx="442">
                  <c:v>1.3565265667282629</c:v>
                </c:pt>
                <c:pt idx="443">
                  <c:v>1.371599954887621</c:v>
                </c:pt>
                <c:pt idx="444">
                  <c:v>1.4380524816563693</c:v>
                </c:pt>
                <c:pt idx="445">
                  <c:v>1.4888726841510069</c:v>
                </c:pt>
                <c:pt idx="446">
                  <c:v>1.4926495892631129</c:v>
                </c:pt>
                <c:pt idx="447">
                  <c:v>1.4300701231506283</c:v>
                </c:pt>
                <c:pt idx="448">
                  <c:v>1.3191119809052252</c:v>
                </c:pt>
                <c:pt idx="449">
                  <c:v>1.2370293363376457</c:v>
                </c:pt>
                <c:pt idx="450">
                  <c:v>1.2372719845373028</c:v>
                </c:pt>
                <c:pt idx="451">
                  <c:v>1.270314641575337</c:v>
                </c:pt>
                <c:pt idx="452">
                  <c:v>1.3542674621349104</c:v>
                </c:pt>
                <c:pt idx="453">
                  <c:v>1.3746126148208357</c:v>
                </c:pt>
                <c:pt idx="454">
                  <c:v>1.4182019789602227</c:v>
                </c:pt>
                <c:pt idx="455">
                  <c:v>1.3828003494152301</c:v>
                </c:pt>
                <c:pt idx="456">
                  <c:v>1.3993121530870893</c:v>
                </c:pt>
                <c:pt idx="457">
                  <c:v>1.3908005074660443</c:v>
                </c:pt>
                <c:pt idx="458">
                  <c:v>1.4243203304405077</c:v>
                </c:pt>
                <c:pt idx="459">
                  <c:v>1.373268569776867</c:v>
                </c:pt>
                <c:pt idx="460">
                  <c:v>1.3949802424397622</c:v>
                </c:pt>
                <c:pt idx="461">
                  <c:v>1.3203032100068601</c:v>
                </c:pt>
                <c:pt idx="462">
                  <c:v>1.2940178273382399</c:v>
                </c:pt>
                <c:pt idx="463">
                  <c:v>1.2783172288327826</c:v>
                </c:pt>
                <c:pt idx="464">
                  <c:v>1.3803122592697188</c:v>
                </c:pt>
                <c:pt idx="465">
                  <c:v>1.4151817280515422</c:v>
                </c:pt>
                <c:pt idx="466">
                  <c:v>1.3767190118351811</c:v>
                </c:pt>
                <c:pt idx="467">
                  <c:v>1.3472773089258669</c:v>
                </c:pt>
                <c:pt idx="468">
                  <c:v>1.2994251244431425</c:v>
                </c:pt>
                <c:pt idx="469">
                  <c:v>1.2954812911920113</c:v>
                </c:pt>
                <c:pt idx="470">
                  <c:v>1.2573380485630694</c:v>
                </c:pt>
                <c:pt idx="471">
                  <c:v>1.3233389093172032</c:v>
                </c:pt>
                <c:pt idx="472">
                  <c:v>1.2656421353723548</c:v>
                </c:pt>
                <c:pt idx="473">
                  <c:v>1.3434645821481419</c:v>
                </c:pt>
                <c:pt idx="474">
                  <c:v>1.2058386882442036</c:v>
                </c:pt>
                <c:pt idx="475">
                  <c:v>1.2403793253151321</c:v>
                </c:pt>
                <c:pt idx="476">
                  <c:v>1.2142469285529474</c:v>
                </c:pt>
                <c:pt idx="477">
                  <c:v>1.4137189629849818</c:v>
                </c:pt>
                <c:pt idx="478">
                  <c:v>1.3664892314932631</c:v>
                </c:pt>
                <c:pt idx="479">
                  <c:v>1.3383466388673715</c:v>
                </c:pt>
                <c:pt idx="480">
                  <c:v>1.225854839932969</c:v>
                </c:pt>
                <c:pt idx="481">
                  <c:v>1.2179739920886774</c:v>
                </c:pt>
                <c:pt idx="482">
                  <c:v>1.2029039734029574</c:v>
                </c:pt>
                <c:pt idx="483">
                  <c:v>1.2962152170946095</c:v>
                </c:pt>
                <c:pt idx="484">
                  <c:v>1.3378345339830038</c:v>
                </c:pt>
                <c:pt idx="485">
                  <c:v>1.2041356241956662</c:v>
                </c:pt>
                <c:pt idx="486">
                  <c:v>1.0596815530112305</c:v>
                </c:pt>
                <c:pt idx="487">
                  <c:v>1.1860037441371318</c:v>
                </c:pt>
                <c:pt idx="488">
                  <c:v>1.3262340512613013</c:v>
                </c:pt>
                <c:pt idx="489">
                  <c:v>1.2959048206581927</c:v>
                </c:pt>
                <c:pt idx="490">
                  <c:v>1.3093365044439293</c:v>
                </c:pt>
                <c:pt idx="491">
                  <c:v>1.2088694896376235</c:v>
                </c:pt>
                <c:pt idx="492">
                  <c:v>1.4756283914411004</c:v>
                </c:pt>
                <c:pt idx="493">
                  <c:v>1.3649042406601339</c:v>
                </c:pt>
                <c:pt idx="494">
                  <c:v>1.4566459502890967</c:v>
                </c:pt>
                <c:pt idx="495">
                  <c:v>1.3422213795425162</c:v>
                </c:pt>
                <c:pt idx="496">
                  <c:v>1.3519125340578459</c:v>
                </c:pt>
                <c:pt idx="497">
                  <c:v>1.0411947764781708</c:v>
                </c:pt>
                <c:pt idx="498">
                  <c:v>1.2614764105498937</c:v>
                </c:pt>
                <c:pt idx="499">
                  <c:v>1.537335853665887</c:v>
                </c:pt>
                <c:pt idx="500">
                  <c:v>1.6981647254290217</c:v>
                </c:pt>
                <c:pt idx="501">
                  <c:v>1.5073617196364351</c:v>
                </c:pt>
                <c:pt idx="502">
                  <c:v>1.3523879707896267</c:v>
                </c:pt>
                <c:pt idx="503">
                  <c:v>1.400251413096868</c:v>
                </c:pt>
                <c:pt idx="504">
                  <c:v>1.404149542938069</c:v>
                </c:pt>
                <c:pt idx="505">
                  <c:v>1.6891659665069008</c:v>
                </c:pt>
                <c:pt idx="506">
                  <c:v>1.6441296053722136</c:v>
                </c:pt>
                <c:pt idx="507">
                  <c:v>2.1993875399256004</c:v>
                </c:pt>
                <c:pt idx="508">
                  <c:v>1.9765716120062582</c:v>
                </c:pt>
                <c:pt idx="509">
                  <c:v>1.589030489575364</c:v>
                </c:pt>
                <c:pt idx="510">
                  <c:v>1.1403453277381546</c:v>
                </c:pt>
                <c:pt idx="511">
                  <c:v>1.7955846898091845</c:v>
                </c:pt>
                <c:pt idx="512">
                  <c:v>2.0475544386785782</c:v>
                </c:pt>
                <c:pt idx="513">
                  <c:v>2.1205307712041388</c:v>
                </c:pt>
                <c:pt idx="514">
                  <c:v>2.0667409454849368</c:v>
                </c:pt>
                <c:pt idx="515">
                  <c:v>2.52672464336157</c:v>
                </c:pt>
                <c:pt idx="516">
                  <c:v>3.1608702875669707</c:v>
                </c:pt>
                <c:pt idx="517">
                  <c:v>3.0255483696146519</c:v>
                </c:pt>
                <c:pt idx="518">
                  <c:v>3.5106452602386282</c:v>
                </c:pt>
                <c:pt idx="519">
                  <c:v>4.4425277831967795</c:v>
                </c:pt>
                <c:pt idx="520">
                  <c:v>5.8586039495733591</c:v>
                </c:pt>
                <c:pt idx="521">
                  <c:v>6.5890726434989535</c:v>
                </c:pt>
                <c:pt idx="522">
                  <c:v>7.1534604566911186</c:v>
                </c:pt>
                <c:pt idx="523">
                  <c:v>7.2746274564471474</c:v>
                </c:pt>
                <c:pt idx="524">
                  <c:v>8.2895375929667683</c:v>
                </c:pt>
                <c:pt idx="525">
                  <c:v>10.400056721287944</c:v>
                </c:pt>
                <c:pt idx="526">
                  <c:v>12.305623145198222</c:v>
                </c:pt>
                <c:pt idx="527">
                  <c:v>14.656916205782469</c:v>
                </c:pt>
                <c:pt idx="528">
                  <c:v>17.932757837268412</c:v>
                </c:pt>
                <c:pt idx="529">
                  <c:v>21.683225914959159</c:v>
                </c:pt>
                <c:pt idx="530">
                  <c:v>23.325796460383685</c:v>
                </c:pt>
                <c:pt idx="531">
                  <c:v>27.897227390323248</c:v>
                </c:pt>
                <c:pt idx="532">
                  <c:v>31.726026526253865</c:v>
                </c:pt>
                <c:pt idx="533">
                  <c:v>43.121446881020823</c:v>
                </c:pt>
                <c:pt idx="534">
                  <c:v>55.390577419413624</c:v>
                </c:pt>
                <c:pt idx="535">
                  <c:v>77.00161402838576</c:v>
                </c:pt>
                <c:pt idx="536">
                  <c:v>104.31405184995454</c:v>
                </c:pt>
                <c:pt idx="537">
                  <c:v>200.89937165365865</c:v>
                </c:pt>
                <c:pt idx="538">
                  <c:v>422.42069340390924</c:v>
                </c:pt>
                <c:pt idx="539">
                  <c:v>-449.25000646682952</c:v>
                </c:pt>
                <c:pt idx="540">
                  <c:v>-224.37470476433367</c:v>
                </c:pt>
                <c:pt idx="541">
                  <c:v>-131.76151394444366</c:v>
                </c:pt>
                <c:pt idx="542">
                  <c:v>-90.487145611512332</c:v>
                </c:pt>
                <c:pt idx="543">
                  <c:v>-82.218651966082732</c:v>
                </c:pt>
                <c:pt idx="544">
                  <c:v>-74.795194632341008</c:v>
                </c:pt>
                <c:pt idx="545">
                  <c:v>-62.035123721650898</c:v>
                </c:pt>
                <c:pt idx="546">
                  <c:v>-52.495957268407302</c:v>
                </c:pt>
                <c:pt idx="547">
                  <c:v>-46.155933557389233</c:v>
                </c:pt>
                <c:pt idx="548">
                  <c:v>-45.871216178198523</c:v>
                </c:pt>
                <c:pt idx="549">
                  <c:v>-38.869356527713052</c:v>
                </c:pt>
                <c:pt idx="550">
                  <c:v>-37.148668879098054</c:v>
                </c:pt>
                <c:pt idx="551">
                  <c:v>-35.138210195913942</c:v>
                </c:pt>
                <c:pt idx="552">
                  <c:v>-32.721794154829652</c:v>
                </c:pt>
                <c:pt idx="553">
                  <c:v>-29.044598212929277</c:v>
                </c:pt>
                <c:pt idx="554">
                  <c:v>-26.871110673856808</c:v>
                </c:pt>
                <c:pt idx="555">
                  <c:v>-26.417660047198805</c:v>
                </c:pt>
                <c:pt idx="556">
                  <c:v>-24.255792094470454</c:v>
                </c:pt>
                <c:pt idx="557">
                  <c:v>-23.341544736496729</c:v>
                </c:pt>
                <c:pt idx="558">
                  <c:v>-20.613335430815603</c:v>
                </c:pt>
                <c:pt idx="559">
                  <c:v>-17.765644380227183</c:v>
                </c:pt>
                <c:pt idx="560">
                  <c:v>-16.9092747318596</c:v>
                </c:pt>
                <c:pt idx="561">
                  <c:v>-16.09511914469844</c:v>
                </c:pt>
                <c:pt idx="562">
                  <c:v>-13.823342099379319</c:v>
                </c:pt>
                <c:pt idx="563">
                  <c:v>-12.387389220097267</c:v>
                </c:pt>
                <c:pt idx="564">
                  <c:v>-11.191864818457958</c:v>
                </c:pt>
                <c:pt idx="565">
                  <c:v>-9.8947934106519533</c:v>
                </c:pt>
                <c:pt idx="566">
                  <c:v>-8.7552020363177547</c:v>
                </c:pt>
                <c:pt idx="567">
                  <c:v>-7.3457107925101175</c:v>
                </c:pt>
                <c:pt idx="568">
                  <c:v>-7.614401915024005</c:v>
                </c:pt>
                <c:pt idx="569">
                  <c:v>-7.4721955292061564</c:v>
                </c:pt>
                <c:pt idx="570">
                  <c:v>-7.0491547776434258</c:v>
                </c:pt>
                <c:pt idx="571">
                  <c:v>-6.1474234110501342</c:v>
                </c:pt>
                <c:pt idx="572">
                  <c:v>-4.2998182986990514</c:v>
                </c:pt>
                <c:pt idx="573">
                  <c:v>-2.8142680083570437</c:v>
                </c:pt>
                <c:pt idx="574">
                  <c:v>-2.1897783644640905</c:v>
                </c:pt>
                <c:pt idx="575">
                  <c:v>-1.8745159674957146</c:v>
                </c:pt>
                <c:pt idx="576">
                  <c:v>-1.0463884782141015</c:v>
                </c:pt>
                <c:pt idx="577">
                  <c:v>-1.0211587975982801</c:v>
                </c:pt>
                <c:pt idx="578">
                  <c:v>-0.99114890007975587</c:v>
                </c:pt>
                <c:pt idx="579">
                  <c:v>-1.2109832061851236</c:v>
                </c:pt>
                <c:pt idx="580">
                  <c:v>0</c:v>
                </c:pt>
                <c:pt idx="581">
                  <c:v>0.22998022417213515</c:v>
                </c:pt>
                <c:pt idx="582">
                  <c:v>0.22256416049891894</c:v>
                </c:pt>
                <c:pt idx="583">
                  <c:v>-0.43396220118749551</c:v>
                </c:pt>
                <c:pt idx="584">
                  <c:v>0</c:v>
                </c:pt>
                <c:pt idx="585">
                  <c:v>0.61827896119761883</c:v>
                </c:pt>
                <c:pt idx="586">
                  <c:v>0.19958999942896663</c:v>
                </c:pt>
                <c:pt idx="587">
                  <c:v>0.19451421767030802</c:v>
                </c:pt>
                <c:pt idx="588">
                  <c:v>0.75370350056271473</c:v>
                </c:pt>
                <c:pt idx="589">
                  <c:v>0.91957209730940448</c:v>
                </c:pt>
                <c:pt idx="590">
                  <c:v>1.0663032826590026</c:v>
                </c:pt>
                <c:pt idx="591">
                  <c:v>1.0348279190937297</c:v>
                </c:pt>
                <c:pt idx="592">
                  <c:v>0.50301423560198189</c:v>
                </c:pt>
                <c:pt idx="593">
                  <c:v>0.16344963328843914</c:v>
                </c:pt>
                <c:pt idx="594">
                  <c:v>0</c:v>
                </c:pt>
                <c:pt idx="595">
                  <c:v>-0.46854895763890636</c:v>
                </c:pt>
                <c:pt idx="596">
                  <c:v>-0.30602562762976898</c:v>
                </c:pt>
                <c:pt idx="597">
                  <c:v>0</c:v>
                </c:pt>
                <c:pt idx="598">
                  <c:v>0</c:v>
                </c:pt>
                <c:pt idx="599">
                  <c:v>-0.42971976817831981</c:v>
                </c:pt>
                <c:pt idx="600">
                  <c:v>-0.84406455464507069</c:v>
                </c:pt>
                <c:pt idx="601">
                  <c:v>-0.69157844872895058</c:v>
                </c:pt>
                <c:pt idx="602">
                  <c:v>-0.13565335900707476</c:v>
                </c:pt>
                <c:pt idx="603">
                  <c:v>0.13312607338920721</c:v>
                </c:pt>
                <c:pt idx="604">
                  <c:v>-0.25952580176856399</c:v>
                </c:pt>
                <c:pt idx="605">
                  <c:v>-0.51095376165292294</c:v>
                </c:pt>
                <c:pt idx="606">
                  <c:v>-0.50349264085628398</c:v>
                </c:pt>
                <c:pt idx="607">
                  <c:v>-0.98741076306297526</c:v>
                </c:pt>
                <c:pt idx="608">
                  <c:v>-0.48919308061775701</c:v>
                </c:pt>
                <c:pt idx="609">
                  <c:v>-0.83911943029119784</c:v>
                </c:pt>
                <c:pt idx="610">
                  <c:v>-0.83224386736243461</c:v>
                </c:pt>
                <c:pt idx="611">
                  <c:v>-1.0517667422586345</c:v>
                </c:pt>
                <c:pt idx="612">
                  <c:v>-1.045320355424102</c:v>
                </c:pt>
                <c:pt idx="613">
                  <c:v>-1.0321242149315852</c:v>
                </c:pt>
                <c:pt idx="614">
                  <c:v>-0.56675515445373403</c:v>
                </c:pt>
                <c:pt idx="615">
                  <c:v>-0.5589148842359527</c:v>
                </c:pt>
                <c:pt idx="616">
                  <c:v>-0.44066611694735602</c:v>
                </c:pt>
                <c:pt idx="617">
                  <c:v>-0.76081183651432238</c:v>
                </c:pt>
                <c:pt idx="618">
                  <c:v>-0.64404746641567445</c:v>
                </c:pt>
                <c:pt idx="619">
                  <c:v>-0.6356621423703428</c:v>
                </c:pt>
                <c:pt idx="620">
                  <c:v>-0.10457370549727511</c:v>
                </c:pt>
                <c:pt idx="621">
                  <c:v>0.10216926934693436</c:v>
                </c:pt>
                <c:pt idx="622">
                  <c:v>0.20107828913680173</c:v>
                </c:pt>
                <c:pt idx="623">
                  <c:v>0</c:v>
                </c:pt>
                <c:pt idx="624">
                  <c:v>0</c:v>
                </c:pt>
                <c:pt idx="625">
                  <c:v>9.460601830426997E-2</c:v>
                </c:pt>
                <c:pt idx="626">
                  <c:v>9.2803762638187223E-2</c:v>
                </c:pt>
                <c:pt idx="627">
                  <c:v>9.0753891152899308E-2</c:v>
                </c:pt>
                <c:pt idx="628">
                  <c:v>-0.17880072584363385</c:v>
                </c:pt>
                <c:pt idx="629">
                  <c:v>-0.35219401808170897</c:v>
                </c:pt>
                <c:pt idx="630">
                  <c:v>-0.43424965977332275</c:v>
                </c:pt>
                <c:pt idx="631">
                  <c:v>0.76727643386686295</c:v>
                </c:pt>
                <c:pt idx="632">
                  <c:v>1.3189676835061466</c:v>
                </c:pt>
                <c:pt idx="633">
                  <c:v>1.9750427137829747</c:v>
                </c:pt>
                <c:pt idx="634">
                  <c:v>1.2902763502104271</c:v>
                </c:pt>
                <c:pt idx="635">
                  <c:v>0.88135307013489594</c:v>
                </c:pt>
                <c:pt idx="636">
                  <c:v>0.14327572017236218</c:v>
                </c:pt>
                <c:pt idx="637">
                  <c:v>0.27984376321882742</c:v>
                </c:pt>
                <c:pt idx="638">
                  <c:v>0.20594940380359708</c:v>
                </c:pt>
                <c:pt idx="639">
                  <c:v>0.40366744481315658</c:v>
                </c:pt>
                <c:pt idx="640">
                  <c:v>0.13117334002439832</c:v>
                </c:pt>
                <c:pt idx="641">
                  <c:v>-0.12944510102786375</c:v>
                </c:pt>
                <c:pt idx="642">
                  <c:v>-0.12691680107411368</c:v>
                </c:pt>
                <c:pt idx="643">
                  <c:v>0.12517146939712662</c:v>
                </c:pt>
                <c:pt idx="644">
                  <c:v>6.1443260807312605E-2</c:v>
                </c:pt>
                <c:pt idx="645">
                  <c:v>0</c:v>
                </c:pt>
                <c:pt idx="646">
                  <c:v>5.9292511405721865E-2</c:v>
                </c:pt>
                <c:pt idx="647">
                  <c:v>-0.23336226560822124</c:v>
                </c:pt>
                <c:pt idx="648">
                  <c:v>-0.28863411307952302</c:v>
                </c:pt>
                <c:pt idx="649">
                  <c:v>-0.45653248148112763</c:v>
                </c:pt>
                <c:pt idx="650">
                  <c:v>-0.28356516812825139</c:v>
                </c:pt>
                <c:pt idx="651">
                  <c:v>-0.33585815338994979</c:v>
                </c:pt>
                <c:pt idx="652">
                  <c:v>0</c:v>
                </c:pt>
                <c:pt idx="653">
                  <c:v>0</c:v>
                </c:pt>
                <c:pt idx="654">
                  <c:v>0.10697914188913685</c:v>
                </c:pt>
                <c:pt idx="655">
                  <c:v>-0.1582322534531227</c:v>
                </c:pt>
                <c:pt idx="656">
                  <c:v>-0.15595752441096214</c:v>
                </c:pt>
                <c:pt idx="657">
                  <c:v>-0.46381813924248155</c:v>
                </c:pt>
                <c:pt idx="658">
                  <c:v>-0.40972288451476663</c:v>
                </c:pt>
                <c:pt idx="659">
                  <c:v>-0.45797945187398897</c:v>
                </c:pt>
                <c:pt idx="660">
                  <c:v>-0.45652832409357946</c:v>
                </c:pt>
                <c:pt idx="661">
                  <c:v>-0.65680766846593786</c:v>
                </c:pt>
                <c:pt idx="662">
                  <c:v>-0.65557130075243508</c:v>
                </c:pt>
                <c:pt idx="663">
                  <c:v>-0.45324599847963987</c:v>
                </c:pt>
                <c:pt idx="664">
                  <c:v>-0.40113313232369457</c:v>
                </c:pt>
                <c:pt idx="665">
                  <c:v>0</c:v>
                </c:pt>
                <c:pt idx="666">
                  <c:v>-4.895419300004443E-2</c:v>
                </c:pt>
                <c:pt idx="667">
                  <c:v>0.19314984345066544</c:v>
                </c:pt>
                <c:pt idx="668">
                  <c:v>0.18933604704358842</c:v>
                </c:pt>
                <c:pt idx="669">
                  <c:v>0.23253959126212895</c:v>
                </c:pt>
                <c:pt idx="670">
                  <c:v>0.18217234125080756</c:v>
                </c:pt>
                <c:pt idx="671">
                  <c:v>0.3584054446803307</c:v>
                </c:pt>
                <c:pt idx="672">
                  <c:v>0.13141790660677719</c:v>
                </c:pt>
                <c:pt idx="673">
                  <c:v>0.3019395029345342</c:v>
                </c:pt>
                <c:pt idx="674">
                  <c:v>4.2377520333548371E-2</c:v>
                </c:pt>
                <c:pt idx="675">
                  <c:v>0.20909866306099373</c:v>
                </c:pt>
                <c:pt idx="676">
                  <c:v>0.28691170855127218</c:v>
                </c:pt>
                <c:pt idx="677">
                  <c:v>0.28185782121982789</c:v>
                </c:pt>
                <c:pt idx="678">
                  <c:v>0.35435638546225035</c:v>
                </c:pt>
                <c:pt idx="679">
                  <c:v>0.46412398087762952</c:v>
                </c:pt>
                <c:pt idx="680">
                  <c:v>0.34079178827593604</c:v>
                </c:pt>
                <c:pt idx="681">
                  <c:v>0.11177216084297424</c:v>
                </c:pt>
                <c:pt idx="682">
                  <c:v>0.18443418899617381</c:v>
                </c:pt>
                <c:pt idx="683">
                  <c:v>0</c:v>
                </c:pt>
                <c:pt idx="684">
                  <c:v>0</c:v>
                </c:pt>
                <c:pt idx="685">
                  <c:v>-7.225544464416124E-2</c:v>
                </c:pt>
                <c:pt idx="686">
                  <c:v>-7.1795322009238216E-2</c:v>
                </c:pt>
                <c:pt idx="687">
                  <c:v>-0.1075613438662192</c:v>
                </c:pt>
                <c:pt idx="688">
                  <c:v>0.14351775780393616</c:v>
                </c:pt>
                <c:pt idx="689">
                  <c:v>-0.25095354991896535</c:v>
                </c:pt>
                <c:pt idx="690">
                  <c:v>-0.2162408014050807</c:v>
                </c:pt>
                <c:pt idx="691">
                  <c:v>-0.14480704246170406</c:v>
                </c:pt>
                <c:pt idx="692">
                  <c:v>-0.10957208120722466</c:v>
                </c:pt>
                <c:pt idx="693">
                  <c:v>-0.11064755514502617</c:v>
                </c:pt>
                <c:pt idx="694">
                  <c:v>-0.11129351665673931</c:v>
                </c:pt>
                <c:pt idx="695">
                  <c:v>-0.18806769997229369</c:v>
                </c:pt>
                <c:pt idx="696">
                  <c:v>-0.30651444237102604</c:v>
                </c:pt>
                <c:pt idx="697">
                  <c:v>0</c:v>
                </c:pt>
                <c:pt idx="698">
                  <c:v>7.9140131855927345E-2</c:v>
                </c:pt>
                <c:pt idx="699">
                  <c:v>4.0224965479360039E-2</c:v>
                </c:pt>
                <c:pt idx="700">
                  <c:v>-8.2188531784672267E-2</c:v>
                </c:pt>
                <c:pt idx="701">
                  <c:v>0.12714412443849754</c:v>
                </c:pt>
                <c:pt idx="702">
                  <c:v>4.3481222327174232E-2</c:v>
                </c:pt>
                <c:pt idx="703">
                  <c:v>0.2236516692820677</c:v>
                </c:pt>
                <c:pt idx="704">
                  <c:v>0.36827390689374884</c:v>
                </c:pt>
                <c:pt idx="705">
                  <c:v>0.48398665911093952</c:v>
                </c:pt>
                <c:pt idx="706">
                  <c:v>0.59582469903319624</c:v>
                </c:pt>
                <c:pt idx="707">
                  <c:v>0.63440860283509448</c:v>
                </c:pt>
                <c:pt idx="708">
                  <c:v>0.33447506399553889</c:v>
                </c:pt>
                <c:pt idx="709">
                  <c:v>0.23815901281618571</c:v>
                </c:pt>
                <c:pt idx="710">
                  <c:v>0.52905485182249001</c:v>
                </c:pt>
                <c:pt idx="711">
                  <c:v>0.43413300553646617</c:v>
                </c:pt>
                <c:pt idx="712">
                  <c:v>0.57433349707893222</c:v>
                </c:pt>
                <c:pt idx="713">
                  <c:v>0.28711874316387775</c:v>
                </c:pt>
                <c:pt idx="714">
                  <c:v>0.67611089264293323</c:v>
                </c:pt>
                <c:pt idx="715">
                  <c:v>0.59326248177336571</c:v>
                </c:pt>
                <c:pt idx="716">
                  <c:v>0.99072677802842957</c:v>
                </c:pt>
                <c:pt idx="717">
                  <c:v>0.327919147072048</c:v>
                </c:pt>
              </c:numCache>
            </c:numRef>
          </c:val>
          <c:smooth val="0"/>
        </c:ser>
        <c:ser>
          <c:idx val="6"/>
          <c:order val="6"/>
          <c:spPr>
            <a:ln w="28575" cap="rnd">
              <a:solidFill>
                <a:srgbClr val="9E480E"/>
              </a:solidFill>
              <a:prstDash val="solid"/>
              <a:round/>
            </a:ln>
          </c:spPr>
          <c:marker>
            <c:symbol val="none"/>
          </c:marker>
          <c:cat>
            <c:strRef>
              <c:f>Task_1!$A$4:$A$723</c:f>
              <c:strCache>
                <c:ptCount val="720"/>
                <c:pt idx="0">
                  <c:v>C.A. (Deg)</c:v>
                </c:pt>
                <c:pt idx="1">
                  <c:v>-360</c:v>
                </c:pt>
                <c:pt idx="2">
                  <c:v>-359</c:v>
                </c:pt>
                <c:pt idx="3">
                  <c:v>-358</c:v>
                </c:pt>
                <c:pt idx="4">
                  <c:v>-357</c:v>
                </c:pt>
                <c:pt idx="5">
                  <c:v>-356</c:v>
                </c:pt>
                <c:pt idx="6">
                  <c:v>-355</c:v>
                </c:pt>
                <c:pt idx="7">
                  <c:v>-354</c:v>
                </c:pt>
                <c:pt idx="8">
                  <c:v>-353</c:v>
                </c:pt>
                <c:pt idx="9">
                  <c:v>-352</c:v>
                </c:pt>
                <c:pt idx="10">
                  <c:v>-351</c:v>
                </c:pt>
                <c:pt idx="11">
                  <c:v>-350</c:v>
                </c:pt>
                <c:pt idx="12">
                  <c:v>-349</c:v>
                </c:pt>
                <c:pt idx="13">
                  <c:v>-348</c:v>
                </c:pt>
                <c:pt idx="14">
                  <c:v>-347</c:v>
                </c:pt>
                <c:pt idx="15">
                  <c:v>-346</c:v>
                </c:pt>
                <c:pt idx="16">
                  <c:v>-345</c:v>
                </c:pt>
                <c:pt idx="17">
                  <c:v>-344</c:v>
                </c:pt>
                <c:pt idx="18">
                  <c:v>-343</c:v>
                </c:pt>
                <c:pt idx="19">
                  <c:v>-342</c:v>
                </c:pt>
                <c:pt idx="20">
                  <c:v>-341</c:v>
                </c:pt>
                <c:pt idx="21">
                  <c:v>-340</c:v>
                </c:pt>
                <c:pt idx="22">
                  <c:v>-339</c:v>
                </c:pt>
                <c:pt idx="23">
                  <c:v>-338</c:v>
                </c:pt>
                <c:pt idx="24">
                  <c:v>-337</c:v>
                </c:pt>
                <c:pt idx="25">
                  <c:v>-336</c:v>
                </c:pt>
                <c:pt idx="26">
                  <c:v>-335</c:v>
                </c:pt>
                <c:pt idx="27">
                  <c:v>-334</c:v>
                </c:pt>
                <c:pt idx="28">
                  <c:v>-333</c:v>
                </c:pt>
                <c:pt idx="29">
                  <c:v>-332</c:v>
                </c:pt>
                <c:pt idx="30">
                  <c:v>-331</c:v>
                </c:pt>
                <c:pt idx="31">
                  <c:v>-330</c:v>
                </c:pt>
                <c:pt idx="32">
                  <c:v>-329</c:v>
                </c:pt>
                <c:pt idx="33">
                  <c:v>-328</c:v>
                </c:pt>
                <c:pt idx="34">
                  <c:v>-327</c:v>
                </c:pt>
                <c:pt idx="35">
                  <c:v>-326</c:v>
                </c:pt>
                <c:pt idx="36">
                  <c:v>-325</c:v>
                </c:pt>
                <c:pt idx="37">
                  <c:v>-324</c:v>
                </c:pt>
                <c:pt idx="38">
                  <c:v>-323</c:v>
                </c:pt>
                <c:pt idx="39">
                  <c:v>-322</c:v>
                </c:pt>
                <c:pt idx="40">
                  <c:v>-321</c:v>
                </c:pt>
                <c:pt idx="41">
                  <c:v>-320</c:v>
                </c:pt>
                <c:pt idx="42">
                  <c:v>-319</c:v>
                </c:pt>
                <c:pt idx="43">
                  <c:v>-318</c:v>
                </c:pt>
                <c:pt idx="44">
                  <c:v>-317</c:v>
                </c:pt>
                <c:pt idx="45">
                  <c:v>-316</c:v>
                </c:pt>
                <c:pt idx="46">
                  <c:v>-315</c:v>
                </c:pt>
                <c:pt idx="47">
                  <c:v>-314</c:v>
                </c:pt>
                <c:pt idx="48">
                  <c:v>-313</c:v>
                </c:pt>
                <c:pt idx="49">
                  <c:v>-312</c:v>
                </c:pt>
                <c:pt idx="50">
                  <c:v>-311</c:v>
                </c:pt>
                <c:pt idx="51">
                  <c:v>-310</c:v>
                </c:pt>
                <c:pt idx="52">
                  <c:v>-309</c:v>
                </c:pt>
                <c:pt idx="53">
                  <c:v>-308</c:v>
                </c:pt>
                <c:pt idx="54">
                  <c:v>-307</c:v>
                </c:pt>
                <c:pt idx="55">
                  <c:v>-306</c:v>
                </c:pt>
                <c:pt idx="56">
                  <c:v>-305</c:v>
                </c:pt>
                <c:pt idx="57">
                  <c:v>-304</c:v>
                </c:pt>
                <c:pt idx="58">
                  <c:v>-303</c:v>
                </c:pt>
                <c:pt idx="59">
                  <c:v>-302</c:v>
                </c:pt>
                <c:pt idx="60">
                  <c:v>-301</c:v>
                </c:pt>
                <c:pt idx="61">
                  <c:v>-300</c:v>
                </c:pt>
                <c:pt idx="62">
                  <c:v>-299</c:v>
                </c:pt>
                <c:pt idx="63">
                  <c:v>-298</c:v>
                </c:pt>
                <c:pt idx="64">
                  <c:v>-297</c:v>
                </c:pt>
                <c:pt idx="65">
                  <c:v>-296</c:v>
                </c:pt>
                <c:pt idx="66">
                  <c:v>-295</c:v>
                </c:pt>
                <c:pt idx="67">
                  <c:v>-294</c:v>
                </c:pt>
                <c:pt idx="68">
                  <c:v>-293</c:v>
                </c:pt>
                <c:pt idx="69">
                  <c:v>-292</c:v>
                </c:pt>
                <c:pt idx="70">
                  <c:v>-291</c:v>
                </c:pt>
                <c:pt idx="71">
                  <c:v>-290</c:v>
                </c:pt>
                <c:pt idx="72">
                  <c:v>-289</c:v>
                </c:pt>
                <c:pt idx="73">
                  <c:v>-288</c:v>
                </c:pt>
                <c:pt idx="74">
                  <c:v>-287</c:v>
                </c:pt>
                <c:pt idx="75">
                  <c:v>-286</c:v>
                </c:pt>
                <c:pt idx="76">
                  <c:v>-285</c:v>
                </c:pt>
                <c:pt idx="77">
                  <c:v>-284</c:v>
                </c:pt>
                <c:pt idx="78">
                  <c:v>-283</c:v>
                </c:pt>
                <c:pt idx="79">
                  <c:v>-282</c:v>
                </c:pt>
                <c:pt idx="80">
                  <c:v>-281</c:v>
                </c:pt>
                <c:pt idx="81">
                  <c:v>-280</c:v>
                </c:pt>
                <c:pt idx="82">
                  <c:v>-279</c:v>
                </c:pt>
                <c:pt idx="83">
                  <c:v>-278</c:v>
                </c:pt>
                <c:pt idx="84">
                  <c:v>-277</c:v>
                </c:pt>
                <c:pt idx="85">
                  <c:v>-276</c:v>
                </c:pt>
                <c:pt idx="86">
                  <c:v>-275</c:v>
                </c:pt>
                <c:pt idx="87">
                  <c:v>-274</c:v>
                </c:pt>
                <c:pt idx="88">
                  <c:v>-273</c:v>
                </c:pt>
                <c:pt idx="89">
                  <c:v>-272</c:v>
                </c:pt>
                <c:pt idx="90">
                  <c:v>-271</c:v>
                </c:pt>
                <c:pt idx="91">
                  <c:v>-270</c:v>
                </c:pt>
                <c:pt idx="92">
                  <c:v>-269</c:v>
                </c:pt>
                <c:pt idx="93">
                  <c:v>-268</c:v>
                </c:pt>
                <c:pt idx="94">
                  <c:v>-267</c:v>
                </c:pt>
                <c:pt idx="95">
                  <c:v>-266</c:v>
                </c:pt>
                <c:pt idx="96">
                  <c:v>-265</c:v>
                </c:pt>
                <c:pt idx="97">
                  <c:v>-264</c:v>
                </c:pt>
                <c:pt idx="98">
                  <c:v>-263</c:v>
                </c:pt>
                <c:pt idx="99">
                  <c:v>-262</c:v>
                </c:pt>
                <c:pt idx="100">
                  <c:v>-261</c:v>
                </c:pt>
                <c:pt idx="101">
                  <c:v>-260</c:v>
                </c:pt>
                <c:pt idx="102">
                  <c:v>-259</c:v>
                </c:pt>
                <c:pt idx="103">
                  <c:v>-258</c:v>
                </c:pt>
                <c:pt idx="104">
                  <c:v>-257</c:v>
                </c:pt>
                <c:pt idx="105">
                  <c:v>-256</c:v>
                </c:pt>
                <c:pt idx="106">
                  <c:v>-255</c:v>
                </c:pt>
                <c:pt idx="107">
                  <c:v>-254</c:v>
                </c:pt>
                <c:pt idx="108">
                  <c:v>-253</c:v>
                </c:pt>
                <c:pt idx="109">
                  <c:v>-252</c:v>
                </c:pt>
                <c:pt idx="110">
                  <c:v>-251</c:v>
                </c:pt>
                <c:pt idx="111">
                  <c:v>-250</c:v>
                </c:pt>
                <c:pt idx="112">
                  <c:v>-249</c:v>
                </c:pt>
                <c:pt idx="113">
                  <c:v>-248</c:v>
                </c:pt>
                <c:pt idx="114">
                  <c:v>-247</c:v>
                </c:pt>
                <c:pt idx="115">
                  <c:v>-246</c:v>
                </c:pt>
                <c:pt idx="116">
                  <c:v>-245</c:v>
                </c:pt>
                <c:pt idx="117">
                  <c:v>-244</c:v>
                </c:pt>
                <c:pt idx="118">
                  <c:v>-243</c:v>
                </c:pt>
                <c:pt idx="119">
                  <c:v>-242</c:v>
                </c:pt>
                <c:pt idx="120">
                  <c:v>-241</c:v>
                </c:pt>
                <c:pt idx="121">
                  <c:v>-240</c:v>
                </c:pt>
                <c:pt idx="122">
                  <c:v>-239</c:v>
                </c:pt>
                <c:pt idx="123">
                  <c:v>-238</c:v>
                </c:pt>
                <c:pt idx="124">
                  <c:v>-237</c:v>
                </c:pt>
                <c:pt idx="125">
                  <c:v>-236</c:v>
                </c:pt>
                <c:pt idx="126">
                  <c:v>-235</c:v>
                </c:pt>
                <c:pt idx="127">
                  <c:v>-234</c:v>
                </c:pt>
                <c:pt idx="128">
                  <c:v>-233</c:v>
                </c:pt>
                <c:pt idx="129">
                  <c:v>-232</c:v>
                </c:pt>
                <c:pt idx="130">
                  <c:v>-231</c:v>
                </c:pt>
                <c:pt idx="131">
                  <c:v>-230</c:v>
                </c:pt>
                <c:pt idx="132">
                  <c:v>-229</c:v>
                </c:pt>
                <c:pt idx="133">
                  <c:v>-228</c:v>
                </c:pt>
                <c:pt idx="134">
                  <c:v>-227</c:v>
                </c:pt>
                <c:pt idx="135">
                  <c:v>-226</c:v>
                </c:pt>
                <c:pt idx="136">
                  <c:v>-225</c:v>
                </c:pt>
                <c:pt idx="137">
                  <c:v>-224</c:v>
                </c:pt>
                <c:pt idx="138">
                  <c:v>-223</c:v>
                </c:pt>
                <c:pt idx="139">
                  <c:v>-222</c:v>
                </c:pt>
                <c:pt idx="140">
                  <c:v>-221</c:v>
                </c:pt>
                <c:pt idx="141">
                  <c:v>-220</c:v>
                </c:pt>
                <c:pt idx="142">
                  <c:v>-219</c:v>
                </c:pt>
                <c:pt idx="143">
                  <c:v>-218</c:v>
                </c:pt>
                <c:pt idx="144">
                  <c:v>-217</c:v>
                </c:pt>
                <c:pt idx="145">
                  <c:v>-216</c:v>
                </c:pt>
                <c:pt idx="146">
                  <c:v>-215</c:v>
                </c:pt>
                <c:pt idx="147">
                  <c:v>-214</c:v>
                </c:pt>
                <c:pt idx="148">
                  <c:v>-213</c:v>
                </c:pt>
                <c:pt idx="149">
                  <c:v>-212</c:v>
                </c:pt>
                <c:pt idx="150">
                  <c:v>-211</c:v>
                </c:pt>
                <c:pt idx="151">
                  <c:v>-210</c:v>
                </c:pt>
                <c:pt idx="152">
                  <c:v>-209</c:v>
                </c:pt>
                <c:pt idx="153">
                  <c:v>-208</c:v>
                </c:pt>
                <c:pt idx="154">
                  <c:v>-207</c:v>
                </c:pt>
                <c:pt idx="155">
                  <c:v>-206</c:v>
                </c:pt>
                <c:pt idx="156">
                  <c:v>-205</c:v>
                </c:pt>
                <c:pt idx="157">
                  <c:v>-204</c:v>
                </c:pt>
                <c:pt idx="158">
                  <c:v>-203</c:v>
                </c:pt>
                <c:pt idx="159">
                  <c:v>-202</c:v>
                </c:pt>
                <c:pt idx="160">
                  <c:v>-201</c:v>
                </c:pt>
                <c:pt idx="161">
                  <c:v>-200</c:v>
                </c:pt>
                <c:pt idx="162">
                  <c:v>-199</c:v>
                </c:pt>
                <c:pt idx="163">
                  <c:v>-198</c:v>
                </c:pt>
                <c:pt idx="164">
                  <c:v>-197</c:v>
                </c:pt>
                <c:pt idx="165">
                  <c:v>-196</c:v>
                </c:pt>
                <c:pt idx="166">
                  <c:v>-195</c:v>
                </c:pt>
                <c:pt idx="167">
                  <c:v>-194</c:v>
                </c:pt>
                <c:pt idx="168">
                  <c:v>-193</c:v>
                </c:pt>
                <c:pt idx="169">
                  <c:v>-192</c:v>
                </c:pt>
                <c:pt idx="170">
                  <c:v>-191</c:v>
                </c:pt>
                <c:pt idx="171">
                  <c:v>-190</c:v>
                </c:pt>
                <c:pt idx="172">
                  <c:v>-189</c:v>
                </c:pt>
                <c:pt idx="173">
                  <c:v>-188</c:v>
                </c:pt>
                <c:pt idx="174">
                  <c:v>-187</c:v>
                </c:pt>
                <c:pt idx="175">
                  <c:v>-186</c:v>
                </c:pt>
                <c:pt idx="176">
                  <c:v>-185</c:v>
                </c:pt>
                <c:pt idx="177">
                  <c:v>-184</c:v>
                </c:pt>
                <c:pt idx="178">
                  <c:v>-183</c:v>
                </c:pt>
                <c:pt idx="179">
                  <c:v>-182</c:v>
                </c:pt>
                <c:pt idx="180">
                  <c:v>-181</c:v>
                </c:pt>
                <c:pt idx="181">
                  <c:v>-180</c:v>
                </c:pt>
                <c:pt idx="182">
                  <c:v>-179</c:v>
                </c:pt>
                <c:pt idx="183">
                  <c:v>-178</c:v>
                </c:pt>
                <c:pt idx="184">
                  <c:v>-177</c:v>
                </c:pt>
                <c:pt idx="185">
                  <c:v>-176</c:v>
                </c:pt>
                <c:pt idx="186">
                  <c:v>-175</c:v>
                </c:pt>
                <c:pt idx="187">
                  <c:v>-174</c:v>
                </c:pt>
                <c:pt idx="188">
                  <c:v>-173</c:v>
                </c:pt>
                <c:pt idx="189">
                  <c:v>-172</c:v>
                </c:pt>
                <c:pt idx="190">
                  <c:v>-171</c:v>
                </c:pt>
                <c:pt idx="191">
                  <c:v>-170</c:v>
                </c:pt>
                <c:pt idx="192">
                  <c:v>-169</c:v>
                </c:pt>
                <c:pt idx="193">
                  <c:v>-168</c:v>
                </c:pt>
                <c:pt idx="194">
                  <c:v>-167</c:v>
                </c:pt>
                <c:pt idx="195">
                  <c:v>-166</c:v>
                </c:pt>
                <c:pt idx="196">
                  <c:v>-165</c:v>
                </c:pt>
                <c:pt idx="197">
                  <c:v>-164</c:v>
                </c:pt>
                <c:pt idx="198">
                  <c:v>-163</c:v>
                </c:pt>
                <c:pt idx="199">
                  <c:v>-162</c:v>
                </c:pt>
                <c:pt idx="200">
                  <c:v>-161</c:v>
                </c:pt>
                <c:pt idx="201">
                  <c:v>-160</c:v>
                </c:pt>
                <c:pt idx="202">
                  <c:v>-159</c:v>
                </c:pt>
                <c:pt idx="203">
                  <c:v>-158</c:v>
                </c:pt>
                <c:pt idx="204">
                  <c:v>-157</c:v>
                </c:pt>
                <c:pt idx="205">
                  <c:v>-156</c:v>
                </c:pt>
                <c:pt idx="206">
                  <c:v>-155</c:v>
                </c:pt>
                <c:pt idx="207">
                  <c:v>-154</c:v>
                </c:pt>
                <c:pt idx="208">
                  <c:v>-153</c:v>
                </c:pt>
                <c:pt idx="209">
                  <c:v>-152</c:v>
                </c:pt>
                <c:pt idx="210">
                  <c:v>-151</c:v>
                </c:pt>
                <c:pt idx="211">
                  <c:v>-150</c:v>
                </c:pt>
                <c:pt idx="212">
                  <c:v>-149</c:v>
                </c:pt>
                <c:pt idx="213">
                  <c:v>-148</c:v>
                </c:pt>
                <c:pt idx="214">
                  <c:v>-147</c:v>
                </c:pt>
                <c:pt idx="215">
                  <c:v>-146</c:v>
                </c:pt>
                <c:pt idx="216">
                  <c:v>-145</c:v>
                </c:pt>
                <c:pt idx="217">
                  <c:v>-144</c:v>
                </c:pt>
                <c:pt idx="218">
                  <c:v>-143</c:v>
                </c:pt>
                <c:pt idx="219">
                  <c:v>-142</c:v>
                </c:pt>
                <c:pt idx="220">
                  <c:v>-141</c:v>
                </c:pt>
                <c:pt idx="221">
                  <c:v>-140</c:v>
                </c:pt>
                <c:pt idx="222">
                  <c:v>-139</c:v>
                </c:pt>
                <c:pt idx="223">
                  <c:v>-138</c:v>
                </c:pt>
                <c:pt idx="224">
                  <c:v>-137</c:v>
                </c:pt>
                <c:pt idx="225">
                  <c:v>-136</c:v>
                </c:pt>
                <c:pt idx="226">
                  <c:v>-135</c:v>
                </c:pt>
                <c:pt idx="227">
                  <c:v>-134</c:v>
                </c:pt>
                <c:pt idx="228">
                  <c:v>-133</c:v>
                </c:pt>
                <c:pt idx="229">
                  <c:v>-132</c:v>
                </c:pt>
                <c:pt idx="230">
                  <c:v>-131</c:v>
                </c:pt>
                <c:pt idx="231">
                  <c:v>-130</c:v>
                </c:pt>
                <c:pt idx="232">
                  <c:v>-129</c:v>
                </c:pt>
                <c:pt idx="233">
                  <c:v>-128</c:v>
                </c:pt>
                <c:pt idx="234">
                  <c:v>-127</c:v>
                </c:pt>
                <c:pt idx="235">
                  <c:v>-126</c:v>
                </c:pt>
                <c:pt idx="236">
                  <c:v>-125</c:v>
                </c:pt>
                <c:pt idx="237">
                  <c:v>-124</c:v>
                </c:pt>
                <c:pt idx="238">
                  <c:v>-123</c:v>
                </c:pt>
                <c:pt idx="239">
                  <c:v>-122</c:v>
                </c:pt>
                <c:pt idx="240">
                  <c:v>-121</c:v>
                </c:pt>
                <c:pt idx="241">
                  <c:v>-120</c:v>
                </c:pt>
                <c:pt idx="242">
                  <c:v>-119</c:v>
                </c:pt>
                <c:pt idx="243">
                  <c:v>-118</c:v>
                </c:pt>
                <c:pt idx="244">
                  <c:v>-117</c:v>
                </c:pt>
                <c:pt idx="245">
                  <c:v>-116</c:v>
                </c:pt>
                <c:pt idx="246">
                  <c:v>-115</c:v>
                </c:pt>
                <c:pt idx="247">
                  <c:v>-114</c:v>
                </c:pt>
                <c:pt idx="248">
                  <c:v>-113</c:v>
                </c:pt>
                <c:pt idx="249">
                  <c:v>-112</c:v>
                </c:pt>
                <c:pt idx="250">
                  <c:v>-111</c:v>
                </c:pt>
                <c:pt idx="251">
                  <c:v>-110</c:v>
                </c:pt>
                <c:pt idx="252">
                  <c:v>-109</c:v>
                </c:pt>
                <c:pt idx="253">
                  <c:v>-108</c:v>
                </c:pt>
                <c:pt idx="254">
                  <c:v>-107</c:v>
                </c:pt>
                <c:pt idx="255">
                  <c:v>-106</c:v>
                </c:pt>
                <c:pt idx="256">
                  <c:v>-105</c:v>
                </c:pt>
                <c:pt idx="257">
                  <c:v>-104</c:v>
                </c:pt>
                <c:pt idx="258">
                  <c:v>-103</c:v>
                </c:pt>
                <c:pt idx="259">
                  <c:v>-102</c:v>
                </c:pt>
                <c:pt idx="260">
                  <c:v>-101</c:v>
                </c:pt>
                <c:pt idx="261">
                  <c:v>-100</c:v>
                </c:pt>
                <c:pt idx="262">
                  <c:v>-99</c:v>
                </c:pt>
                <c:pt idx="263">
                  <c:v>-98</c:v>
                </c:pt>
                <c:pt idx="264">
                  <c:v>-97</c:v>
                </c:pt>
                <c:pt idx="265">
                  <c:v>-96</c:v>
                </c:pt>
                <c:pt idx="266">
                  <c:v>-95</c:v>
                </c:pt>
                <c:pt idx="267">
                  <c:v>-94</c:v>
                </c:pt>
                <c:pt idx="268">
                  <c:v>-93</c:v>
                </c:pt>
                <c:pt idx="269">
                  <c:v>-92</c:v>
                </c:pt>
                <c:pt idx="270">
                  <c:v>-91</c:v>
                </c:pt>
                <c:pt idx="271">
                  <c:v>-90</c:v>
                </c:pt>
                <c:pt idx="272">
                  <c:v>-89</c:v>
                </c:pt>
                <c:pt idx="273">
                  <c:v>-88</c:v>
                </c:pt>
                <c:pt idx="274">
                  <c:v>-87</c:v>
                </c:pt>
                <c:pt idx="275">
                  <c:v>-86</c:v>
                </c:pt>
                <c:pt idx="276">
                  <c:v>-85</c:v>
                </c:pt>
                <c:pt idx="277">
                  <c:v>-84</c:v>
                </c:pt>
                <c:pt idx="278">
                  <c:v>-83</c:v>
                </c:pt>
                <c:pt idx="279">
                  <c:v>-82</c:v>
                </c:pt>
                <c:pt idx="280">
                  <c:v>-81</c:v>
                </c:pt>
                <c:pt idx="281">
                  <c:v>-80</c:v>
                </c:pt>
                <c:pt idx="282">
                  <c:v>-79</c:v>
                </c:pt>
                <c:pt idx="283">
                  <c:v>-78</c:v>
                </c:pt>
                <c:pt idx="284">
                  <c:v>-77</c:v>
                </c:pt>
                <c:pt idx="285">
                  <c:v>-76</c:v>
                </c:pt>
                <c:pt idx="286">
                  <c:v>-75</c:v>
                </c:pt>
                <c:pt idx="287">
                  <c:v>-74</c:v>
                </c:pt>
                <c:pt idx="288">
                  <c:v>-73</c:v>
                </c:pt>
                <c:pt idx="289">
                  <c:v>-72</c:v>
                </c:pt>
                <c:pt idx="290">
                  <c:v>-71</c:v>
                </c:pt>
                <c:pt idx="291">
                  <c:v>-70</c:v>
                </c:pt>
                <c:pt idx="292">
                  <c:v>-69</c:v>
                </c:pt>
                <c:pt idx="293">
                  <c:v>-68</c:v>
                </c:pt>
                <c:pt idx="294">
                  <c:v>-67</c:v>
                </c:pt>
                <c:pt idx="295">
                  <c:v>-66</c:v>
                </c:pt>
                <c:pt idx="296">
                  <c:v>-65</c:v>
                </c:pt>
                <c:pt idx="297">
                  <c:v>-64</c:v>
                </c:pt>
                <c:pt idx="298">
                  <c:v>-63</c:v>
                </c:pt>
                <c:pt idx="299">
                  <c:v>-62</c:v>
                </c:pt>
                <c:pt idx="300">
                  <c:v>-61</c:v>
                </c:pt>
                <c:pt idx="301">
                  <c:v>-60</c:v>
                </c:pt>
                <c:pt idx="302">
                  <c:v>-59</c:v>
                </c:pt>
                <c:pt idx="303">
                  <c:v>-58</c:v>
                </c:pt>
                <c:pt idx="304">
                  <c:v>-57</c:v>
                </c:pt>
                <c:pt idx="305">
                  <c:v>-56</c:v>
                </c:pt>
                <c:pt idx="306">
                  <c:v>-55</c:v>
                </c:pt>
                <c:pt idx="307">
                  <c:v>-54</c:v>
                </c:pt>
                <c:pt idx="308">
                  <c:v>-53</c:v>
                </c:pt>
                <c:pt idx="309">
                  <c:v>-52</c:v>
                </c:pt>
                <c:pt idx="310">
                  <c:v>-51</c:v>
                </c:pt>
                <c:pt idx="311">
                  <c:v>-50</c:v>
                </c:pt>
                <c:pt idx="312">
                  <c:v>-49</c:v>
                </c:pt>
                <c:pt idx="313">
                  <c:v>-48</c:v>
                </c:pt>
                <c:pt idx="314">
                  <c:v>-47</c:v>
                </c:pt>
                <c:pt idx="315">
                  <c:v>-46</c:v>
                </c:pt>
                <c:pt idx="316">
                  <c:v>-45</c:v>
                </c:pt>
                <c:pt idx="317">
                  <c:v>-44</c:v>
                </c:pt>
                <c:pt idx="318">
                  <c:v>-43</c:v>
                </c:pt>
                <c:pt idx="319">
                  <c:v>-42</c:v>
                </c:pt>
                <c:pt idx="320">
                  <c:v>-41</c:v>
                </c:pt>
                <c:pt idx="321">
                  <c:v>-40</c:v>
                </c:pt>
                <c:pt idx="322">
                  <c:v>-39</c:v>
                </c:pt>
                <c:pt idx="323">
                  <c:v>-38</c:v>
                </c:pt>
                <c:pt idx="324">
                  <c:v>-37</c:v>
                </c:pt>
                <c:pt idx="325">
                  <c:v>-36</c:v>
                </c:pt>
                <c:pt idx="326">
                  <c:v>-35</c:v>
                </c:pt>
                <c:pt idx="327">
                  <c:v>-34</c:v>
                </c:pt>
                <c:pt idx="328">
                  <c:v>-33</c:v>
                </c:pt>
                <c:pt idx="329">
                  <c:v>-32</c:v>
                </c:pt>
                <c:pt idx="330">
                  <c:v>-31</c:v>
                </c:pt>
                <c:pt idx="331">
                  <c:v>-30</c:v>
                </c:pt>
                <c:pt idx="332">
                  <c:v>-29</c:v>
                </c:pt>
                <c:pt idx="333">
                  <c:v>-28</c:v>
                </c:pt>
                <c:pt idx="334">
                  <c:v>-27</c:v>
                </c:pt>
                <c:pt idx="335">
                  <c:v>-26</c:v>
                </c:pt>
                <c:pt idx="336">
                  <c:v>-25</c:v>
                </c:pt>
                <c:pt idx="337">
                  <c:v>-24</c:v>
                </c:pt>
                <c:pt idx="338">
                  <c:v>-23</c:v>
                </c:pt>
                <c:pt idx="339">
                  <c:v>-22</c:v>
                </c:pt>
                <c:pt idx="340">
                  <c:v>-21</c:v>
                </c:pt>
                <c:pt idx="341">
                  <c:v>-20</c:v>
                </c:pt>
                <c:pt idx="342">
                  <c:v>-19</c:v>
                </c:pt>
                <c:pt idx="343">
                  <c:v>-18</c:v>
                </c:pt>
                <c:pt idx="344">
                  <c:v>-17</c:v>
                </c:pt>
                <c:pt idx="345">
                  <c:v>-16</c:v>
                </c:pt>
                <c:pt idx="346">
                  <c:v>-15</c:v>
                </c:pt>
                <c:pt idx="347">
                  <c:v>-14</c:v>
                </c:pt>
                <c:pt idx="348">
                  <c:v>-13</c:v>
                </c:pt>
                <c:pt idx="349">
                  <c:v>-12</c:v>
                </c:pt>
                <c:pt idx="350">
                  <c:v>-11</c:v>
                </c:pt>
                <c:pt idx="351">
                  <c:v>-10</c:v>
                </c:pt>
                <c:pt idx="352">
                  <c:v>-9</c:v>
                </c:pt>
                <c:pt idx="353">
                  <c:v>-8</c:v>
                </c:pt>
                <c:pt idx="354">
                  <c:v>-7</c:v>
                </c:pt>
                <c:pt idx="355">
                  <c:v>-6</c:v>
                </c:pt>
                <c:pt idx="356">
                  <c:v>-5</c:v>
                </c:pt>
                <c:pt idx="357">
                  <c:v>-4</c:v>
                </c:pt>
                <c:pt idx="358">
                  <c:v>-3</c:v>
                </c:pt>
                <c:pt idx="359">
                  <c:v>-2</c:v>
                </c:pt>
                <c:pt idx="360">
                  <c:v>-1</c:v>
                </c:pt>
                <c:pt idx="361">
                  <c:v>0</c:v>
                </c:pt>
                <c:pt idx="362">
                  <c:v>1</c:v>
                </c:pt>
                <c:pt idx="363">
                  <c:v>2</c:v>
                </c:pt>
                <c:pt idx="364">
                  <c:v>3</c:v>
                </c:pt>
                <c:pt idx="365">
                  <c:v>4</c:v>
                </c:pt>
                <c:pt idx="366">
                  <c:v>5</c:v>
                </c:pt>
                <c:pt idx="367">
                  <c:v>6</c:v>
                </c:pt>
                <c:pt idx="368">
                  <c:v>7</c:v>
                </c:pt>
                <c:pt idx="369">
                  <c:v>8</c:v>
                </c:pt>
                <c:pt idx="370">
                  <c:v>9</c:v>
                </c:pt>
                <c:pt idx="371">
                  <c:v>10</c:v>
                </c:pt>
                <c:pt idx="372">
                  <c:v>11</c:v>
                </c:pt>
                <c:pt idx="373">
                  <c:v>12</c:v>
                </c:pt>
                <c:pt idx="374">
                  <c:v>13</c:v>
                </c:pt>
                <c:pt idx="375">
                  <c:v>14</c:v>
                </c:pt>
                <c:pt idx="376">
                  <c:v>15</c:v>
                </c:pt>
                <c:pt idx="377">
                  <c:v>16</c:v>
                </c:pt>
                <c:pt idx="378">
                  <c:v>17</c:v>
                </c:pt>
                <c:pt idx="379">
                  <c:v>18</c:v>
                </c:pt>
                <c:pt idx="380">
                  <c:v>19</c:v>
                </c:pt>
                <c:pt idx="381">
                  <c:v>20</c:v>
                </c:pt>
                <c:pt idx="382">
                  <c:v>21</c:v>
                </c:pt>
                <c:pt idx="383">
                  <c:v>22</c:v>
                </c:pt>
                <c:pt idx="384">
                  <c:v>23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27</c:v>
                </c:pt>
                <c:pt idx="389">
                  <c:v>28</c:v>
                </c:pt>
                <c:pt idx="390">
                  <c:v>29</c:v>
                </c:pt>
                <c:pt idx="391">
                  <c:v>30</c:v>
                </c:pt>
                <c:pt idx="392">
                  <c:v>31</c:v>
                </c:pt>
                <c:pt idx="393">
                  <c:v>32</c:v>
                </c:pt>
                <c:pt idx="394">
                  <c:v>33</c:v>
                </c:pt>
                <c:pt idx="395">
                  <c:v>34</c:v>
                </c:pt>
                <c:pt idx="396">
                  <c:v>35</c:v>
                </c:pt>
                <c:pt idx="397">
                  <c:v>36</c:v>
                </c:pt>
                <c:pt idx="398">
                  <c:v>37</c:v>
                </c:pt>
                <c:pt idx="399">
                  <c:v>38</c:v>
                </c:pt>
                <c:pt idx="400">
                  <c:v>39</c:v>
                </c:pt>
                <c:pt idx="401">
                  <c:v>40</c:v>
                </c:pt>
                <c:pt idx="402">
                  <c:v>41</c:v>
                </c:pt>
                <c:pt idx="403">
                  <c:v>42</c:v>
                </c:pt>
                <c:pt idx="404">
                  <c:v>43</c:v>
                </c:pt>
                <c:pt idx="405">
                  <c:v>44</c:v>
                </c:pt>
                <c:pt idx="406">
                  <c:v>45</c:v>
                </c:pt>
                <c:pt idx="407">
                  <c:v>46</c:v>
                </c:pt>
                <c:pt idx="408">
                  <c:v>47</c:v>
                </c:pt>
                <c:pt idx="409">
                  <c:v>48</c:v>
                </c:pt>
                <c:pt idx="410">
                  <c:v>49</c:v>
                </c:pt>
                <c:pt idx="411">
                  <c:v>50</c:v>
                </c:pt>
                <c:pt idx="412">
                  <c:v>51</c:v>
                </c:pt>
                <c:pt idx="413">
                  <c:v>52</c:v>
                </c:pt>
                <c:pt idx="414">
                  <c:v>53</c:v>
                </c:pt>
                <c:pt idx="415">
                  <c:v>54</c:v>
                </c:pt>
                <c:pt idx="416">
                  <c:v>55</c:v>
                </c:pt>
                <c:pt idx="417">
                  <c:v>56</c:v>
                </c:pt>
                <c:pt idx="418">
                  <c:v>57</c:v>
                </c:pt>
                <c:pt idx="419">
                  <c:v>58</c:v>
                </c:pt>
                <c:pt idx="420">
                  <c:v>59</c:v>
                </c:pt>
                <c:pt idx="421">
                  <c:v>60</c:v>
                </c:pt>
                <c:pt idx="422">
                  <c:v>61</c:v>
                </c:pt>
                <c:pt idx="423">
                  <c:v>62</c:v>
                </c:pt>
                <c:pt idx="424">
                  <c:v>63</c:v>
                </c:pt>
                <c:pt idx="425">
                  <c:v>64</c:v>
                </c:pt>
                <c:pt idx="426">
                  <c:v>65</c:v>
                </c:pt>
                <c:pt idx="427">
                  <c:v>66</c:v>
                </c:pt>
                <c:pt idx="428">
                  <c:v>67</c:v>
                </c:pt>
                <c:pt idx="429">
                  <c:v>68</c:v>
                </c:pt>
                <c:pt idx="430">
                  <c:v>69</c:v>
                </c:pt>
                <c:pt idx="431">
                  <c:v>70</c:v>
                </c:pt>
                <c:pt idx="432">
                  <c:v>71</c:v>
                </c:pt>
                <c:pt idx="433">
                  <c:v>72</c:v>
                </c:pt>
                <c:pt idx="434">
                  <c:v>73</c:v>
                </c:pt>
                <c:pt idx="435">
                  <c:v>74</c:v>
                </c:pt>
                <c:pt idx="436">
                  <c:v>75</c:v>
                </c:pt>
                <c:pt idx="437">
                  <c:v>76</c:v>
                </c:pt>
                <c:pt idx="438">
                  <c:v>77</c:v>
                </c:pt>
                <c:pt idx="439">
                  <c:v>78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82</c:v>
                </c:pt>
                <c:pt idx="444">
                  <c:v>83</c:v>
                </c:pt>
                <c:pt idx="445">
                  <c:v>84</c:v>
                </c:pt>
                <c:pt idx="446">
                  <c:v>85</c:v>
                </c:pt>
                <c:pt idx="447">
                  <c:v>86</c:v>
                </c:pt>
                <c:pt idx="448">
                  <c:v>87</c:v>
                </c:pt>
                <c:pt idx="449">
                  <c:v>88</c:v>
                </c:pt>
                <c:pt idx="450">
                  <c:v>89</c:v>
                </c:pt>
                <c:pt idx="451">
                  <c:v>90</c:v>
                </c:pt>
                <c:pt idx="452">
                  <c:v>91</c:v>
                </c:pt>
                <c:pt idx="453">
                  <c:v>92</c:v>
                </c:pt>
                <c:pt idx="454">
                  <c:v>93</c:v>
                </c:pt>
                <c:pt idx="455">
                  <c:v>94</c:v>
                </c:pt>
                <c:pt idx="456">
                  <c:v>95</c:v>
                </c:pt>
                <c:pt idx="457">
                  <c:v>96</c:v>
                </c:pt>
                <c:pt idx="458">
                  <c:v>97</c:v>
                </c:pt>
                <c:pt idx="459">
                  <c:v>98</c:v>
                </c:pt>
                <c:pt idx="460">
                  <c:v>99</c:v>
                </c:pt>
                <c:pt idx="461">
                  <c:v>100</c:v>
                </c:pt>
                <c:pt idx="462">
                  <c:v>101</c:v>
                </c:pt>
                <c:pt idx="463">
                  <c:v>102</c:v>
                </c:pt>
                <c:pt idx="464">
                  <c:v>103</c:v>
                </c:pt>
                <c:pt idx="465">
                  <c:v>104</c:v>
                </c:pt>
                <c:pt idx="466">
                  <c:v>105</c:v>
                </c:pt>
                <c:pt idx="467">
                  <c:v>106</c:v>
                </c:pt>
                <c:pt idx="468">
                  <c:v>107</c:v>
                </c:pt>
                <c:pt idx="469">
                  <c:v>108</c:v>
                </c:pt>
                <c:pt idx="470">
                  <c:v>109</c:v>
                </c:pt>
                <c:pt idx="471">
                  <c:v>110</c:v>
                </c:pt>
                <c:pt idx="472">
                  <c:v>111</c:v>
                </c:pt>
                <c:pt idx="473">
                  <c:v>112</c:v>
                </c:pt>
                <c:pt idx="474">
                  <c:v>113</c:v>
                </c:pt>
                <c:pt idx="475">
                  <c:v>114</c:v>
                </c:pt>
                <c:pt idx="476">
                  <c:v>115</c:v>
                </c:pt>
                <c:pt idx="477">
                  <c:v>116</c:v>
                </c:pt>
                <c:pt idx="478">
                  <c:v>117</c:v>
                </c:pt>
                <c:pt idx="479">
                  <c:v>118</c:v>
                </c:pt>
                <c:pt idx="480">
                  <c:v>119</c:v>
                </c:pt>
                <c:pt idx="481">
                  <c:v>120</c:v>
                </c:pt>
                <c:pt idx="482">
                  <c:v>121</c:v>
                </c:pt>
                <c:pt idx="483">
                  <c:v>122</c:v>
                </c:pt>
                <c:pt idx="484">
                  <c:v>123</c:v>
                </c:pt>
                <c:pt idx="485">
                  <c:v>124</c:v>
                </c:pt>
                <c:pt idx="486">
                  <c:v>125</c:v>
                </c:pt>
                <c:pt idx="487">
                  <c:v>126</c:v>
                </c:pt>
                <c:pt idx="488">
                  <c:v>127</c:v>
                </c:pt>
                <c:pt idx="489">
                  <c:v>128</c:v>
                </c:pt>
                <c:pt idx="490">
                  <c:v>129</c:v>
                </c:pt>
                <c:pt idx="491">
                  <c:v>130</c:v>
                </c:pt>
                <c:pt idx="492">
                  <c:v>131</c:v>
                </c:pt>
                <c:pt idx="493">
                  <c:v>132</c:v>
                </c:pt>
                <c:pt idx="494">
                  <c:v>133</c:v>
                </c:pt>
                <c:pt idx="495">
                  <c:v>134</c:v>
                </c:pt>
                <c:pt idx="496">
                  <c:v>135</c:v>
                </c:pt>
                <c:pt idx="497">
                  <c:v>136</c:v>
                </c:pt>
                <c:pt idx="498">
                  <c:v>137</c:v>
                </c:pt>
                <c:pt idx="499">
                  <c:v>138</c:v>
                </c:pt>
                <c:pt idx="500">
                  <c:v>139</c:v>
                </c:pt>
                <c:pt idx="501">
                  <c:v>140</c:v>
                </c:pt>
                <c:pt idx="502">
                  <c:v>141</c:v>
                </c:pt>
                <c:pt idx="503">
                  <c:v>142</c:v>
                </c:pt>
                <c:pt idx="504">
                  <c:v>143</c:v>
                </c:pt>
                <c:pt idx="505">
                  <c:v>144</c:v>
                </c:pt>
                <c:pt idx="506">
                  <c:v>145</c:v>
                </c:pt>
                <c:pt idx="507">
                  <c:v>146</c:v>
                </c:pt>
                <c:pt idx="508">
                  <c:v>147</c:v>
                </c:pt>
                <c:pt idx="509">
                  <c:v>148</c:v>
                </c:pt>
                <c:pt idx="510">
                  <c:v>149</c:v>
                </c:pt>
                <c:pt idx="511">
                  <c:v>150</c:v>
                </c:pt>
                <c:pt idx="512">
                  <c:v>151</c:v>
                </c:pt>
                <c:pt idx="513">
                  <c:v>152</c:v>
                </c:pt>
                <c:pt idx="514">
                  <c:v>153</c:v>
                </c:pt>
                <c:pt idx="515">
                  <c:v>154</c:v>
                </c:pt>
                <c:pt idx="516">
                  <c:v>155</c:v>
                </c:pt>
                <c:pt idx="517">
                  <c:v>156</c:v>
                </c:pt>
                <c:pt idx="518">
                  <c:v>157</c:v>
                </c:pt>
                <c:pt idx="519">
                  <c:v>158</c:v>
                </c:pt>
                <c:pt idx="520">
                  <c:v>159</c:v>
                </c:pt>
                <c:pt idx="521">
                  <c:v>160</c:v>
                </c:pt>
                <c:pt idx="522">
                  <c:v>161</c:v>
                </c:pt>
                <c:pt idx="523">
                  <c:v>162</c:v>
                </c:pt>
                <c:pt idx="524">
                  <c:v>163</c:v>
                </c:pt>
                <c:pt idx="525">
                  <c:v>164</c:v>
                </c:pt>
                <c:pt idx="526">
                  <c:v>165</c:v>
                </c:pt>
                <c:pt idx="527">
                  <c:v>166</c:v>
                </c:pt>
                <c:pt idx="528">
                  <c:v>167</c:v>
                </c:pt>
                <c:pt idx="529">
                  <c:v>168</c:v>
                </c:pt>
                <c:pt idx="530">
                  <c:v>169</c:v>
                </c:pt>
                <c:pt idx="531">
                  <c:v>170</c:v>
                </c:pt>
                <c:pt idx="532">
                  <c:v>171</c:v>
                </c:pt>
                <c:pt idx="533">
                  <c:v>172</c:v>
                </c:pt>
                <c:pt idx="534">
                  <c:v>173</c:v>
                </c:pt>
                <c:pt idx="535">
                  <c:v>174</c:v>
                </c:pt>
                <c:pt idx="536">
                  <c:v>175</c:v>
                </c:pt>
                <c:pt idx="537">
                  <c:v>176</c:v>
                </c:pt>
                <c:pt idx="538">
                  <c:v>177</c:v>
                </c:pt>
                <c:pt idx="539">
                  <c:v>178</c:v>
                </c:pt>
                <c:pt idx="540">
                  <c:v>179</c:v>
                </c:pt>
                <c:pt idx="541">
                  <c:v>180</c:v>
                </c:pt>
                <c:pt idx="542">
                  <c:v>181</c:v>
                </c:pt>
                <c:pt idx="543">
                  <c:v>182</c:v>
                </c:pt>
                <c:pt idx="544">
                  <c:v>183</c:v>
                </c:pt>
                <c:pt idx="545">
                  <c:v>184</c:v>
                </c:pt>
                <c:pt idx="546">
                  <c:v>185</c:v>
                </c:pt>
                <c:pt idx="547">
                  <c:v>186</c:v>
                </c:pt>
                <c:pt idx="548">
                  <c:v>187</c:v>
                </c:pt>
                <c:pt idx="549">
                  <c:v>188</c:v>
                </c:pt>
                <c:pt idx="550">
                  <c:v>189</c:v>
                </c:pt>
                <c:pt idx="551">
                  <c:v>190</c:v>
                </c:pt>
                <c:pt idx="552">
                  <c:v>191</c:v>
                </c:pt>
                <c:pt idx="553">
                  <c:v>192</c:v>
                </c:pt>
                <c:pt idx="554">
                  <c:v>193</c:v>
                </c:pt>
                <c:pt idx="555">
                  <c:v>194</c:v>
                </c:pt>
                <c:pt idx="556">
                  <c:v>195</c:v>
                </c:pt>
                <c:pt idx="557">
                  <c:v>196</c:v>
                </c:pt>
                <c:pt idx="558">
                  <c:v>197</c:v>
                </c:pt>
                <c:pt idx="559">
                  <c:v>198</c:v>
                </c:pt>
                <c:pt idx="560">
                  <c:v>199</c:v>
                </c:pt>
                <c:pt idx="561">
                  <c:v>200</c:v>
                </c:pt>
                <c:pt idx="562">
                  <c:v>201</c:v>
                </c:pt>
                <c:pt idx="563">
                  <c:v>202</c:v>
                </c:pt>
                <c:pt idx="564">
                  <c:v>203</c:v>
                </c:pt>
                <c:pt idx="565">
                  <c:v>204</c:v>
                </c:pt>
                <c:pt idx="566">
                  <c:v>205</c:v>
                </c:pt>
                <c:pt idx="567">
                  <c:v>206</c:v>
                </c:pt>
                <c:pt idx="568">
                  <c:v>207</c:v>
                </c:pt>
                <c:pt idx="569">
                  <c:v>208</c:v>
                </c:pt>
                <c:pt idx="570">
                  <c:v>209</c:v>
                </c:pt>
                <c:pt idx="571">
                  <c:v>210</c:v>
                </c:pt>
                <c:pt idx="572">
                  <c:v>211</c:v>
                </c:pt>
                <c:pt idx="573">
                  <c:v>212</c:v>
                </c:pt>
                <c:pt idx="574">
                  <c:v>213</c:v>
                </c:pt>
                <c:pt idx="575">
                  <c:v>214</c:v>
                </c:pt>
                <c:pt idx="576">
                  <c:v>215</c:v>
                </c:pt>
                <c:pt idx="577">
                  <c:v>216</c:v>
                </c:pt>
                <c:pt idx="578">
                  <c:v>217</c:v>
                </c:pt>
                <c:pt idx="579">
                  <c:v>218</c:v>
                </c:pt>
                <c:pt idx="580">
                  <c:v>219</c:v>
                </c:pt>
                <c:pt idx="581">
                  <c:v>220</c:v>
                </c:pt>
                <c:pt idx="582">
                  <c:v>221</c:v>
                </c:pt>
                <c:pt idx="583">
                  <c:v>222</c:v>
                </c:pt>
                <c:pt idx="584">
                  <c:v>223</c:v>
                </c:pt>
                <c:pt idx="585">
                  <c:v>224</c:v>
                </c:pt>
                <c:pt idx="586">
                  <c:v>225</c:v>
                </c:pt>
                <c:pt idx="587">
                  <c:v>226</c:v>
                </c:pt>
                <c:pt idx="588">
                  <c:v>227</c:v>
                </c:pt>
                <c:pt idx="589">
                  <c:v>228</c:v>
                </c:pt>
                <c:pt idx="590">
                  <c:v>229</c:v>
                </c:pt>
                <c:pt idx="591">
                  <c:v>230</c:v>
                </c:pt>
                <c:pt idx="592">
                  <c:v>231</c:v>
                </c:pt>
                <c:pt idx="593">
                  <c:v>232</c:v>
                </c:pt>
                <c:pt idx="594">
                  <c:v>233</c:v>
                </c:pt>
                <c:pt idx="595">
                  <c:v>234</c:v>
                </c:pt>
                <c:pt idx="596">
                  <c:v>235</c:v>
                </c:pt>
                <c:pt idx="597">
                  <c:v>236</c:v>
                </c:pt>
                <c:pt idx="598">
                  <c:v>237</c:v>
                </c:pt>
                <c:pt idx="599">
                  <c:v>238</c:v>
                </c:pt>
                <c:pt idx="600">
                  <c:v>239</c:v>
                </c:pt>
                <c:pt idx="601">
                  <c:v>240</c:v>
                </c:pt>
                <c:pt idx="602">
                  <c:v>241</c:v>
                </c:pt>
                <c:pt idx="603">
                  <c:v>242</c:v>
                </c:pt>
                <c:pt idx="604">
                  <c:v>243</c:v>
                </c:pt>
                <c:pt idx="605">
                  <c:v>244</c:v>
                </c:pt>
                <c:pt idx="606">
                  <c:v>245</c:v>
                </c:pt>
                <c:pt idx="607">
                  <c:v>246</c:v>
                </c:pt>
                <c:pt idx="608">
                  <c:v>247</c:v>
                </c:pt>
                <c:pt idx="609">
                  <c:v>248</c:v>
                </c:pt>
                <c:pt idx="610">
                  <c:v>249</c:v>
                </c:pt>
                <c:pt idx="611">
                  <c:v>250</c:v>
                </c:pt>
                <c:pt idx="612">
                  <c:v>251</c:v>
                </c:pt>
                <c:pt idx="613">
                  <c:v>252</c:v>
                </c:pt>
                <c:pt idx="614">
                  <c:v>253</c:v>
                </c:pt>
                <c:pt idx="615">
                  <c:v>254</c:v>
                </c:pt>
                <c:pt idx="616">
                  <c:v>255</c:v>
                </c:pt>
                <c:pt idx="617">
                  <c:v>256</c:v>
                </c:pt>
                <c:pt idx="618">
                  <c:v>257</c:v>
                </c:pt>
                <c:pt idx="619">
                  <c:v>258</c:v>
                </c:pt>
                <c:pt idx="620">
                  <c:v>259</c:v>
                </c:pt>
                <c:pt idx="621">
                  <c:v>260</c:v>
                </c:pt>
                <c:pt idx="622">
                  <c:v>261</c:v>
                </c:pt>
                <c:pt idx="623">
                  <c:v>262</c:v>
                </c:pt>
                <c:pt idx="624">
                  <c:v>263</c:v>
                </c:pt>
                <c:pt idx="625">
                  <c:v>264</c:v>
                </c:pt>
                <c:pt idx="626">
                  <c:v>265</c:v>
                </c:pt>
                <c:pt idx="627">
                  <c:v>266</c:v>
                </c:pt>
                <c:pt idx="628">
                  <c:v>267</c:v>
                </c:pt>
                <c:pt idx="629">
                  <c:v>268</c:v>
                </c:pt>
                <c:pt idx="630">
                  <c:v>269</c:v>
                </c:pt>
                <c:pt idx="631">
                  <c:v>270</c:v>
                </c:pt>
                <c:pt idx="632">
                  <c:v>271</c:v>
                </c:pt>
                <c:pt idx="633">
                  <c:v>272</c:v>
                </c:pt>
                <c:pt idx="634">
                  <c:v>273</c:v>
                </c:pt>
                <c:pt idx="635">
                  <c:v>274</c:v>
                </c:pt>
                <c:pt idx="636">
                  <c:v>275</c:v>
                </c:pt>
                <c:pt idx="637">
                  <c:v>276</c:v>
                </c:pt>
                <c:pt idx="638">
                  <c:v>277</c:v>
                </c:pt>
                <c:pt idx="639">
                  <c:v>278</c:v>
                </c:pt>
                <c:pt idx="640">
                  <c:v>279</c:v>
                </c:pt>
                <c:pt idx="641">
                  <c:v>280</c:v>
                </c:pt>
                <c:pt idx="642">
                  <c:v>281</c:v>
                </c:pt>
                <c:pt idx="643">
                  <c:v>282</c:v>
                </c:pt>
                <c:pt idx="644">
                  <c:v>283</c:v>
                </c:pt>
                <c:pt idx="645">
                  <c:v>284</c:v>
                </c:pt>
                <c:pt idx="646">
                  <c:v>285</c:v>
                </c:pt>
                <c:pt idx="647">
                  <c:v>286</c:v>
                </c:pt>
                <c:pt idx="648">
                  <c:v>287</c:v>
                </c:pt>
                <c:pt idx="649">
                  <c:v>288</c:v>
                </c:pt>
                <c:pt idx="650">
                  <c:v>289</c:v>
                </c:pt>
                <c:pt idx="651">
                  <c:v>290</c:v>
                </c:pt>
                <c:pt idx="652">
                  <c:v>291</c:v>
                </c:pt>
                <c:pt idx="653">
                  <c:v>292</c:v>
                </c:pt>
                <c:pt idx="654">
                  <c:v>293</c:v>
                </c:pt>
                <c:pt idx="655">
                  <c:v>294</c:v>
                </c:pt>
                <c:pt idx="656">
                  <c:v>295</c:v>
                </c:pt>
                <c:pt idx="657">
                  <c:v>296</c:v>
                </c:pt>
                <c:pt idx="658">
                  <c:v>297</c:v>
                </c:pt>
                <c:pt idx="659">
                  <c:v>298</c:v>
                </c:pt>
                <c:pt idx="660">
                  <c:v>299</c:v>
                </c:pt>
                <c:pt idx="661">
                  <c:v>300</c:v>
                </c:pt>
                <c:pt idx="662">
                  <c:v>301</c:v>
                </c:pt>
                <c:pt idx="663">
                  <c:v>302</c:v>
                </c:pt>
                <c:pt idx="664">
                  <c:v>303</c:v>
                </c:pt>
                <c:pt idx="665">
                  <c:v>304</c:v>
                </c:pt>
                <c:pt idx="666">
                  <c:v>305</c:v>
                </c:pt>
                <c:pt idx="667">
                  <c:v>306</c:v>
                </c:pt>
                <c:pt idx="668">
                  <c:v>307</c:v>
                </c:pt>
                <c:pt idx="669">
                  <c:v>308</c:v>
                </c:pt>
                <c:pt idx="670">
                  <c:v>309</c:v>
                </c:pt>
                <c:pt idx="671">
                  <c:v>310</c:v>
                </c:pt>
                <c:pt idx="672">
                  <c:v>311</c:v>
                </c:pt>
                <c:pt idx="673">
                  <c:v>312</c:v>
                </c:pt>
                <c:pt idx="674">
                  <c:v>313</c:v>
                </c:pt>
                <c:pt idx="675">
                  <c:v>314</c:v>
                </c:pt>
                <c:pt idx="676">
                  <c:v>315</c:v>
                </c:pt>
                <c:pt idx="677">
                  <c:v>316</c:v>
                </c:pt>
                <c:pt idx="678">
                  <c:v>317</c:v>
                </c:pt>
                <c:pt idx="679">
                  <c:v>318</c:v>
                </c:pt>
                <c:pt idx="680">
                  <c:v>319</c:v>
                </c:pt>
                <c:pt idx="681">
                  <c:v>320</c:v>
                </c:pt>
                <c:pt idx="682">
                  <c:v>321</c:v>
                </c:pt>
                <c:pt idx="683">
                  <c:v>322</c:v>
                </c:pt>
                <c:pt idx="684">
                  <c:v>323</c:v>
                </c:pt>
                <c:pt idx="685">
                  <c:v>324</c:v>
                </c:pt>
                <c:pt idx="686">
                  <c:v>325</c:v>
                </c:pt>
                <c:pt idx="687">
                  <c:v>326</c:v>
                </c:pt>
                <c:pt idx="688">
                  <c:v>327</c:v>
                </c:pt>
                <c:pt idx="689">
                  <c:v>328</c:v>
                </c:pt>
                <c:pt idx="690">
                  <c:v>329</c:v>
                </c:pt>
                <c:pt idx="691">
                  <c:v>330</c:v>
                </c:pt>
                <c:pt idx="692">
                  <c:v>331</c:v>
                </c:pt>
                <c:pt idx="693">
                  <c:v>332</c:v>
                </c:pt>
                <c:pt idx="694">
                  <c:v>333</c:v>
                </c:pt>
                <c:pt idx="695">
                  <c:v>334</c:v>
                </c:pt>
                <c:pt idx="696">
                  <c:v>335</c:v>
                </c:pt>
                <c:pt idx="697">
                  <c:v>336</c:v>
                </c:pt>
                <c:pt idx="698">
                  <c:v>337</c:v>
                </c:pt>
                <c:pt idx="699">
                  <c:v>338</c:v>
                </c:pt>
                <c:pt idx="700">
                  <c:v>339</c:v>
                </c:pt>
                <c:pt idx="701">
                  <c:v>340</c:v>
                </c:pt>
                <c:pt idx="702">
                  <c:v>341</c:v>
                </c:pt>
                <c:pt idx="703">
                  <c:v>342</c:v>
                </c:pt>
                <c:pt idx="704">
                  <c:v>343</c:v>
                </c:pt>
                <c:pt idx="705">
                  <c:v>344</c:v>
                </c:pt>
                <c:pt idx="706">
                  <c:v>345</c:v>
                </c:pt>
                <c:pt idx="707">
                  <c:v>346</c:v>
                </c:pt>
                <c:pt idx="708">
                  <c:v>347</c:v>
                </c:pt>
                <c:pt idx="709">
                  <c:v>348</c:v>
                </c:pt>
                <c:pt idx="710">
                  <c:v>349</c:v>
                </c:pt>
                <c:pt idx="711">
                  <c:v>350</c:v>
                </c:pt>
                <c:pt idx="712">
                  <c:v>351</c:v>
                </c:pt>
                <c:pt idx="713">
                  <c:v>352</c:v>
                </c:pt>
                <c:pt idx="714">
                  <c:v>353</c:v>
                </c:pt>
                <c:pt idx="715">
                  <c:v>354</c:v>
                </c:pt>
                <c:pt idx="716">
                  <c:v>355</c:v>
                </c:pt>
                <c:pt idx="717">
                  <c:v>356</c:v>
                </c:pt>
                <c:pt idx="718">
                  <c:v>357</c:v>
                </c:pt>
                <c:pt idx="719">
                  <c:v>358</c:v>
                </c:pt>
              </c:strCache>
            </c:strRef>
          </c:cat>
          <c:val>
            <c:numRef>
              <c:f>Task_1!$CG$6:$CG$723</c:f>
              <c:numCache>
                <c:formatCode>General</c:formatCode>
                <c:ptCount val="718"/>
                <c:pt idx="0">
                  <c:v>0.64583304188277024</c:v>
                </c:pt>
                <c:pt idx="1">
                  <c:v>0.97604928417571124</c:v>
                </c:pt>
                <c:pt idx="2">
                  <c:v>0.73090577781300647</c:v>
                </c:pt>
                <c:pt idx="3">
                  <c:v>0</c:v>
                </c:pt>
                <c:pt idx="4">
                  <c:v>0.46946242778946645</c:v>
                </c:pt>
                <c:pt idx="5">
                  <c:v>0</c:v>
                </c:pt>
                <c:pt idx="6">
                  <c:v>0</c:v>
                </c:pt>
                <c:pt idx="7">
                  <c:v>0.19173837960080253</c:v>
                </c:pt>
                <c:pt idx="8">
                  <c:v>0.11465574242629122</c:v>
                </c:pt>
                <c:pt idx="9">
                  <c:v>0.10700478433645549</c:v>
                </c:pt>
                <c:pt idx="10">
                  <c:v>-0.15070601514052923</c:v>
                </c:pt>
                <c:pt idx="11">
                  <c:v>-4.6487441664492694E-2</c:v>
                </c:pt>
                <c:pt idx="12">
                  <c:v>-8.9425145206233514E-2</c:v>
                </c:pt>
                <c:pt idx="13">
                  <c:v>-0.16794823831583144</c:v>
                </c:pt>
                <c:pt idx="14">
                  <c:v>-0.12109897953142912</c:v>
                </c:pt>
                <c:pt idx="15">
                  <c:v>7.8179688213502102E-2</c:v>
                </c:pt>
                <c:pt idx="16">
                  <c:v>-3.80356170135654E-2</c:v>
                </c:pt>
                <c:pt idx="17">
                  <c:v>-0.11036049412145234</c:v>
                </c:pt>
                <c:pt idx="18">
                  <c:v>7.2021478811217857E-2</c:v>
                </c:pt>
                <c:pt idx="19">
                  <c:v>-3.5383057733854667E-2</c:v>
                </c:pt>
                <c:pt idx="20">
                  <c:v>-6.9567563439094232E-2</c:v>
                </c:pt>
                <c:pt idx="21">
                  <c:v>6.8646037179026412E-2</c:v>
                </c:pt>
                <c:pt idx="22">
                  <c:v>0</c:v>
                </c:pt>
                <c:pt idx="23">
                  <c:v>-0.20132046551162722</c:v>
                </c:pt>
                <c:pt idx="24">
                  <c:v>-6.6672206850704477E-2</c:v>
                </c:pt>
                <c:pt idx="25">
                  <c:v>9.940948481537222E-2</c:v>
                </c:pt>
                <c:pt idx="26">
                  <c:v>0</c:v>
                </c:pt>
                <c:pt idx="27">
                  <c:v>-9.8998969495884909E-2</c:v>
                </c:pt>
                <c:pt idx="28">
                  <c:v>6.6079197484392158E-2</c:v>
                </c:pt>
                <c:pt idx="29">
                  <c:v>6.6369792779084016E-2</c:v>
                </c:pt>
                <c:pt idx="30">
                  <c:v>-3.3159848129666512E-2</c:v>
                </c:pt>
                <c:pt idx="31">
                  <c:v>6.6611284365209078E-2</c:v>
                </c:pt>
                <c:pt idx="32">
                  <c:v>6.731428600690316E-2</c:v>
                </c:pt>
                <c:pt idx="33">
                  <c:v>6.7764687337900559E-2</c:v>
                </c:pt>
                <c:pt idx="34">
                  <c:v>3.4107600223525228E-2</c:v>
                </c:pt>
                <c:pt idx="35">
                  <c:v>0</c:v>
                </c:pt>
                <c:pt idx="36">
                  <c:v>6.9356593056480093E-2</c:v>
                </c:pt>
                <c:pt idx="37">
                  <c:v>7.0175826783681575E-2</c:v>
                </c:pt>
                <c:pt idx="38">
                  <c:v>7.1009981569397404E-2</c:v>
                </c:pt>
                <c:pt idx="39">
                  <c:v>3.5784322145397993E-2</c:v>
                </c:pt>
                <c:pt idx="40">
                  <c:v>3.6309323581150028E-2</c:v>
                </c:pt>
                <c:pt idx="41">
                  <c:v>0</c:v>
                </c:pt>
                <c:pt idx="42">
                  <c:v>-7.4294803784904884E-2</c:v>
                </c:pt>
                <c:pt idx="43">
                  <c:v>-7.4881095395496866E-2</c:v>
                </c:pt>
                <c:pt idx="44">
                  <c:v>-7.5721265796586751E-2</c:v>
                </c:pt>
                <c:pt idx="45">
                  <c:v>-3.8174674017475207E-2</c:v>
                </c:pt>
                <c:pt idx="46">
                  <c:v>-7.7475680236802291E-2</c:v>
                </c:pt>
                <c:pt idx="47">
                  <c:v>3.9088628046101165E-2</c:v>
                </c:pt>
                <c:pt idx="48">
                  <c:v>-3.9708541272023848E-2</c:v>
                </c:pt>
                <c:pt idx="49">
                  <c:v>8.0444150214326132E-2</c:v>
                </c:pt>
                <c:pt idx="50">
                  <c:v>8.1843030085398616E-2</c:v>
                </c:pt>
                <c:pt idx="51">
                  <c:v>4.1475418276320529E-2</c:v>
                </c:pt>
                <c:pt idx="52">
                  <c:v>8.4565783489177052E-2</c:v>
                </c:pt>
                <c:pt idx="53">
                  <c:v>0</c:v>
                </c:pt>
                <c:pt idx="54">
                  <c:v>4.3450498975263215E-2</c:v>
                </c:pt>
                <c:pt idx="55">
                  <c:v>4.4108380631872647E-2</c:v>
                </c:pt>
                <c:pt idx="56">
                  <c:v>-4.4850032223902762E-2</c:v>
                </c:pt>
                <c:pt idx="57">
                  <c:v>0</c:v>
                </c:pt>
                <c:pt idx="58">
                  <c:v>0.13871794376268748</c:v>
                </c:pt>
                <c:pt idx="59">
                  <c:v>4.7069426494490266E-2</c:v>
                </c:pt>
                <c:pt idx="60">
                  <c:v>0.23974323213110155</c:v>
                </c:pt>
                <c:pt idx="61">
                  <c:v>0.14663954107542207</c:v>
                </c:pt>
                <c:pt idx="62">
                  <c:v>4.9853958849042888E-2</c:v>
                </c:pt>
                <c:pt idx="63">
                  <c:v>-0.15160354609982224</c:v>
                </c:pt>
                <c:pt idx="64">
                  <c:v>-0.10255057463187474</c:v>
                </c:pt>
                <c:pt idx="65">
                  <c:v>-5.1919192859371265E-2</c:v>
                </c:pt>
                <c:pt idx="66">
                  <c:v>-0.10540676839603</c:v>
                </c:pt>
                <c:pt idx="67">
                  <c:v>0.21506293307430524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5.7493041855574425E-2</c:v>
                </c:pt>
                <c:pt idx="72">
                  <c:v>0.11718725870493468</c:v>
                </c:pt>
                <c:pt idx="73">
                  <c:v>5.9697536198326059E-2</c:v>
                </c:pt>
                <c:pt idx="74">
                  <c:v>0.12127836102358447</c:v>
                </c:pt>
                <c:pt idx="75">
                  <c:v>0</c:v>
                </c:pt>
                <c:pt idx="76">
                  <c:v>0</c:v>
                </c:pt>
                <c:pt idx="77">
                  <c:v>-0.12770737536920063</c:v>
                </c:pt>
                <c:pt idx="78">
                  <c:v>-6.512726297931283E-2</c:v>
                </c:pt>
                <c:pt idx="79">
                  <c:v>-6.6074949477596304E-2</c:v>
                </c:pt>
                <c:pt idx="80">
                  <c:v>-0.13397363156944231</c:v>
                </c:pt>
                <c:pt idx="81">
                  <c:v>-6.8271331468651997E-2</c:v>
                </c:pt>
                <c:pt idx="82">
                  <c:v>0.13901844544211431</c:v>
                </c:pt>
                <c:pt idx="83">
                  <c:v>-7.0752241130449284E-2</c:v>
                </c:pt>
                <c:pt idx="84">
                  <c:v>0</c:v>
                </c:pt>
                <c:pt idx="85">
                  <c:v>-7.3310995742281268E-2</c:v>
                </c:pt>
                <c:pt idx="86">
                  <c:v>7.4741046861471261E-2</c:v>
                </c:pt>
                <c:pt idx="87">
                  <c:v>-7.5966057047683333E-2</c:v>
                </c:pt>
                <c:pt idx="88">
                  <c:v>0</c:v>
                </c:pt>
                <c:pt idx="89">
                  <c:v>7.8649467885958557E-2</c:v>
                </c:pt>
                <c:pt idx="90">
                  <c:v>-8.0348414063212026E-2</c:v>
                </c:pt>
                <c:pt idx="91">
                  <c:v>-8.1747885831095587E-2</c:v>
                </c:pt>
                <c:pt idx="92">
                  <c:v>-8.3155968628301449E-2</c:v>
                </c:pt>
                <c:pt idx="93">
                  <c:v>-8.4821569549692791E-2</c:v>
                </c:pt>
                <c:pt idx="94">
                  <c:v>0</c:v>
                </c:pt>
                <c:pt idx="95">
                  <c:v>-8.7779197423486846E-2</c:v>
                </c:pt>
                <c:pt idx="96">
                  <c:v>-0.17890175959610591</c:v>
                </c:pt>
                <c:pt idx="97">
                  <c:v>9.1232808465640955E-2</c:v>
                </c:pt>
                <c:pt idx="98">
                  <c:v>-9.2800141945222472E-2</c:v>
                </c:pt>
                <c:pt idx="99">
                  <c:v>0</c:v>
                </c:pt>
                <c:pt idx="100">
                  <c:v>9.6568072561786122E-2</c:v>
                </c:pt>
                <c:pt idx="101">
                  <c:v>9.8590300893284175E-2</c:v>
                </c:pt>
                <c:pt idx="102">
                  <c:v>-0.10054260519482329</c:v>
                </c:pt>
                <c:pt idx="103">
                  <c:v>0.10252287415184702</c:v>
                </c:pt>
                <c:pt idx="104">
                  <c:v>-0.10453192494181841</c:v>
                </c:pt>
                <c:pt idx="105">
                  <c:v>0.10691951944652621</c:v>
                </c:pt>
                <c:pt idx="106">
                  <c:v>-0.10863647348103744</c:v>
                </c:pt>
                <c:pt idx="107">
                  <c:v>0.33477504565562061</c:v>
                </c:pt>
                <c:pt idx="108">
                  <c:v>0.11358679122846636</c:v>
                </c:pt>
                <c:pt idx="109">
                  <c:v>0.23347824655954166</c:v>
                </c:pt>
                <c:pt idx="110">
                  <c:v>0</c:v>
                </c:pt>
                <c:pt idx="111">
                  <c:v>-0.24335450489206845</c:v>
                </c:pt>
                <c:pt idx="112">
                  <c:v>0</c:v>
                </c:pt>
                <c:pt idx="113">
                  <c:v>0.1262911683069487</c:v>
                </c:pt>
                <c:pt idx="114">
                  <c:v>0</c:v>
                </c:pt>
                <c:pt idx="115">
                  <c:v>-0.52757189644150038</c:v>
                </c:pt>
                <c:pt idx="116">
                  <c:v>-0.26898528049706943</c:v>
                </c:pt>
                <c:pt idx="117">
                  <c:v>-0.68542307239000144</c:v>
                </c:pt>
                <c:pt idx="118">
                  <c:v>0</c:v>
                </c:pt>
                <c:pt idx="119">
                  <c:v>-0.28590538165865081</c:v>
                </c:pt>
                <c:pt idx="120">
                  <c:v>-0.43592893252939618</c:v>
                </c:pt>
                <c:pt idx="121">
                  <c:v>-0.29782036700118436</c:v>
                </c:pt>
                <c:pt idx="122">
                  <c:v>0</c:v>
                </c:pt>
                <c:pt idx="123">
                  <c:v>0.15587891362477951</c:v>
                </c:pt>
                <c:pt idx="124">
                  <c:v>0.47962054621340544</c:v>
                </c:pt>
                <c:pt idx="125">
                  <c:v>0</c:v>
                </c:pt>
                <c:pt idx="126">
                  <c:v>0.16791625694140258</c:v>
                </c:pt>
                <c:pt idx="127">
                  <c:v>0.34443697164145198</c:v>
                </c:pt>
                <c:pt idx="128">
                  <c:v>0.1774802498012108</c:v>
                </c:pt>
                <c:pt idx="129">
                  <c:v>-0.18098652639106788</c:v>
                </c:pt>
                <c:pt idx="130">
                  <c:v>0.18634870189597974</c:v>
                </c:pt>
                <c:pt idx="131">
                  <c:v>-0.19101191703364601</c:v>
                </c:pt>
                <c:pt idx="132">
                  <c:v>-0.58929227230525727</c:v>
                </c:pt>
                <c:pt idx="133">
                  <c:v>-0.59953340200224603</c:v>
                </c:pt>
                <c:pt idx="134">
                  <c:v>-0.20567433483261144</c:v>
                </c:pt>
                <c:pt idx="135">
                  <c:v>0</c:v>
                </c:pt>
                <c:pt idx="136">
                  <c:v>-0.65235145749451495</c:v>
                </c:pt>
                <c:pt idx="137">
                  <c:v>0</c:v>
                </c:pt>
                <c:pt idx="138">
                  <c:v>-0.45782734232889266</c:v>
                </c:pt>
                <c:pt idx="139">
                  <c:v>0</c:v>
                </c:pt>
                <c:pt idx="140">
                  <c:v>-0.24307274511551624</c:v>
                </c:pt>
                <c:pt idx="141">
                  <c:v>-0.24986423796608104</c:v>
                </c:pt>
                <c:pt idx="142">
                  <c:v>0.51471077710279134</c:v>
                </c:pt>
                <c:pt idx="143">
                  <c:v>-0.26521344788051854</c:v>
                </c:pt>
                <c:pt idx="144">
                  <c:v>0</c:v>
                </c:pt>
                <c:pt idx="145">
                  <c:v>0.56792217475897178</c:v>
                </c:pt>
                <c:pt idx="146">
                  <c:v>-0.59036091619358533</c:v>
                </c:pt>
                <c:pt idx="147">
                  <c:v>0.30254045693110637</c:v>
                </c:pt>
                <c:pt idx="148">
                  <c:v>0.31540453654760264</c:v>
                </c:pt>
                <c:pt idx="149">
                  <c:v>0.65883193062249978</c:v>
                </c:pt>
                <c:pt idx="150">
                  <c:v>0</c:v>
                </c:pt>
                <c:pt idx="151">
                  <c:v>-0.35397794307032432</c:v>
                </c:pt>
                <c:pt idx="152">
                  <c:v>0.7416715795700437</c:v>
                </c:pt>
                <c:pt idx="153">
                  <c:v>0.38252111340017031</c:v>
                </c:pt>
                <c:pt idx="154">
                  <c:v>0</c:v>
                </c:pt>
                <c:pt idx="155">
                  <c:v>-0.83693283280135489</c:v>
                </c:pt>
                <c:pt idx="156">
                  <c:v>0</c:v>
                </c:pt>
                <c:pt idx="157">
                  <c:v>-0.9211284028978286</c:v>
                </c:pt>
                <c:pt idx="158">
                  <c:v>-0.96311583306778314</c:v>
                </c:pt>
                <c:pt idx="159">
                  <c:v>-2.0402970407334333</c:v>
                </c:pt>
                <c:pt idx="160">
                  <c:v>-2.1125021006428399</c:v>
                </c:pt>
                <c:pt idx="161">
                  <c:v>-3.369569749823512</c:v>
                </c:pt>
                <c:pt idx="162">
                  <c:v>-2.9975099048704195</c:v>
                </c:pt>
                <c:pt idx="163">
                  <c:v>-1.8747331273126591</c:v>
                </c:pt>
                <c:pt idx="164">
                  <c:v>-3.3685430607157092</c:v>
                </c:pt>
                <c:pt idx="165">
                  <c:v>-3.6514746151516286</c:v>
                </c:pt>
                <c:pt idx="166">
                  <c:v>-3.0741480925337443</c:v>
                </c:pt>
                <c:pt idx="167">
                  <c:v>-3.3789514911674745</c:v>
                </c:pt>
                <c:pt idx="168">
                  <c:v>-4.5844851965178268</c:v>
                </c:pt>
                <c:pt idx="169">
                  <c:v>-3.0858575701880788</c:v>
                </c:pt>
                <c:pt idx="170">
                  <c:v>-5.544104919273261</c:v>
                </c:pt>
                <c:pt idx="171">
                  <c:v>-3.8348467559318644</c:v>
                </c:pt>
                <c:pt idx="172">
                  <c:v>-2.9169675347717403</c:v>
                </c:pt>
                <c:pt idx="173">
                  <c:v>-3.5465384871971031</c:v>
                </c:pt>
                <c:pt idx="174">
                  <c:v>-2.144620630069336</c:v>
                </c:pt>
                <c:pt idx="175">
                  <c:v>0</c:v>
                </c:pt>
                <c:pt idx="176">
                  <c:v>0</c:v>
                </c:pt>
                <c:pt idx="177">
                  <c:v>-6.7909504244175452</c:v>
                </c:pt>
                <c:pt idx="178">
                  <c:v>-13.570677545843854</c:v>
                </c:pt>
                <c:pt idx="179">
                  <c:v>-13.570677545843854</c:v>
                </c:pt>
                <c:pt idx="180">
                  <c:v>67.564465683815968</c:v>
                </c:pt>
                <c:pt idx="181">
                  <c:v>-29.449638291105227</c:v>
                </c:pt>
                <c:pt idx="182">
                  <c:v>0</c:v>
                </c:pt>
                <c:pt idx="183">
                  <c:v>12.790382701335131</c:v>
                </c:pt>
                <c:pt idx="184">
                  <c:v>-5.2731230447593411</c:v>
                </c:pt>
                <c:pt idx="185">
                  <c:v>1.4443234139883372</c:v>
                </c:pt>
                <c:pt idx="186">
                  <c:v>5.0400193314022079</c:v>
                </c:pt>
                <c:pt idx="187">
                  <c:v>-1.0873678956361295</c:v>
                </c:pt>
                <c:pt idx="188">
                  <c:v>-1.0058552336539646</c:v>
                </c:pt>
                <c:pt idx="189">
                  <c:v>0.89322266722865185</c:v>
                </c:pt>
                <c:pt idx="190">
                  <c:v>-0.81942206961446307</c:v>
                </c:pt>
                <c:pt idx="191">
                  <c:v>0.74267024391641734</c:v>
                </c:pt>
                <c:pt idx="192">
                  <c:v>-2.1100003165795438</c:v>
                </c:pt>
                <c:pt idx="193">
                  <c:v>-0.64692102822959208</c:v>
                </c:pt>
                <c:pt idx="194">
                  <c:v>0</c:v>
                </c:pt>
                <c:pt idx="195">
                  <c:v>0</c:v>
                </c:pt>
                <c:pt idx="196">
                  <c:v>-0.53274708898949641</c:v>
                </c:pt>
                <c:pt idx="197">
                  <c:v>-0.99849397504072035</c:v>
                </c:pt>
                <c:pt idx="198">
                  <c:v>0.48051443308766312</c:v>
                </c:pt>
                <c:pt idx="199">
                  <c:v>-1.8117681401496537</c:v>
                </c:pt>
                <c:pt idx="200">
                  <c:v>-2.1707743550660443</c:v>
                </c:pt>
                <c:pt idx="201">
                  <c:v>-0.83302140825931736</c:v>
                </c:pt>
                <c:pt idx="202">
                  <c:v>1.1843835981999544</c:v>
                </c:pt>
                <c:pt idx="203">
                  <c:v>0.75590779573313049</c:v>
                </c:pt>
                <c:pt idx="204">
                  <c:v>-0.71972504319701114</c:v>
                </c:pt>
                <c:pt idx="205">
                  <c:v>-1.0506150655833804</c:v>
                </c:pt>
                <c:pt idx="206">
                  <c:v>-0.33507701024678943</c:v>
                </c:pt>
                <c:pt idx="207">
                  <c:v>-0.9634203076206127</c:v>
                </c:pt>
                <c:pt idx="208">
                  <c:v>-0.3131541672375136</c:v>
                </c:pt>
                <c:pt idx="209">
                  <c:v>0</c:v>
                </c:pt>
                <c:pt idx="210">
                  <c:v>0.28831664392628381</c:v>
                </c:pt>
                <c:pt idx="211">
                  <c:v>-0.84428585104051934</c:v>
                </c:pt>
                <c:pt idx="212">
                  <c:v>-0.54274070455285861</c:v>
                </c:pt>
                <c:pt idx="213">
                  <c:v>-0.79118235498131906</c:v>
                </c:pt>
                <c:pt idx="214">
                  <c:v>0.50859770636768797</c:v>
                </c:pt>
                <c:pt idx="215">
                  <c:v>0.49283920104628065</c:v>
                </c:pt>
                <c:pt idx="216">
                  <c:v>0.47782718935243879</c:v>
                </c:pt>
                <c:pt idx="217">
                  <c:v>0.69493475472125765</c:v>
                </c:pt>
                <c:pt idx="218">
                  <c:v>0.44676031764151702</c:v>
                </c:pt>
                <c:pt idx="219">
                  <c:v>0.21701224989181581</c:v>
                </c:pt>
                <c:pt idx="220">
                  <c:v>0.20983018745287491</c:v>
                </c:pt>
                <c:pt idx="221">
                  <c:v>0.2052511639892465</c:v>
                </c:pt>
                <c:pt idx="222">
                  <c:v>0.39712436553792246</c:v>
                </c:pt>
                <c:pt idx="223">
                  <c:v>0.57908805829093979</c:v>
                </c:pt>
                <c:pt idx="224">
                  <c:v>1.4898564104614773</c:v>
                </c:pt>
                <c:pt idx="225">
                  <c:v>1.2687129128004029</c:v>
                </c:pt>
                <c:pt idx="226">
                  <c:v>0.87463496868852397</c:v>
                </c:pt>
                <c:pt idx="227">
                  <c:v>1.1880723180538841</c:v>
                </c:pt>
                <c:pt idx="228">
                  <c:v>1.3097851290065354</c:v>
                </c:pt>
                <c:pt idx="229">
                  <c:v>0.95724746724874443</c:v>
                </c:pt>
                <c:pt idx="230">
                  <c:v>1.2325971370860072</c:v>
                </c:pt>
                <c:pt idx="231">
                  <c:v>1.4925159570648014</c:v>
                </c:pt>
                <c:pt idx="232">
                  <c:v>1.8758657415374982</c:v>
                </c:pt>
                <c:pt idx="233">
                  <c:v>1.5343107412600652</c:v>
                </c:pt>
                <c:pt idx="234">
                  <c:v>1.619065809727841</c:v>
                </c:pt>
                <c:pt idx="235">
                  <c:v>1.6955936545397656</c:v>
                </c:pt>
                <c:pt idx="236">
                  <c:v>1.2622339301597132</c:v>
                </c:pt>
                <c:pt idx="237">
                  <c:v>1.7029259883847352</c:v>
                </c:pt>
                <c:pt idx="238">
                  <c:v>1.4170458388656446</c:v>
                </c:pt>
                <c:pt idx="239">
                  <c:v>1.2578165928305856</c:v>
                </c:pt>
                <c:pt idx="240">
                  <c:v>1.5491691809699031</c:v>
                </c:pt>
                <c:pt idx="241">
                  <c:v>1.4976030384302128</c:v>
                </c:pt>
                <c:pt idx="242">
                  <c:v>1.3451201825917534</c:v>
                </c:pt>
                <c:pt idx="243">
                  <c:v>1.3066266349832976</c:v>
                </c:pt>
                <c:pt idx="244">
                  <c:v>1.3565427148363112</c:v>
                </c:pt>
                <c:pt idx="245">
                  <c:v>1.3169402137941952</c:v>
                </c:pt>
                <c:pt idx="246">
                  <c:v>1.3694020792455142</c:v>
                </c:pt>
                <c:pt idx="247">
                  <c:v>1.1442992085988546</c:v>
                </c:pt>
                <c:pt idx="248">
                  <c:v>1.3717869390512489</c:v>
                </c:pt>
                <c:pt idx="249">
                  <c:v>1.5670736798381586</c:v>
                </c:pt>
                <c:pt idx="250">
                  <c:v>1.5214820098982615</c:v>
                </c:pt>
                <c:pt idx="251">
                  <c:v>1.4626089507585474</c:v>
                </c:pt>
                <c:pt idx="252">
                  <c:v>1.3459857336921015</c:v>
                </c:pt>
                <c:pt idx="253">
                  <c:v>1.2277105802966037</c:v>
                </c:pt>
                <c:pt idx="254">
                  <c:v>1.1204397341226586</c:v>
                </c:pt>
                <c:pt idx="255">
                  <c:v>1.2893308177593201</c:v>
                </c:pt>
                <c:pt idx="256">
                  <c:v>1.1828996207476321</c:v>
                </c:pt>
                <c:pt idx="257">
                  <c:v>1.2724673954708754</c:v>
                </c:pt>
                <c:pt idx="258">
                  <c:v>1.1087803866394026</c:v>
                </c:pt>
                <c:pt idx="259">
                  <c:v>1.192818811895701</c:v>
                </c:pt>
                <c:pt idx="260">
                  <c:v>1.272689341422917</c:v>
                </c:pt>
                <c:pt idx="261">
                  <c:v>1.2299687570196147</c:v>
                </c:pt>
                <c:pt idx="262">
                  <c:v>1.2960034218036425</c:v>
                </c:pt>
                <c:pt idx="263">
                  <c:v>1.2510785123537453</c:v>
                </c:pt>
                <c:pt idx="264">
                  <c:v>1.4157638275773716</c:v>
                </c:pt>
                <c:pt idx="265">
                  <c:v>1.170202530487314</c:v>
                </c:pt>
                <c:pt idx="266">
                  <c:v>1.4139697030429348</c:v>
                </c:pt>
                <c:pt idx="267">
                  <c:v>1.3194223953106601</c:v>
                </c:pt>
                <c:pt idx="268">
                  <c:v>1.4440561525689297</c:v>
                </c:pt>
                <c:pt idx="269">
                  <c:v>1.3535780391730512</c:v>
                </c:pt>
                <c:pt idx="270">
                  <c:v>1.3860077269541098</c:v>
                </c:pt>
                <c:pt idx="271">
                  <c:v>1.3779845465397966</c:v>
                </c:pt>
                <c:pt idx="272">
                  <c:v>1.3268950269499546</c:v>
                </c:pt>
                <c:pt idx="273">
                  <c:v>1.3139998451663273</c:v>
                </c:pt>
                <c:pt idx="274">
                  <c:v>1.3033505477188982</c:v>
                </c:pt>
                <c:pt idx="275">
                  <c:v>1.358633111462513</c:v>
                </c:pt>
                <c:pt idx="276">
                  <c:v>1.3092362633948829</c:v>
                </c:pt>
                <c:pt idx="277">
                  <c:v>1.3827900262122448</c:v>
                </c:pt>
                <c:pt idx="278">
                  <c:v>1.3340228454182113</c:v>
                </c:pt>
                <c:pt idx="279">
                  <c:v>1.2872118464974023</c:v>
                </c:pt>
                <c:pt idx="280">
                  <c:v>1.2909218375470908</c:v>
                </c:pt>
                <c:pt idx="281">
                  <c:v>1.275125446340142</c:v>
                </c:pt>
                <c:pt idx="282">
                  <c:v>1.3032785993629705</c:v>
                </c:pt>
                <c:pt idx="283">
                  <c:v>1.3257529031815862</c:v>
                </c:pt>
                <c:pt idx="284">
                  <c:v>1.3264572662236054</c:v>
                </c:pt>
                <c:pt idx="285">
                  <c:v>1.3210022814309081</c:v>
                </c:pt>
                <c:pt idx="286">
                  <c:v>1.3131894815745713</c:v>
                </c:pt>
                <c:pt idx="287">
                  <c:v>1.3031937677280168</c:v>
                </c:pt>
                <c:pt idx="288">
                  <c:v>1.3150922186099367</c:v>
                </c:pt>
                <c:pt idx="289">
                  <c:v>1.3194058743675341</c:v>
                </c:pt>
                <c:pt idx="290">
                  <c:v>1.3460974314872811</c:v>
                </c:pt>
                <c:pt idx="291">
                  <c:v>1.3241182938949521</c:v>
                </c:pt>
                <c:pt idx="292">
                  <c:v>1.3218085351289315</c:v>
                </c:pt>
                <c:pt idx="293">
                  <c:v>1.3202881537619617</c:v>
                </c:pt>
                <c:pt idx="294">
                  <c:v>1.3281920768643392</c:v>
                </c:pt>
                <c:pt idx="295">
                  <c:v>1.3204770479431602</c:v>
                </c:pt>
                <c:pt idx="296">
                  <c:v>1.3357890227294158</c:v>
                </c:pt>
                <c:pt idx="297">
                  <c:v>1.3495685310831955</c:v>
                </c:pt>
                <c:pt idx="298">
                  <c:v>1.35848195022978</c:v>
                </c:pt>
                <c:pt idx="299">
                  <c:v>1.3121766398532022</c:v>
                </c:pt>
                <c:pt idx="300">
                  <c:v>1.405027731345603</c:v>
                </c:pt>
                <c:pt idx="301">
                  <c:v>1.3060512706504579</c:v>
                </c:pt>
                <c:pt idx="302">
                  <c:v>1.3697888458981111</c:v>
                </c:pt>
                <c:pt idx="303">
                  <c:v>1.2358264038940949</c:v>
                </c:pt>
                <c:pt idx="304">
                  <c:v>1.3569287252801394</c:v>
                </c:pt>
                <c:pt idx="305">
                  <c:v>1.2516764005808547</c:v>
                </c:pt>
                <c:pt idx="306">
                  <c:v>1.2961016814419299</c:v>
                </c:pt>
                <c:pt idx="307">
                  <c:v>1.3305044446910188</c:v>
                </c:pt>
                <c:pt idx="308">
                  <c:v>1.2776655147464486</c:v>
                </c:pt>
                <c:pt idx="309">
                  <c:v>1.2798716235355871</c:v>
                </c:pt>
                <c:pt idx="310">
                  <c:v>1.320794423221709</c:v>
                </c:pt>
                <c:pt idx="311">
                  <c:v>1.3099410064789414</c:v>
                </c:pt>
                <c:pt idx="312">
                  <c:v>1.3310486687985057</c:v>
                </c:pt>
                <c:pt idx="313">
                  <c:v>1.3207237739086397</c:v>
                </c:pt>
                <c:pt idx="314">
                  <c:v>1.3170254445576364</c:v>
                </c:pt>
                <c:pt idx="315">
                  <c:v>1.2841793545933058</c:v>
                </c:pt>
                <c:pt idx="316">
                  <c:v>1.3118825124112707</c:v>
                </c:pt>
                <c:pt idx="317">
                  <c:v>1.2872035453205655</c:v>
                </c:pt>
                <c:pt idx="318">
                  <c:v>1.2896669489367505</c:v>
                </c:pt>
                <c:pt idx="319">
                  <c:v>1.2976001398120343</c:v>
                </c:pt>
                <c:pt idx="320">
                  <c:v>1.3216847089163333</c:v>
                </c:pt>
                <c:pt idx="321">
                  <c:v>1.3028606899826958</c:v>
                </c:pt>
                <c:pt idx="322">
                  <c:v>1.2971847850821381</c:v>
                </c:pt>
                <c:pt idx="323">
                  <c:v>1.305948023972797</c:v>
                </c:pt>
                <c:pt idx="324">
                  <c:v>1.2918609746325083</c:v>
                </c:pt>
                <c:pt idx="325">
                  <c:v>1.312211294147982</c:v>
                </c:pt>
                <c:pt idx="326">
                  <c:v>1.3262238870003333</c:v>
                </c:pt>
                <c:pt idx="327">
                  <c:v>1.2850949830598908</c:v>
                </c:pt>
                <c:pt idx="328">
                  <c:v>1.3105071929009198</c:v>
                </c:pt>
                <c:pt idx="329">
                  <c:v>1.2810422471853484</c:v>
                </c:pt>
                <c:pt idx="330">
                  <c:v>1.3068655374438143</c:v>
                </c:pt>
                <c:pt idx="331">
                  <c:v>1.2986337195203463</c:v>
                </c:pt>
                <c:pt idx="332">
                  <c:v>1.2767444292402588</c:v>
                </c:pt>
                <c:pt idx="333">
                  <c:v>1.2830961454454248</c:v>
                </c:pt>
                <c:pt idx="334">
                  <c:v>1.2828456180653558</c:v>
                </c:pt>
                <c:pt idx="335">
                  <c:v>1.2847719197081966</c:v>
                </c:pt>
                <c:pt idx="336">
                  <c:v>1.267779742256901</c:v>
                </c:pt>
                <c:pt idx="337">
                  <c:v>1.2671006536227303</c:v>
                </c:pt>
                <c:pt idx="338">
                  <c:v>1.274229253211788</c:v>
                </c:pt>
                <c:pt idx="339">
                  <c:v>1.2526531407731361</c:v>
                </c:pt>
                <c:pt idx="340">
                  <c:v>1.2458949459389856</c:v>
                </c:pt>
                <c:pt idx="341">
                  <c:v>1.2533520071742354</c:v>
                </c:pt>
                <c:pt idx="342">
                  <c:v>1.2454101268625273</c:v>
                </c:pt>
                <c:pt idx="343">
                  <c:v>1.2220587828749301</c:v>
                </c:pt>
                <c:pt idx="344">
                  <c:v>1.2200145674636105</c:v>
                </c:pt>
                <c:pt idx="345">
                  <c:v>1.2488444112138632</c:v>
                </c:pt>
                <c:pt idx="346">
                  <c:v>1.2009280496646373</c:v>
                </c:pt>
                <c:pt idx="347">
                  <c:v>1.2095647470936595</c:v>
                </c:pt>
                <c:pt idx="348">
                  <c:v>1.1938861645369649</c:v>
                </c:pt>
                <c:pt idx="349">
                  <c:v>1.1726880018332624</c:v>
                </c:pt>
                <c:pt idx="350">
                  <c:v>1.1763960274120413</c:v>
                </c:pt>
                <c:pt idx="351">
                  <c:v>1.1422365084968746</c:v>
                </c:pt>
                <c:pt idx="352">
                  <c:v>1.1242809139011134</c:v>
                </c:pt>
                <c:pt idx="353">
                  <c:v>1.1069908127112931</c:v>
                </c:pt>
                <c:pt idx="354">
                  <c:v>1.0522857021886287</c:v>
                </c:pt>
                <c:pt idx="355">
                  <c:v>0.98532118270683156</c:v>
                </c:pt>
                <c:pt idx="356">
                  <c:v>0.92593431957997185</c:v>
                </c:pt>
                <c:pt idx="357">
                  <c:v>0.85757388459016737</c:v>
                </c:pt>
                <c:pt idx="358">
                  <c:v>0.36623785478746534</c:v>
                </c:pt>
                <c:pt idx="359">
                  <c:v>0.27466558835670546</c:v>
                </c:pt>
                <c:pt idx="360">
                  <c:v>0.16825950307760035</c:v>
                </c:pt>
                <c:pt idx="361">
                  <c:v>8.297437934245433E-2</c:v>
                </c:pt>
                <c:pt idx="362">
                  <c:v>-0.4322504024260041</c:v>
                </c:pt>
                <c:pt idx="363">
                  <c:v>-0.8050038888374943</c:v>
                </c:pt>
                <c:pt idx="364">
                  <c:v>-1.1836229360650035</c:v>
                </c:pt>
                <c:pt idx="365">
                  <c:v>-1.5878813817441697</c:v>
                </c:pt>
                <c:pt idx="366">
                  <c:v>-1.9690085983847674</c:v>
                </c:pt>
                <c:pt idx="367">
                  <c:v>-2.2463068116446308</c:v>
                </c:pt>
                <c:pt idx="368">
                  <c:v>-2.3891338735390026</c:v>
                </c:pt>
                <c:pt idx="369">
                  <c:v>-2.523115730322675</c:v>
                </c:pt>
                <c:pt idx="370">
                  <c:v>-2.606270678522606</c:v>
                </c:pt>
                <c:pt idx="371">
                  <c:v>-2.5627149231273552</c:v>
                </c:pt>
                <c:pt idx="372">
                  <c:v>-2.5663112203605429</c:v>
                </c:pt>
                <c:pt idx="373">
                  <c:v>-2.4175841393352044</c:v>
                </c:pt>
                <c:pt idx="374">
                  <c:v>-2.2715258673088941</c:v>
                </c:pt>
                <c:pt idx="375">
                  <c:v>-2.1045758322637491</c:v>
                </c:pt>
                <c:pt idx="376">
                  <c:v>-1.9467013294345323</c:v>
                </c:pt>
                <c:pt idx="377">
                  <c:v>-1.8264302593062216</c:v>
                </c:pt>
                <c:pt idx="378">
                  <c:v>-1.7821716296025849</c:v>
                </c:pt>
                <c:pt idx="379">
                  <c:v>-1.6601747024649329</c:v>
                </c:pt>
                <c:pt idx="380">
                  <c:v>-1.2972561034098065</c:v>
                </c:pt>
                <c:pt idx="381">
                  <c:v>-0.77544360310437799</c:v>
                </c:pt>
                <c:pt idx="382">
                  <c:v>-0.19211471709129313</c:v>
                </c:pt>
                <c:pt idx="383">
                  <c:v>0.33012511969299613</c:v>
                </c:pt>
                <c:pt idx="384">
                  <c:v>0.74969102904467333</c:v>
                </c:pt>
                <c:pt idx="385">
                  <c:v>1.02913181140321</c:v>
                </c:pt>
                <c:pt idx="386">
                  <c:v>1.1811451206022414</c:v>
                </c:pt>
                <c:pt idx="387">
                  <c:v>1.274299791423025</c:v>
                </c:pt>
                <c:pt idx="388">
                  <c:v>1.3117959101936072</c:v>
                </c:pt>
                <c:pt idx="389">
                  <c:v>1.3393983189123311</c:v>
                </c:pt>
                <c:pt idx="390">
                  <c:v>1.3409260849257663</c:v>
                </c:pt>
                <c:pt idx="391">
                  <c:v>1.3455732831998248</c:v>
                </c:pt>
                <c:pt idx="392">
                  <c:v>1.3470730879460591</c:v>
                </c:pt>
                <c:pt idx="393">
                  <c:v>1.3419137276033299</c:v>
                </c:pt>
                <c:pt idx="394">
                  <c:v>1.3413175819324925</c:v>
                </c:pt>
                <c:pt idx="395">
                  <c:v>1.3420821551754438</c:v>
                </c:pt>
                <c:pt idx="396">
                  <c:v>1.3378469621362528</c:v>
                </c:pt>
                <c:pt idx="397">
                  <c:v>1.345429118507133</c:v>
                </c:pt>
                <c:pt idx="398">
                  <c:v>1.3423776223696138</c:v>
                </c:pt>
                <c:pt idx="399">
                  <c:v>1.3332353315869054</c:v>
                </c:pt>
                <c:pt idx="400">
                  <c:v>1.3469101103804157</c:v>
                </c:pt>
                <c:pt idx="401">
                  <c:v>1.3364771393360597</c:v>
                </c:pt>
                <c:pt idx="402">
                  <c:v>1.341552594396811</c:v>
                </c:pt>
                <c:pt idx="403">
                  <c:v>1.3300535411655254</c:v>
                </c:pt>
                <c:pt idx="404">
                  <c:v>1.3373157000038765</c:v>
                </c:pt>
                <c:pt idx="405">
                  <c:v>1.3333526590449023</c:v>
                </c:pt>
                <c:pt idx="406">
                  <c:v>1.3379320733302675</c:v>
                </c:pt>
                <c:pt idx="407">
                  <c:v>1.3420398372325333</c:v>
                </c:pt>
                <c:pt idx="408">
                  <c:v>1.3348575929680302</c:v>
                </c:pt>
                <c:pt idx="409">
                  <c:v>1.342489343963845</c:v>
                </c:pt>
                <c:pt idx="410">
                  <c:v>1.3468139959599466</c:v>
                </c:pt>
                <c:pt idx="411">
                  <c:v>1.3334893089122231</c:v>
                </c:pt>
                <c:pt idx="412">
                  <c:v>1.3433884561680656</c:v>
                </c:pt>
                <c:pt idx="413">
                  <c:v>1.3338035551515637</c:v>
                </c:pt>
                <c:pt idx="414">
                  <c:v>1.3320677269991612</c:v>
                </c:pt>
                <c:pt idx="415">
                  <c:v>1.335082154317929</c:v>
                </c:pt>
                <c:pt idx="416">
                  <c:v>1.3355589814888966</c:v>
                </c:pt>
                <c:pt idx="417">
                  <c:v>1.341502770369722</c:v>
                </c:pt>
                <c:pt idx="418">
                  <c:v>1.336915593584215</c:v>
                </c:pt>
                <c:pt idx="419">
                  <c:v>1.3322093974756202</c:v>
                </c:pt>
                <c:pt idx="420">
                  <c:v>1.3414045253681472</c:v>
                </c:pt>
                <c:pt idx="421">
                  <c:v>1.340363559037113</c:v>
                </c:pt>
                <c:pt idx="422">
                  <c:v>1.3433344830927256</c:v>
                </c:pt>
                <c:pt idx="423">
                  <c:v>1.3264058492921023</c:v>
                </c:pt>
                <c:pt idx="424">
                  <c:v>1.3383088681420072</c:v>
                </c:pt>
                <c:pt idx="425">
                  <c:v>1.3215488085275966</c:v>
                </c:pt>
                <c:pt idx="426">
                  <c:v>1.3223622364311483</c:v>
                </c:pt>
                <c:pt idx="427">
                  <c:v>1.3530441959820967</c:v>
                </c:pt>
                <c:pt idx="428">
                  <c:v>1.3348948437373844</c:v>
                </c:pt>
                <c:pt idx="429">
                  <c:v>1.3673624910237139</c:v>
                </c:pt>
                <c:pt idx="430">
                  <c:v>1.3515008840679228</c:v>
                </c:pt>
                <c:pt idx="431">
                  <c:v>1.3576367498502731</c:v>
                </c:pt>
                <c:pt idx="432">
                  <c:v>1.3609536561866769</c:v>
                </c:pt>
                <c:pt idx="433">
                  <c:v>1.3486594868356068</c:v>
                </c:pt>
                <c:pt idx="434">
                  <c:v>1.3412211621743195</c:v>
                </c:pt>
                <c:pt idx="435">
                  <c:v>1.3580642543627444</c:v>
                </c:pt>
                <c:pt idx="436">
                  <c:v>1.3449242527031984</c:v>
                </c:pt>
                <c:pt idx="437">
                  <c:v>1.3344325777103423</c:v>
                </c:pt>
                <c:pt idx="438">
                  <c:v>1.316230772606821</c:v>
                </c:pt>
                <c:pt idx="439">
                  <c:v>1.3171885045749823</c:v>
                </c:pt>
                <c:pt idx="440">
                  <c:v>1.3075405554483039</c:v>
                </c:pt>
                <c:pt idx="441">
                  <c:v>1.3273755183571796</c:v>
                </c:pt>
                <c:pt idx="442">
                  <c:v>1.3069542072849609</c:v>
                </c:pt>
                <c:pt idx="443">
                  <c:v>1.3462387942448715</c:v>
                </c:pt>
                <c:pt idx="444">
                  <c:v>1.3295160836448783</c:v>
                </c:pt>
                <c:pt idx="445">
                  <c:v>1.3618105584069604</c:v>
                </c:pt>
                <c:pt idx="446">
                  <c:v>1.3327645912984705</c:v>
                </c:pt>
                <c:pt idx="447">
                  <c:v>1.3475929690518242</c:v>
                </c:pt>
                <c:pt idx="448">
                  <c:v>1.3322433881529954</c:v>
                </c:pt>
                <c:pt idx="449">
                  <c:v>1.354666786476334</c:v>
                </c:pt>
                <c:pt idx="450">
                  <c:v>1.3492607640834502</c:v>
                </c:pt>
                <c:pt idx="451">
                  <c:v>1.3365909946191505</c:v>
                </c:pt>
                <c:pt idx="452">
                  <c:v>1.3584604300674754</c:v>
                </c:pt>
                <c:pt idx="453">
                  <c:v>1.357647917637983</c:v>
                </c:pt>
                <c:pt idx="454">
                  <c:v>1.3054299614013862</c:v>
                </c:pt>
                <c:pt idx="455">
                  <c:v>1.3672404946012269</c:v>
                </c:pt>
                <c:pt idx="456">
                  <c:v>1.3010339816469481</c:v>
                </c:pt>
                <c:pt idx="457">
                  <c:v>1.4076607918357955</c:v>
                </c:pt>
                <c:pt idx="458">
                  <c:v>1.3297129788718942</c:v>
                </c:pt>
                <c:pt idx="459">
                  <c:v>1.4085828832744947</c:v>
                </c:pt>
                <c:pt idx="460">
                  <c:v>1.3918227749214864</c:v>
                </c:pt>
                <c:pt idx="461">
                  <c:v>1.3368058130702241</c:v>
                </c:pt>
                <c:pt idx="462">
                  <c:v>1.3821219120846855</c:v>
                </c:pt>
                <c:pt idx="463">
                  <c:v>1.4475506311345121</c:v>
                </c:pt>
                <c:pt idx="464">
                  <c:v>1.3064614804712478</c:v>
                </c:pt>
                <c:pt idx="465">
                  <c:v>1.3335731443898011</c:v>
                </c:pt>
                <c:pt idx="466">
                  <c:v>1.4128218264816628</c:v>
                </c:pt>
                <c:pt idx="467">
                  <c:v>1.5323989822948443</c:v>
                </c:pt>
                <c:pt idx="468">
                  <c:v>1.3826689713388269</c:v>
                </c:pt>
                <c:pt idx="469">
                  <c:v>1.4591162108913649</c:v>
                </c:pt>
                <c:pt idx="470">
                  <c:v>1.454399377176997</c:v>
                </c:pt>
                <c:pt idx="471">
                  <c:v>1.4871848023932766</c:v>
                </c:pt>
                <c:pt idx="472">
                  <c:v>1.4348964085259521</c:v>
                </c:pt>
                <c:pt idx="473">
                  <c:v>1.4538259921585062</c:v>
                </c:pt>
                <c:pt idx="474">
                  <c:v>1.536474906016406</c:v>
                </c:pt>
                <c:pt idx="475">
                  <c:v>1.4197881304535285</c:v>
                </c:pt>
                <c:pt idx="476">
                  <c:v>1.4680836824589338</c:v>
                </c:pt>
                <c:pt idx="477">
                  <c:v>1.6064045646976177</c:v>
                </c:pt>
                <c:pt idx="478">
                  <c:v>1.6323400305569051</c:v>
                </c:pt>
                <c:pt idx="479">
                  <c:v>1.6266618429900415</c:v>
                </c:pt>
                <c:pt idx="480">
                  <c:v>1.8064212942017044</c:v>
                </c:pt>
                <c:pt idx="481">
                  <c:v>2.0141673608760682</c:v>
                </c:pt>
                <c:pt idx="482">
                  <c:v>2.2295008588252783</c:v>
                </c:pt>
                <c:pt idx="483">
                  <c:v>2.4612772707508639</c:v>
                </c:pt>
                <c:pt idx="484">
                  <c:v>2.7112833937390968</c:v>
                </c:pt>
                <c:pt idx="485">
                  <c:v>3.060748759625886</c:v>
                </c:pt>
                <c:pt idx="486">
                  <c:v>3.4414840272696039</c:v>
                </c:pt>
                <c:pt idx="487">
                  <c:v>3.5978669140954929</c:v>
                </c:pt>
                <c:pt idx="488">
                  <c:v>4.1454168126415265</c:v>
                </c:pt>
                <c:pt idx="489">
                  <c:v>4.6142763125724224</c:v>
                </c:pt>
                <c:pt idx="490">
                  <c:v>5.2283825019766024</c:v>
                </c:pt>
                <c:pt idx="491">
                  <c:v>5.7270835210758637</c:v>
                </c:pt>
                <c:pt idx="492">
                  <c:v>6.310521745457808</c:v>
                </c:pt>
                <c:pt idx="493">
                  <c:v>6.8322647260853113</c:v>
                </c:pt>
                <c:pt idx="494">
                  <c:v>7.4216100244491221</c:v>
                </c:pt>
                <c:pt idx="495">
                  <c:v>8.2408119642466957</c:v>
                </c:pt>
                <c:pt idx="496">
                  <c:v>8.7026789168693064</c:v>
                </c:pt>
                <c:pt idx="497">
                  <c:v>9.5680818007724575</c:v>
                </c:pt>
                <c:pt idx="498">
                  <c:v>10.327104766553207</c:v>
                </c:pt>
                <c:pt idx="499">
                  <c:v>11.201587618571601</c:v>
                </c:pt>
                <c:pt idx="500">
                  <c:v>12.160960872680338</c:v>
                </c:pt>
                <c:pt idx="501">
                  <c:v>13.270238031337273</c:v>
                </c:pt>
                <c:pt idx="502">
                  <c:v>14.532967553460518</c:v>
                </c:pt>
                <c:pt idx="503">
                  <c:v>15.342605175091524</c:v>
                </c:pt>
                <c:pt idx="504">
                  <c:v>16.462170357430487</c:v>
                </c:pt>
                <c:pt idx="505">
                  <c:v>18.35273908564994</c:v>
                </c:pt>
                <c:pt idx="506">
                  <c:v>20.378516936701207</c:v>
                </c:pt>
                <c:pt idx="507">
                  <c:v>20.916404568466888</c:v>
                </c:pt>
                <c:pt idx="508">
                  <c:v>22.958193555152388</c:v>
                </c:pt>
                <c:pt idx="509">
                  <c:v>25.086692744295309</c:v>
                </c:pt>
                <c:pt idx="510">
                  <c:v>26.032467293979749</c:v>
                </c:pt>
                <c:pt idx="511">
                  <c:v>27.374859078720242</c:v>
                </c:pt>
                <c:pt idx="512">
                  <c:v>28.353923863651335</c:v>
                </c:pt>
                <c:pt idx="513">
                  <c:v>28.615338475870203</c:v>
                </c:pt>
                <c:pt idx="514">
                  <c:v>28.260109130138328</c:v>
                </c:pt>
                <c:pt idx="515">
                  <c:v>27.918924078625281</c:v>
                </c:pt>
                <c:pt idx="516">
                  <c:v>27.330725904614042</c:v>
                </c:pt>
                <c:pt idx="517">
                  <c:v>23.510366977210246</c:v>
                </c:pt>
                <c:pt idx="518">
                  <c:v>22.779237904844624</c:v>
                </c:pt>
                <c:pt idx="519">
                  <c:v>16.323704760947205</c:v>
                </c:pt>
                <c:pt idx="520">
                  <c:v>13.086166070281815</c:v>
                </c:pt>
                <c:pt idx="521">
                  <c:v>8.715878935481312</c:v>
                </c:pt>
                <c:pt idx="522">
                  <c:v>2.5758991289534845</c:v>
                </c:pt>
                <c:pt idx="523">
                  <c:v>-0.89974965164023601</c:v>
                </c:pt>
                <c:pt idx="524">
                  <c:v>-3.8815358485512279</c:v>
                </c:pt>
                <c:pt idx="525">
                  <c:v>-10.46803951858343</c:v>
                </c:pt>
                <c:pt idx="526">
                  <c:v>-13.0789205018375</c:v>
                </c:pt>
                <c:pt idx="527">
                  <c:v>-11.849017830183092</c:v>
                </c:pt>
                <c:pt idx="528">
                  <c:v>-11.479132648667305</c:v>
                </c:pt>
                <c:pt idx="529">
                  <c:v>-14.185504499641723</c:v>
                </c:pt>
                <c:pt idx="530">
                  <c:v>-15.152169145184837</c:v>
                </c:pt>
                <c:pt idx="531">
                  <c:v>-12.140912731584129</c:v>
                </c:pt>
                <c:pt idx="532">
                  <c:v>-7.8791373160008753</c:v>
                </c:pt>
                <c:pt idx="533">
                  <c:v>-9.5494170208928253</c:v>
                </c:pt>
                <c:pt idx="534">
                  <c:v>-2.8822951858781738</c:v>
                </c:pt>
                <c:pt idx="535">
                  <c:v>18.307478807883292</c:v>
                </c:pt>
                <c:pt idx="536">
                  <c:v>20.091066223486322</c:v>
                </c:pt>
                <c:pt idx="537">
                  <c:v>18.490305205530809</c:v>
                </c:pt>
                <c:pt idx="538">
                  <c:v>148.88111864224905</c:v>
                </c:pt>
                <c:pt idx="539">
                  <c:v>-188.26076675107691</c:v>
                </c:pt>
                <c:pt idx="540">
                  <c:v>18.921426788117216</c:v>
                </c:pt>
                <c:pt idx="541">
                  <c:v>-78.050415812019381</c:v>
                </c:pt>
                <c:pt idx="542">
                  <c:v>-3.8548300051091231</c:v>
                </c:pt>
                <c:pt idx="543">
                  <c:v>6.0802006268569899</c:v>
                </c:pt>
                <c:pt idx="544">
                  <c:v>-5.0203653070396568</c:v>
                </c:pt>
                <c:pt idx="545">
                  <c:v>6.1781319600770042</c:v>
                </c:pt>
                <c:pt idx="546">
                  <c:v>8.9563841521322658</c:v>
                </c:pt>
                <c:pt idx="547">
                  <c:v>9.2214357093708177</c:v>
                </c:pt>
                <c:pt idx="548">
                  <c:v>9.8592659079944784</c:v>
                </c:pt>
                <c:pt idx="549">
                  <c:v>12.371814575033602</c:v>
                </c:pt>
                <c:pt idx="550">
                  <c:v>15.649818785880989</c:v>
                </c:pt>
                <c:pt idx="551">
                  <c:v>8.9881061732218228</c:v>
                </c:pt>
                <c:pt idx="552">
                  <c:v>8.4103265007253558</c:v>
                </c:pt>
                <c:pt idx="553">
                  <c:v>9.3230882437264651</c:v>
                </c:pt>
                <c:pt idx="554">
                  <c:v>5.4227881091393524</c:v>
                </c:pt>
                <c:pt idx="555">
                  <c:v>8.0565947649763867</c:v>
                </c:pt>
                <c:pt idx="556">
                  <c:v>4.0537716024437458</c:v>
                </c:pt>
                <c:pt idx="557">
                  <c:v>3.1410429828948421</c:v>
                </c:pt>
                <c:pt idx="558">
                  <c:v>1.8046499221753274</c:v>
                </c:pt>
                <c:pt idx="559">
                  <c:v>-0.56558616305562193</c:v>
                </c:pt>
                <c:pt idx="560">
                  <c:v>0</c:v>
                </c:pt>
                <c:pt idx="561">
                  <c:v>-0.51683094931213591</c:v>
                </c:pt>
                <c:pt idx="562">
                  <c:v>-1.4737623196247662</c:v>
                </c:pt>
                <c:pt idx="563">
                  <c:v>-1.8933046647626028</c:v>
                </c:pt>
                <c:pt idx="564">
                  <c:v>-4.0870924979083947</c:v>
                </c:pt>
                <c:pt idx="565">
                  <c:v>-4.0106227685258187</c:v>
                </c:pt>
                <c:pt idx="566">
                  <c:v>-3.4393984444824861</c:v>
                </c:pt>
                <c:pt idx="567">
                  <c:v>-3.7396498263266076</c:v>
                </c:pt>
                <c:pt idx="568">
                  <c:v>-2.8587251261531175</c:v>
                </c:pt>
                <c:pt idx="569">
                  <c:v>-2.764926945471994</c:v>
                </c:pt>
                <c:pt idx="570">
                  <c:v>-1.9104406239734009</c:v>
                </c:pt>
                <c:pt idx="571">
                  <c:v>-2.2510849622372628</c:v>
                </c:pt>
                <c:pt idx="572">
                  <c:v>-1.0889066179699614</c:v>
                </c:pt>
                <c:pt idx="573">
                  <c:v>-1.0597540038048809</c:v>
                </c:pt>
                <c:pt idx="574">
                  <c:v>0.34089263620506238</c:v>
                </c:pt>
                <c:pt idx="575">
                  <c:v>0.33053618021424402</c:v>
                </c:pt>
                <c:pt idx="576">
                  <c:v>1.5992939415960965</c:v>
                </c:pt>
                <c:pt idx="577">
                  <c:v>1.5445455433417337</c:v>
                </c:pt>
                <c:pt idx="578">
                  <c:v>1.4836383163612861</c:v>
                </c:pt>
                <c:pt idx="579">
                  <c:v>1.7202595866803767</c:v>
                </c:pt>
                <c:pt idx="580">
                  <c:v>2.4743744098632585</c:v>
                </c:pt>
                <c:pt idx="581">
                  <c:v>2.6608338379512859</c:v>
                </c:pt>
                <c:pt idx="582">
                  <c:v>2.7998733529714088</c:v>
                </c:pt>
                <c:pt idx="583">
                  <c:v>2.4494005683390538</c:v>
                </c:pt>
                <c:pt idx="584">
                  <c:v>2.1139776098578644</c:v>
                </c:pt>
                <c:pt idx="585">
                  <c:v>1.5963628958321929</c:v>
                </c:pt>
                <c:pt idx="586">
                  <c:v>1.5367708883159841</c:v>
                </c:pt>
                <c:pt idx="587">
                  <c:v>1.698798639025481</c:v>
                </c:pt>
                <c:pt idx="588">
                  <c:v>2.0414760152794749</c:v>
                </c:pt>
                <c:pt idx="589">
                  <c:v>1.3880392576906373</c:v>
                </c:pt>
                <c:pt idx="590">
                  <c:v>0.76609611065718197</c:v>
                </c:pt>
                <c:pt idx="591">
                  <c:v>0.55888591830943446</c:v>
                </c:pt>
                <c:pt idx="592">
                  <c:v>0</c:v>
                </c:pt>
                <c:pt idx="593">
                  <c:v>0</c:v>
                </c:pt>
                <c:pt idx="594">
                  <c:v>0.17324656206294825</c:v>
                </c:pt>
                <c:pt idx="595">
                  <c:v>0</c:v>
                </c:pt>
                <c:pt idx="596">
                  <c:v>-0.33102111785356086</c:v>
                </c:pt>
                <c:pt idx="597">
                  <c:v>0</c:v>
                </c:pt>
                <c:pt idx="598">
                  <c:v>0</c:v>
                </c:pt>
                <c:pt idx="599">
                  <c:v>-0.30977206122418705</c:v>
                </c:pt>
                <c:pt idx="600">
                  <c:v>0</c:v>
                </c:pt>
                <c:pt idx="601">
                  <c:v>0</c:v>
                </c:pt>
                <c:pt idx="602">
                  <c:v>0.14481202700428994</c:v>
                </c:pt>
                <c:pt idx="603">
                  <c:v>0.42540100628716776</c:v>
                </c:pt>
                <c:pt idx="604">
                  <c:v>0.27553181092004436</c:v>
                </c:pt>
                <c:pt idx="605">
                  <c:v>0.40446976956887121</c:v>
                </c:pt>
                <c:pt idx="606">
                  <c:v>0.65861530362635967</c:v>
                </c:pt>
                <c:pt idx="607">
                  <c:v>0.63827107936074656</c:v>
                </c:pt>
                <c:pt idx="608">
                  <c:v>0.99846575881016275</c:v>
                </c:pt>
                <c:pt idx="609">
                  <c:v>0.96464224837722579</c:v>
                </c:pt>
                <c:pt idx="610">
                  <c:v>0.94154495167217211</c:v>
                </c:pt>
                <c:pt idx="611">
                  <c:v>0.90980717674088163</c:v>
                </c:pt>
                <c:pt idx="612">
                  <c:v>0.9984247359149141</c:v>
                </c:pt>
                <c:pt idx="613">
                  <c:v>0.64569766961722097</c:v>
                </c:pt>
                <c:pt idx="614">
                  <c:v>0.73389821056557758</c:v>
                </c:pt>
                <c:pt idx="615">
                  <c:v>0.61280853167880966</c:v>
                </c:pt>
                <c:pt idx="616">
                  <c:v>0.3985698414394625</c:v>
                </c:pt>
                <c:pt idx="617">
                  <c:v>0.389205018066477</c:v>
                </c:pt>
                <c:pt idx="618">
                  <c:v>0.28515981154578018</c:v>
                </c:pt>
                <c:pt idx="619">
                  <c:v>0.27868055382700407</c:v>
                </c:pt>
                <c:pt idx="620">
                  <c:v>0.18219114071617265</c:v>
                </c:pt>
                <c:pt idx="621">
                  <c:v>0</c:v>
                </c:pt>
                <c:pt idx="622">
                  <c:v>-0.1754644866315648</c:v>
                </c:pt>
                <c:pt idx="623">
                  <c:v>-0.25772782766099878</c:v>
                </c:pt>
                <c:pt idx="624">
                  <c:v>-8.4821569549692791E-2</c:v>
                </c:pt>
                <c:pt idx="625">
                  <c:v>-0.24971993619793525</c:v>
                </c:pt>
                <c:pt idx="626">
                  <c:v>-0.32815150906875445</c:v>
                </c:pt>
                <c:pt idx="627">
                  <c:v>-0.32257833021271448</c:v>
                </c:pt>
                <c:pt idx="628">
                  <c:v>-0.23903995009548201</c:v>
                </c:pt>
                <c:pt idx="629">
                  <c:v>-0.39263060839310232</c:v>
                </c:pt>
                <c:pt idx="630">
                  <c:v>-0.23212084441676681</c:v>
                </c:pt>
                <c:pt idx="631">
                  <c:v>-7.6282894411352262E-2</c:v>
                </c:pt>
                <c:pt idx="632">
                  <c:v>-0.22493420848211179</c:v>
                </c:pt>
                <c:pt idx="633">
                  <c:v>-7.3678379446183079E-2</c:v>
                </c:pt>
                <c:pt idx="634">
                  <c:v>0.14480043348998842</c:v>
                </c:pt>
                <c:pt idx="635">
                  <c:v>0.14203434359221526</c:v>
                </c:pt>
                <c:pt idx="636">
                  <c:v>0.20882389654244105</c:v>
                </c:pt>
                <c:pt idx="637">
                  <c:v>0.13603900246144837</c:v>
                </c:pt>
                <c:pt idx="638">
                  <c:v>0.20046022588968471</c:v>
                </c:pt>
                <c:pt idx="639">
                  <c:v>0.26223902532030324</c:v>
                </c:pt>
                <c:pt idx="640">
                  <c:v>0.25567484740554491</c:v>
                </c:pt>
                <c:pt idx="641">
                  <c:v>0.18855822196754204</c:v>
                </c:pt>
                <c:pt idx="642">
                  <c:v>0.24511632855717147</c:v>
                </c:pt>
                <c:pt idx="643">
                  <c:v>0.12050747386889107</c:v>
                </c:pt>
                <c:pt idx="644">
                  <c:v>5.9157286910505147E-2</c:v>
                </c:pt>
                <c:pt idx="645">
                  <c:v>0</c:v>
                </c:pt>
                <c:pt idx="646">
                  <c:v>0</c:v>
                </c:pt>
                <c:pt idx="647">
                  <c:v>-0.2812693140829004</c:v>
                </c:pt>
                <c:pt idx="648">
                  <c:v>-0.16687318507872381</c:v>
                </c:pt>
                <c:pt idx="649">
                  <c:v>-0.21922728281812801</c:v>
                </c:pt>
                <c:pt idx="650">
                  <c:v>-0.38077996193077057</c:v>
                </c:pt>
                <c:pt idx="651">
                  <c:v>-0.32239612591918076</c:v>
                </c:pt>
                <c:pt idx="652">
                  <c:v>-0.21250425345285048</c:v>
                </c:pt>
                <c:pt idx="653">
                  <c:v>-0.52769718491894413</c:v>
                </c:pt>
                <c:pt idx="654">
                  <c:v>-0.31386626860087879</c:v>
                </c:pt>
                <c:pt idx="655">
                  <c:v>-0.10354286704883195</c:v>
                </c:pt>
                <c:pt idx="656">
                  <c:v>-0.35773766998158696</c:v>
                </c:pt>
                <c:pt idx="657">
                  <c:v>-0.25328233687925444</c:v>
                </c:pt>
                <c:pt idx="658">
                  <c:v>-0.10012953701183547</c:v>
                </c:pt>
                <c:pt idx="659">
                  <c:v>-9.877268988098982E-2</c:v>
                </c:pt>
                <c:pt idx="660">
                  <c:v>0</c:v>
                </c:pt>
                <c:pt idx="661">
                  <c:v>-9.6107240819544984E-2</c:v>
                </c:pt>
                <c:pt idx="662">
                  <c:v>0</c:v>
                </c:pt>
                <c:pt idx="663">
                  <c:v>-4.6675980403626686E-2</c:v>
                </c:pt>
                <c:pt idx="664">
                  <c:v>4.6014535610366926E-2</c:v>
                </c:pt>
                <c:pt idx="665">
                  <c:v>4.5441033551724574E-2</c:v>
                </c:pt>
                <c:pt idx="666">
                  <c:v>-0.17884905113156824</c:v>
                </c:pt>
                <c:pt idx="667">
                  <c:v>-4.4300345356371687E-2</c:v>
                </c:pt>
                <c:pt idx="668">
                  <c:v>8.7212918710208032E-2</c:v>
                </c:pt>
                <c:pt idx="669">
                  <c:v>-0.1292832266905688</c:v>
                </c:pt>
                <c:pt idx="670">
                  <c:v>-4.2513375979326924E-2</c:v>
                </c:pt>
                <c:pt idx="671">
                  <c:v>-0.12660666920778213</c:v>
                </c:pt>
                <c:pt idx="672">
                  <c:v>-0.16673924998907569</c:v>
                </c:pt>
                <c:pt idx="673">
                  <c:v>-0.16584219447100565</c:v>
                </c:pt>
                <c:pt idx="674">
                  <c:v>-0.16439339349682527</c:v>
                </c:pt>
                <c:pt idx="675">
                  <c:v>-0.2044853208598133</c:v>
                </c:pt>
                <c:pt idx="676">
                  <c:v>-0.16222224064166435</c:v>
                </c:pt>
                <c:pt idx="677">
                  <c:v>-0.16133009854735789</c:v>
                </c:pt>
                <c:pt idx="678">
                  <c:v>-0.11983457630325599</c:v>
                </c:pt>
                <c:pt idx="679">
                  <c:v>-3.9781493181093579E-2</c:v>
                </c:pt>
                <c:pt idx="680">
                  <c:v>0</c:v>
                </c:pt>
                <c:pt idx="681">
                  <c:v>3.9010646323162146E-2</c:v>
                </c:pt>
                <c:pt idx="682">
                  <c:v>0.15471853861178922</c:v>
                </c:pt>
                <c:pt idx="683">
                  <c:v>0.19063522792823009</c:v>
                </c:pt>
                <c:pt idx="684">
                  <c:v>0.22620751714421888</c:v>
                </c:pt>
                <c:pt idx="685">
                  <c:v>0.26080251403945898</c:v>
                </c:pt>
                <c:pt idx="686">
                  <c:v>0.29312039959790959</c:v>
                </c:pt>
                <c:pt idx="687">
                  <c:v>0.21733024406385984</c:v>
                </c:pt>
                <c:pt idx="688">
                  <c:v>0.21620098843598073</c:v>
                </c:pt>
                <c:pt idx="689">
                  <c:v>0.21430014816358045</c:v>
                </c:pt>
                <c:pt idx="690">
                  <c:v>0.2831350449503981</c:v>
                </c:pt>
                <c:pt idx="691">
                  <c:v>0.31539568697049142</c:v>
                </c:pt>
                <c:pt idx="692">
                  <c:v>0.27928487853876915</c:v>
                </c:pt>
                <c:pt idx="693">
                  <c:v>0.24406458314173637</c:v>
                </c:pt>
                <c:pt idx="694">
                  <c:v>0.20833372188054919</c:v>
                </c:pt>
                <c:pt idx="695">
                  <c:v>0.17427153564846445</c:v>
                </c:pt>
                <c:pt idx="696">
                  <c:v>0.17535562824565343</c:v>
                </c:pt>
                <c:pt idx="697">
                  <c:v>0.17681348852608628</c:v>
                </c:pt>
                <c:pt idx="698">
                  <c:v>0.14302446805591043</c:v>
                </c:pt>
                <c:pt idx="699">
                  <c:v>0.18122377877862486</c:v>
                </c:pt>
                <c:pt idx="700">
                  <c:v>0.14736703380613028</c:v>
                </c:pt>
                <c:pt idx="701">
                  <c:v>0.15146411961327319</c:v>
                </c:pt>
                <c:pt idx="702">
                  <c:v>0.15512470446936366</c:v>
                </c:pt>
                <c:pt idx="703">
                  <c:v>0.23898661427131213</c:v>
                </c:pt>
                <c:pt idx="704">
                  <c:v>0.20532034341801714</c:v>
                </c:pt>
                <c:pt idx="705">
                  <c:v>0.21693349736626619</c:v>
                </c:pt>
                <c:pt idx="706">
                  <c:v>0.22411621715586752</c:v>
                </c:pt>
                <c:pt idx="707">
                  <c:v>0.19252049309607708</c:v>
                </c:pt>
                <c:pt idx="708">
                  <c:v>0.20415134426498288</c:v>
                </c:pt>
                <c:pt idx="709">
                  <c:v>0.16384097480612028</c:v>
                </c:pt>
                <c:pt idx="710">
                  <c:v>0.12178796826746859</c:v>
                </c:pt>
                <c:pt idx="711">
                  <c:v>0</c:v>
                </c:pt>
                <c:pt idx="712">
                  <c:v>-7.6569653621957334E-2</c:v>
                </c:pt>
                <c:pt idx="713">
                  <c:v>-0.17980334340386434</c:v>
                </c:pt>
                <c:pt idx="714">
                  <c:v>-0.5334585425738505</c:v>
                </c:pt>
                <c:pt idx="715">
                  <c:v>-0.9936813441436062</c:v>
                </c:pt>
                <c:pt idx="716">
                  <c:v>-0.95807060293061308</c:v>
                </c:pt>
                <c:pt idx="717">
                  <c:v>-1.2778324988476046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7638128"/>
        <c:axId val="507640048"/>
      </c:lineChart>
      <c:valAx>
        <c:axId val="507640048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7638128"/>
        <c:crosses val="autoZero"/>
        <c:crossBetween val="between"/>
      </c:valAx>
      <c:catAx>
        <c:axId val="507638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D9D9D9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7640048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Vol (CC) against Pressure (Bar)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6500RPM</c:v>
          </c:tx>
          <c:spPr>
            <a:ln w="28575" cap="rnd">
              <a:solidFill>
                <a:srgbClr val="ED7D31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1.135</c:v>
              </c:pt>
              <c:pt idx="1">
                <c:v>1.149</c:v>
              </c:pt>
              <c:pt idx="2">
                <c:v>1.173</c:v>
              </c:pt>
              <c:pt idx="3">
                <c:v>1.153</c:v>
              </c:pt>
              <c:pt idx="4">
                <c:v>1.115</c:v>
              </c:pt>
              <c:pt idx="5">
                <c:v>1.069</c:v>
              </c:pt>
              <c:pt idx="6">
                <c:v>1.03</c:v>
              </c:pt>
              <c:pt idx="7">
                <c:v>0.999</c:v>
              </c:pt>
              <c:pt idx="8">
                <c:v>0.93799999999999994</c:v>
              </c:pt>
              <c:pt idx="9">
                <c:v>0.86</c:v>
              </c:pt>
              <c:pt idx="10">
                <c:v>0.78400000000000003</c:v>
              </c:pt>
              <c:pt idx="11">
                <c:v>0.70799999999999996</c:v>
              </c:pt>
              <c:pt idx="12">
                <c:v>0.64800000000000002</c:v>
              </c:pt>
              <c:pt idx="13">
                <c:v>0.61699999999999999</c:v>
              </c:pt>
              <c:pt idx="14">
                <c:v>0.6</c:v>
              </c:pt>
              <c:pt idx="15">
                <c:v>0.6</c:v>
              </c:pt>
              <c:pt idx="16">
                <c:v>0.60499999999999998</c:v>
              </c:pt>
              <c:pt idx="17">
                <c:v>0.60699999999999998</c:v>
              </c:pt>
              <c:pt idx="18">
                <c:v>0.60699999999999998</c:v>
              </c:pt>
              <c:pt idx="19">
                <c:v>0.61</c:v>
              </c:pt>
              <c:pt idx="20">
                <c:v>0.61499999999999999</c:v>
              </c:pt>
              <c:pt idx="21">
                <c:v>0.63</c:v>
              </c:pt>
              <c:pt idx="22">
                <c:v>0.65500000000000003</c:v>
              </c:pt>
              <c:pt idx="23">
                <c:v>0.67700000000000005</c:v>
              </c:pt>
              <c:pt idx="24">
                <c:v>0.68200000000000005</c:v>
              </c:pt>
              <c:pt idx="25">
                <c:v>0.70199999999999996</c:v>
              </c:pt>
              <c:pt idx="26">
                <c:v>0.69699999999999995</c:v>
              </c:pt>
              <c:pt idx="27">
                <c:v>0.71599999999999997</c:v>
              </c:pt>
              <c:pt idx="28">
                <c:v>0.71299999999999997</c:v>
              </c:pt>
              <c:pt idx="29">
                <c:v>0.72699999999999998</c:v>
              </c:pt>
              <c:pt idx="30">
                <c:v>0.72499999999999998</c:v>
              </c:pt>
              <c:pt idx="31">
                <c:v>0.72399999999999998</c:v>
              </c:pt>
              <c:pt idx="32">
                <c:v>0.71199999999999997</c:v>
              </c:pt>
              <c:pt idx="33">
                <c:v>0.69</c:v>
              </c:pt>
              <c:pt idx="34">
                <c:v>0.68200000000000005</c:v>
              </c:pt>
              <c:pt idx="35">
                <c:v>0.66500000000000004</c:v>
              </c:pt>
              <c:pt idx="36">
                <c:v>0.65300000000000002</c:v>
              </c:pt>
              <c:pt idx="37">
                <c:v>0.60299999999999998</c:v>
              </c:pt>
              <c:pt idx="38">
                <c:v>0.56599999999999995</c:v>
              </c:pt>
              <c:pt idx="39">
                <c:v>0.54700000000000004</c:v>
              </c:pt>
              <c:pt idx="40">
                <c:v>0.52300000000000002</c:v>
              </c:pt>
              <c:pt idx="41">
                <c:v>0.50700000000000001</c:v>
              </c:pt>
              <c:pt idx="42">
                <c:v>0.48899999999999999</c:v>
              </c:pt>
              <c:pt idx="43">
                <c:v>0.503</c:v>
              </c:pt>
              <c:pt idx="44">
                <c:v>0.51400000000000001</c:v>
              </c:pt>
              <c:pt idx="45">
                <c:v>0.51500000000000001</c:v>
              </c:pt>
              <c:pt idx="46">
                <c:v>0.52400000000000002</c:v>
              </c:pt>
              <c:pt idx="47">
                <c:v>0.53100000000000003</c:v>
              </c:pt>
              <c:pt idx="48">
                <c:v>0.53600000000000003</c:v>
              </c:pt>
              <c:pt idx="49">
                <c:v>0.55400000000000005</c:v>
              </c:pt>
              <c:pt idx="50">
                <c:v>0.57699999999999996</c:v>
              </c:pt>
              <c:pt idx="51">
                <c:v>0.59499999999999997</c:v>
              </c:pt>
              <c:pt idx="52">
                <c:v>0.61099999999999999</c:v>
              </c:pt>
              <c:pt idx="53">
                <c:v>0.624</c:v>
              </c:pt>
              <c:pt idx="54">
                <c:v>0.65400000000000003</c:v>
              </c:pt>
              <c:pt idx="55">
                <c:v>0.65400000000000003</c:v>
              </c:pt>
              <c:pt idx="56">
                <c:v>0.63400000000000001</c:v>
              </c:pt>
              <c:pt idx="57">
                <c:v>0.58799999999999997</c:v>
              </c:pt>
              <c:pt idx="58">
                <c:v>0.54600000000000004</c:v>
              </c:pt>
              <c:pt idx="59">
                <c:v>0.51400000000000001</c:v>
              </c:pt>
              <c:pt idx="60">
                <c:v>0.48499999999999999</c:v>
              </c:pt>
              <c:pt idx="61">
                <c:v>0.46899999999999997</c:v>
              </c:pt>
              <c:pt idx="62">
                <c:v>0.45400000000000001</c:v>
              </c:pt>
              <c:pt idx="63">
                <c:v>0.44700000000000001</c:v>
              </c:pt>
              <c:pt idx="64">
                <c:v>0.44800000000000001</c:v>
              </c:pt>
              <c:pt idx="65">
                <c:v>0.44400000000000001</c:v>
              </c:pt>
              <c:pt idx="66">
                <c:v>0.44</c:v>
              </c:pt>
              <c:pt idx="67">
                <c:v>0.437</c:v>
              </c:pt>
              <c:pt idx="68">
                <c:v>0.436</c:v>
              </c:pt>
              <c:pt idx="69">
                <c:v>0.42799999999999999</c:v>
              </c:pt>
              <c:pt idx="70">
                <c:v>0.42199999999999999</c:v>
              </c:pt>
              <c:pt idx="71">
                <c:v>0.42299999999999999</c:v>
              </c:pt>
              <c:pt idx="72">
                <c:v>0.42599999999999999</c:v>
              </c:pt>
              <c:pt idx="73">
                <c:v>0.434</c:v>
              </c:pt>
              <c:pt idx="74">
                <c:v>0.45100000000000001</c:v>
              </c:pt>
              <c:pt idx="75">
                <c:v>0.47099999999999997</c:v>
              </c:pt>
              <c:pt idx="76">
                <c:v>0.498</c:v>
              </c:pt>
              <c:pt idx="77">
                <c:v>0.52900000000000003</c:v>
              </c:pt>
              <c:pt idx="78">
                <c:v>0.55700000000000005</c:v>
              </c:pt>
              <c:pt idx="79">
                <c:v>0.57499999999999996</c:v>
              </c:pt>
              <c:pt idx="80">
                <c:v>0.58899999999999997</c:v>
              </c:pt>
              <c:pt idx="81">
                <c:v>0.59199999999999997</c:v>
              </c:pt>
              <c:pt idx="82">
                <c:v>0.59799999999999998</c:v>
              </c:pt>
              <c:pt idx="83">
                <c:v>0.59599999999999997</c:v>
              </c:pt>
              <c:pt idx="84">
                <c:v>0.58799999999999997</c:v>
              </c:pt>
              <c:pt idx="85">
                <c:v>0.57899999999999996</c:v>
              </c:pt>
              <c:pt idx="86">
                <c:v>0.56999999999999995</c:v>
              </c:pt>
              <c:pt idx="87">
                <c:v>0.57299999999999995</c:v>
              </c:pt>
              <c:pt idx="88">
                <c:v>0.58399999999999996</c:v>
              </c:pt>
              <c:pt idx="89">
                <c:v>0.60399999999999998</c:v>
              </c:pt>
              <c:pt idx="90">
                <c:v>0.624</c:v>
              </c:pt>
              <c:pt idx="91">
                <c:v>0.64300000000000002</c:v>
              </c:pt>
              <c:pt idx="92">
                <c:v>0.65300000000000002</c:v>
              </c:pt>
              <c:pt idx="93">
                <c:v>0.66100000000000003</c:v>
              </c:pt>
              <c:pt idx="94">
                <c:v>0.66500000000000004</c:v>
              </c:pt>
              <c:pt idx="95">
                <c:v>0.65700000000000003</c:v>
              </c:pt>
              <c:pt idx="96">
                <c:v>0.64500000000000002</c:v>
              </c:pt>
              <c:pt idx="97">
                <c:v>0.63200000000000001</c:v>
              </c:pt>
              <c:pt idx="98">
                <c:v>0.61899999999999999</c:v>
              </c:pt>
              <c:pt idx="99">
                <c:v>0.60899999999999999</c:v>
              </c:pt>
              <c:pt idx="100">
                <c:v>0.59899999999999998</c:v>
              </c:pt>
              <c:pt idx="101">
                <c:v>0.58499999999999996</c:v>
              </c:pt>
              <c:pt idx="102">
                <c:v>0.56999999999999995</c:v>
              </c:pt>
              <c:pt idx="103">
                <c:v>0.54900000000000004</c:v>
              </c:pt>
              <c:pt idx="104">
                <c:v>0.52900000000000003</c:v>
              </c:pt>
              <c:pt idx="105">
                <c:v>0.51700000000000002</c:v>
              </c:pt>
              <c:pt idx="106">
                <c:v>0.51300000000000001</c:v>
              </c:pt>
              <c:pt idx="107">
                <c:v>0.51700000000000002</c:v>
              </c:pt>
              <c:pt idx="108">
                <c:v>0.52</c:v>
              </c:pt>
              <c:pt idx="109">
                <c:v>0.52</c:v>
              </c:pt>
              <c:pt idx="110">
                <c:v>0.52300000000000002</c:v>
              </c:pt>
              <c:pt idx="111">
                <c:v>0.52500000000000002</c:v>
              </c:pt>
              <c:pt idx="112">
                <c:v>0.52900000000000003</c:v>
              </c:pt>
              <c:pt idx="113">
                <c:v>0.52200000000000002</c:v>
              </c:pt>
              <c:pt idx="114">
                <c:v>0.51</c:v>
              </c:pt>
              <c:pt idx="115">
                <c:v>0.50600000000000001</c:v>
              </c:pt>
              <c:pt idx="116">
                <c:v>0.50700000000000001</c:v>
              </c:pt>
              <c:pt idx="117">
                <c:v>0.51500000000000001</c:v>
              </c:pt>
              <c:pt idx="118">
                <c:v>0.52600000000000002</c:v>
              </c:pt>
              <c:pt idx="119">
                <c:v>0.53600000000000003</c:v>
              </c:pt>
              <c:pt idx="120">
                <c:v>0.54700000000000004</c:v>
              </c:pt>
              <c:pt idx="121">
                <c:v>0.55600000000000005</c:v>
              </c:pt>
              <c:pt idx="122">
                <c:v>0.56000000000000005</c:v>
              </c:pt>
              <c:pt idx="123">
                <c:v>0.56200000000000006</c:v>
              </c:pt>
              <c:pt idx="124">
                <c:v>0.56699999999999995</c:v>
              </c:pt>
              <c:pt idx="125">
                <c:v>0.57399999999999995</c:v>
              </c:pt>
              <c:pt idx="126">
                <c:v>0.58099999999999996</c:v>
              </c:pt>
              <c:pt idx="127">
                <c:v>0.59099999999999997</c:v>
              </c:pt>
              <c:pt idx="128">
                <c:v>0.60399999999999998</c:v>
              </c:pt>
              <c:pt idx="129">
                <c:v>0.624</c:v>
              </c:pt>
              <c:pt idx="130">
                <c:v>0.64800000000000002</c:v>
              </c:pt>
              <c:pt idx="131">
                <c:v>0.66700000000000004</c:v>
              </c:pt>
              <c:pt idx="132">
                <c:v>0.67900000000000005</c:v>
              </c:pt>
              <c:pt idx="133">
                <c:v>0.69299999999999995</c:v>
              </c:pt>
              <c:pt idx="134">
                <c:v>0.70499999999999996</c:v>
              </c:pt>
              <c:pt idx="135">
                <c:v>0.72099999999999997</c:v>
              </c:pt>
              <c:pt idx="136">
                <c:v>0.73699999999999999</c:v>
              </c:pt>
              <c:pt idx="137">
                <c:v>0.752</c:v>
              </c:pt>
              <c:pt idx="138">
                <c:v>0.77</c:v>
              </c:pt>
              <c:pt idx="139">
                <c:v>0.78600000000000003</c:v>
              </c:pt>
              <c:pt idx="140">
                <c:v>0.79700000000000004</c:v>
              </c:pt>
              <c:pt idx="141">
                <c:v>0.81</c:v>
              </c:pt>
              <c:pt idx="142">
                <c:v>0.82099999999999995</c:v>
              </c:pt>
              <c:pt idx="143">
                <c:v>0.82599999999999996</c:v>
              </c:pt>
              <c:pt idx="144">
                <c:v>0.82599999999999996</c:v>
              </c:pt>
              <c:pt idx="145">
                <c:v>0.82</c:v>
              </c:pt>
              <c:pt idx="146">
                <c:v>0.81200000000000006</c:v>
              </c:pt>
              <c:pt idx="147">
                <c:v>0.81299999999999994</c:v>
              </c:pt>
              <c:pt idx="148">
                <c:v>0.82</c:v>
              </c:pt>
              <c:pt idx="149">
                <c:v>0.82799999999999996</c:v>
              </c:pt>
              <c:pt idx="150">
                <c:v>0.83699999999999997</c:v>
              </c:pt>
              <c:pt idx="151">
                <c:v>0.84199999999999997</c:v>
              </c:pt>
              <c:pt idx="152">
                <c:v>0.85399999999999998</c:v>
              </c:pt>
              <c:pt idx="153">
                <c:v>0.874</c:v>
              </c:pt>
              <c:pt idx="154">
                <c:v>0.89200000000000002</c:v>
              </c:pt>
              <c:pt idx="155">
                <c:v>0.90800000000000003</c:v>
              </c:pt>
              <c:pt idx="156">
                <c:v>0.92400000000000004</c:v>
              </c:pt>
              <c:pt idx="157">
                <c:v>0.93400000000000005</c:v>
              </c:pt>
              <c:pt idx="158">
                <c:v>0.94</c:v>
              </c:pt>
              <c:pt idx="159">
                <c:v>0.93700000000000006</c:v>
              </c:pt>
              <c:pt idx="160">
                <c:v>0.92900000000000005</c:v>
              </c:pt>
              <c:pt idx="161">
                <c:v>0.92</c:v>
              </c:pt>
              <c:pt idx="162">
                <c:v>0.91200000000000003</c:v>
              </c:pt>
              <c:pt idx="163">
                <c:v>0.90600000000000003</c:v>
              </c:pt>
              <c:pt idx="164">
                <c:v>0.89800000000000002</c:v>
              </c:pt>
              <c:pt idx="165">
                <c:v>0.89300000000000002</c:v>
              </c:pt>
              <c:pt idx="166">
                <c:v>0.9</c:v>
              </c:pt>
              <c:pt idx="167">
                <c:v>0.91</c:v>
              </c:pt>
              <c:pt idx="168">
                <c:v>0.92900000000000005</c:v>
              </c:pt>
              <c:pt idx="169">
                <c:v>0.95099999999999996</c:v>
              </c:pt>
              <c:pt idx="170">
                <c:v>0.96599999999999997</c:v>
              </c:pt>
              <c:pt idx="171">
                <c:v>0.98</c:v>
              </c:pt>
              <c:pt idx="172">
                <c:v>1.004</c:v>
              </c:pt>
              <c:pt idx="173">
                <c:v>1.036</c:v>
              </c:pt>
              <c:pt idx="174">
                <c:v>1.0569999999999999</c:v>
              </c:pt>
              <c:pt idx="175">
                <c:v>1.0720000000000001</c:v>
              </c:pt>
              <c:pt idx="176">
                <c:v>1.089</c:v>
              </c:pt>
              <c:pt idx="177">
                <c:v>1.1180000000000001</c:v>
              </c:pt>
              <c:pt idx="178">
                <c:v>1.143</c:v>
              </c:pt>
              <c:pt idx="179">
                <c:v>1.167</c:v>
              </c:pt>
              <c:pt idx="180">
                <c:v>1.1930000000000001</c:v>
              </c:pt>
              <c:pt idx="181">
                <c:v>1.224</c:v>
              </c:pt>
              <c:pt idx="182">
                <c:v>1.2589999999999999</c:v>
              </c:pt>
              <c:pt idx="183">
                <c:v>1.28</c:v>
              </c:pt>
              <c:pt idx="184">
                <c:v>1.2929999999999999</c:v>
              </c:pt>
              <c:pt idx="185">
                <c:v>1.298</c:v>
              </c:pt>
              <c:pt idx="186">
                <c:v>1.2969999999999999</c:v>
              </c:pt>
              <c:pt idx="187">
                <c:v>1.29</c:v>
              </c:pt>
              <c:pt idx="188">
                <c:v>1.2649999999999999</c:v>
              </c:pt>
              <c:pt idx="189">
                <c:v>1.23</c:v>
              </c:pt>
              <c:pt idx="190">
                <c:v>1.2</c:v>
              </c:pt>
              <c:pt idx="191">
                <c:v>1.1719999999999999</c:v>
              </c:pt>
              <c:pt idx="192">
                <c:v>1.149</c:v>
              </c:pt>
              <c:pt idx="193">
                <c:v>1.123</c:v>
              </c:pt>
              <c:pt idx="194">
                <c:v>1.1000000000000001</c:v>
              </c:pt>
              <c:pt idx="195">
                <c:v>1.1000000000000001</c:v>
              </c:pt>
              <c:pt idx="196">
                <c:v>1.117</c:v>
              </c:pt>
              <c:pt idx="197">
                <c:v>1.137</c:v>
              </c:pt>
              <c:pt idx="198">
                <c:v>1.161</c:v>
              </c:pt>
              <c:pt idx="199">
                <c:v>1.1870000000000001</c:v>
              </c:pt>
              <c:pt idx="200">
                <c:v>1.218</c:v>
              </c:pt>
              <c:pt idx="201">
                <c:v>1.2430000000000001</c:v>
              </c:pt>
              <c:pt idx="202">
                <c:v>1.268</c:v>
              </c:pt>
              <c:pt idx="203">
                <c:v>1.2869999999999999</c:v>
              </c:pt>
              <c:pt idx="204">
                <c:v>1.3049999999999999</c:v>
              </c:pt>
              <c:pt idx="205">
                <c:v>1.3220000000000001</c:v>
              </c:pt>
              <c:pt idx="206">
                <c:v>1.3380000000000001</c:v>
              </c:pt>
              <c:pt idx="207">
                <c:v>1.353</c:v>
              </c:pt>
              <c:pt idx="208">
                <c:v>1.375</c:v>
              </c:pt>
              <c:pt idx="209">
                <c:v>1.401</c:v>
              </c:pt>
              <c:pt idx="210">
                <c:v>1.4219999999999999</c:v>
              </c:pt>
              <c:pt idx="211">
                <c:v>1.448</c:v>
              </c:pt>
              <c:pt idx="212">
                <c:v>1.476</c:v>
              </c:pt>
              <c:pt idx="213">
                <c:v>1.504</c:v>
              </c:pt>
              <c:pt idx="214">
                <c:v>1.5389999999999999</c:v>
              </c:pt>
              <c:pt idx="215">
                <c:v>1.5720000000000001</c:v>
              </c:pt>
              <c:pt idx="216">
                <c:v>1.5920000000000001</c:v>
              </c:pt>
              <c:pt idx="217">
                <c:v>1.609</c:v>
              </c:pt>
              <c:pt idx="218">
                <c:v>1.625</c:v>
              </c:pt>
              <c:pt idx="219">
                <c:v>1.6339999999999999</c:v>
              </c:pt>
              <c:pt idx="220">
                <c:v>1.641</c:v>
              </c:pt>
              <c:pt idx="221">
                <c:v>1.64</c:v>
              </c:pt>
              <c:pt idx="222">
                <c:v>1.6359999999999999</c:v>
              </c:pt>
              <c:pt idx="223">
                <c:v>1.6220000000000001</c:v>
              </c:pt>
              <c:pt idx="224">
                <c:v>1.607</c:v>
              </c:pt>
              <c:pt idx="225">
                <c:v>1.5920000000000001</c:v>
              </c:pt>
              <c:pt idx="226">
                <c:v>1.5780000000000001</c:v>
              </c:pt>
              <c:pt idx="227">
                <c:v>1.5660000000000001</c:v>
              </c:pt>
              <c:pt idx="228">
                <c:v>1.5580000000000001</c:v>
              </c:pt>
              <c:pt idx="229">
                <c:v>1.5509999999999999</c:v>
              </c:pt>
              <c:pt idx="230">
                <c:v>1.5620000000000001</c:v>
              </c:pt>
              <c:pt idx="231">
                <c:v>1.575</c:v>
              </c:pt>
              <c:pt idx="232">
                <c:v>1.583</c:v>
              </c:pt>
              <c:pt idx="233">
                <c:v>1.5840000000000001</c:v>
              </c:pt>
              <c:pt idx="234">
                <c:v>1.5840000000000001</c:v>
              </c:pt>
              <c:pt idx="235">
                <c:v>1.5920000000000001</c:v>
              </c:pt>
              <c:pt idx="236">
                <c:v>1.5960000000000001</c:v>
              </c:pt>
              <c:pt idx="237">
                <c:v>1.5960000000000001</c:v>
              </c:pt>
              <c:pt idx="238">
                <c:v>1.5940000000000001</c:v>
              </c:pt>
              <c:pt idx="239">
                <c:v>1.633</c:v>
              </c:pt>
              <c:pt idx="240">
                <c:v>1.6639999999999999</c:v>
              </c:pt>
              <c:pt idx="241">
                <c:v>1.694</c:v>
              </c:pt>
              <c:pt idx="242">
                <c:v>1.7250000000000001</c:v>
              </c:pt>
              <c:pt idx="243">
                <c:v>1.728</c:v>
              </c:pt>
              <c:pt idx="244">
                <c:v>1.77</c:v>
              </c:pt>
              <c:pt idx="245">
                <c:v>1.7909999999999999</c:v>
              </c:pt>
              <c:pt idx="246">
                <c:v>1.804</c:v>
              </c:pt>
              <c:pt idx="247">
                <c:v>1.83</c:v>
              </c:pt>
              <c:pt idx="248">
                <c:v>1.8480000000000001</c:v>
              </c:pt>
              <c:pt idx="249">
                <c:v>1.8759999999999999</c:v>
              </c:pt>
              <c:pt idx="250">
                <c:v>1.8979999999999999</c:v>
              </c:pt>
              <c:pt idx="251">
                <c:v>1.915</c:v>
              </c:pt>
              <c:pt idx="252">
                <c:v>1.9359999999999999</c:v>
              </c:pt>
              <c:pt idx="253">
                <c:v>1.9710000000000001</c:v>
              </c:pt>
              <c:pt idx="254">
                <c:v>1.9770000000000001</c:v>
              </c:pt>
              <c:pt idx="255">
                <c:v>1.9990000000000001</c:v>
              </c:pt>
              <c:pt idx="256">
                <c:v>2.0139999999999998</c:v>
              </c:pt>
              <c:pt idx="257">
                <c:v>2.036</c:v>
              </c:pt>
              <c:pt idx="258">
                <c:v>2.0609999999999999</c:v>
              </c:pt>
              <c:pt idx="259">
                <c:v>2.0920000000000001</c:v>
              </c:pt>
              <c:pt idx="260">
                <c:v>2.113</c:v>
              </c:pt>
              <c:pt idx="261">
                <c:v>2.1480000000000001</c:v>
              </c:pt>
              <c:pt idx="262">
                <c:v>2.1850000000000001</c:v>
              </c:pt>
              <c:pt idx="263">
                <c:v>2.2210000000000001</c:v>
              </c:pt>
              <c:pt idx="264">
                <c:v>2.2519999999999998</c:v>
              </c:pt>
              <c:pt idx="265">
                <c:v>2.266</c:v>
              </c:pt>
              <c:pt idx="266">
                <c:v>2.294</c:v>
              </c:pt>
              <c:pt idx="267">
                <c:v>2.3159999999999998</c:v>
              </c:pt>
              <c:pt idx="268">
                <c:v>2.36</c:v>
              </c:pt>
              <c:pt idx="269">
                <c:v>2.415</c:v>
              </c:pt>
              <c:pt idx="270">
                <c:v>2.4710000000000001</c:v>
              </c:pt>
              <c:pt idx="271">
                <c:v>2.5419999999999998</c:v>
              </c:pt>
              <c:pt idx="272">
                <c:v>2.6019999999999999</c:v>
              </c:pt>
              <c:pt idx="273">
                <c:v>2.6520000000000001</c:v>
              </c:pt>
              <c:pt idx="274">
                <c:v>2.6970000000000001</c:v>
              </c:pt>
              <c:pt idx="275">
                <c:v>2.7280000000000002</c:v>
              </c:pt>
              <c:pt idx="276">
                <c:v>2.7669999999999999</c:v>
              </c:pt>
              <c:pt idx="277">
                <c:v>2.8140000000000001</c:v>
              </c:pt>
              <c:pt idx="278">
                <c:v>2.8610000000000002</c:v>
              </c:pt>
              <c:pt idx="279">
                <c:v>2.9239999999999999</c:v>
              </c:pt>
              <c:pt idx="280">
                <c:v>2.9849999999999999</c:v>
              </c:pt>
              <c:pt idx="281">
                <c:v>3.0539999999999998</c:v>
              </c:pt>
              <c:pt idx="282">
                <c:v>3.12</c:v>
              </c:pt>
              <c:pt idx="283">
                <c:v>3.177</c:v>
              </c:pt>
              <c:pt idx="284">
                <c:v>3.2480000000000002</c:v>
              </c:pt>
              <c:pt idx="285">
                <c:v>3.3239999999999998</c:v>
              </c:pt>
              <c:pt idx="286">
                <c:v>3.4060000000000001</c:v>
              </c:pt>
              <c:pt idx="287">
                <c:v>3.5059999999999998</c:v>
              </c:pt>
              <c:pt idx="288">
                <c:v>3.6120000000000001</c:v>
              </c:pt>
              <c:pt idx="289">
                <c:v>3.7229999999999999</c:v>
              </c:pt>
              <c:pt idx="290">
                <c:v>3.8290000000000002</c:v>
              </c:pt>
              <c:pt idx="291">
                <c:v>3.9359999999999999</c:v>
              </c:pt>
              <c:pt idx="292">
                <c:v>4.0469999999999997</c:v>
              </c:pt>
              <c:pt idx="293">
                <c:v>4.1619999999999999</c:v>
              </c:pt>
              <c:pt idx="294">
                <c:v>4.282</c:v>
              </c:pt>
              <c:pt idx="295">
                <c:v>4.4050000000000002</c:v>
              </c:pt>
              <c:pt idx="296">
                <c:v>4.5220000000000002</c:v>
              </c:pt>
              <c:pt idx="297">
                <c:v>4.6459999999999999</c:v>
              </c:pt>
              <c:pt idx="298">
                <c:v>4.7859999999999996</c:v>
              </c:pt>
              <c:pt idx="299">
                <c:v>4.9429999999999996</c:v>
              </c:pt>
              <c:pt idx="300">
                <c:v>5.093</c:v>
              </c:pt>
              <c:pt idx="301">
                <c:v>5.2290000000000001</c:v>
              </c:pt>
              <c:pt idx="302">
                <c:v>5.3639999999999999</c:v>
              </c:pt>
              <c:pt idx="303">
                <c:v>5.5069999999999997</c:v>
              </c:pt>
              <c:pt idx="304">
                <c:v>5.6749999999999998</c:v>
              </c:pt>
              <c:pt idx="305">
                <c:v>5.8550000000000004</c:v>
              </c:pt>
              <c:pt idx="306">
                <c:v>6.0419999999999998</c:v>
              </c:pt>
              <c:pt idx="307">
                <c:v>6.2450000000000001</c:v>
              </c:pt>
              <c:pt idx="308">
                <c:v>6.45</c:v>
              </c:pt>
              <c:pt idx="309">
                <c:v>6.6609999999999996</c:v>
              </c:pt>
              <c:pt idx="310">
                <c:v>6.8840000000000003</c:v>
              </c:pt>
              <c:pt idx="311">
                <c:v>7.117</c:v>
              </c:pt>
              <c:pt idx="312">
                <c:v>7.3689999999999998</c:v>
              </c:pt>
              <c:pt idx="313">
                <c:v>7.6449999999999996</c:v>
              </c:pt>
              <c:pt idx="314">
                <c:v>7.9340000000000002</c:v>
              </c:pt>
              <c:pt idx="315">
                <c:v>8.2270000000000003</c:v>
              </c:pt>
              <c:pt idx="316">
                <c:v>8.4990000000000006</c:v>
              </c:pt>
              <c:pt idx="317">
                <c:v>8.77</c:v>
              </c:pt>
              <c:pt idx="318">
                <c:v>9.0670000000000002</c:v>
              </c:pt>
              <c:pt idx="319">
                <c:v>9.3940000000000001</c:v>
              </c:pt>
              <c:pt idx="320">
                <c:v>9.7140000000000004</c:v>
              </c:pt>
              <c:pt idx="321">
                <c:v>10.035</c:v>
              </c:pt>
              <c:pt idx="322">
                <c:v>10.407999999999999</c:v>
              </c:pt>
              <c:pt idx="323">
                <c:v>10.798999999999999</c:v>
              </c:pt>
              <c:pt idx="324">
                <c:v>11.192</c:v>
              </c:pt>
              <c:pt idx="325">
                <c:v>11.635</c:v>
              </c:pt>
              <c:pt idx="326">
                <c:v>12.102</c:v>
              </c:pt>
              <c:pt idx="327">
                <c:v>12.555999999999999</c:v>
              </c:pt>
              <c:pt idx="328">
                <c:v>13.071999999999999</c:v>
              </c:pt>
              <c:pt idx="329">
                <c:v>13.625999999999999</c:v>
              </c:pt>
              <c:pt idx="330">
                <c:v>14.154</c:v>
              </c:pt>
              <c:pt idx="331">
                <c:v>14.74</c:v>
              </c:pt>
              <c:pt idx="332">
                <c:v>15.327</c:v>
              </c:pt>
              <c:pt idx="333">
                <c:v>15.914999999999999</c:v>
              </c:pt>
              <c:pt idx="334">
                <c:v>16.559000000000001</c:v>
              </c:pt>
              <c:pt idx="335">
                <c:v>17.222000000000001</c:v>
              </c:pt>
              <c:pt idx="336">
                <c:v>17.88</c:v>
              </c:pt>
              <c:pt idx="337">
                <c:v>18.545999999999999</c:v>
              </c:pt>
              <c:pt idx="338">
                <c:v>19.245000000000001</c:v>
              </c:pt>
              <c:pt idx="339">
                <c:v>19.945</c:v>
              </c:pt>
              <c:pt idx="340">
                <c:v>20.672000000000001</c:v>
              </c:pt>
              <c:pt idx="341">
                <c:v>21.431999999999999</c:v>
              </c:pt>
              <c:pt idx="342">
                <c:v>22.13</c:v>
              </c:pt>
              <c:pt idx="343">
                <c:v>22.93</c:v>
              </c:pt>
              <c:pt idx="344">
                <c:v>23.710999999999999</c:v>
              </c:pt>
              <c:pt idx="345">
                <c:v>24.533000000000001</c:v>
              </c:pt>
              <c:pt idx="346">
                <c:v>25.387</c:v>
              </c:pt>
              <c:pt idx="347">
                <c:v>26.248000000000001</c:v>
              </c:pt>
              <c:pt idx="348">
                <c:v>27.166</c:v>
              </c:pt>
              <c:pt idx="349">
                <c:v>28.198</c:v>
              </c:pt>
              <c:pt idx="350">
                <c:v>29.257999999999999</c:v>
              </c:pt>
              <c:pt idx="351">
                <c:v>30.443999999999999</c:v>
              </c:pt>
              <c:pt idx="352">
                <c:v>31.701000000000001</c:v>
              </c:pt>
              <c:pt idx="353">
                <c:v>33.122</c:v>
              </c:pt>
              <c:pt idx="354">
                <c:v>34.731000000000002</c:v>
              </c:pt>
              <c:pt idx="355">
                <c:v>36.497</c:v>
              </c:pt>
              <c:pt idx="356">
                <c:v>38.408999999999999</c:v>
              </c:pt>
              <c:pt idx="357">
                <c:v>40.463999999999999</c:v>
              </c:pt>
              <c:pt idx="358">
                <c:v>42.695999999999998</c:v>
              </c:pt>
              <c:pt idx="359">
                <c:v>45.061999999999998</c:v>
              </c:pt>
              <c:pt idx="360">
                <c:v>47.484000000000002</c:v>
              </c:pt>
              <c:pt idx="361">
                <c:v>49.917999999999999</c:v>
              </c:pt>
              <c:pt idx="362">
                <c:v>52.290999999999997</c:v>
              </c:pt>
              <c:pt idx="363">
                <c:v>54.579000000000001</c:v>
              </c:pt>
              <c:pt idx="364">
                <c:v>56.743000000000002</c:v>
              </c:pt>
              <c:pt idx="365">
                <c:v>58.783000000000001</c:v>
              </c:pt>
              <c:pt idx="366">
                <c:v>60.654000000000003</c:v>
              </c:pt>
              <c:pt idx="367">
                <c:v>62.323</c:v>
              </c:pt>
              <c:pt idx="368">
                <c:v>63.784999999999997</c:v>
              </c:pt>
              <c:pt idx="369">
                <c:v>65.007000000000005</c:v>
              </c:pt>
              <c:pt idx="370">
                <c:v>65.954999999999998</c:v>
              </c:pt>
              <c:pt idx="371">
                <c:v>66.623999999999995</c:v>
              </c:pt>
              <c:pt idx="372">
                <c:v>66.995000000000005</c:v>
              </c:pt>
              <c:pt idx="373">
                <c:v>67.102999999999994</c:v>
              </c:pt>
              <c:pt idx="374">
                <c:v>66.965000000000003</c:v>
              </c:pt>
              <c:pt idx="375">
                <c:v>66.587000000000003</c:v>
              </c:pt>
              <c:pt idx="376">
                <c:v>65.992999999999995</c:v>
              </c:pt>
              <c:pt idx="377">
                <c:v>65.225999999999999</c:v>
              </c:pt>
              <c:pt idx="378">
                <c:v>64.296999999999997</c:v>
              </c:pt>
              <c:pt idx="379">
                <c:v>63.241999999999997</c:v>
              </c:pt>
              <c:pt idx="380">
                <c:v>62.070999999999998</c:v>
              </c:pt>
              <c:pt idx="381">
                <c:v>60.823</c:v>
              </c:pt>
              <c:pt idx="382">
                <c:v>59.526000000000003</c:v>
              </c:pt>
              <c:pt idx="383">
                <c:v>58.192</c:v>
              </c:pt>
              <c:pt idx="384">
                <c:v>56.872999999999998</c:v>
              </c:pt>
              <c:pt idx="385">
                <c:v>55.53</c:v>
              </c:pt>
              <c:pt idx="386">
                <c:v>53.966000000000001</c:v>
              </c:pt>
              <c:pt idx="387">
                <c:v>52.212000000000003</c:v>
              </c:pt>
              <c:pt idx="388">
                <c:v>50.463000000000001</c:v>
              </c:pt>
              <c:pt idx="389">
                <c:v>48.777000000000001</c:v>
              </c:pt>
              <c:pt idx="390">
                <c:v>47.113</c:v>
              </c:pt>
              <c:pt idx="391">
                <c:v>45.473999999999997</c:v>
              </c:pt>
              <c:pt idx="392">
                <c:v>43.912999999999997</c:v>
              </c:pt>
              <c:pt idx="393">
                <c:v>42.363</c:v>
              </c:pt>
              <c:pt idx="394">
                <c:v>40.877000000000002</c:v>
              </c:pt>
              <c:pt idx="395">
                <c:v>39.445999999999998</c:v>
              </c:pt>
              <c:pt idx="396">
                <c:v>38.058</c:v>
              </c:pt>
              <c:pt idx="397">
                <c:v>36.728000000000002</c:v>
              </c:pt>
              <c:pt idx="398">
                <c:v>35.447000000000003</c:v>
              </c:pt>
              <c:pt idx="399">
                <c:v>34.210999999999999</c:v>
              </c:pt>
              <c:pt idx="400">
                <c:v>33.018999999999998</c:v>
              </c:pt>
              <c:pt idx="401">
                <c:v>31.885999999999999</c:v>
              </c:pt>
              <c:pt idx="402">
                <c:v>30.783000000000001</c:v>
              </c:pt>
              <c:pt idx="403">
                <c:v>29.736000000000001</c:v>
              </c:pt>
              <c:pt idx="404">
                <c:v>28.736999999999998</c:v>
              </c:pt>
              <c:pt idx="405">
                <c:v>27.771999999999998</c:v>
              </c:pt>
              <c:pt idx="406">
                <c:v>26.86</c:v>
              </c:pt>
              <c:pt idx="407">
                <c:v>26.001999999999999</c:v>
              </c:pt>
              <c:pt idx="408">
                <c:v>25.167999999999999</c:v>
              </c:pt>
              <c:pt idx="409">
                <c:v>24.381</c:v>
              </c:pt>
              <c:pt idx="410">
                <c:v>23.623000000000001</c:v>
              </c:pt>
              <c:pt idx="411">
                <c:v>22.887</c:v>
              </c:pt>
              <c:pt idx="412">
                <c:v>22.178999999999998</c:v>
              </c:pt>
              <c:pt idx="413">
                <c:v>21.492999999999999</c:v>
              </c:pt>
              <c:pt idx="414">
                <c:v>20.829000000000001</c:v>
              </c:pt>
              <c:pt idx="415">
                <c:v>20.206</c:v>
              </c:pt>
              <c:pt idx="416">
                <c:v>19.594999999999999</c:v>
              </c:pt>
              <c:pt idx="417">
                <c:v>19.013999999999999</c:v>
              </c:pt>
              <c:pt idx="418">
                <c:v>18.47</c:v>
              </c:pt>
              <c:pt idx="419">
                <c:v>17.943999999999999</c:v>
              </c:pt>
              <c:pt idx="420">
                <c:v>17.449000000000002</c:v>
              </c:pt>
              <c:pt idx="421">
                <c:v>16.972999999999999</c:v>
              </c:pt>
              <c:pt idx="422">
                <c:v>16.533000000000001</c:v>
              </c:pt>
              <c:pt idx="423">
                <c:v>16.116</c:v>
              </c:pt>
              <c:pt idx="424">
                <c:v>15.72</c:v>
              </c:pt>
              <c:pt idx="425">
                <c:v>15.345000000000001</c:v>
              </c:pt>
              <c:pt idx="426">
                <c:v>14.981999999999999</c:v>
              </c:pt>
              <c:pt idx="427">
                <c:v>14.631</c:v>
              </c:pt>
              <c:pt idx="428">
                <c:v>14.291</c:v>
              </c:pt>
              <c:pt idx="429">
                <c:v>13.961</c:v>
              </c:pt>
              <c:pt idx="430">
                <c:v>13.651999999999999</c:v>
              </c:pt>
              <c:pt idx="431">
                <c:v>13.332000000000001</c:v>
              </c:pt>
              <c:pt idx="432">
                <c:v>13.028</c:v>
              </c:pt>
              <c:pt idx="433">
                <c:v>12.73</c:v>
              </c:pt>
              <c:pt idx="434">
                <c:v>12.439</c:v>
              </c:pt>
              <c:pt idx="435">
                <c:v>12.16</c:v>
              </c:pt>
              <c:pt idx="436">
                <c:v>11.884</c:v>
              </c:pt>
              <c:pt idx="437">
                <c:v>11.63</c:v>
              </c:pt>
              <c:pt idx="438">
                <c:v>11.39</c:v>
              </c:pt>
              <c:pt idx="439">
                <c:v>11.151</c:v>
              </c:pt>
              <c:pt idx="440">
                <c:v>10.920999999999999</c:v>
              </c:pt>
              <c:pt idx="441">
                <c:v>10.696999999999999</c:v>
              </c:pt>
              <c:pt idx="442">
                <c:v>10.493</c:v>
              </c:pt>
              <c:pt idx="443">
                <c:v>10.294</c:v>
              </c:pt>
              <c:pt idx="444">
                <c:v>10.087</c:v>
              </c:pt>
              <c:pt idx="445">
                <c:v>9.89</c:v>
              </c:pt>
              <c:pt idx="446">
                <c:v>9.7110000000000003</c:v>
              </c:pt>
              <c:pt idx="447">
                <c:v>9.5370000000000008</c:v>
              </c:pt>
              <c:pt idx="448">
                <c:v>9.3680000000000003</c:v>
              </c:pt>
              <c:pt idx="449">
                <c:v>9.1999999999999993</c:v>
              </c:pt>
              <c:pt idx="450">
                <c:v>9.0380000000000003</c:v>
              </c:pt>
              <c:pt idx="451">
                <c:v>8.8840000000000003</c:v>
              </c:pt>
              <c:pt idx="452">
                <c:v>8.7390000000000008</c:v>
              </c:pt>
              <c:pt idx="453">
                <c:v>8.6039999999999992</c:v>
              </c:pt>
              <c:pt idx="454">
                <c:v>8.4710000000000001</c:v>
              </c:pt>
              <c:pt idx="455">
                <c:v>8.3379999999999992</c:v>
              </c:pt>
              <c:pt idx="456">
                <c:v>8.2100000000000009</c:v>
              </c:pt>
              <c:pt idx="457">
                <c:v>8.0760000000000005</c:v>
              </c:pt>
              <c:pt idx="458">
                <c:v>7.9450000000000003</c:v>
              </c:pt>
              <c:pt idx="459">
                <c:v>7.819</c:v>
              </c:pt>
              <c:pt idx="460">
                <c:v>7.694</c:v>
              </c:pt>
              <c:pt idx="461">
                <c:v>7.5709999999999997</c:v>
              </c:pt>
              <c:pt idx="462">
                <c:v>7.4569999999999999</c:v>
              </c:pt>
              <c:pt idx="463">
                <c:v>7.3570000000000002</c:v>
              </c:pt>
              <c:pt idx="464">
                <c:v>7.2640000000000002</c:v>
              </c:pt>
              <c:pt idx="465">
                <c:v>7.173</c:v>
              </c:pt>
              <c:pt idx="466">
                <c:v>7.0960000000000001</c:v>
              </c:pt>
              <c:pt idx="467">
                <c:v>7.0250000000000004</c:v>
              </c:pt>
              <c:pt idx="468">
                <c:v>6.9530000000000003</c:v>
              </c:pt>
              <c:pt idx="469">
                <c:v>6.8869999999999996</c:v>
              </c:pt>
              <c:pt idx="470">
                <c:v>6.8230000000000004</c:v>
              </c:pt>
              <c:pt idx="471">
                <c:v>6.7629999999999999</c:v>
              </c:pt>
              <c:pt idx="472">
                <c:v>6.7030000000000003</c:v>
              </c:pt>
              <c:pt idx="473">
                <c:v>6.6390000000000002</c:v>
              </c:pt>
              <c:pt idx="474">
                <c:v>6.5750000000000002</c:v>
              </c:pt>
              <c:pt idx="475">
                <c:v>6.5129999999999999</c:v>
              </c:pt>
              <c:pt idx="476">
                <c:v>6.4589999999999996</c:v>
              </c:pt>
              <c:pt idx="477">
                <c:v>6.3920000000000003</c:v>
              </c:pt>
              <c:pt idx="478">
                <c:v>6.3250000000000002</c:v>
              </c:pt>
              <c:pt idx="479">
                <c:v>6.2610000000000001</c:v>
              </c:pt>
              <c:pt idx="480">
                <c:v>6.2009999999999996</c:v>
              </c:pt>
              <c:pt idx="481">
                <c:v>6.1550000000000002</c:v>
              </c:pt>
              <c:pt idx="482">
                <c:v>6.109</c:v>
              </c:pt>
              <c:pt idx="483">
                <c:v>6.0609999999999999</c:v>
              </c:pt>
              <c:pt idx="484">
                <c:v>6.0270000000000001</c:v>
              </c:pt>
              <c:pt idx="485">
                <c:v>6.0060000000000002</c:v>
              </c:pt>
              <c:pt idx="486">
                <c:v>5.992</c:v>
              </c:pt>
              <c:pt idx="487">
                <c:v>5.9729999999999999</c:v>
              </c:pt>
              <c:pt idx="488">
                <c:v>5.9420000000000002</c:v>
              </c:pt>
              <c:pt idx="489">
                <c:v>5.9119999999999999</c:v>
              </c:pt>
              <c:pt idx="490">
                <c:v>5.8810000000000002</c:v>
              </c:pt>
              <c:pt idx="491">
                <c:v>5.8529999999999998</c:v>
              </c:pt>
              <c:pt idx="492">
                <c:v>5.8140000000000001</c:v>
              </c:pt>
              <c:pt idx="493">
                <c:v>5.7679999999999998</c:v>
              </c:pt>
              <c:pt idx="494">
                <c:v>5.7089999999999996</c:v>
              </c:pt>
              <c:pt idx="495">
                <c:v>5.6470000000000002</c:v>
              </c:pt>
              <c:pt idx="496">
                <c:v>5.5810000000000004</c:v>
              </c:pt>
              <c:pt idx="497">
                <c:v>5.5179999999999998</c:v>
              </c:pt>
              <c:pt idx="498">
                <c:v>5.4489999999999998</c:v>
              </c:pt>
              <c:pt idx="499">
                <c:v>5.3739999999999997</c:v>
              </c:pt>
              <c:pt idx="500">
                <c:v>5.2930000000000001</c:v>
              </c:pt>
              <c:pt idx="501">
                <c:v>5.2140000000000004</c:v>
              </c:pt>
              <c:pt idx="502">
                <c:v>5.1379999999999999</c:v>
              </c:pt>
              <c:pt idx="503">
                <c:v>5.0629999999999997</c:v>
              </c:pt>
              <c:pt idx="504">
                <c:v>4.9939999999999998</c:v>
              </c:pt>
              <c:pt idx="505">
                <c:v>4.9349999999999996</c:v>
              </c:pt>
              <c:pt idx="506">
                <c:v>4.8920000000000003</c:v>
              </c:pt>
              <c:pt idx="507">
                <c:v>4.8550000000000004</c:v>
              </c:pt>
              <c:pt idx="508">
                <c:v>4.8129999999999997</c:v>
              </c:pt>
              <c:pt idx="509">
                <c:v>4.7869999999999999</c:v>
              </c:pt>
              <c:pt idx="510">
                <c:v>4.7759999999999998</c:v>
              </c:pt>
              <c:pt idx="511">
                <c:v>4.7629999999999999</c:v>
              </c:pt>
              <c:pt idx="512">
                <c:v>4.74</c:v>
              </c:pt>
              <c:pt idx="513">
                <c:v>4.7</c:v>
              </c:pt>
              <c:pt idx="514">
                <c:v>4.6550000000000002</c:v>
              </c:pt>
              <c:pt idx="515">
                <c:v>4.6130000000000004</c:v>
              </c:pt>
              <c:pt idx="516">
                <c:v>4.5679999999999996</c:v>
              </c:pt>
              <c:pt idx="517">
                <c:v>4.5190000000000001</c:v>
              </c:pt>
              <c:pt idx="518">
                <c:v>4.4660000000000002</c:v>
              </c:pt>
              <c:pt idx="519">
                <c:v>4.42</c:v>
              </c:pt>
              <c:pt idx="520">
                <c:v>4.3730000000000002</c:v>
              </c:pt>
              <c:pt idx="521">
                <c:v>4.3090000000000002</c:v>
              </c:pt>
              <c:pt idx="522">
                <c:v>4.2270000000000003</c:v>
              </c:pt>
              <c:pt idx="523">
                <c:v>4.1399999999999997</c:v>
              </c:pt>
              <c:pt idx="524">
                <c:v>4.0679999999999996</c:v>
              </c:pt>
              <c:pt idx="525">
                <c:v>4</c:v>
              </c:pt>
              <c:pt idx="526">
                <c:v>3.9279999999999999</c:v>
              </c:pt>
              <c:pt idx="527">
                <c:v>3.8559999999999999</c:v>
              </c:pt>
              <c:pt idx="528">
                <c:v>3.7949999999999999</c:v>
              </c:pt>
              <c:pt idx="529">
                <c:v>3.7429999999999999</c:v>
              </c:pt>
              <c:pt idx="530">
                <c:v>3.6890000000000001</c:v>
              </c:pt>
              <c:pt idx="531">
                <c:v>3.6379999999999999</c:v>
              </c:pt>
              <c:pt idx="532">
                <c:v>3.5910000000000002</c:v>
              </c:pt>
              <c:pt idx="533">
                <c:v>3.5459999999999998</c:v>
              </c:pt>
              <c:pt idx="534">
                <c:v>3.5009999999999999</c:v>
              </c:pt>
              <c:pt idx="535">
                <c:v>3.4510000000000001</c:v>
              </c:pt>
              <c:pt idx="536">
                <c:v>3.39</c:v>
              </c:pt>
              <c:pt idx="537">
                <c:v>3.3239999999999998</c:v>
              </c:pt>
              <c:pt idx="538">
                <c:v>3.2709999999999999</c:v>
              </c:pt>
              <c:pt idx="539">
                <c:v>3.2370000000000001</c:v>
              </c:pt>
              <c:pt idx="540">
                <c:v>3.2160000000000002</c:v>
              </c:pt>
              <c:pt idx="541">
                <c:v>3.1930000000000001</c:v>
              </c:pt>
              <c:pt idx="542">
                <c:v>3.1629999999999998</c:v>
              </c:pt>
              <c:pt idx="543">
                <c:v>3.1269999999999998</c:v>
              </c:pt>
              <c:pt idx="544">
                <c:v>3.0870000000000002</c:v>
              </c:pt>
              <c:pt idx="545">
                <c:v>3.0409999999999999</c:v>
              </c:pt>
              <c:pt idx="546">
                <c:v>2.99</c:v>
              </c:pt>
              <c:pt idx="547">
                <c:v>2.9460000000000002</c:v>
              </c:pt>
              <c:pt idx="548">
                <c:v>2.89</c:v>
              </c:pt>
              <c:pt idx="549">
                <c:v>2.8130000000000002</c:v>
              </c:pt>
              <c:pt idx="550">
                <c:v>2.73</c:v>
              </c:pt>
              <c:pt idx="551">
                <c:v>2.66</c:v>
              </c:pt>
              <c:pt idx="552">
                <c:v>2.6</c:v>
              </c:pt>
              <c:pt idx="553">
                <c:v>2.5499999999999998</c:v>
              </c:pt>
              <c:pt idx="554">
                <c:v>2.5169999999999999</c:v>
              </c:pt>
              <c:pt idx="555">
                <c:v>2.4940000000000002</c:v>
              </c:pt>
              <c:pt idx="556">
                <c:v>2.4860000000000002</c:v>
              </c:pt>
              <c:pt idx="557">
                <c:v>2.4830000000000001</c:v>
              </c:pt>
              <c:pt idx="558">
                <c:v>2.4740000000000002</c:v>
              </c:pt>
              <c:pt idx="559">
                <c:v>2.4649999999999999</c:v>
              </c:pt>
              <c:pt idx="560">
                <c:v>2.4460000000000002</c:v>
              </c:pt>
              <c:pt idx="561">
                <c:v>2.4119999999999999</c:v>
              </c:pt>
              <c:pt idx="562">
                <c:v>2.38</c:v>
              </c:pt>
              <c:pt idx="563">
                <c:v>2.355</c:v>
              </c:pt>
              <c:pt idx="564">
                <c:v>2.3290000000000002</c:v>
              </c:pt>
              <c:pt idx="565">
                <c:v>2.3090000000000002</c:v>
              </c:pt>
              <c:pt idx="566">
                <c:v>2.2810000000000001</c:v>
              </c:pt>
              <c:pt idx="567">
                <c:v>2.2429999999999999</c:v>
              </c:pt>
              <c:pt idx="568">
                <c:v>2.2160000000000002</c:v>
              </c:pt>
              <c:pt idx="569">
                <c:v>2.1890000000000001</c:v>
              </c:pt>
              <c:pt idx="570">
                <c:v>2.177</c:v>
              </c:pt>
              <c:pt idx="571">
                <c:v>2.169</c:v>
              </c:pt>
              <c:pt idx="572">
                <c:v>2.1509999999999998</c:v>
              </c:pt>
              <c:pt idx="573">
                <c:v>2.1269999999999998</c:v>
              </c:pt>
              <c:pt idx="574">
                <c:v>2.0910000000000002</c:v>
              </c:pt>
              <c:pt idx="575">
                <c:v>2.0680000000000001</c:v>
              </c:pt>
              <c:pt idx="576">
                <c:v>2.0430000000000001</c:v>
              </c:pt>
              <c:pt idx="577">
                <c:v>2.0190000000000001</c:v>
              </c:pt>
              <c:pt idx="578">
                <c:v>1.9950000000000001</c:v>
              </c:pt>
              <c:pt idx="579">
                <c:v>1.978</c:v>
              </c:pt>
              <c:pt idx="580">
                <c:v>1.964</c:v>
              </c:pt>
              <c:pt idx="581">
                <c:v>1.9570000000000001</c:v>
              </c:pt>
              <c:pt idx="582">
                <c:v>1.9319999999999999</c:v>
              </c:pt>
              <c:pt idx="583">
                <c:v>1.919</c:v>
              </c:pt>
              <c:pt idx="584">
                <c:v>1.923</c:v>
              </c:pt>
              <c:pt idx="585">
                <c:v>1.92</c:v>
              </c:pt>
              <c:pt idx="586">
                <c:v>1.9159999999999999</c:v>
              </c:pt>
              <c:pt idx="587">
                <c:v>1.907</c:v>
              </c:pt>
              <c:pt idx="588">
                <c:v>1.8819999999999999</c:v>
              </c:pt>
              <c:pt idx="589">
                <c:v>1.8560000000000001</c:v>
              </c:pt>
              <c:pt idx="590">
                <c:v>1.823</c:v>
              </c:pt>
              <c:pt idx="591">
                <c:v>1.7909999999999999</c:v>
              </c:pt>
              <c:pt idx="592">
                <c:v>1.758</c:v>
              </c:pt>
              <c:pt idx="593">
                <c:v>1.724</c:v>
              </c:pt>
              <c:pt idx="594">
                <c:v>1.6950000000000001</c:v>
              </c:pt>
              <c:pt idx="595">
                <c:v>1.66</c:v>
              </c:pt>
              <c:pt idx="596">
                <c:v>1.63</c:v>
              </c:pt>
              <c:pt idx="597">
                <c:v>1.603</c:v>
              </c:pt>
              <c:pt idx="598">
                <c:v>1.581</c:v>
              </c:pt>
              <c:pt idx="599">
                <c:v>1.5609999999999999</c:v>
              </c:pt>
              <c:pt idx="600">
                <c:v>1.5369999999999999</c:v>
              </c:pt>
              <c:pt idx="601">
                <c:v>1.51</c:v>
              </c:pt>
              <c:pt idx="602">
                <c:v>1.49</c:v>
              </c:pt>
              <c:pt idx="603">
                <c:v>1.478</c:v>
              </c:pt>
              <c:pt idx="604">
                <c:v>1.48</c:v>
              </c:pt>
              <c:pt idx="605">
                <c:v>1.4990000000000001</c:v>
              </c:pt>
              <c:pt idx="606">
                <c:v>1.5249999999999999</c:v>
              </c:pt>
              <c:pt idx="607">
                <c:v>1.542</c:v>
              </c:pt>
              <c:pt idx="608">
                <c:v>1.5580000000000001</c:v>
              </c:pt>
              <c:pt idx="609">
                <c:v>1.5740000000000001</c:v>
              </c:pt>
              <c:pt idx="610">
                <c:v>1.589</c:v>
              </c:pt>
              <c:pt idx="611">
                <c:v>1.597</c:v>
              </c:pt>
              <c:pt idx="612">
                <c:v>1.603</c:v>
              </c:pt>
              <c:pt idx="613">
                <c:v>1.605</c:v>
              </c:pt>
              <c:pt idx="614">
                <c:v>1.603</c:v>
              </c:pt>
              <c:pt idx="615">
                <c:v>1.599</c:v>
              </c:pt>
              <c:pt idx="616">
                <c:v>1.595</c:v>
              </c:pt>
              <c:pt idx="617">
                <c:v>1.589</c:v>
              </c:pt>
              <c:pt idx="618">
                <c:v>1.595</c:v>
              </c:pt>
              <c:pt idx="619">
                <c:v>1.5960000000000001</c:v>
              </c:pt>
              <c:pt idx="620">
                <c:v>1.6</c:v>
              </c:pt>
              <c:pt idx="621">
                <c:v>1.6040000000000001</c:v>
              </c:pt>
              <c:pt idx="622">
                <c:v>1.599</c:v>
              </c:pt>
              <c:pt idx="623">
                <c:v>1.5880000000000001</c:v>
              </c:pt>
              <c:pt idx="624">
                <c:v>1.5820000000000001</c:v>
              </c:pt>
              <c:pt idx="625">
                <c:v>1.579</c:v>
              </c:pt>
              <c:pt idx="626">
                <c:v>1.581</c:v>
              </c:pt>
              <c:pt idx="627">
                <c:v>1.5840000000000001</c:v>
              </c:pt>
              <c:pt idx="628">
                <c:v>1.579</c:v>
              </c:pt>
              <c:pt idx="629">
                <c:v>1.58</c:v>
              </c:pt>
              <c:pt idx="630">
                <c:v>1.577</c:v>
              </c:pt>
              <c:pt idx="631">
                <c:v>1.577</c:v>
              </c:pt>
              <c:pt idx="632">
                <c:v>1.581</c:v>
              </c:pt>
              <c:pt idx="633">
                <c:v>1.585</c:v>
              </c:pt>
              <c:pt idx="634">
                <c:v>1.589</c:v>
              </c:pt>
              <c:pt idx="635">
                <c:v>1.5940000000000001</c:v>
              </c:pt>
              <c:pt idx="636">
                <c:v>1.601</c:v>
              </c:pt>
              <c:pt idx="637">
                <c:v>1.6060000000000001</c:v>
              </c:pt>
              <c:pt idx="638">
                <c:v>1.6160000000000001</c:v>
              </c:pt>
              <c:pt idx="639">
                <c:v>1.619</c:v>
              </c:pt>
              <c:pt idx="640">
                <c:v>1.63</c:v>
              </c:pt>
              <c:pt idx="641">
                <c:v>1.6459999999999999</c:v>
              </c:pt>
              <c:pt idx="642">
                <c:v>1.6559999999999999</c:v>
              </c:pt>
              <c:pt idx="643">
                <c:v>1.667</c:v>
              </c:pt>
              <c:pt idx="644">
                <c:v>1.681</c:v>
              </c:pt>
              <c:pt idx="645">
                <c:v>1.6919999999999999</c:v>
              </c:pt>
              <c:pt idx="646">
                <c:v>1.7030000000000001</c:v>
              </c:pt>
              <c:pt idx="647">
                <c:v>1.7210000000000001</c:v>
              </c:pt>
              <c:pt idx="648">
                <c:v>1.7390000000000001</c:v>
              </c:pt>
              <c:pt idx="649">
                <c:v>1.7609999999999999</c:v>
              </c:pt>
              <c:pt idx="650">
                <c:v>1.786</c:v>
              </c:pt>
              <c:pt idx="651">
                <c:v>1.8129999999999999</c:v>
              </c:pt>
              <c:pt idx="652">
                <c:v>1.8360000000000001</c:v>
              </c:pt>
              <c:pt idx="653">
                <c:v>1.847</c:v>
              </c:pt>
              <c:pt idx="654">
                <c:v>1.8480000000000001</c:v>
              </c:pt>
              <c:pt idx="655">
                <c:v>1.8420000000000001</c:v>
              </c:pt>
              <c:pt idx="656">
                <c:v>1.831</c:v>
              </c:pt>
              <c:pt idx="657">
                <c:v>1.8149999999999999</c:v>
              </c:pt>
              <c:pt idx="658">
                <c:v>1.802</c:v>
              </c:pt>
              <c:pt idx="659">
                <c:v>1.7949999999999999</c:v>
              </c:pt>
              <c:pt idx="660">
                <c:v>1.7849999999999999</c:v>
              </c:pt>
              <c:pt idx="661">
                <c:v>1.774</c:v>
              </c:pt>
              <c:pt idx="662">
                <c:v>1.76</c:v>
              </c:pt>
              <c:pt idx="663">
                <c:v>1.76</c:v>
              </c:pt>
              <c:pt idx="664">
                <c:v>1.7749999999999999</c:v>
              </c:pt>
              <c:pt idx="665">
                <c:v>1.792</c:v>
              </c:pt>
              <c:pt idx="666">
                <c:v>1.8</c:v>
              </c:pt>
              <c:pt idx="667">
                <c:v>1.798</c:v>
              </c:pt>
              <c:pt idx="668">
                <c:v>1.8049999999999999</c:v>
              </c:pt>
              <c:pt idx="669">
                <c:v>1.804</c:v>
              </c:pt>
              <c:pt idx="670">
                <c:v>1.7969999999999999</c:v>
              </c:pt>
              <c:pt idx="671">
                <c:v>1.788</c:v>
              </c:pt>
              <c:pt idx="672">
                <c:v>1.7729999999999999</c:v>
              </c:pt>
              <c:pt idx="673">
                <c:v>1.77</c:v>
              </c:pt>
              <c:pt idx="674">
                <c:v>1.7609999999999999</c:v>
              </c:pt>
              <c:pt idx="675">
                <c:v>1.754</c:v>
              </c:pt>
              <c:pt idx="676">
                <c:v>1.758</c:v>
              </c:pt>
              <c:pt idx="677">
                <c:v>1.7589999999999999</c:v>
              </c:pt>
              <c:pt idx="678">
                <c:v>1.766</c:v>
              </c:pt>
              <c:pt idx="679">
                <c:v>1.764</c:v>
              </c:pt>
              <c:pt idx="680">
                <c:v>1.7569999999999999</c:v>
              </c:pt>
              <c:pt idx="681">
                <c:v>1.746</c:v>
              </c:pt>
              <c:pt idx="682">
                <c:v>1.73</c:v>
              </c:pt>
              <c:pt idx="683">
                <c:v>1.7130000000000001</c:v>
              </c:pt>
              <c:pt idx="684">
                <c:v>1.6919999999999999</c:v>
              </c:pt>
              <c:pt idx="685">
                <c:v>1.6619999999999999</c:v>
              </c:pt>
              <c:pt idx="686">
                <c:v>1.6259999999999999</c:v>
              </c:pt>
              <c:pt idx="687">
                <c:v>1.5940000000000001</c:v>
              </c:pt>
              <c:pt idx="688">
                <c:v>1.5660000000000001</c:v>
              </c:pt>
              <c:pt idx="689">
                <c:v>1.544</c:v>
              </c:pt>
              <c:pt idx="690">
                <c:v>1.5209999999999999</c:v>
              </c:pt>
              <c:pt idx="691">
                <c:v>1.5049999999999999</c:v>
              </c:pt>
              <c:pt idx="692">
                <c:v>1.492</c:v>
              </c:pt>
              <c:pt idx="693">
                <c:v>1.4790000000000001</c:v>
              </c:pt>
              <c:pt idx="694">
                <c:v>1.464</c:v>
              </c:pt>
              <c:pt idx="695">
                <c:v>1.4430000000000001</c:v>
              </c:pt>
              <c:pt idx="696">
                <c:v>1.4350000000000001</c:v>
              </c:pt>
              <c:pt idx="697">
                <c:v>1.4339999999999999</c:v>
              </c:pt>
              <c:pt idx="698">
                <c:v>1.4359999999999999</c:v>
              </c:pt>
              <c:pt idx="699">
                <c:v>1.4330000000000001</c:v>
              </c:pt>
              <c:pt idx="700">
                <c:v>1.419</c:v>
              </c:pt>
              <c:pt idx="701">
                <c:v>1.413</c:v>
              </c:pt>
              <c:pt idx="702">
                <c:v>1.3979999999999999</c:v>
              </c:pt>
              <c:pt idx="703">
                <c:v>1.377</c:v>
              </c:pt>
              <c:pt idx="704">
                <c:v>1.3560000000000001</c:v>
              </c:pt>
              <c:pt idx="705">
                <c:v>1.331</c:v>
              </c:pt>
              <c:pt idx="706">
                <c:v>1.3009999999999999</c:v>
              </c:pt>
              <c:pt idx="707">
                <c:v>1.2709999999999999</c:v>
              </c:pt>
              <c:pt idx="708">
                <c:v>1.2390000000000001</c:v>
              </c:pt>
              <c:pt idx="709">
                <c:v>1.2150000000000001</c:v>
              </c:pt>
              <c:pt idx="710">
                <c:v>1.1779999999999999</c:v>
              </c:pt>
              <c:pt idx="711">
                <c:v>1.137</c:v>
              </c:pt>
              <c:pt idx="712">
                <c:v>1.1080000000000001</c:v>
              </c:pt>
              <c:pt idx="713">
                <c:v>1.089</c:v>
              </c:pt>
              <c:pt idx="714">
                <c:v>1.0740000000000001</c:v>
              </c:pt>
              <c:pt idx="715">
                <c:v>1.054</c:v>
              </c:pt>
              <c:pt idx="716">
                <c:v>1.0449999999999999</c:v>
              </c:pt>
              <c:pt idx="717">
                <c:v>1.0629999999999999</c:v>
              </c:pt>
            </c:numLit>
          </c:val>
          <c:smooth val="0"/>
        </c:ser>
        <c:ser>
          <c:idx val="1"/>
          <c:order val="1"/>
          <c:tx>
            <c:v>6000RPM</c:v>
          </c:tx>
          <c:spPr>
            <a:ln w="28575" cap="rnd">
              <a:solidFill>
                <a:srgbClr val="A5A5A5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1.06</c:v>
              </c:pt>
              <c:pt idx="1">
                <c:v>1.0249999999999999</c:v>
              </c:pt>
              <c:pt idx="2">
                <c:v>0.93600000000000005</c:v>
              </c:pt>
              <c:pt idx="3">
                <c:v>0.92</c:v>
              </c:pt>
              <c:pt idx="4">
                <c:v>0.92400000000000004</c:v>
              </c:pt>
              <c:pt idx="5">
                <c:v>0.91</c:v>
              </c:pt>
              <c:pt idx="6">
                <c:v>0.874</c:v>
              </c:pt>
              <c:pt idx="7">
                <c:v>0.83699999999999997</c:v>
              </c:pt>
              <c:pt idx="8">
                <c:v>0.81100000000000005</c:v>
              </c:pt>
              <c:pt idx="9">
                <c:v>0.79300000000000004</c:v>
              </c:pt>
              <c:pt idx="10">
                <c:v>0.78800000000000003</c:v>
              </c:pt>
              <c:pt idx="11">
                <c:v>0.80600000000000005</c:v>
              </c:pt>
              <c:pt idx="12">
                <c:v>0.83599999999999997</c:v>
              </c:pt>
              <c:pt idx="13">
                <c:v>0.86599999999999999</c:v>
              </c:pt>
              <c:pt idx="14">
                <c:v>0.877</c:v>
              </c:pt>
              <c:pt idx="15">
                <c:v>0.876</c:v>
              </c:pt>
              <c:pt idx="16">
                <c:v>0.872</c:v>
              </c:pt>
              <c:pt idx="17">
                <c:v>0.85599999999999998</c:v>
              </c:pt>
              <c:pt idx="18">
                <c:v>0.83299999999999996</c:v>
              </c:pt>
              <c:pt idx="19">
                <c:v>0.80300000000000005</c:v>
              </c:pt>
              <c:pt idx="20">
                <c:v>0.76100000000000001</c:v>
              </c:pt>
              <c:pt idx="21">
                <c:v>0.72799999999999998</c:v>
              </c:pt>
              <c:pt idx="22">
                <c:v>0.7</c:v>
              </c:pt>
              <c:pt idx="23">
                <c:v>0.68</c:v>
              </c:pt>
              <c:pt idx="24">
                <c:v>0.66600000000000004</c:v>
              </c:pt>
              <c:pt idx="25">
                <c:v>0.65700000000000003</c:v>
              </c:pt>
              <c:pt idx="26">
                <c:v>0.65700000000000003</c:v>
              </c:pt>
              <c:pt idx="27">
                <c:v>0.65900000000000003</c:v>
              </c:pt>
              <c:pt idx="28">
                <c:v>0.67400000000000004</c:v>
              </c:pt>
              <c:pt idx="29">
                <c:v>0.67300000000000004</c:v>
              </c:pt>
              <c:pt idx="30">
                <c:v>0.67500000000000004</c:v>
              </c:pt>
              <c:pt idx="31">
                <c:v>0.67600000000000005</c:v>
              </c:pt>
              <c:pt idx="32">
                <c:v>0.67600000000000005</c:v>
              </c:pt>
              <c:pt idx="33">
                <c:v>0.66400000000000003</c:v>
              </c:pt>
              <c:pt idx="34">
                <c:v>0.65300000000000002</c:v>
              </c:pt>
              <c:pt idx="35">
                <c:v>0.63700000000000001</c:v>
              </c:pt>
              <c:pt idx="36">
                <c:v>0.63100000000000001</c:v>
              </c:pt>
              <c:pt idx="37">
                <c:v>0.624</c:v>
              </c:pt>
              <c:pt idx="38">
                <c:v>0.60899999999999999</c:v>
              </c:pt>
              <c:pt idx="39">
                <c:v>0.60699999999999998</c:v>
              </c:pt>
              <c:pt idx="40">
                <c:v>0.57299999999999995</c:v>
              </c:pt>
              <c:pt idx="41">
                <c:v>0.54600000000000004</c:v>
              </c:pt>
              <c:pt idx="42">
                <c:v>0.50900000000000001</c:v>
              </c:pt>
              <c:pt idx="43">
                <c:v>0.501</c:v>
              </c:pt>
              <c:pt idx="44">
                <c:v>0.47199999999999998</c:v>
              </c:pt>
              <c:pt idx="45">
                <c:v>0.443</c:v>
              </c:pt>
              <c:pt idx="46">
                <c:v>0.41599999999999998</c:v>
              </c:pt>
              <c:pt idx="47">
                <c:v>0.41199999999999998</c:v>
              </c:pt>
              <c:pt idx="48">
                <c:v>0.41799999999999998</c:v>
              </c:pt>
              <c:pt idx="49">
                <c:v>0.41299999999999998</c:v>
              </c:pt>
              <c:pt idx="50">
                <c:v>0.41199999999999998</c:v>
              </c:pt>
              <c:pt idx="51">
                <c:v>0.41799999999999998</c:v>
              </c:pt>
              <c:pt idx="52">
                <c:v>0.41599999999999998</c:v>
              </c:pt>
              <c:pt idx="53">
                <c:v>0.41699999999999998</c:v>
              </c:pt>
              <c:pt idx="54">
                <c:v>0.40899999999999997</c:v>
              </c:pt>
              <c:pt idx="55">
                <c:v>0.39800000000000002</c:v>
              </c:pt>
              <c:pt idx="56">
                <c:v>0.38300000000000001</c:v>
              </c:pt>
              <c:pt idx="57">
                <c:v>0.376</c:v>
              </c:pt>
              <c:pt idx="58">
                <c:v>0.36899999999999999</c:v>
              </c:pt>
              <c:pt idx="59">
                <c:v>0.36799999999999999</c:v>
              </c:pt>
              <c:pt idx="60">
                <c:v>0.371</c:v>
              </c:pt>
              <c:pt idx="61">
                <c:v>0.36899999999999999</c:v>
              </c:pt>
              <c:pt idx="62">
                <c:v>0.371</c:v>
              </c:pt>
              <c:pt idx="63">
                <c:v>0.372</c:v>
              </c:pt>
              <c:pt idx="64">
                <c:v>0.38</c:v>
              </c:pt>
              <c:pt idx="65">
                <c:v>0.38500000000000001</c:v>
              </c:pt>
              <c:pt idx="66">
                <c:v>0.39</c:v>
              </c:pt>
              <c:pt idx="67">
                <c:v>0.39800000000000002</c:v>
              </c:pt>
              <c:pt idx="68">
                <c:v>0.39800000000000002</c:v>
              </c:pt>
              <c:pt idx="69">
                <c:v>0.39800000000000002</c:v>
              </c:pt>
              <c:pt idx="70">
                <c:v>0.40100000000000002</c:v>
              </c:pt>
              <c:pt idx="71">
                <c:v>0.4</c:v>
              </c:pt>
              <c:pt idx="72">
                <c:v>0.39200000000000002</c:v>
              </c:pt>
              <c:pt idx="73">
                <c:v>0.378</c:v>
              </c:pt>
              <c:pt idx="74">
                <c:v>0.36299999999999999</c:v>
              </c:pt>
              <c:pt idx="75">
                <c:v>0.35399999999999998</c:v>
              </c:pt>
              <c:pt idx="76">
                <c:v>0.35299999999999998</c:v>
              </c:pt>
              <c:pt idx="77">
                <c:v>0.35599999999999998</c:v>
              </c:pt>
              <c:pt idx="78">
                <c:v>0.35399999999999998</c:v>
              </c:pt>
              <c:pt idx="79">
                <c:v>0.35299999999999998</c:v>
              </c:pt>
              <c:pt idx="80">
                <c:v>0.35099999999999998</c:v>
              </c:pt>
              <c:pt idx="81">
                <c:v>0.35799999999999998</c:v>
              </c:pt>
              <c:pt idx="82">
                <c:v>0.36799999999999999</c:v>
              </c:pt>
              <c:pt idx="83">
                <c:v>0.38400000000000001</c:v>
              </c:pt>
              <c:pt idx="84">
                <c:v>0.39900000000000002</c:v>
              </c:pt>
              <c:pt idx="85">
                <c:v>0.41499999999999998</c:v>
              </c:pt>
              <c:pt idx="86">
                <c:v>0.43</c:v>
              </c:pt>
              <c:pt idx="87">
                <c:v>0.44400000000000001</c:v>
              </c:pt>
              <c:pt idx="88">
                <c:v>0.45600000000000002</c:v>
              </c:pt>
              <c:pt idx="89">
                <c:v>0.46500000000000002</c:v>
              </c:pt>
              <c:pt idx="90">
                <c:v>0.48099999999999998</c:v>
              </c:pt>
              <c:pt idx="91">
                <c:v>0.48899999999999999</c:v>
              </c:pt>
              <c:pt idx="92">
                <c:v>0.48599999999999999</c:v>
              </c:pt>
              <c:pt idx="93">
                <c:v>0.48</c:v>
              </c:pt>
              <c:pt idx="94">
                <c:v>0.47299999999999998</c:v>
              </c:pt>
              <c:pt idx="95">
                <c:v>0.47299999999999998</c:v>
              </c:pt>
              <c:pt idx="96">
                <c:v>0.47699999999999998</c:v>
              </c:pt>
              <c:pt idx="97">
                <c:v>0.48</c:v>
              </c:pt>
              <c:pt idx="98">
                <c:v>0.49</c:v>
              </c:pt>
              <c:pt idx="99">
                <c:v>0.499</c:v>
              </c:pt>
              <c:pt idx="100">
                <c:v>0.501</c:v>
              </c:pt>
              <c:pt idx="101">
                <c:v>0.498</c:v>
              </c:pt>
              <c:pt idx="102">
                <c:v>0.498</c:v>
              </c:pt>
              <c:pt idx="103">
                <c:v>0.51600000000000001</c:v>
              </c:pt>
              <c:pt idx="104">
                <c:v>0.53400000000000003</c:v>
              </c:pt>
              <c:pt idx="105">
                <c:v>0.55200000000000005</c:v>
              </c:pt>
              <c:pt idx="106">
                <c:v>0.56799999999999995</c:v>
              </c:pt>
              <c:pt idx="107">
                <c:v>0.58599999999999997</c:v>
              </c:pt>
              <c:pt idx="108">
                <c:v>0.60299999999999998</c:v>
              </c:pt>
              <c:pt idx="109">
                <c:v>0.61699999999999999</c:v>
              </c:pt>
              <c:pt idx="110">
                <c:v>0.62</c:v>
              </c:pt>
              <c:pt idx="111">
                <c:v>0.61699999999999999</c:v>
              </c:pt>
              <c:pt idx="112">
                <c:v>0.60699999999999998</c:v>
              </c:pt>
              <c:pt idx="113">
                <c:v>0.59899999999999998</c:v>
              </c:pt>
              <c:pt idx="114">
                <c:v>0.59499999999999997</c:v>
              </c:pt>
              <c:pt idx="115">
                <c:v>0.59799999999999998</c:v>
              </c:pt>
              <c:pt idx="116">
                <c:v>0.59799999999999998</c:v>
              </c:pt>
              <c:pt idx="117">
                <c:v>0.6</c:v>
              </c:pt>
              <c:pt idx="118">
                <c:v>0.60499999999999998</c:v>
              </c:pt>
              <c:pt idx="119">
                <c:v>0.61299999999999999</c:v>
              </c:pt>
              <c:pt idx="120">
                <c:v>0.621</c:v>
              </c:pt>
              <c:pt idx="121">
                <c:v>0.63200000000000001</c:v>
              </c:pt>
              <c:pt idx="122">
                <c:v>0.64500000000000002</c:v>
              </c:pt>
              <c:pt idx="123">
                <c:v>0.65700000000000003</c:v>
              </c:pt>
              <c:pt idx="124">
                <c:v>0.66800000000000004</c:v>
              </c:pt>
              <c:pt idx="125">
                <c:v>0.68500000000000005</c:v>
              </c:pt>
              <c:pt idx="126">
                <c:v>0.70299999999999996</c:v>
              </c:pt>
              <c:pt idx="127">
                <c:v>0.72499999999999998</c:v>
              </c:pt>
              <c:pt idx="128">
                <c:v>0.74099999999999999</c:v>
              </c:pt>
              <c:pt idx="129">
                <c:v>0.749</c:v>
              </c:pt>
              <c:pt idx="130">
                <c:v>0.75900000000000001</c:v>
              </c:pt>
              <c:pt idx="131">
                <c:v>0.76200000000000001</c:v>
              </c:pt>
              <c:pt idx="132">
                <c:v>0.755</c:v>
              </c:pt>
              <c:pt idx="133">
                <c:v>0.74099999999999999</c:v>
              </c:pt>
              <c:pt idx="134">
                <c:v>0.73099999999999998</c:v>
              </c:pt>
              <c:pt idx="135">
                <c:v>0.72699999999999998</c:v>
              </c:pt>
              <c:pt idx="136">
                <c:v>0.72799999999999998</c:v>
              </c:pt>
              <c:pt idx="137">
                <c:v>0.73399999999999999</c:v>
              </c:pt>
              <c:pt idx="138">
                <c:v>0.746</c:v>
              </c:pt>
              <c:pt idx="139">
                <c:v>0.76500000000000001</c:v>
              </c:pt>
              <c:pt idx="140">
                <c:v>0.78400000000000003</c:v>
              </c:pt>
              <c:pt idx="141">
                <c:v>0.80200000000000005</c:v>
              </c:pt>
              <c:pt idx="142">
                <c:v>0.82099999999999995</c:v>
              </c:pt>
              <c:pt idx="143">
                <c:v>0.84399999999999997</c:v>
              </c:pt>
              <c:pt idx="144">
                <c:v>0.85699999999999998</c:v>
              </c:pt>
              <c:pt idx="145">
                <c:v>0.86599999999999999</c:v>
              </c:pt>
              <c:pt idx="146">
                <c:v>0.87</c:v>
              </c:pt>
              <c:pt idx="147">
                <c:v>0.88</c:v>
              </c:pt>
              <c:pt idx="148">
                <c:v>0.88100000000000001</c:v>
              </c:pt>
              <c:pt idx="149">
                <c:v>0.88600000000000001</c:v>
              </c:pt>
              <c:pt idx="150">
                <c:v>0.88800000000000001</c:v>
              </c:pt>
              <c:pt idx="151">
                <c:v>0.89200000000000002</c:v>
              </c:pt>
              <c:pt idx="152">
                <c:v>0.89500000000000002</c:v>
              </c:pt>
              <c:pt idx="153">
                <c:v>0.89</c:v>
              </c:pt>
              <c:pt idx="154">
                <c:v>0.88600000000000001</c:v>
              </c:pt>
              <c:pt idx="155">
                <c:v>0.88500000000000001</c:v>
              </c:pt>
              <c:pt idx="156">
                <c:v>0.88400000000000001</c:v>
              </c:pt>
              <c:pt idx="157">
                <c:v>0.88200000000000001</c:v>
              </c:pt>
              <c:pt idx="158">
                <c:v>0.877</c:v>
              </c:pt>
              <c:pt idx="159">
                <c:v>0.879</c:v>
              </c:pt>
              <c:pt idx="160">
                <c:v>0.89</c:v>
              </c:pt>
              <c:pt idx="161">
                <c:v>0.90300000000000002</c:v>
              </c:pt>
              <c:pt idx="162">
                <c:v>0.91400000000000003</c:v>
              </c:pt>
              <c:pt idx="163">
                <c:v>0.92700000000000005</c:v>
              </c:pt>
              <c:pt idx="164">
                <c:v>0.93600000000000005</c:v>
              </c:pt>
              <c:pt idx="165">
                <c:v>0.94899999999999995</c:v>
              </c:pt>
              <c:pt idx="166">
                <c:v>0.95799999999999996</c:v>
              </c:pt>
              <c:pt idx="167">
                <c:v>0.96799999999999997</c:v>
              </c:pt>
              <c:pt idx="168">
                <c:v>0.97499999999999998</c:v>
              </c:pt>
              <c:pt idx="169">
                <c:v>0.97899999999999998</c:v>
              </c:pt>
              <c:pt idx="170">
                <c:v>0.98499999999999999</c:v>
              </c:pt>
              <c:pt idx="171">
                <c:v>0.99299999999999999</c:v>
              </c:pt>
              <c:pt idx="172">
                <c:v>1.0009999999999999</c:v>
              </c:pt>
              <c:pt idx="173">
                <c:v>1.0069999999999999</c:v>
              </c:pt>
              <c:pt idx="174">
                <c:v>1.0169999999999999</c:v>
              </c:pt>
              <c:pt idx="175">
                <c:v>1.028</c:v>
              </c:pt>
              <c:pt idx="176">
                <c:v>1.0469999999999999</c:v>
              </c:pt>
              <c:pt idx="177">
                <c:v>1.0680000000000001</c:v>
              </c:pt>
              <c:pt idx="178">
                <c:v>1.095</c:v>
              </c:pt>
              <c:pt idx="179">
                <c:v>1.1200000000000001</c:v>
              </c:pt>
              <c:pt idx="180">
                <c:v>1.137</c:v>
              </c:pt>
              <c:pt idx="181">
                <c:v>1.153</c:v>
              </c:pt>
              <c:pt idx="182">
                <c:v>1.165</c:v>
              </c:pt>
              <c:pt idx="183">
                <c:v>1.1779999999999999</c:v>
              </c:pt>
              <c:pt idx="184">
                <c:v>1.19</c:v>
              </c:pt>
              <c:pt idx="185">
                <c:v>1.1919999999999999</c:v>
              </c:pt>
              <c:pt idx="186">
                <c:v>1.194</c:v>
              </c:pt>
              <c:pt idx="187">
                <c:v>1.1950000000000001</c:v>
              </c:pt>
              <c:pt idx="188">
                <c:v>1.2070000000000001</c:v>
              </c:pt>
              <c:pt idx="189">
                <c:v>1.2150000000000001</c:v>
              </c:pt>
              <c:pt idx="190">
                <c:v>1.214</c:v>
              </c:pt>
              <c:pt idx="191">
                <c:v>1.214</c:v>
              </c:pt>
              <c:pt idx="192">
                <c:v>1.2130000000000001</c:v>
              </c:pt>
              <c:pt idx="193">
                <c:v>1.21</c:v>
              </c:pt>
              <c:pt idx="194">
                <c:v>1.21</c:v>
              </c:pt>
              <c:pt idx="195">
                <c:v>1.218</c:v>
              </c:pt>
              <c:pt idx="196">
                <c:v>1.2230000000000001</c:v>
              </c:pt>
              <c:pt idx="197">
                <c:v>1.218</c:v>
              </c:pt>
              <c:pt idx="198">
                <c:v>1.208</c:v>
              </c:pt>
              <c:pt idx="199">
                <c:v>1.206</c:v>
              </c:pt>
              <c:pt idx="200">
                <c:v>1.204</c:v>
              </c:pt>
              <c:pt idx="201">
                <c:v>1.206</c:v>
              </c:pt>
              <c:pt idx="202">
                <c:v>1.2030000000000001</c:v>
              </c:pt>
              <c:pt idx="203">
                <c:v>1.202</c:v>
              </c:pt>
              <c:pt idx="204">
                <c:v>1.2090000000000001</c:v>
              </c:pt>
              <c:pt idx="205">
                <c:v>1.2190000000000001</c:v>
              </c:pt>
              <c:pt idx="206">
                <c:v>1.238</c:v>
              </c:pt>
              <c:pt idx="207">
                <c:v>1.2589999999999999</c:v>
              </c:pt>
              <c:pt idx="208">
                <c:v>1.286</c:v>
              </c:pt>
              <c:pt idx="209">
                <c:v>1.3109999999999999</c:v>
              </c:pt>
              <c:pt idx="210">
                <c:v>1.34</c:v>
              </c:pt>
              <c:pt idx="211">
                <c:v>1.3680000000000001</c:v>
              </c:pt>
              <c:pt idx="212">
                <c:v>1.393</c:v>
              </c:pt>
              <c:pt idx="213">
                <c:v>1.4139999999999999</c:v>
              </c:pt>
              <c:pt idx="214">
                <c:v>1.43</c:v>
              </c:pt>
              <c:pt idx="215">
                <c:v>1.4410000000000001</c:v>
              </c:pt>
              <c:pt idx="216">
                <c:v>1.4590000000000001</c:v>
              </c:pt>
              <c:pt idx="217">
                <c:v>1.4850000000000001</c:v>
              </c:pt>
              <c:pt idx="218">
                <c:v>1.512</c:v>
              </c:pt>
              <c:pt idx="219">
                <c:v>1.5369999999999999</c:v>
              </c:pt>
              <c:pt idx="220">
                <c:v>1.5580000000000001</c:v>
              </c:pt>
              <c:pt idx="221">
                <c:v>1.57</c:v>
              </c:pt>
              <c:pt idx="222">
                <c:v>1.583</c:v>
              </c:pt>
              <c:pt idx="223">
                <c:v>1.59</c:v>
              </c:pt>
              <c:pt idx="224">
                <c:v>1.5940000000000001</c:v>
              </c:pt>
              <c:pt idx="225">
                <c:v>1.5920000000000001</c:v>
              </c:pt>
              <c:pt idx="226">
                <c:v>1.5880000000000001</c:v>
              </c:pt>
              <c:pt idx="227">
                <c:v>1.5880000000000001</c:v>
              </c:pt>
              <c:pt idx="228">
                <c:v>1.5860000000000001</c:v>
              </c:pt>
              <c:pt idx="229">
                <c:v>1.58</c:v>
              </c:pt>
              <c:pt idx="230">
                <c:v>1.583</c:v>
              </c:pt>
              <c:pt idx="231">
                <c:v>1.58</c:v>
              </c:pt>
              <c:pt idx="232">
                <c:v>1.5780000000000001</c:v>
              </c:pt>
              <c:pt idx="233">
                <c:v>1.5760000000000001</c:v>
              </c:pt>
              <c:pt idx="234">
                <c:v>1.577</c:v>
              </c:pt>
              <c:pt idx="235">
                <c:v>1.5820000000000001</c:v>
              </c:pt>
              <c:pt idx="236">
                <c:v>1.607</c:v>
              </c:pt>
              <c:pt idx="237">
                <c:v>1.6419999999999999</c:v>
              </c:pt>
              <c:pt idx="238">
                <c:v>1.6559999999999999</c:v>
              </c:pt>
              <c:pt idx="239">
                <c:v>1.679</c:v>
              </c:pt>
              <c:pt idx="240">
                <c:v>1.663</c:v>
              </c:pt>
              <c:pt idx="241">
                <c:v>1.6830000000000001</c:v>
              </c:pt>
              <c:pt idx="242">
                <c:v>1.716</c:v>
              </c:pt>
              <c:pt idx="243">
                <c:v>1.7370000000000001</c:v>
              </c:pt>
              <c:pt idx="244">
                <c:v>1.7769999999999999</c:v>
              </c:pt>
              <c:pt idx="245">
                <c:v>1.8009999999999999</c:v>
              </c:pt>
              <c:pt idx="246">
                <c:v>1.8149999999999999</c:v>
              </c:pt>
              <c:pt idx="247">
                <c:v>1.8169999999999999</c:v>
              </c:pt>
              <c:pt idx="248">
                <c:v>1.84</c:v>
              </c:pt>
              <c:pt idx="249">
                <c:v>1.873</c:v>
              </c:pt>
              <c:pt idx="250">
                <c:v>1.9</c:v>
              </c:pt>
              <c:pt idx="251">
                <c:v>1.9359999999999999</c:v>
              </c:pt>
              <c:pt idx="252">
                <c:v>1.968</c:v>
              </c:pt>
              <c:pt idx="253">
                <c:v>1.9930000000000001</c:v>
              </c:pt>
              <c:pt idx="254">
                <c:v>1.972</c:v>
              </c:pt>
              <c:pt idx="255">
                <c:v>1.986</c:v>
              </c:pt>
              <c:pt idx="256">
                <c:v>2.0510000000000002</c:v>
              </c:pt>
              <c:pt idx="257">
                <c:v>2.1139999999999999</c:v>
              </c:pt>
              <c:pt idx="258">
                <c:v>2.165</c:v>
              </c:pt>
              <c:pt idx="259">
                <c:v>2.214</c:v>
              </c:pt>
              <c:pt idx="260">
                <c:v>2.2570000000000001</c:v>
              </c:pt>
              <c:pt idx="261">
                <c:v>2.2919999999999998</c:v>
              </c:pt>
              <c:pt idx="262">
                <c:v>2.319</c:v>
              </c:pt>
              <c:pt idx="263">
                <c:v>2.3559999999999999</c:v>
              </c:pt>
              <c:pt idx="264">
                <c:v>2.4049999999999998</c:v>
              </c:pt>
              <c:pt idx="265">
                <c:v>2.4500000000000002</c:v>
              </c:pt>
              <c:pt idx="266">
                <c:v>2.4980000000000002</c:v>
              </c:pt>
              <c:pt idx="267">
                <c:v>2.5379999999999998</c:v>
              </c:pt>
              <c:pt idx="268">
                <c:v>2.5710000000000002</c:v>
              </c:pt>
              <c:pt idx="269">
                <c:v>2.5950000000000002</c:v>
              </c:pt>
              <c:pt idx="270">
                <c:v>2.6230000000000002</c:v>
              </c:pt>
              <c:pt idx="271">
                <c:v>2.657</c:v>
              </c:pt>
              <c:pt idx="272">
                <c:v>2.698</c:v>
              </c:pt>
              <c:pt idx="273">
                <c:v>2.7519999999999998</c:v>
              </c:pt>
              <c:pt idx="274">
                <c:v>2.8029999999999999</c:v>
              </c:pt>
              <c:pt idx="275">
                <c:v>2.8519999999999999</c:v>
              </c:pt>
              <c:pt idx="276">
                <c:v>2.9049999999999998</c:v>
              </c:pt>
              <c:pt idx="277">
                <c:v>2.9609999999999999</c:v>
              </c:pt>
              <c:pt idx="278">
                <c:v>3.0339999999999998</c:v>
              </c:pt>
              <c:pt idx="279">
                <c:v>3.1030000000000002</c:v>
              </c:pt>
              <c:pt idx="280">
                <c:v>3.1720000000000002</c:v>
              </c:pt>
              <c:pt idx="281">
                <c:v>3.238</c:v>
              </c:pt>
              <c:pt idx="282">
                <c:v>3.3069999999999999</c:v>
              </c:pt>
              <c:pt idx="283">
                <c:v>3.383</c:v>
              </c:pt>
              <c:pt idx="284">
                <c:v>3.47</c:v>
              </c:pt>
              <c:pt idx="285">
                <c:v>3.5590000000000002</c:v>
              </c:pt>
              <c:pt idx="286">
                <c:v>3.65</c:v>
              </c:pt>
              <c:pt idx="287">
                <c:v>3.7280000000000002</c:v>
              </c:pt>
              <c:pt idx="288">
                <c:v>3.8090000000000002</c:v>
              </c:pt>
              <c:pt idx="289">
                <c:v>3.8959999999999999</c:v>
              </c:pt>
              <c:pt idx="290">
                <c:v>3.996</c:v>
              </c:pt>
              <c:pt idx="291">
                <c:v>4.0999999999999996</c:v>
              </c:pt>
              <c:pt idx="292">
                <c:v>4.2080000000000002</c:v>
              </c:pt>
              <c:pt idx="293">
                <c:v>4.3129999999999997</c:v>
              </c:pt>
              <c:pt idx="294">
                <c:v>4.4290000000000003</c:v>
              </c:pt>
              <c:pt idx="295">
                <c:v>4.5529999999999999</c:v>
              </c:pt>
              <c:pt idx="296">
                <c:v>4.6779999999999999</c:v>
              </c:pt>
              <c:pt idx="297">
                <c:v>4.7960000000000003</c:v>
              </c:pt>
              <c:pt idx="298">
                <c:v>4.9059999999999997</c:v>
              </c:pt>
              <c:pt idx="299">
                <c:v>5.0190000000000001</c:v>
              </c:pt>
              <c:pt idx="300">
                <c:v>5.1550000000000002</c:v>
              </c:pt>
              <c:pt idx="301">
                <c:v>5.3120000000000003</c:v>
              </c:pt>
              <c:pt idx="302">
                <c:v>5.484</c:v>
              </c:pt>
              <c:pt idx="303">
                <c:v>5.6449999999999996</c:v>
              </c:pt>
              <c:pt idx="304">
                <c:v>5.8120000000000003</c:v>
              </c:pt>
              <c:pt idx="305">
                <c:v>5.9820000000000002</c:v>
              </c:pt>
              <c:pt idx="306">
                <c:v>6.1660000000000004</c:v>
              </c:pt>
              <c:pt idx="307">
                <c:v>6.3710000000000004</c:v>
              </c:pt>
              <c:pt idx="308">
                <c:v>6.5890000000000004</c:v>
              </c:pt>
              <c:pt idx="309">
                <c:v>6.8159999999999998</c:v>
              </c:pt>
              <c:pt idx="310">
                <c:v>7.0529999999999999</c:v>
              </c:pt>
              <c:pt idx="311">
                <c:v>7.3019999999999996</c:v>
              </c:pt>
              <c:pt idx="312">
                <c:v>7.556</c:v>
              </c:pt>
              <c:pt idx="313">
                <c:v>7.81</c:v>
              </c:pt>
              <c:pt idx="314">
                <c:v>8.0719999999999992</c:v>
              </c:pt>
              <c:pt idx="315">
                <c:v>8.3569999999999993</c:v>
              </c:pt>
              <c:pt idx="316">
                <c:v>8.6289999999999996</c:v>
              </c:pt>
              <c:pt idx="317">
                <c:v>8.9209999999999994</c:v>
              </c:pt>
              <c:pt idx="318">
                <c:v>9.2579999999999991</c:v>
              </c:pt>
              <c:pt idx="319">
                <c:v>9.5869999999999997</c:v>
              </c:pt>
              <c:pt idx="320">
                <c:v>9.9280000000000008</c:v>
              </c:pt>
              <c:pt idx="321">
                <c:v>10.311999999999999</c:v>
              </c:pt>
              <c:pt idx="322">
                <c:v>10.73</c:v>
              </c:pt>
              <c:pt idx="323">
                <c:v>11.153</c:v>
              </c:pt>
              <c:pt idx="324">
                <c:v>11.624000000000001</c:v>
              </c:pt>
              <c:pt idx="325">
                <c:v>12.082000000000001</c:v>
              </c:pt>
              <c:pt idx="326">
                <c:v>12.545999999999999</c:v>
              </c:pt>
              <c:pt idx="327">
                <c:v>13.074</c:v>
              </c:pt>
              <c:pt idx="328">
                <c:v>13.615</c:v>
              </c:pt>
              <c:pt idx="329">
                <c:v>14.151999999999999</c:v>
              </c:pt>
              <c:pt idx="330">
                <c:v>14.737</c:v>
              </c:pt>
              <c:pt idx="331">
                <c:v>15.295999999999999</c:v>
              </c:pt>
              <c:pt idx="332">
                <c:v>15.878</c:v>
              </c:pt>
              <c:pt idx="333">
                <c:v>16.527000000000001</c:v>
              </c:pt>
              <c:pt idx="334">
                <c:v>17.152000000000001</c:v>
              </c:pt>
              <c:pt idx="335">
                <c:v>17.809999999999999</c:v>
              </c:pt>
              <c:pt idx="336">
                <c:v>18.478999999999999</c:v>
              </c:pt>
              <c:pt idx="337">
                <c:v>19.181999999999999</c:v>
              </c:pt>
              <c:pt idx="338">
                <c:v>19.89</c:v>
              </c:pt>
              <c:pt idx="339">
                <c:v>20.626999999999999</c:v>
              </c:pt>
              <c:pt idx="340">
                <c:v>21.337</c:v>
              </c:pt>
              <c:pt idx="341">
                <c:v>22.106999999999999</c:v>
              </c:pt>
              <c:pt idx="342">
                <c:v>22.841000000000001</c:v>
              </c:pt>
              <c:pt idx="343">
                <c:v>23.632999999999999</c:v>
              </c:pt>
              <c:pt idx="344">
                <c:v>24.358000000000001</c:v>
              </c:pt>
              <c:pt idx="345">
                <c:v>25.100999999999999</c:v>
              </c:pt>
              <c:pt idx="346">
                <c:v>25.835000000000001</c:v>
              </c:pt>
              <c:pt idx="347">
                <c:v>26.596</c:v>
              </c:pt>
              <c:pt idx="348">
                <c:v>27.331</c:v>
              </c:pt>
              <c:pt idx="349">
                <c:v>28.084</c:v>
              </c:pt>
              <c:pt idx="350">
                <c:v>28.805</c:v>
              </c:pt>
              <c:pt idx="351">
                <c:v>29.617999999999999</c:v>
              </c:pt>
              <c:pt idx="352">
                <c:v>30.446000000000002</c:v>
              </c:pt>
              <c:pt idx="353">
                <c:v>31.318000000000001</c:v>
              </c:pt>
              <c:pt idx="354">
                <c:v>32.256999999999998</c:v>
              </c:pt>
              <c:pt idx="355">
                <c:v>33.280999999999999</c:v>
              </c:pt>
              <c:pt idx="356">
                <c:v>34.409999999999997</c:v>
              </c:pt>
              <c:pt idx="357">
                <c:v>35.655000000000001</c:v>
              </c:pt>
              <c:pt idx="358">
                <c:v>37.020000000000003</c:v>
              </c:pt>
              <c:pt idx="359">
                <c:v>38.518000000000001</c:v>
              </c:pt>
              <c:pt idx="360">
                <c:v>40.152999999999999</c:v>
              </c:pt>
              <c:pt idx="361">
                <c:v>41.892000000000003</c:v>
              </c:pt>
              <c:pt idx="362">
                <c:v>43.716000000000001</c:v>
              </c:pt>
              <c:pt idx="363">
                <c:v>45.594000000000001</c:v>
              </c:pt>
              <c:pt idx="364">
                <c:v>47.518000000000001</c:v>
              </c:pt>
              <c:pt idx="365">
                <c:v>49.420999999999999</c:v>
              </c:pt>
              <c:pt idx="366">
                <c:v>51.302999999999997</c:v>
              </c:pt>
              <c:pt idx="367">
                <c:v>53.143999999999998</c:v>
              </c:pt>
              <c:pt idx="368">
                <c:v>54.890999999999998</c:v>
              </c:pt>
              <c:pt idx="369">
                <c:v>56.518000000000001</c:v>
              </c:pt>
              <c:pt idx="370">
                <c:v>58.017000000000003</c:v>
              </c:pt>
              <c:pt idx="371">
                <c:v>59.347999999999999</c:v>
              </c:pt>
              <c:pt idx="372">
                <c:v>60.491</c:v>
              </c:pt>
              <c:pt idx="373">
                <c:v>61.404000000000003</c:v>
              </c:pt>
              <c:pt idx="374">
                <c:v>62.115000000000002</c:v>
              </c:pt>
              <c:pt idx="375">
                <c:v>62.576000000000001</c:v>
              </c:pt>
              <c:pt idx="376">
                <c:v>62.781999999999996</c:v>
              </c:pt>
              <c:pt idx="377">
                <c:v>62.767000000000003</c:v>
              </c:pt>
              <c:pt idx="378">
                <c:v>62.503999999999998</c:v>
              </c:pt>
              <c:pt idx="379">
                <c:v>62.036999999999999</c:v>
              </c:pt>
              <c:pt idx="380">
                <c:v>61.375999999999998</c:v>
              </c:pt>
              <c:pt idx="381">
                <c:v>60.52</c:v>
              </c:pt>
              <c:pt idx="382">
                <c:v>59.521999999999998</c:v>
              </c:pt>
              <c:pt idx="383">
                <c:v>58.371000000000002</c:v>
              </c:pt>
              <c:pt idx="384">
                <c:v>57.088999999999999</c:v>
              </c:pt>
              <c:pt idx="385">
                <c:v>55.725999999999999</c:v>
              </c:pt>
              <c:pt idx="386">
                <c:v>54.329000000000001</c:v>
              </c:pt>
              <c:pt idx="387">
                <c:v>52.863</c:v>
              </c:pt>
              <c:pt idx="388">
                <c:v>51.359000000000002</c:v>
              </c:pt>
              <c:pt idx="389">
                <c:v>49.874000000000002</c:v>
              </c:pt>
              <c:pt idx="390">
                <c:v>48.386000000000003</c:v>
              </c:pt>
              <c:pt idx="391">
                <c:v>46.881</c:v>
              </c:pt>
              <c:pt idx="392">
                <c:v>45.414999999999999</c:v>
              </c:pt>
              <c:pt idx="393">
                <c:v>43.962000000000003</c:v>
              </c:pt>
              <c:pt idx="394">
                <c:v>42.524999999999999</c:v>
              </c:pt>
              <c:pt idx="395">
                <c:v>41.134999999999998</c:v>
              </c:pt>
              <c:pt idx="396">
                <c:v>39.758000000000003</c:v>
              </c:pt>
              <c:pt idx="397">
                <c:v>38.43</c:v>
              </c:pt>
              <c:pt idx="398">
                <c:v>37.142000000000003</c:v>
              </c:pt>
              <c:pt idx="399">
                <c:v>35.895000000000003</c:v>
              </c:pt>
              <c:pt idx="400">
                <c:v>34.698</c:v>
              </c:pt>
              <c:pt idx="401">
                <c:v>33.542000000000002</c:v>
              </c:pt>
              <c:pt idx="402">
                <c:v>32.444000000000003</c:v>
              </c:pt>
              <c:pt idx="403">
                <c:v>31.38</c:v>
              </c:pt>
              <c:pt idx="404">
                <c:v>30.369</c:v>
              </c:pt>
              <c:pt idx="405">
                <c:v>29.388999999999999</c:v>
              </c:pt>
              <c:pt idx="406">
                <c:v>28.446000000000002</c:v>
              </c:pt>
              <c:pt idx="407">
                <c:v>27.539000000000001</c:v>
              </c:pt>
              <c:pt idx="408">
                <c:v>26.672000000000001</c:v>
              </c:pt>
              <c:pt idx="409">
                <c:v>25.824999999999999</c:v>
              </c:pt>
              <c:pt idx="410">
                <c:v>25.023</c:v>
              </c:pt>
              <c:pt idx="411">
                <c:v>24.238</c:v>
              </c:pt>
              <c:pt idx="412">
                <c:v>23.486000000000001</c:v>
              </c:pt>
              <c:pt idx="413">
                <c:v>22.765000000000001</c:v>
              </c:pt>
              <c:pt idx="414">
                <c:v>22.074000000000002</c:v>
              </c:pt>
              <c:pt idx="415">
                <c:v>21.413</c:v>
              </c:pt>
              <c:pt idx="416">
                <c:v>20.780999999999999</c:v>
              </c:pt>
              <c:pt idx="417">
                <c:v>20.187000000000001</c:v>
              </c:pt>
              <c:pt idx="418">
                <c:v>19.622</c:v>
              </c:pt>
              <c:pt idx="419">
                <c:v>19.079999999999998</c:v>
              </c:pt>
              <c:pt idx="420">
                <c:v>18.577999999999999</c:v>
              </c:pt>
              <c:pt idx="421">
                <c:v>18.099</c:v>
              </c:pt>
              <c:pt idx="422">
                <c:v>17.638999999999999</c:v>
              </c:pt>
              <c:pt idx="423">
                <c:v>17.196999999999999</c:v>
              </c:pt>
              <c:pt idx="424">
                <c:v>16.780999999999999</c:v>
              </c:pt>
              <c:pt idx="425">
                <c:v>16.384</c:v>
              </c:pt>
              <c:pt idx="426">
                <c:v>16.001000000000001</c:v>
              </c:pt>
              <c:pt idx="427">
                <c:v>15.621</c:v>
              </c:pt>
              <c:pt idx="428">
                <c:v>15.25</c:v>
              </c:pt>
              <c:pt idx="429">
                <c:v>14.884</c:v>
              </c:pt>
              <c:pt idx="430">
                <c:v>14.537000000000001</c:v>
              </c:pt>
              <c:pt idx="431">
                <c:v>14.2</c:v>
              </c:pt>
              <c:pt idx="432">
                <c:v>13.872999999999999</c:v>
              </c:pt>
              <c:pt idx="433">
                <c:v>13.548</c:v>
              </c:pt>
              <c:pt idx="434">
                <c:v>13.25</c:v>
              </c:pt>
              <c:pt idx="435">
                <c:v>12.961</c:v>
              </c:pt>
              <c:pt idx="436">
                <c:v>12.683</c:v>
              </c:pt>
              <c:pt idx="437">
                <c:v>12.422000000000001</c:v>
              </c:pt>
              <c:pt idx="438">
                <c:v>12.17</c:v>
              </c:pt>
              <c:pt idx="439">
                <c:v>11.929</c:v>
              </c:pt>
              <c:pt idx="440">
                <c:v>11.691000000000001</c:v>
              </c:pt>
              <c:pt idx="441">
                <c:v>11.458</c:v>
              </c:pt>
              <c:pt idx="442">
                <c:v>11.23</c:v>
              </c:pt>
              <c:pt idx="443">
                <c:v>11.003</c:v>
              </c:pt>
              <c:pt idx="444">
                <c:v>10.782</c:v>
              </c:pt>
              <c:pt idx="445">
                <c:v>10.555999999999999</c:v>
              </c:pt>
              <c:pt idx="446">
                <c:v>10.343</c:v>
              </c:pt>
              <c:pt idx="447">
                <c:v>10.141</c:v>
              </c:pt>
              <c:pt idx="448">
                <c:v>9.9529999999999994</c:v>
              </c:pt>
              <c:pt idx="449">
                <c:v>9.7789999999999999</c:v>
              </c:pt>
              <c:pt idx="450">
                <c:v>9.6050000000000004</c:v>
              </c:pt>
              <c:pt idx="451">
                <c:v>9.4440000000000008</c:v>
              </c:pt>
              <c:pt idx="452">
                <c:v>9.2870000000000008</c:v>
              </c:pt>
              <c:pt idx="453">
                <c:v>9.1329999999999991</c:v>
              </c:pt>
              <c:pt idx="454">
                <c:v>8.9879999999999995</c:v>
              </c:pt>
              <c:pt idx="455">
                <c:v>8.8350000000000009</c:v>
              </c:pt>
              <c:pt idx="456">
                <c:v>8.6809999999999992</c:v>
              </c:pt>
              <c:pt idx="457">
                <c:v>8.532</c:v>
              </c:pt>
              <c:pt idx="458">
                <c:v>8.4019999999999992</c:v>
              </c:pt>
              <c:pt idx="459">
                <c:v>8.298</c:v>
              </c:pt>
              <c:pt idx="460">
                <c:v>8.1890000000000001</c:v>
              </c:pt>
              <c:pt idx="461">
                <c:v>8.0779999999999994</c:v>
              </c:pt>
              <c:pt idx="462">
                <c:v>7.9779999999999998</c:v>
              </c:pt>
              <c:pt idx="463">
                <c:v>7.8959999999999999</c:v>
              </c:pt>
              <c:pt idx="464">
                <c:v>7.8220000000000001</c:v>
              </c:pt>
              <c:pt idx="465">
                <c:v>7.7450000000000001</c:v>
              </c:pt>
              <c:pt idx="466">
                <c:v>7.6689999999999996</c:v>
              </c:pt>
              <c:pt idx="467">
                <c:v>7.5970000000000004</c:v>
              </c:pt>
              <c:pt idx="468">
                <c:v>7.5209999999999999</c:v>
              </c:pt>
              <c:pt idx="469">
                <c:v>7.444</c:v>
              </c:pt>
              <c:pt idx="470">
                <c:v>7.3730000000000002</c:v>
              </c:pt>
              <c:pt idx="471">
                <c:v>7.3029999999999999</c:v>
              </c:pt>
              <c:pt idx="472">
                <c:v>7.2249999999999996</c:v>
              </c:pt>
              <c:pt idx="473">
                <c:v>7.1369999999999996</c:v>
              </c:pt>
              <c:pt idx="474">
                <c:v>7.0549999999999997</c:v>
              </c:pt>
              <c:pt idx="475">
                <c:v>6.9790000000000001</c:v>
              </c:pt>
              <c:pt idx="476">
                <c:v>6.9080000000000004</c:v>
              </c:pt>
              <c:pt idx="477">
                <c:v>6.835</c:v>
              </c:pt>
              <c:pt idx="478">
                <c:v>6.7610000000000001</c:v>
              </c:pt>
              <c:pt idx="479">
                <c:v>6.69</c:v>
              </c:pt>
              <c:pt idx="480">
                <c:v>6.6269999999999998</c:v>
              </c:pt>
              <c:pt idx="481">
                <c:v>6.5670000000000002</c:v>
              </c:pt>
              <c:pt idx="482">
                <c:v>6.5110000000000001</c:v>
              </c:pt>
              <c:pt idx="483">
                <c:v>6.4589999999999996</c:v>
              </c:pt>
              <c:pt idx="484">
                <c:v>6.4139999999999997</c:v>
              </c:pt>
              <c:pt idx="485">
                <c:v>6.367</c:v>
              </c:pt>
              <c:pt idx="486">
                <c:v>6.3220000000000001</c:v>
              </c:pt>
              <c:pt idx="487">
                <c:v>6.28</c:v>
              </c:pt>
              <c:pt idx="488">
                <c:v>6.24</c:v>
              </c:pt>
              <c:pt idx="489">
                <c:v>6.19</c:v>
              </c:pt>
              <c:pt idx="490">
                <c:v>6.1310000000000002</c:v>
              </c:pt>
              <c:pt idx="491">
                <c:v>6.0659999999999998</c:v>
              </c:pt>
              <c:pt idx="492">
                <c:v>5.9980000000000002</c:v>
              </c:pt>
              <c:pt idx="493">
                <c:v>5.9260000000000002</c:v>
              </c:pt>
              <c:pt idx="494">
                <c:v>5.8520000000000003</c:v>
              </c:pt>
              <c:pt idx="495">
                <c:v>5.7789999999999999</c:v>
              </c:pt>
              <c:pt idx="496">
                <c:v>5.7060000000000004</c:v>
              </c:pt>
              <c:pt idx="497">
                <c:v>5.6310000000000002</c:v>
              </c:pt>
              <c:pt idx="498">
                <c:v>5.556</c:v>
              </c:pt>
              <c:pt idx="499">
                <c:v>5.4909999999999997</c:v>
              </c:pt>
              <c:pt idx="500">
                <c:v>5.44</c:v>
              </c:pt>
              <c:pt idx="501">
                <c:v>5.391</c:v>
              </c:pt>
              <c:pt idx="502">
                <c:v>5.34</c:v>
              </c:pt>
              <c:pt idx="503">
                <c:v>5.2910000000000004</c:v>
              </c:pt>
              <c:pt idx="504">
                <c:v>5.2510000000000003</c:v>
              </c:pt>
              <c:pt idx="505">
                <c:v>5.2190000000000003</c:v>
              </c:pt>
              <c:pt idx="506">
                <c:v>5.1760000000000002</c:v>
              </c:pt>
              <c:pt idx="507">
                <c:v>5.1239999999999997</c:v>
              </c:pt>
              <c:pt idx="508">
                <c:v>5.0650000000000004</c:v>
              </c:pt>
              <c:pt idx="509">
                <c:v>5.0049999999999999</c:v>
              </c:pt>
              <c:pt idx="510">
                <c:v>4.9400000000000004</c:v>
              </c:pt>
              <c:pt idx="511">
                <c:v>4.8650000000000002</c:v>
              </c:pt>
              <c:pt idx="512">
                <c:v>4.7919999999999998</c:v>
              </c:pt>
              <c:pt idx="513">
                <c:v>4.7229999999999999</c:v>
              </c:pt>
              <c:pt idx="514">
                <c:v>4.6539999999999999</c:v>
              </c:pt>
              <c:pt idx="515">
                <c:v>4.5869999999999997</c:v>
              </c:pt>
              <c:pt idx="516">
                <c:v>4.5279999999999996</c:v>
              </c:pt>
              <c:pt idx="517">
                <c:v>4.4770000000000003</c:v>
              </c:pt>
              <c:pt idx="518">
                <c:v>4.4189999999999996</c:v>
              </c:pt>
              <c:pt idx="519">
                <c:v>4.3419999999999996</c:v>
              </c:pt>
              <c:pt idx="520">
                <c:v>4.2569999999999997</c:v>
              </c:pt>
              <c:pt idx="521">
                <c:v>4.1840000000000002</c:v>
              </c:pt>
              <c:pt idx="522">
                <c:v>4.1349999999999998</c:v>
              </c:pt>
              <c:pt idx="523">
                <c:v>4.09</c:v>
              </c:pt>
              <c:pt idx="524">
                <c:v>4.0410000000000004</c:v>
              </c:pt>
              <c:pt idx="525">
                <c:v>3.9830000000000001</c:v>
              </c:pt>
              <c:pt idx="526">
                <c:v>3.9249999999999998</c:v>
              </c:pt>
              <c:pt idx="527">
                <c:v>3.8679999999999999</c:v>
              </c:pt>
              <c:pt idx="528">
                <c:v>3.8079999999999998</c:v>
              </c:pt>
              <c:pt idx="529">
                <c:v>3.7370000000000001</c:v>
              </c:pt>
              <c:pt idx="530">
                <c:v>3.6659999999999999</c:v>
              </c:pt>
              <c:pt idx="531">
                <c:v>3.6030000000000002</c:v>
              </c:pt>
              <c:pt idx="532">
                <c:v>3.5310000000000001</c:v>
              </c:pt>
              <c:pt idx="533">
                <c:v>3.4510000000000001</c:v>
              </c:pt>
              <c:pt idx="534">
                <c:v>3.3820000000000001</c:v>
              </c:pt>
              <c:pt idx="535">
                <c:v>3.3239999999999998</c:v>
              </c:pt>
              <c:pt idx="536">
                <c:v>3.2879999999999998</c:v>
              </c:pt>
              <c:pt idx="537">
                <c:v>3.258</c:v>
              </c:pt>
              <c:pt idx="538">
                <c:v>3.2250000000000001</c:v>
              </c:pt>
              <c:pt idx="539">
                <c:v>3.1859999999999999</c:v>
              </c:pt>
              <c:pt idx="540">
                <c:v>3.137</c:v>
              </c:pt>
              <c:pt idx="541">
                <c:v>3.0710000000000002</c:v>
              </c:pt>
              <c:pt idx="542">
                <c:v>2.9950000000000001</c:v>
              </c:pt>
              <c:pt idx="543">
                <c:v>2.9289999999999998</c:v>
              </c:pt>
              <c:pt idx="544">
                <c:v>2.875</c:v>
              </c:pt>
              <c:pt idx="545">
                <c:v>2.8159999999999998</c:v>
              </c:pt>
              <c:pt idx="546">
                <c:v>2.7469999999999999</c:v>
              </c:pt>
              <c:pt idx="547">
                <c:v>2.6779999999999999</c:v>
              </c:pt>
              <c:pt idx="548">
                <c:v>2.63</c:v>
              </c:pt>
              <c:pt idx="549">
                <c:v>2.593</c:v>
              </c:pt>
              <c:pt idx="550">
                <c:v>2.5680000000000001</c:v>
              </c:pt>
              <c:pt idx="551">
                <c:v>2.5470000000000002</c:v>
              </c:pt>
              <c:pt idx="552">
                <c:v>2.5409999999999999</c:v>
              </c:pt>
              <c:pt idx="553">
                <c:v>2.536</c:v>
              </c:pt>
              <c:pt idx="554">
                <c:v>2.528</c:v>
              </c:pt>
              <c:pt idx="555">
                <c:v>2.52</c:v>
              </c:pt>
              <c:pt idx="556">
                <c:v>2.4950000000000001</c:v>
              </c:pt>
              <c:pt idx="557">
                <c:v>2.4500000000000002</c:v>
              </c:pt>
              <c:pt idx="558">
                <c:v>2.387</c:v>
              </c:pt>
              <c:pt idx="559">
                <c:v>2.3140000000000001</c:v>
              </c:pt>
              <c:pt idx="560">
                <c:v>2.234</c:v>
              </c:pt>
              <c:pt idx="561">
                <c:v>2.1480000000000001</c:v>
              </c:pt>
              <c:pt idx="562">
                <c:v>2.0619999999999998</c:v>
              </c:pt>
              <c:pt idx="563">
                <c:v>1.9910000000000001</c:v>
              </c:pt>
              <c:pt idx="564">
                <c:v>1.9390000000000001</c:v>
              </c:pt>
              <c:pt idx="565">
                <c:v>1.9059999999999999</c:v>
              </c:pt>
              <c:pt idx="566">
                <c:v>1.8879999999999999</c:v>
              </c:pt>
              <c:pt idx="567">
                <c:v>1.8759999999999999</c:v>
              </c:pt>
              <c:pt idx="568">
                <c:v>1.87</c:v>
              </c:pt>
              <c:pt idx="569">
                <c:v>1.8720000000000001</c:v>
              </c:pt>
              <c:pt idx="570">
                <c:v>1.865</c:v>
              </c:pt>
              <c:pt idx="571">
                <c:v>1.8620000000000001</c:v>
              </c:pt>
              <c:pt idx="572">
                <c:v>1.8660000000000001</c:v>
              </c:pt>
              <c:pt idx="573">
                <c:v>1.8779999999999999</c:v>
              </c:pt>
              <c:pt idx="574">
                <c:v>1.89</c:v>
              </c:pt>
              <c:pt idx="575">
                <c:v>1.8919999999999999</c:v>
              </c:pt>
              <c:pt idx="576">
                <c:v>1.899</c:v>
              </c:pt>
              <c:pt idx="577">
                <c:v>1.909</c:v>
              </c:pt>
              <c:pt idx="578">
                <c:v>1.915</c:v>
              </c:pt>
              <c:pt idx="579">
                <c:v>1.905</c:v>
              </c:pt>
              <c:pt idx="580">
                <c:v>1.89</c:v>
              </c:pt>
              <c:pt idx="581">
                <c:v>1.87</c:v>
              </c:pt>
              <c:pt idx="582">
                <c:v>1.8420000000000001</c:v>
              </c:pt>
              <c:pt idx="583">
                <c:v>1.8149999999999999</c:v>
              </c:pt>
              <c:pt idx="584">
                <c:v>1.78</c:v>
              </c:pt>
              <c:pt idx="585">
                <c:v>1.742</c:v>
              </c:pt>
              <c:pt idx="586">
                <c:v>1.704</c:v>
              </c:pt>
              <c:pt idx="587">
                <c:v>1.67</c:v>
              </c:pt>
              <c:pt idx="588">
                <c:v>1.6379999999999999</c:v>
              </c:pt>
              <c:pt idx="589">
                <c:v>1.605</c:v>
              </c:pt>
              <c:pt idx="590">
                <c:v>1.5649999999999999</c:v>
              </c:pt>
              <c:pt idx="591">
                <c:v>1.5309999999999999</c:v>
              </c:pt>
              <c:pt idx="592">
                <c:v>1.508</c:v>
              </c:pt>
              <c:pt idx="593">
                <c:v>1.4950000000000001</c:v>
              </c:pt>
              <c:pt idx="594">
                <c:v>1.48</c:v>
              </c:pt>
              <c:pt idx="595">
                <c:v>1.474</c:v>
              </c:pt>
              <c:pt idx="596">
                <c:v>1.4730000000000001</c:v>
              </c:pt>
              <c:pt idx="597">
                <c:v>1.4750000000000001</c:v>
              </c:pt>
              <c:pt idx="598">
                <c:v>1.4730000000000001</c:v>
              </c:pt>
              <c:pt idx="599">
                <c:v>1.47</c:v>
              </c:pt>
              <c:pt idx="600">
                <c:v>1.4610000000000001</c:v>
              </c:pt>
              <c:pt idx="601">
                <c:v>1.4530000000000001</c:v>
              </c:pt>
              <c:pt idx="602">
                <c:v>1.45</c:v>
              </c:pt>
              <c:pt idx="603">
                <c:v>1.444</c:v>
              </c:pt>
              <c:pt idx="604">
                <c:v>1.4339999999999999</c:v>
              </c:pt>
              <c:pt idx="605">
                <c:v>1.4239999999999999</c:v>
              </c:pt>
              <c:pt idx="606">
                <c:v>1.4139999999999999</c:v>
              </c:pt>
              <c:pt idx="607">
                <c:v>1.4059999999999999</c:v>
              </c:pt>
              <c:pt idx="608">
                <c:v>1.3979999999999999</c:v>
              </c:pt>
              <c:pt idx="609">
                <c:v>1.4</c:v>
              </c:pt>
              <c:pt idx="610">
                <c:v>1.413</c:v>
              </c:pt>
              <c:pt idx="611">
                <c:v>1.427</c:v>
              </c:pt>
              <c:pt idx="612">
                <c:v>1.4470000000000001</c:v>
              </c:pt>
              <c:pt idx="613">
                <c:v>1.4670000000000001</c:v>
              </c:pt>
              <c:pt idx="614">
                <c:v>1.4850000000000001</c:v>
              </c:pt>
              <c:pt idx="615">
                <c:v>1.5069999999999999</c:v>
              </c:pt>
              <c:pt idx="616">
                <c:v>1.5269999999999999</c:v>
              </c:pt>
              <c:pt idx="617">
                <c:v>1.546</c:v>
              </c:pt>
              <c:pt idx="618">
                <c:v>1.5589999999999999</c:v>
              </c:pt>
              <c:pt idx="619">
                <c:v>1.5569999999999999</c:v>
              </c:pt>
              <c:pt idx="620">
                <c:v>1.546</c:v>
              </c:pt>
              <c:pt idx="621">
                <c:v>1.5489999999999999</c:v>
              </c:pt>
              <c:pt idx="622">
                <c:v>1.54</c:v>
              </c:pt>
              <c:pt idx="623">
                <c:v>1.518</c:v>
              </c:pt>
              <c:pt idx="624">
                <c:v>1.5069999999999999</c:v>
              </c:pt>
              <c:pt idx="625">
                <c:v>1.4930000000000001</c:v>
              </c:pt>
              <c:pt idx="626">
                <c:v>1.482</c:v>
              </c:pt>
              <c:pt idx="627">
                <c:v>1.4870000000000001</c:v>
              </c:pt>
              <c:pt idx="628">
                <c:v>1.4910000000000001</c:v>
              </c:pt>
              <c:pt idx="629">
                <c:v>1.4970000000000001</c:v>
              </c:pt>
              <c:pt idx="630">
                <c:v>1.52</c:v>
              </c:pt>
              <c:pt idx="631">
                <c:v>1.5369999999999999</c:v>
              </c:pt>
              <c:pt idx="632">
                <c:v>1.5489999999999999</c:v>
              </c:pt>
              <c:pt idx="633">
                <c:v>1.5580000000000001</c:v>
              </c:pt>
              <c:pt idx="634">
                <c:v>1.5609999999999999</c:v>
              </c:pt>
              <c:pt idx="635">
                <c:v>1.56</c:v>
              </c:pt>
              <c:pt idx="636">
                <c:v>1.57</c:v>
              </c:pt>
              <c:pt idx="637">
                <c:v>1.5780000000000001</c:v>
              </c:pt>
              <c:pt idx="638">
                <c:v>1.595</c:v>
              </c:pt>
              <c:pt idx="639">
                <c:v>1.619</c:v>
              </c:pt>
              <c:pt idx="640">
                <c:v>1.637</c:v>
              </c:pt>
              <c:pt idx="641">
                <c:v>1.6559999999999999</c:v>
              </c:pt>
              <c:pt idx="642">
                <c:v>1.673</c:v>
              </c:pt>
              <c:pt idx="643">
                <c:v>1.6910000000000001</c:v>
              </c:pt>
              <c:pt idx="644">
                <c:v>1.7090000000000001</c:v>
              </c:pt>
              <c:pt idx="645">
                <c:v>1.7270000000000001</c:v>
              </c:pt>
              <c:pt idx="646">
                <c:v>1.742</c:v>
              </c:pt>
              <c:pt idx="647">
                <c:v>1.756</c:v>
              </c:pt>
              <c:pt idx="648">
                <c:v>1.7709999999999999</c:v>
              </c:pt>
              <c:pt idx="649">
                <c:v>1.778</c:v>
              </c:pt>
              <c:pt idx="650">
                <c:v>1.7789999999999999</c:v>
              </c:pt>
              <c:pt idx="651">
                <c:v>1.774</c:v>
              </c:pt>
              <c:pt idx="652">
                <c:v>1.7589999999999999</c:v>
              </c:pt>
              <c:pt idx="653">
                <c:v>1.748</c:v>
              </c:pt>
              <c:pt idx="654">
                <c:v>1.738</c:v>
              </c:pt>
              <c:pt idx="655">
                <c:v>1.7210000000000001</c:v>
              </c:pt>
              <c:pt idx="656">
                <c:v>1.7150000000000001</c:v>
              </c:pt>
              <c:pt idx="657">
                <c:v>1.7190000000000001</c:v>
              </c:pt>
              <c:pt idx="658">
                <c:v>1.724</c:v>
              </c:pt>
              <c:pt idx="659">
                <c:v>1.722</c:v>
              </c:pt>
              <c:pt idx="660">
                <c:v>1.72</c:v>
              </c:pt>
              <c:pt idx="661">
                <c:v>1.722</c:v>
              </c:pt>
              <c:pt idx="662">
                <c:v>1.722</c:v>
              </c:pt>
              <c:pt idx="663">
                <c:v>1.7190000000000001</c:v>
              </c:pt>
              <c:pt idx="664">
                <c:v>1.718</c:v>
              </c:pt>
              <c:pt idx="665">
                <c:v>1.7270000000000001</c:v>
              </c:pt>
              <c:pt idx="666">
                <c:v>1.736</c:v>
              </c:pt>
              <c:pt idx="667">
                <c:v>1.7290000000000001</c:v>
              </c:pt>
              <c:pt idx="668">
                <c:v>1.716</c:v>
              </c:pt>
              <c:pt idx="669">
                <c:v>1.7010000000000001</c:v>
              </c:pt>
              <c:pt idx="670">
                <c:v>1.68</c:v>
              </c:pt>
              <c:pt idx="671">
                <c:v>1.6639999999999999</c:v>
              </c:pt>
              <c:pt idx="672">
                <c:v>1.6439999999999999</c:v>
              </c:pt>
              <c:pt idx="673">
                <c:v>1.6259999999999999</c:v>
              </c:pt>
              <c:pt idx="674">
                <c:v>1.611</c:v>
              </c:pt>
              <c:pt idx="675">
                <c:v>1.5940000000000001</c:v>
              </c:pt>
              <c:pt idx="676">
                <c:v>1.5780000000000001</c:v>
              </c:pt>
              <c:pt idx="677">
                <c:v>1.56</c:v>
              </c:pt>
              <c:pt idx="678">
                <c:v>1.5449999999999999</c:v>
              </c:pt>
              <c:pt idx="679">
                <c:v>1.5269999999999999</c:v>
              </c:pt>
              <c:pt idx="680">
                <c:v>1.5</c:v>
              </c:pt>
              <c:pt idx="681">
                <c:v>1.4670000000000001</c:v>
              </c:pt>
              <c:pt idx="682">
                <c:v>1.4390000000000001</c:v>
              </c:pt>
              <c:pt idx="683">
                <c:v>1.419</c:v>
              </c:pt>
              <c:pt idx="684">
                <c:v>1.3919999999999999</c:v>
              </c:pt>
              <c:pt idx="685">
                <c:v>1.367</c:v>
              </c:pt>
              <c:pt idx="686">
                <c:v>1.3580000000000001</c:v>
              </c:pt>
              <c:pt idx="687">
                <c:v>1.3480000000000001</c:v>
              </c:pt>
              <c:pt idx="688">
                <c:v>1.3320000000000001</c:v>
              </c:pt>
              <c:pt idx="689">
                <c:v>1.327</c:v>
              </c:pt>
              <c:pt idx="690">
                <c:v>1.3160000000000001</c:v>
              </c:pt>
              <c:pt idx="691">
                <c:v>1.3080000000000001</c:v>
              </c:pt>
              <c:pt idx="692">
                <c:v>1.294</c:v>
              </c:pt>
              <c:pt idx="693">
                <c:v>1.274</c:v>
              </c:pt>
              <c:pt idx="694">
                <c:v>1.2589999999999999</c:v>
              </c:pt>
              <c:pt idx="695">
                <c:v>1.248</c:v>
              </c:pt>
              <c:pt idx="696">
                <c:v>1.232</c:v>
              </c:pt>
              <c:pt idx="697">
                <c:v>1.2090000000000001</c:v>
              </c:pt>
              <c:pt idx="698">
                <c:v>1.1919999999999999</c:v>
              </c:pt>
              <c:pt idx="699">
                <c:v>1.1819999999999999</c:v>
              </c:pt>
              <c:pt idx="700">
                <c:v>1.169</c:v>
              </c:pt>
              <c:pt idx="701">
                <c:v>1.1579999999999999</c:v>
              </c:pt>
              <c:pt idx="702">
                <c:v>1.145</c:v>
              </c:pt>
              <c:pt idx="703">
                <c:v>1.1359999999999999</c:v>
              </c:pt>
              <c:pt idx="704">
                <c:v>1.117</c:v>
              </c:pt>
              <c:pt idx="705">
                <c:v>1.1000000000000001</c:v>
              </c:pt>
              <c:pt idx="706">
                <c:v>1.091</c:v>
              </c:pt>
              <c:pt idx="707">
                <c:v>1.0840000000000001</c:v>
              </c:pt>
              <c:pt idx="708">
                <c:v>1.071</c:v>
              </c:pt>
              <c:pt idx="709">
                <c:v>1.054</c:v>
              </c:pt>
              <c:pt idx="710">
                <c:v>1.0389999999999999</c:v>
              </c:pt>
              <c:pt idx="711">
                <c:v>1.032</c:v>
              </c:pt>
              <c:pt idx="712">
                <c:v>1.032</c:v>
              </c:pt>
              <c:pt idx="713">
                <c:v>1.0329999999999999</c:v>
              </c:pt>
              <c:pt idx="714">
                <c:v>1.0289999999999999</c:v>
              </c:pt>
              <c:pt idx="715">
                <c:v>1.034</c:v>
              </c:pt>
              <c:pt idx="716">
                <c:v>1.056</c:v>
              </c:pt>
              <c:pt idx="717">
                <c:v>1.0780000000000001</c:v>
              </c:pt>
            </c:numLit>
          </c:val>
          <c:smooth val="0"/>
        </c:ser>
        <c:ser>
          <c:idx val="2"/>
          <c:order val="2"/>
          <c:tx>
            <c:v>5500RPM</c:v>
          </c:tx>
          <c:spPr>
            <a:ln w="28575" cap="rnd">
              <a:solidFill>
                <a:srgbClr val="FFC000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0.97199999999999998</c:v>
              </c:pt>
              <c:pt idx="1">
                <c:v>0.93200000000000005</c:v>
              </c:pt>
              <c:pt idx="2">
                <c:v>0.89500000000000002</c:v>
              </c:pt>
              <c:pt idx="3">
                <c:v>0.88300000000000001</c:v>
              </c:pt>
              <c:pt idx="4">
                <c:v>0.84399999999999997</c:v>
              </c:pt>
              <c:pt idx="5">
                <c:v>0.79800000000000004</c:v>
              </c:pt>
              <c:pt idx="6">
                <c:v>0.751</c:v>
              </c:pt>
              <c:pt idx="7">
                <c:v>0.70399999999999996</c:v>
              </c:pt>
              <c:pt idx="8">
                <c:v>0.66500000000000004</c:v>
              </c:pt>
              <c:pt idx="9">
                <c:v>0.65300000000000002</c:v>
              </c:pt>
              <c:pt idx="10">
                <c:v>0.66600000000000004</c:v>
              </c:pt>
              <c:pt idx="11">
                <c:v>0.68100000000000005</c:v>
              </c:pt>
              <c:pt idx="12">
                <c:v>0.68200000000000005</c:v>
              </c:pt>
              <c:pt idx="13">
                <c:v>0.67800000000000005</c:v>
              </c:pt>
              <c:pt idx="14">
                <c:v>0.67</c:v>
              </c:pt>
              <c:pt idx="15">
                <c:v>0.65200000000000002</c:v>
              </c:pt>
              <c:pt idx="16">
                <c:v>0.621</c:v>
              </c:pt>
              <c:pt idx="17">
                <c:v>0.58299999999999996</c:v>
              </c:pt>
              <c:pt idx="18">
                <c:v>0.53800000000000003</c:v>
              </c:pt>
              <c:pt idx="19">
                <c:v>0.502</c:v>
              </c:pt>
              <c:pt idx="20">
                <c:v>0.47499999999999998</c:v>
              </c:pt>
              <c:pt idx="21">
                <c:v>0.45800000000000002</c:v>
              </c:pt>
              <c:pt idx="22">
                <c:v>0.44800000000000001</c:v>
              </c:pt>
              <c:pt idx="23">
                <c:v>0.44</c:v>
              </c:pt>
              <c:pt idx="24">
                <c:v>0.44400000000000001</c:v>
              </c:pt>
              <c:pt idx="25">
                <c:v>0.45100000000000001</c:v>
              </c:pt>
              <c:pt idx="26">
                <c:v>0.46</c:v>
              </c:pt>
              <c:pt idx="27">
                <c:v>0.46200000000000002</c:v>
              </c:pt>
              <c:pt idx="28">
                <c:v>0.46300000000000002</c:v>
              </c:pt>
              <c:pt idx="29">
                <c:v>0.45900000000000002</c:v>
              </c:pt>
              <c:pt idx="30">
                <c:v>0.45300000000000001</c:v>
              </c:pt>
              <c:pt idx="31">
                <c:v>0.44800000000000001</c:v>
              </c:pt>
              <c:pt idx="32">
                <c:v>0.44500000000000001</c:v>
              </c:pt>
              <c:pt idx="33">
                <c:v>0.44800000000000001</c:v>
              </c:pt>
              <c:pt idx="34">
                <c:v>0.44600000000000001</c:v>
              </c:pt>
              <c:pt idx="35">
                <c:v>0.441</c:v>
              </c:pt>
              <c:pt idx="36">
                <c:v>0.439</c:v>
              </c:pt>
              <c:pt idx="37">
                <c:v>0.43</c:v>
              </c:pt>
              <c:pt idx="38">
                <c:v>0.41399999999999998</c:v>
              </c:pt>
              <c:pt idx="39">
                <c:v>0.40100000000000002</c:v>
              </c:pt>
              <c:pt idx="40">
                <c:v>0.38600000000000001</c:v>
              </c:pt>
              <c:pt idx="41">
                <c:v>0.36599999999999999</c:v>
              </c:pt>
              <c:pt idx="42">
                <c:v>0.36399999999999999</c:v>
              </c:pt>
              <c:pt idx="43">
                <c:v>0.371</c:v>
              </c:pt>
              <c:pt idx="44">
                <c:v>0.35899999999999999</c:v>
              </c:pt>
              <c:pt idx="45">
                <c:v>0.34200000000000003</c:v>
              </c:pt>
              <c:pt idx="46">
                <c:v>0.34100000000000003</c:v>
              </c:pt>
              <c:pt idx="47">
                <c:v>0.34300000000000003</c:v>
              </c:pt>
              <c:pt idx="48">
                <c:v>0.37</c:v>
              </c:pt>
              <c:pt idx="49">
                <c:v>0.38900000000000001</c:v>
              </c:pt>
              <c:pt idx="50">
                <c:v>0.39400000000000002</c:v>
              </c:pt>
              <c:pt idx="51">
                <c:v>0.40400000000000003</c:v>
              </c:pt>
              <c:pt idx="52">
                <c:v>0.38700000000000001</c:v>
              </c:pt>
              <c:pt idx="53">
                <c:v>0.36499999999999999</c:v>
              </c:pt>
              <c:pt idx="54">
                <c:v>0.35</c:v>
              </c:pt>
              <c:pt idx="55">
                <c:v>0.34899999999999998</c:v>
              </c:pt>
              <c:pt idx="56">
                <c:v>0.35</c:v>
              </c:pt>
              <c:pt idx="57">
                <c:v>0.34899999999999998</c:v>
              </c:pt>
              <c:pt idx="58">
                <c:v>0.36899999999999999</c:v>
              </c:pt>
              <c:pt idx="59">
                <c:v>0.4</c:v>
              </c:pt>
              <c:pt idx="60">
                <c:v>0.433</c:v>
              </c:pt>
              <c:pt idx="61">
                <c:v>0.44400000000000001</c:v>
              </c:pt>
              <c:pt idx="62">
                <c:v>0.45100000000000001</c:v>
              </c:pt>
              <c:pt idx="63">
                <c:v>0.45100000000000001</c:v>
              </c:pt>
              <c:pt idx="64">
                <c:v>0.437</c:v>
              </c:pt>
              <c:pt idx="65">
                <c:v>0.41599999999999998</c:v>
              </c:pt>
              <c:pt idx="66">
                <c:v>0.40799999999999997</c:v>
              </c:pt>
              <c:pt idx="67">
                <c:v>0.40300000000000002</c:v>
              </c:pt>
              <c:pt idx="68">
                <c:v>0.39300000000000002</c:v>
              </c:pt>
              <c:pt idx="69">
                <c:v>0.378</c:v>
              </c:pt>
              <c:pt idx="70">
                <c:v>0.372</c:v>
              </c:pt>
              <c:pt idx="71">
                <c:v>0.36799999999999999</c:v>
              </c:pt>
              <c:pt idx="72">
                <c:v>0.373</c:v>
              </c:pt>
              <c:pt idx="73">
                <c:v>0.38500000000000001</c:v>
              </c:pt>
              <c:pt idx="74">
                <c:v>0.39500000000000002</c:v>
              </c:pt>
              <c:pt idx="75">
                <c:v>0.40100000000000002</c:v>
              </c:pt>
              <c:pt idx="76">
                <c:v>0.41699999999999998</c:v>
              </c:pt>
              <c:pt idx="77">
                <c:v>0.434</c:v>
              </c:pt>
              <c:pt idx="78">
                <c:v>0.45200000000000001</c:v>
              </c:pt>
              <c:pt idx="79">
                <c:v>0.46600000000000003</c:v>
              </c:pt>
              <c:pt idx="80">
                <c:v>0.48</c:v>
              </c:pt>
              <c:pt idx="81">
                <c:v>0.48599999999999999</c:v>
              </c:pt>
              <c:pt idx="82">
                <c:v>0.48899999999999999</c:v>
              </c:pt>
              <c:pt idx="83">
                <c:v>0.48699999999999999</c:v>
              </c:pt>
              <c:pt idx="84">
                <c:v>0.49099999999999999</c:v>
              </c:pt>
              <c:pt idx="85">
                <c:v>0.498</c:v>
              </c:pt>
              <c:pt idx="86">
                <c:v>0.499</c:v>
              </c:pt>
              <c:pt idx="87">
                <c:v>0.499</c:v>
              </c:pt>
              <c:pt idx="88">
                <c:v>0.50600000000000001</c:v>
              </c:pt>
              <c:pt idx="89">
                <c:v>0.51800000000000002</c:v>
              </c:pt>
              <c:pt idx="90">
                <c:v>0.52200000000000002</c:v>
              </c:pt>
              <c:pt idx="91">
                <c:v>0.52200000000000002</c:v>
              </c:pt>
              <c:pt idx="92">
                <c:v>0.50900000000000001</c:v>
              </c:pt>
              <c:pt idx="93">
                <c:v>0.498</c:v>
              </c:pt>
              <c:pt idx="94">
                <c:v>0.49399999999999999</c:v>
              </c:pt>
              <c:pt idx="95">
                <c:v>0.50600000000000001</c:v>
              </c:pt>
              <c:pt idx="96">
                <c:v>0.53</c:v>
              </c:pt>
              <c:pt idx="97">
                <c:v>0.55200000000000005</c:v>
              </c:pt>
              <c:pt idx="98">
                <c:v>0.56699999999999995</c:v>
              </c:pt>
              <c:pt idx="99">
                <c:v>0.58699999999999997</c:v>
              </c:pt>
              <c:pt idx="100">
                <c:v>0.6</c:v>
              </c:pt>
              <c:pt idx="101">
                <c:v>0.61199999999999999</c:v>
              </c:pt>
              <c:pt idx="102">
                <c:v>0.61599999999999999</c:v>
              </c:pt>
              <c:pt idx="103">
                <c:v>0.621</c:v>
              </c:pt>
              <c:pt idx="104">
                <c:v>0.628</c:v>
              </c:pt>
              <c:pt idx="105">
                <c:v>0.63100000000000001</c:v>
              </c:pt>
              <c:pt idx="106">
                <c:v>0.63700000000000001</c:v>
              </c:pt>
              <c:pt idx="107">
                <c:v>0.63700000000000001</c:v>
              </c:pt>
              <c:pt idx="108">
                <c:v>0.623</c:v>
              </c:pt>
              <c:pt idx="109">
                <c:v>0.60299999999999998</c:v>
              </c:pt>
              <c:pt idx="110">
                <c:v>0.58299999999999996</c:v>
              </c:pt>
              <c:pt idx="111">
                <c:v>0.56299999999999994</c:v>
              </c:pt>
              <c:pt idx="112">
                <c:v>0.54100000000000004</c:v>
              </c:pt>
              <c:pt idx="113">
                <c:v>0.52200000000000002</c:v>
              </c:pt>
              <c:pt idx="114">
                <c:v>0.51900000000000002</c:v>
              </c:pt>
              <c:pt idx="115">
                <c:v>0.52400000000000002</c:v>
              </c:pt>
              <c:pt idx="116">
                <c:v>0.52800000000000002</c:v>
              </c:pt>
              <c:pt idx="117">
                <c:v>0.53100000000000003</c:v>
              </c:pt>
              <c:pt idx="118">
                <c:v>0.54</c:v>
              </c:pt>
              <c:pt idx="119">
                <c:v>0.55100000000000005</c:v>
              </c:pt>
              <c:pt idx="120">
                <c:v>0.56799999999999995</c:v>
              </c:pt>
              <c:pt idx="121">
                <c:v>0.58699999999999997</c:v>
              </c:pt>
              <c:pt idx="122">
                <c:v>0.60899999999999999</c:v>
              </c:pt>
              <c:pt idx="123">
                <c:v>0.63500000000000001</c:v>
              </c:pt>
              <c:pt idx="124">
                <c:v>0.66700000000000004</c:v>
              </c:pt>
              <c:pt idx="125">
                <c:v>0.7</c:v>
              </c:pt>
              <c:pt idx="126">
                <c:v>0.73399999999999999</c:v>
              </c:pt>
              <c:pt idx="127">
                <c:v>0.76700000000000002</c:v>
              </c:pt>
              <c:pt idx="128">
                <c:v>0.79900000000000004</c:v>
              </c:pt>
              <c:pt idx="129">
                <c:v>0.82099999999999995</c:v>
              </c:pt>
              <c:pt idx="130">
                <c:v>0.83499999999999996</c:v>
              </c:pt>
              <c:pt idx="131">
                <c:v>0.83399999999999996</c:v>
              </c:pt>
              <c:pt idx="132">
                <c:v>0.82799999999999996</c:v>
              </c:pt>
              <c:pt idx="133">
                <c:v>0.82899999999999996</c:v>
              </c:pt>
              <c:pt idx="134">
                <c:v>0.83199999999999996</c:v>
              </c:pt>
              <c:pt idx="135">
                <c:v>0.84099999999999997</c:v>
              </c:pt>
              <c:pt idx="136">
                <c:v>0.85699999999999998</c:v>
              </c:pt>
              <c:pt idx="137">
                <c:v>0.873</c:v>
              </c:pt>
              <c:pt idx="138">
                <c:v>0.88900000000000001</c:v>
              </c:pt>
              <c:pt idx="139">
                <c:v>0.90100000000000002</c:v>
              </c:pt>
              <c:pt idx="140">
                <c:v>0.91</c:v>
              </c:pt>
              <c:pt idx="141">
                <c:v>0.91500000000000004</c:v>
              </c:pt>
              <c:pt idx="142">
                <c:v>0.91400000000000003</c:v>
              </c:pt>
              <c:pt idx="143">
                <c:v>0.90900000000000003</c:v>
              </c:pt>
              <c:pt idx="144">
                <c:v>0.90500000000000003</c:v>
              </c:pt>
              <c:pt idx="145">
                <c:v>0.90200000000000002</c:v>
              </c:pt>
              <c:pt idx="146">
                <c:v>0.90300000000000002</c:v>
              </c:pt>
              <c:pt idx="147">
                <c:v>0.90700000000000003</c:v>
              </c:pt>
              <c:pt idx="148">
                <c:v>0.92</c:v>
              </c:pt>
              <c:pt idx="149">
                <c:v>0.93</c:v>
              </c:pt>
              <c:pt idx="150">
                <c:v>0.94099999999999995</c:v>
              </c:pt>
              <c:pt idx="151">
                <c:v>0.95799999999999996</c:v>
              </c:pt>
              <c:pt idx="152">
                <c:v>0.97399999999999998</c:v>
              </c:pt>
              <c:pt idx="153">
                <c:v>0.995</c:v>
              </c:pt>
              <c:pt idx="154">
                <c:v>1.0129999999999999</c:v>
              </c:pt>
              <c:pt idx="155">
                <c:v>1.0329999999999999</c:v>
              </c:pt>
              <c:pt idx="156">
                <c:v>1.0529999999999999</c:v>
              </c:pt>
              <c:pt idx="157">
                <c:v>1.0720000000000001</c:v>
              </c:pt>
              <c:pt idx="158">
                <c:v>1.0860000000000001</c:v>
              </c:pt>
              <c:pt idx="159">
                <c:v>1.093</c:v>
              </c:pt>
              <c:pt idx="160">
                <c:v>1.0960000000000001</c:v>
              </c:pt>
              <c:pt idx="161">
                <c:v>1.103</c:v>
              </c:pt>
              <c:pt idx="162">
                <c:v>1.111</c:v>
              </c:pt>
              <c:pt idx="163">
                <c:v>1.1120000000000001</c:v>
              </c:pt>
              <c:pt idx="164">
                <c:v>1.107</c:v>
              </c:pt>
              <c:pt idx="165">
                <c:v>1.099</c:v>
              </c:pt>
              <c:pt idx="166">
                <c:v>1.0900000000000001</c:v>
              </c:pt>
              <c:pt idx="167">
                <c:v>1.077</c:v>
              </c:pt>
              <c:pt idx="168">
                <c:v>1.0649999999999999</c:v>
              </c:pt>
              <c:pt idx="169">
                <c:v>1.06</c:v>
              </c:pt>
              <c:pt idx="170">
                <c:v>1.0620000000000001</c:v>
              </c:pt>
              <c:pt idx="171">
                <c:v>1.0669999999999999</c:v>
              </c:pt>
              <c:pt idx="172">
                <c:v>1.0820000000000001</c:v>
              </c:pt>
              <c:pt idx="173">
                <c:v>1.107</c:v>
              </c:pt>
              <c:pt idx="174">
                <c:v>1.135</c:v>
              </c:pt>
              <c:pt idx="175">
                <c:v>1.1559999999999999</c:v>
              </c:pt>
              <c:pt idx="176">
                <c:v>1.179</c:v>
              </c:pt>
              <c:pt idx="177">
                <c:v>1.2090000000000001</c:v>
              </c:pt>
              <c:pt idx="178">
                <c:v>1.2390000000000001</c:v>
              </c:pt>
              <c:pt idx="179">
                <c:v>1.2629999999999999</c:v>
              </c:pt>
              <c:pt idx="180">
                <c:v>1.286</c:v>
              </c:pt>
              <c:pt idx="181">
                <c:v>1.3069999999999999</c:v>
              </c:pt>
              <c:pt idx="182">
                <c:v>1.3220000000000001</c:v>
              </c:pt>
              <c:pt idx="183">
                <c:v>1.331</c:v>
              </c:pt>
              <c:pt idx="184">
                <c:v>1.3380000000000001</c:v>
              </c:pt>
              <c:pt idx="185">
                <c:v>1.341</c:v>
              </c:pt>
              <c:pt idx="186">
                <c:v>1.339</c:v>
              </c:pt>
              <c:pt idx="187">
                <c:v>1.3280000000000001</c:v>
              </c:pt>
              <c:pt idx="188">
                <c:v>1.3160000000000001</c:v>
              </c:pt>
              <c:pt idx="189">
                <c:v>1.306</c:v>
              </c:pt>
              <c:pt idx="190">
                <c:v>1.304</c:v>
              </c:pt>
              <c:pt idx="191">
                <c:v>1.3</c:v>
              </c:pt>
              <c:pt idx="192">
                <c:v>1.2949999999999999</c:v>
              </c:pt>
              <c:pt idx="193">
                <c:v>1.296</c:v>
              </c:pt>
              <c:pt idx="194">
                <c:v>1.3009999999999999</c:v>
              </c:pt>
              <c:pt idx="195">
                <c:v>1.3029999999999999</c:v>
              </c:pt>
              <c:pt idx="196">
                <c:v>1.3</c:v>
              </c:pt>
              <c:pt idx="197">
                <c:v>1.2989999999999999</c:v>
              </c:pt>
              <c:pt idx="198">
                <c:v>1.3</c:v>
              </c:pt>
              <c:pt idx="199">
                <c:v>1.3009999999999999</c:v>
              </c:pt>
              <c:pt idx="200">
                <c:v>1.302</c:v>
              </c:pt>
              <c:pt idx="201">
                <c:v>1.3009999999999999</c:v>
              </c:pt>
              <c:pt idx="202">
                <c:v>1.3049999999999999</c:v>
              </c:pt>
              <c:pt idx="203">
                <c:v>1.3140000000000001</c:v>
              </c:pt>
              <c:pt idx="204">
                <c:v>1.327</c:v>
              </c:pt>
              <c:pt idx="205">
                <c:v>1.343</c:v>
              </c:pt>
              <c:pt idx="206">
                <c:v>1.3640000000000001</c:v>
              </c:pt>
              <c:pt idx="207">
                <c:v>1.3919999999999999</c:v>
              </c:pt>
              <c:pt idx="208">
                <c:v>1.427</c:v>
              </c:pt>
              <c:pt idx="209">
                <c:v>1.464</c:v>
              </c:pt>
              <c:pt idx="210">
                <c:v>1.502</c:v>
              </c:pt>
              <c:pt idx="211">
                <c:v>1.5369999999999999</c:v>
              </c:pt>
              <c:pt idx="212">
                <c:v>1.57</c:v>
              </c:pt>
              <c:pt idx="213">
                <c:v>1.5980000000000001</c:v>
              </c:pt>
              <c:pt idx="214">
                <c:v>1.625</c:v>
              </c:pt>
              <c:pt idx="215">
                <c:v>1.6439999999999999</c:v>
              </c:pt>
              <c:pt idx="216">
                <c:v>1.657</c:v>
              </c:pt>
              <c:pt idx="217">
                <c:v>1.6619999999999999</c:v>
              </c:pt>
              <c:pt idx="218">
                <c:v>1.663</c:v>
              </c:pt>
              <c:pt idx="219">
                <c:v>1.659</c:v>
              </c:pt>
              <c:pt idx="220">
                <c:v>1.6519999999999999</c:v>
              </c:pt>
              <c:pt idx="221">
                <c:v>1.6419999999999999</c:v>
              </c:pt>
              <c:pt idx="222">
                <c:v>1.631</c:v>
              </c:pt>
              <c:pt idx="223">
                <c:v>1.6240000000000001</c:v>
              </c:pt>
              <c:pt idx="224">
                <c:v>1.6240000000000001</c:v>
              </c:pt>
              <c:pt idx="225">
                <c:v>1.6339999999999999</c:v>
              </c:pt>
              <c:pt idx="226">
                <c:v>1.6439999999999999</c:v>
              </c:pt>
              <c:pt idx="227">
                <c:v>1.6539999999999999</c:v>
              </c:pt>
              <c:pt idx="228">
                <c:v>1.6679999999999999</c:v>
              </c:pt>
              <c:pt idx="229">
                <c:v>1.6819999999999999</c:v>
              </c:pt>
              <c:pt idx="230">
                <c:v>1.6859999999999999</c:v>
              </c:pt>
              <c:pt idx="231">
                <c:v>1.6830000000000001</c:v>
              </c:pt>
              <c:pt idx="232">
                <c:v>1.6819999999999999</c:v>
              </c:pt>
              <c:pt idx="233">
                <c:v>1.6759999999999999</c:v>
              </c:pt>
              <c:pt idx="234">
                <c:v>1.669</c:v>
              </c:pt>
              <c:pt idx="235">
                <c:v>1.677</c:v>
              </c:pt>
              <c:pt idx="236">
                <c:v>1.696</c:v>
              </c:pt>
              <c:pt idx="237">
                <c:v>1.71</c:v>
              </c:pt>
              <c:pt idx="238">
                <c:v>1.7130000000000001</c:v>
              </c:pt>
              <c:pt idx="239">
                <c:v>1.702</c:v>
              </c:pt>
              <c:pt idx="240">
                <c:v>1.728</c:v>
              </c:pt>
              <c:pt idx="241">
                <c:v>1.7649999999999999</c:v>
              </c:pt>
              <c:pt idx="242">
                <c:v>1.802</c:v>
              </c:pt>
              <c:pt idx="243">
                <c:v>1.8380000000000001</c:v>
              </c:pt>
              <c:pt idx="244">
                <c:v>1.861</c:v>
              </c:pt>
              <c:pt idx="245">
                <c:v>1.881</c:v>
              </c:pt>
              <c:pt idx="246">
                <c:v>1.9039999999999999</c:v>
              </c:pt>
              <c:pt idx="247">
                <c:v>1.9370000000000001</c:v>
              </c:pt>
              <c:pt idx="248">
                <c:v>1.9730000000000001</c:v>
              </c:pt>
              <c:pt idx="249">
                <c:v>2.0089999999999999</c:v>
              </c:pt>
              <c:pt idx="250">
                <c:v>2.0190000000000001</c:v>
              </c:pt>
              <c:pt idx="251">
                <c:v>2.0169999999999999</c:v>
              </c:pt>
              <c:pt idx="252">
                <c:v>2.0219999999999998</c:v>
              </c:pt>
              <c:pt idx="253">
                <c:v>2.0569999999999999</c:v>
              </c:pt>
              <c:pt idx="254">
                <c:v>2.0670000000000002</c:v>
              </c:pt>
              <c:pt idx="255">
                <c:v>2.0920000000000001</c:v>
              </c:pt>
              <c:pt idx="256">
                <c:v>2.1339999999999999</c:v>
              </c:pt>
              <c:pt idx="257">
                <c:v>2.1579999999999999</c:v>
              </c:pt>
              <c:pt idx="258">
                <c:v>2.1669999999999998</c:v>
              </c:pt>
              <c:pt idx="259">
                <c:v>2.181</c:v>
              </c:pt>
              <c:pt idx="260">
                <c:v>2.2010000000000001</c:v>
              </c:pt>
              <c:pt idx="261">
                <c:v>2.234</c:v>
              </c:pt>
              <c:pt idx="262">
                <c:v>2.2650000000000001</c:v>
              </c:pt>
              <c:pt idx="263">
                <c:v>2.2989999999999999</c:v>
              </c:pt>
              <c:pt idx="264">
                <c:v>2.3330000000000002</c:v>
              </c:pt>
              <c:pt idx="265">
                <c:v>2.363</c:v>
              </c:pt>
              <c:pt idx="266">
                <c:v>2.3980000000000001</c:v>
              </c:pt>
              <c:pt idx="267">
                <c:v>2.4300000000000002</c:v>
              </c:pt>
              <c:pt idx="268">
                <c:v>2.468</c:v>
              </c:pt>
              <c:pt idx="269">
                <c:v>2.512</c:v>
              </c:pt>
              <c:pt idx="270">
                <c:v>2.569</c:v>
              </c:pt>
              <c:pt idx="271">
                <c:v>2.6219999999999999</c:v>
              </c:pt>
              <c:pt idx="272">
                <c:v>2.6640000000000001</c:v>
              </c:pt>
              <c:pt idx="273">
                <c:v>2.7040000000000002</c:v>
              </c:pt>
              <c:pt idx="274">
                <c:v>2.7410000000000001</c:v>
              </c:pt>
              <c:pt idx="275">
                <c:v>2.7829999999999999</c:v>
              </c:pt>
              <c:pt idx="276">
                <c:v>2.835</c:v>
              </c:pt>
              <c:pt idx="277">
                <c:v>2.895</c:v>
              </c:pt>
              <c:pt idx="278">
                <c:v>2.9569999999999999</c:v>
              </c:pt>
              <c:pt idx="279">
                <c:v>3.0259999999999998</c:v>
              </c:pt>
              <c:pt idx="280">
                <c:v>3.1070000000000002</c:v>
              </c:pt>
              <c:pt idx="281">
                <c:v>3.1859999999999999</c:v>
              </c:pt>
              <c:pt idx="282">
                <c:v>3.2639999999999998</c:v>
              </c:pt>
              <c:pt idx="283">
                <c:v>3.3370000000000002</c:v>
              </c:pt>
              <c:pt idx="284">
                <c:v>3.419</c:v>
              </c:pt>
              <c:pt idx="285">
                <c:v>3.5179999999999998</c:v>
              </c:pt>
              <c:pt idx="286">
                <c:v>3.629</c:v>
              </c:pt>
              <c:pt idx="287">
                <c:v>3.7349999999999999</c:v>
              </c:pt>
              <c:pt idx="288">
                <c:v>3.8319999999999999</c:v>
              </c:pt>
              <c:pt idx="289">
                <c:v>3.923</c:v>
              </c:pt>
              <c:pt idx="290">
                <c:v>4.024</c:v>
              </c:pt>
              <c:pt idx="291">
                <c:v>4.1399999999999997</c:v>
              </c:pt>
              <c:pt idx="292">
                <c:v>4.26</c:v>
              </c:pt>
              <c:pt idx="293">
                <c:v>4.3769999999999998</c:v>
              </c:pt>
              <c:pt idx="294">
                <c:v>4.4889999999999999</c:v>
              </c:pt>
              <c:pt idx="295">
                <c:v>4.5960000000000001</c:v>
              </c:pt>
              <c:pt idx="296">
                <c:v>4.7110000000000003</c:v>
              </c:pt>
              <c:pt idx="297">
                <c:v>4.84</c:v>
              </c:pt>
              <c:pt idx="298">
                <c:v>4.984</c:v>
              </c:pt>
              <c:pt idx="299">
                <c:v>5.13</c:v>
              </c:pt>
              <c:pt idx="300">
                <c:v>5.2670000000000003</c:v>
              </c:pt>
              <c:pt idx="301">
                <c:v>5.41</c:v>
              </c:pt>
              <c:pt idx="302">
                <c:v>5.5880000000000001</c:v>
              </c:pt>
              <c:pt idx="303">
                <c:v>5.7770000000000001</c:v>
              </c:pt>
              <c:pt idx="304">
                <c:v>5.9539999999999997</c:v>
              </c:pt>
              <c:pt idx="305">
                <c:v>6.1189999999999998</c:v>
              </c:pt>
              <c:pt idx="306">
                <c:v>6.3010000000000002</c:v>
              </c:pt>
              <c:pt idx="307">
                <c:v>6.52</c:v>
              </c:pt>
              <c:pt idx="308">
                <c:v>6.7539999999999996</c:v>
              </c:pt>
              <c:pt idx="309">
                <c:v>6.9859999999999998</c:v>
              </c:pt>
              <c:pt idx="310">
                <c:v>7.2240000000000002</c:v>
              </c:pt>
              <c:pt idx="311">
                <c:v>7.4749999999999996</c:v>
              </c:pt>
              <c:pt idx="312">
                <c:v>7.7320000000000002</c:v>
              </c:pt>
              <c:pt idx="313">
                <c:v>8.0090000000000003</c:v>
              </c:pt>
              <c:pt idx="314">
                <c:v>8.3030000000000008</c:v>
              </c:pt>
              <c:pt idx="315">
                <c:v>8.57</c:v>
              </c:pt>
              <c:pt idx="316">
                <c:v>8.85</c:v>
              </c:pt>
              <c:pt idx="317">
                <c:v>9.2059999999999995</c:v>
              </c:pt>
              <c:pt idx="318">
                <c:v>9.5690000000000008</c:v>
              </c:pt>
              <c:pt idx="319">
                <c:v>9.8940000000000001</c:v>
              </c:pt>
              <c:pt idx="320">
                <c:v>10.268000000000001</c:v>
              </c:pt>
              <c:pt idx="321">
                <c:v>10.69</c:v>
              </c:pt>
              <c:pt idx="322">
                <c:v>11.097</c:v>
              </c:pt>
              <c:pt idx="323">
                <c:v>11.573</c:v>
              </c:pt>
              <c:pt idx="324">
                <c:v>12.016</c:v>
              </c:pt>
              <c:pt idx="325">
                <c:v>12.445</c:v>
              </c:pt>
              <c:pt idx="326">
                <c:v>13.021000000000001</c:v>
              </c:pt>
              <c:pt idx="327">
                <c:v>13.532</c:v>
              </c:pt>
              <c:pt idx="328">
                <c:v>14.051</c:v>
              </c:pt>
              <c:pt idx="329">
                <c:v>14.614000000000001</c:v>
              </c:pt>
              <c:pt idx="330">
                <c:v>15.15</c:v>
              </c:pt>
              <c:pt idx="331">
                <c:v>15.819000000000001</c:v>
              </c:pt>
              <c:pt idx="332">
                <c:v>16.417999999999999</c:v>
              </c:pt>
              <c:pt idx="333">
                <c:v>17.044</c:v>
              </c:pt>
              <c:pt idx="334">
                <c:v>17.724</c:v>
              </c:pt>
              <c:pt idx="335">
                <c:v>18.434000000000001</c:v>
              </c:pt>
              <c:pt idx="336">
                <c:v>19.181999999999999</c:v>
              </c:pt>
              <c:pt idx="337">
                <c:v>19.89</c:v>
              </c:pt>
              <c:pt idx="338">
                <c:v>20.588999999999999</c:v>
              </c:pt>
              <c:pt idx="339">
                <c:v>21.411999999999999</c:v>
              </c:pt>
              <c:pt idx="340">
                <c:v>22.131</c:v>
              </c:pt>
              <c:pt idx="341">
                <c:v>22.920999999999999</c:v>
              </c:pt>
              <c:pt idx="342">
                <c:v>23.582000000000001</c:v>
              </c:pt>
              <c:pt idx="343">
                <c:v>24.376000000000001</c:v>
              </c:pt>
              <c:pt idx="344">
                <c:v>25.120999999999999</c:v>
              </c:pt>
              <c:pt idx="345">
                <c:v>25.837</c:v>
              </c:pt>
              <c:pt idx="346">
                <c:v>26.53</c:v>
              </c:pt>
              <c:pt idx="347">
                <c:v>27.177</c:v>
              </c:pt>
              <c:pt idx="348">
                <c:v>27.925000000000001</c:v>
              </c:pt>
              <c:pt idx="349">
                <c:v>28.544</c:v>
              </c:pt>
              <c:pt idx="350">
                <c:v>29.173999999999999</c:v>
              </c:pt>
              <c:pt idx="351">
                <c:v>29.734999999999999</c:v>
              </c:pt>
              <c:pt idx="352">
                <c:v>30.350999999999999</c:v>
              </c:pt>
              <c:pt idx="353">
                <c:v>30.957999999999998</c:v>
              </c:pt>
              <c:pt idx="354">
                <c:v>31.509</c:v>
              </c:pt>
              <c:pt idx="355">
                <c:v>32.140999999999998</c:v>
              </c:pt>
              <c:pt idx="356">
                <c:v>32.807000000000002</c:v>
              </c:pt>
              <c:pt idx="357">
                <c:v>33.576999999999998</c:v>
              </c:pt>
              <c:pt idx="358">
                <c:v>34.433</c:v>
              </c:pt>
              <c:pt idx="359">
                <c:v>35.406999999999996</c:v>
              </c:pt>
              <c:pt idx="360">
                <c:v>36.526000000000003</c:v>
              </c:pt>
              <c:pt idx="361">
                <c:v>37.831000000000003</c:v>
              </c:pt>
              <c:pt idx="362">
                <c:v>39.299999999999997</c:v>
              </c:pt>
              <c:pt idx="363">
                <c:v>40.899000000000001</c:v>
              </c:pt>
              <c:pt idx="364">
                <c:v>42.62</c:v>
              </c:pt>
              <c:pt idx="365">
                <c:v>44.429000000000002</c:v>
              </c:pt>
              <c:pt idx="366">
                <c:v>46.274000000000001</c:v>
              </c:pt>
              <c:pt idx="367">
                <c:v>48.122</c:v>
              </c:pt>
              <c:pt idx="368">
                <c:v>49.962000000000003</c:v>
              </c:pt>
              <c:pt idx="369">
                <c:v>51.753999999999998</c:v>
              </c:pt>
              <c:pt idx="370">
                <c:v>53.454000000000001</c:v>
              </c:pt>
              <c:pt idx="371">
                <c:v>55.051000000000002</c:v>
              </c:pt>
              <c:pt idx="372">
                <c:v>56.503</c:v>
              </c:pt>
              <c:pt idx="373">
                <c:v>57.804000000000002</c:v>
              </c:pt>
              <c:pt idx="374">
                <c:v>58.91</c:v>
              </c:pt>
              <c:pt idx="375">
                <c:v>59.832999999999998</c:v>
              </c:pt>
              <c:pt idx="376">
                <c:v>60.523000000000003</c:v>
              </c:pt>
              <c:pt idx="377">
                <c:v>60.993000000000002</c:v>
              </c:pt>
              <c:pt idx="378">
                <c:v>61.244</c:v>
              </c:pt>
              <c:pt idx="379">
                <c:v>61.253999999999998</c:v>
              </c:pt>
              <c:pt idx="380">
                <c:v>61.055</c:v>
              </c:pt>
              <c:pt idx="381">
                <c:v>60.606999999999999</c:v>
              </c:pt>
              <c:pt idx="382">
                <c:v>59.993000000000002</c:v>
              </c:pt>
              <c:pt idx="383">
                <c:v>59.152000000000001</c:v>
              </c:pt>
              <c:pt idx="384">
                <c:v>58.177</c:v>
              </c:pt>
              <c:pt idx="385">
                <c:v>57.045000000000002</c:v>
              </c:pt>
              <c:pt idx="386">
                <c:v>55.795999999999999</c:v>
              </c:pt>
              <c:pt idx="387">
                <c:v>54.473999999999997</c:v>
              </c:pt>
              <c:pt idx="388">
                <c:v>53.066000000000003</c:v>
              </c:pt>
              <c:pt idx="389">
                <c:v>51.616</c:v>
              </c:pt>
              <c:pt idx="390">
                <c:v>50.125</c:v>
              </c:pt>
              <c:pt idx="391">
                <c:v>48.637</c:v>
              </c:pt>
              <c:pt idx="392">
                <c:v>47.12</c:v>
              </c:pt>
              <c:pt idx="393">
                <c:v>45.634999999999998</c:v>
              </c:pt>
              <c:pt idx="394">
                <c:v>44.16</c:v>
              </c:pt>
              <c:pt idx="395">
                <c:v>42.726999999999997</c:v>
              </c:pt>
              <c:pt idx="396">
                <c:v>41.317</c:v>
              </c:pt>
              <c:pt idx="397">
                <c:v>39.936999999999998</c:v>
              </c:pt>
              <c:pt idx="398">
                <c:v>38.625</c:v>
              </c:pt>
              <c:pt idx="399">
                <c:v>37.332999999999998</c:v>
              </c:pt>
              <c:pt idx="400">
                <c:v>36.109000000000002</c:v>
              </c:pt>
              <c:pt idx="401">
                <c:v>34.912999999999997</c:v>
              </c:pt>
              <c:pt idx="402">
                <c:v>33.764000000000003</c:v>
              </c:pt>
              <c:pt idx="403">
                <c:v>32.664000000000001</c:v>
              </c:pt>
              <c:pt idx="404">
                <c:v>31.596</c:v>
              </c:pt>
              <c:pt idx="405">
                <c:v>30.584</c:v>
              </c:pt>
              <c:pt idx="406">
                <c:v>29.587</c:v>
              </c:pt>
              <c:pt idx="407">
                <c:v>28.646999999999998</c:v>
              </c:pt>
              <c:pt idx="408">
                <c:v>27.744</c:v>
              </c:pt>
              <c:pt idx="409">
                <c:v>26.872</c:v>
              </c:pt>
              <c:pt idx="410">
                <c:v>26.042000000000002</c:v>
              </c:pt>
              <c:pt idx="411">
                <c:v>25.225000000000001</c:v>
              </c:pt>
              <c:pt idx="412">
                <c:v>24.457999999999998</c:v>
              </c:pt>
              <c:pt idx="413">
                <c:v>23.706</c:v>
              </c:pt>
              <c:pt idx="414">
                <c:v>22.992999999999999</c:v>
              </c:pt>
              <c:pt idx="415">
                <c:v>22.309000000000001</c:v>
              </c:pt>
              <c:pt idx="416">
                <c:v>21.646000000000001</c:v>
              </c:pt>
              <c:pt idx="417">
                <c:v>21.033000000000001</c:v>
              </c:pt>
              <c:pt idx="418">
                <c:v>20.434999999999999</c:v>
              </c:pt>
              <c:pt idx="419">
                <c:v>19.875</c:v>
              </c:pt>
              <c:pt idx="420">
                <c:v>19.346</c:v>
              </c:pt>
              <c:pt idx="421">
                <c:v>18.84</c:v>
              </c:pt>
              <c:pt idx="422">
                <c:v>18.361000000000001</c:v>
              </c:pt>
              <c:pt idx="423">
                <c:v>17.895</c:v>
              </c:pt>
              <c:pt idx="424">
                <c:v>17.452000000000002</c:v>
              </c:pt>
              <c:pt idx="425">
                <c:v>17.015000000000001</c:v>
              </c:pt>
              <c:pt idx="426">
                <c:v>16.588000000000001</c:v>
              </c:pt>
              <c:pt idx="427">
                <c:v>16.167999999999999</c:v>
              </c:pt>
              <c:pt idx="428">
                <c:v>15.763999999999999</c:v>
              </c:pt>
              <c:pt idx="429">
                <c:v>15.375999999999999</c:v>
              </c:pt>
              <c:pt idx="430">
                <c:v>15.000999999999999</c:v>
              </c:pt>
              <c:pt idx="431">
                <c:v>14.638999999999999</c:v>
              </c:pt>
              <c:pt idx="432">
                <c:v>14.298</c:v>
              </c:pt>
              <c:pt idx="433">
                <c:v>13.97</c:v>
              </c:pt>
              <c:pt idx="434">
                <c:v>13.664</c:v>
              </c:pt>
              <c:pt idx="435">
                <c:v>13.369</c:v>
              </c:pt>
              <c:pt idx="436">
                <c:v>13.086</c:v>
              </c:pt>
              <c:pt idx="437">
                <c:v>12.804</c:v>
              </c:pt>
              <c:pt idx="438">
                <c:v>12.529</c:v>
              </c:pt>
              <c:pt idx="439">
                <c:v>12.271000000000001</c:v>
              </c:pt>
              <c:pt idx="440">
                <c:v>12.02</c:v>
              </c:pt>
              <c:pt idx="441">
                <c:v>11.772</c:v>
              </c:pt>
              <c:pt idx="442">
                <c:v>11.534000000000001</c:v>
              </c:pt>
              <c:pt idx="443">
                <c:v>11.308</c:v>
              </c:pt>
              <c:pt idx="444">
                <c:v>11.089</c:v>
              </c:pt>
              <c:pt idx="445">
                <c:v>10.885999999999999</c:v>
              </c:pt>
              <c:pt idx="446">
                <c:v>10.699</c:v>
              </c:pt>
              <c:pt idx="447">
                <c:v>10.518000000000001</c:v>
              </c:pt>
              <c:pt idx="448">
                <c:v>10.349</c:v>
              </c:pt>
              <c:pt idx="449">
                <c:v>10.191000000000001</c:v>
              </c:pt>
              <c:pt idx="450">
                <c:v>10.034000000000001</c:v>
              </c:pt>
              <c:pt idx="451">
                <c:v>9.8680000000000003</c:v>
              </c:pt>
              <c:pt idx="452">
                <c:v>9.6999999999999993</c:v>
              </c:pt>
              <c:pt idx="453">
                <c:v>9.5359999999999996</c:v>
              </c:pt>
              <c:pt idx="454">
                <c:v>9.3710000000000004</c:v>
              </c:pt>
              <c:pt idx="455">
                <c:v>9.2070000000000007</c:v>
              </c:pt>
              <c:pt idx="456">
                <c:v>9.0419999999999998</c:v>
              </c:pt>
              <c:pt idx="457">
                <c:v>8.8940000000000001</c:v>
              </c:pt>
              <c:pt idx="458">
                <c:v>8.7750000000000004</c:v>
              </c:pt>
              <c:pt idx="459">
                <c:v>8.6609999999999996</c:v>
              </c:pt>
              <c:pt idx="460">
                <c:v>8.5440000000000005</c:v>
              </c:pt>
              <c:pt idx="461">
                <c:v>8.4220000000000006</c:v>
              </c:pt>
              <c:pt idx="462">
                <c:v>8.3070000000000004</c:v>
              </c:pt>
              <c:pt idx="463">
                <c:v>8.1999999999999993</c:v>
              </c:pt>
              <c:pt idx="464">
                <c:v>8.0850000000000009</c:v>
              </c:pt>
              <c:pt idx="465">
                <c:v>7.9710000000000001</c:v>
              </c:pt>
              <c:pt idx="466">
                <c:v>7.8579999999999997</c:v>
              </c:pt>
              <c:pt idx="467">
                <c:v>7.7480000000000002</c:v>
              </c:pt>
              <c:pt idx="468">
                <c:v>7.6440000000000001</c:v>
              </c:pt>
              <c:pt idx="469">
                <c:v>7.5519999999999996</c:v>
              </c:pt>
              <c:pt idx="470">
                <c:v>7.4749999999999996</c:v>
              </c:pt>
              <c:pt idx="471">
                <c:v>7.4</c:v>
              </c:pt>
              <c:pt idx="472">
                <c:v>7.3209999999999997</c:v>
              </c:pt>
              <c:pt idx="473">
                <c:v>7.2519999999999998</c:v>
              </c:pt>
              <c:pt idx="474">
                <c:v>7.1829999999999998</c:v>
              </c:pt>
              <c:pt idx="475">
                <c:v>7.1120000000000001</c:v>
              </c:pt>
              <c:pt idx="476">
                <c:v>7.0419999999999998</c:v>
              </c:pt>
              <c:pt idx="477">
                <c:v>6.9729999999999999</c:v>
              </c:pt>
              <c:pt idx="478">
                <c:v>6.9</c:v>
              </c:pt>
              <c:pt idx="479">
                <c:v>6.8230000000000004</c:v>
              </c:pt>
              <c:pt idx="480">
                <c:v>6.7549999999999999</c:v>
              </c:pt>
              <c:pt idx="481">
                <c:v>6.694</c:v>
              </c:pt>
              <c:pt idx="482">
                <c:v>6.63</c:v>
              </c:pt>
              <c:pt idx="483">
                <c:v>6.5650000000000004</c:v>
              </c:pt>
              <c:pt idx="484">
                <c:v>6.5019999999999998</c:v>
              </c:pt>
              <c:pt idx="485">
                <c:v>6.4459999999999997</c:v>
              </c:pt>
              <c:pt idx="486">
                <c:v>6.391</c:v>
              </c:pt>
              <c:pt idx="487">
                <c:v>6.3390000000000004</c:v>
              </c:pt>
              <c:pt idx="488">
                <c:v>6.2869999999999999</c:v>
              </c:pt>
              <c:pt idx="489">
                <c:v>6.2309999999999999</c:v>
              </c:pt>
              <c:pt idx="490">
                <c:v>6.1749999999999998</c:v>
              </c:pt>
              <c:pt idx="491">
                <c:v>6.12</c:v>
              </c:pt>
              <c:pt idx="492">
                <c:v>6.0709999999999997</c:v>
              </c:pt>
              <c:pt idx="493">
                <c:v>6.0220000000000002</c:v>
              </c:pt>
              <c:pt idx="494">
                <c:v>5.9749999999999996</c:v>
              </c:pt>
              <c:pt idx="495">
                <c:v>5.92</c:v>
              </c:pt>
              <c:pt idx="496">
                <c:v>5.8639999999999999</c:v>
              </c:pt>
              <c:pt idx="497">
                <c:v>5.8040000000000003</c:v>
              </c:pt>
              <c:pt idx="498">
                <c:v>5.7549999999999999</c:v>
              </c:pt>
              <c:pt idx="499">
                <c:v>5.7009999999999996</c:v>
              </c:pt>
              <c:pt idx="500">
                <c:v>5.6349999999999998</c:v>
              </c:pt>
              <c:pt idx="501">
                <c:v>5.569</c:v>
              </c:pt>
              <c:pt idx="502">
                <c:v>5.5069999999999997</c:v>
              </c:pt>
              <c:pt idx="503">
                <c:v>5.4470000000000001</c:v>
              </c:pt>
              <c:pt idx="504">
                <c:v>5.383</c:v>
              </c:pt>
              <c:pt idx="505">
                <c:v>5.3179999999999996</c:v>
              </c:pt>
              <c:pt idx="506">
                <c:v>5.2560000000000002</c:v>
              </c:pt>
              <c:pt idx="507">
                <c:v>5.1909999999999998</c:v>
              </c:pt>
              <c:pt idx="508">
                <c:v>5.1280000000000001</c:v>
              </c:pt>
              <c:pt idx="509">
                <c:v>5.0629999999999997</c:v>
              </c:pt>
              <c:pt idx="510">
                <c:v>4.9980000000000002</c:v>
              </c:pt>
              <c:pt idx="511">
                <c:v>4.9340000000000002</c:v>
              </c:pt>
              <c:pt idx="512">
                <c:v>4.8680000000000003</c:v>
              </c:pt>
              <c:pt idx="513">
                <c:v>4.8019999999999996</c:v>
              </c:pt>
              <c:pt idx="514">
                <c:v>4.7370000000000001</c:v>
              </c:pt>
              <c:pt idx="515">
                <c:v>4.6689999999999996</c:v>
              </c:pt>
              <c:pt idx="516">
                <c:v>4.5960000000000001</c:v>
              </c:pt>
              <c:pt idx="517">
                <c:v>4.5190000000000001</c:v>
              </c:pt>
              <c:pt idx="518">
                <c:v>4.444</c:v>
              </c:pt>
              <c:pt idx="519">
                <c:v>4.3739999999999997</c:v>
              </c:pt>
              <c:pt idx="520">
                <c:v>4.3079999999999998</c:v>
              </c:pt>
              <c:pt idx="521">
                <c:v>4.2450000000000001</c:v>
              </c:pt>
              <c:pt idx="522">
                <c:v>4.1760000000000002</c:v>
              </c:pt>
              <c:pt idx="523">
                <c:v>4.1050000000000004</c:v>
              </c:pt>
              <c:pt idx="524">
                <c:v>4.0339999999999998</c:v>
              </c:pt>
              <c:pt idx="525">
                <c:v>3.9609999999999999</c:v>
              </c:pt>
              <c:pt idx="526">
                <c:v>3.8860000000000001</c:v>
              </c:pt>
              <c:pt idx="527">
                <c:v>3.8140000000000001</c:v>
              </c:pt>
              <c:pt idx="528">
                <c:v>3.7429999999999999</c:v>
              </c:pt>
              <c:pt idx="529">
                <c:v>3.6709999999999998</c:v>
              </c:pt>
              <c:pt idx="530">
                <c:v>3.6019999999999999</c:v>
              </c:pt>
              <c:pt idx="531">
                <c:v>3.532</c:v>
              </c:pt>
              <c:pt idx="532">
                <c:v>3.464</c:v>
              </c:pt>
              <c:pt idx="533">
                <c:v>3.4009999999999998</c:v>
              </c:pt>
              <c:pt idx="534">
                <c:v>3.34</c:v>
              </c:pt>
              <c:pt idx="535">
                <c:v>3.286</c:v>
              </c:pt>
              <c:pt idx="536">
                <c:v>3.2389999999999999</c:v>
              </c:pt>
              <c:pt idx="537">
                <c:v>3.1909999999999998</c:v>
              </c:pt>
              <c:pt idx="538">
                <c:v>3.137</c:v>
              </c:pt>
              <c:pt idx="539">
                <c:v>3.0819999999999999</c:v>
              </c:pt>
              <c:pt idx="540">
                <c:v>3.02</c:v>
              </c:pt>
              <c:pt idx="541">
                <c:v>2.96</c:v>
              </c:pt>
              <c:pt idx="542">
                <c:v>2.9060000000000001</c:v>
              </c:pt>
              <c:pt idx="543">
                <c:v>2.86</c:v>
              </c:pt>
              <c:pt idx="544">
                <c:v>2.8119999999999998</c:v>
              </c:pt>
              <c:pt idx="545">
                <c:v>2.7570000000000001</c:v>
              </c:pt>
              <c:pt idx="546">
                <c:v>2.7010000000000001</c:v>
              </c:pt>
              <c:pt idx="547">
                <c:v>2.65</c:v>
              </c:pt>
              <c:pt idx="548">
                <c:v>2.6040000000000001</c:v>
              </c:pt>
              <c:pt idx="549">
                <c:v>2.5590000000000002</c:v>
              </c:pt>
              <c:pt idx="550">
                <c:v>2.5209999999999999</c:v>
              </c:pt>
              <c:pt idx="551">
                <c:v>2.4990000000000001</c:v>
              </c:pt>
              <c:pt idx="552">
                <c:v>2.4769999999999999</c:v>
              </c:pt>
              <c:pt idx="553">
                <c:v>2.4489999999999998</c:v>
              </c:pt>
              <c:pt idx="554">
                <c:v>2.4129999999999998</c:v>
              </c:pt>
              <c:pt idx="555">
                <c:v>2.367</c:v>
              </c:pt>
              <c:pt idx="556">
                <c:v>2.31</c:v>
              </c:pt>
              <c:pt idx="557">
                <c:v>2.2450000000000001</c:v>
              </c:pt>
              <c:pt idx="558">
                <c:v>2.1739999999999999</c:v>
              </c:pt>
              <c:pt idx="559">
                <c:v>2.1110000000000002</c:v>
              </c:pt>
              <c:pt idx="560">
                <c:v>2.0499999999999998</c:v>
              </c:pt>
              <c:pt idx="561">
                <c:v>1.99</c:v>
              </c:pt>
              <c:pt idx="562">
                <c:v>1.9410000000000001</c:v>
              </c:pt>
              <c:pt idx="563">
                <c:v>1.909</c:v>
              </c:pt>
              <c:pt idx="564">
                <c:v>1.8979999999999999</c:v>
              </c:pt>
              <c:pt idx="565">
                <c:v>1.899</c:v>
              </c:pt>
              <c:pt idx="566">
                <c:v>1.909</c:v>
              </c:pt>
              <c:pt idx="567">
                <c:v>1.9319999999999999</c:v>
              </c:pt>
              <c:pt idx="568">
                <c:v>1.9590000000000001</c:v>
              </c:pt>
              <c:pt idx="569">
                <c:v>1.9790000000000001</c:v>
              </c:pt>
              <c:pt idx="570">
                <c:v>1.978</c:v>
              </c:pt>
              <c:pt idx="571">
                <c:v>1.972</c:v>
              </c:pt>
              <c:pt idx="572">
                <c:v>1.958</c:v>
              </c:pt>
              <c:pt idx="573">
                <c:v>1.9330000000000001</c:v>
              </c:pt>
              <c:pt idx="574">
                <c:v>1.8979999999999999</c:v>
              </c:pt>
              <c:pt idx="575">
                <c:v>1.8620000000000001</c:v>
              </c:pt>
              <c:pt idx="576">
                <c:v>1.821</c:v>
              </c:pt>
              <c:pt idx="577">
                <c:v>1.7709999999999999</c:v>
              </c:pt>
              <c:pt idx="578">
                <c:v>1.724</c:v>
              </c:pt>
              <c:pt idx="579">
                <c:v>1.6910000000000001</c:v>
              </c:pt>
              <c:pt idx="580">
                <c:v>1.659</c:v>
              </c:pt>
              <c:pt idx="581">
                <c:v>1.6279999999999999</c:v>
              </c:pt>
              <c:pt idx="582">
                <c:v>1.6020000000000001</c:v>
              </c:pt>
              <c:pt idx="583">
                <c:v>1.579</c:v>
              </c:pt>
              <c:pt idx="584">
                <c:v>1.5589999999999999</c:v>
              </c:pt>
              <c:pt idx="585">
                <c:v>1.5429999999999999</c:v>
              </c:pt>
              <c:pt idx="586">
                <c:v>1.53</c:v>
              </c:pt>
              <c:pt idx="587">
                <c:v>1.5229999999999999</c:v>
              </c:pt>
              <c:pt idx="588">
                <c:v>1.516</c:v>
              </c:pt>
              <c:pt idx="589">
                <c:v>1.5089999999999999</c:v>
              </c:pt>
              <c:pt idx="590">
                <c:v>1.506</c:v>
              </c:pt>
              <c:pt idx="591">
                <c:v>1.5069999999999999</c:v>
              </c:pt>
              <c:pt idx="592">
                <c:v>1.5089999999999999</c:v>
              </c:pt>
              <c:pt idx="593">
                <c:v>1.508</c:v>
              </c:pt>
              <c:pt idx="594">
                <c:v>1.51</c:v>
              </c:pt>
              <c:pt idx="595">
                <c:v>1.51</c:v>
              </c:pt>
              <c:pt idx="596">
                <c:v>1.4970000000000001</c:v>
              </c:pt>
              <c:pt idx="597">
                <c:v>1.4830000000000001</c:v>
              </c:pt>
              <c:pt idx="598">
                <c:v>1.466</c:v>
              </c:pt>
              <c:pt idx="599">
                <c:v>1.4490000000000001</c:v>
              </c:pt>
              <c:pt idx="600">
                <c:v>1.4319999999999999</c:v>
              </c:pt>
              <c:pt idx="601">
                <c:v>1.419</c:v>
              </c:pt>
              <c:pt idx="602">
                <c:v>1.4079999999999999</c:v>
              </c:pt>
              <c:pt idx="603">
                <c:v>1.389</c:v>
              </c:pt>
              <c:pt idx="604">
                <c:v>1.3759999999999999</c:v>
              </c:pt>
              <c:pt idx="605">
                <c:v>1.371</c:v>
              </c:pt>
              <c:pt idx="606">
                <c:v>1.3680000000000001</c:v>
              </c:pt>
              <c:pt idx="607">
                <c:v>1.367</c:v>
              </c:pt>
              <c:pt idx="608">
                <c:v>1.3640000000000001</c:v>
              </c:pt>
              <c:pt idx="609">
                <c:v>1.367</c:v>
              </c:pt>
              <c:pt idx="610">
                <c:v>1.3720000000000001</c:v>
              </c:pt>
              <c:pt idx="611">
                <c:v>1.3759999999999999</c:v>
              </c:pt>
              <c:pt idx="612">
                <c:v>1.3759999999999999</c:v>
              </c:pt>
              <c:pt idx="613">
                <c:v>1.371</c:v>
              </c:pt>
              <c:pt idx="614">
                <c:v>1.371</c:v>
              </c:pt>
              <c:pt idx="615">
                <c:v>1.3680000000000001</c:v>
              </c:pt>
              <c:pt idx="616">
                <c:v>1.3620000000000001</c:v>
              </c:pt>
              <c:pt idx="617">
                <c:v>1.3560000000000001</c:v>
              </c:pt>
              <c:pt idx="618">
                <c:v>1.355</c:v>
              </c:pt>
              <c:pt idx="619">
                <c:v>1.353</c:v>
              </c:pt>
              <c:pt idx="620">
                <c:v>1.361</c:v>
              </c:pt>
              <c:pt idx="621">
                <c:v>1.3759999999999999</c:v>
              </c:pt>
              <c:pt idx="622">
                <c:v>1.391</c:v>
              </c:pt>
              <c:pt idx="623">
                <c:v>1.4039999999999999</c:v>
              </c:pt>
              <c:pt idx="624">
                <c:v>1.42</c:v>
              </c:pt>
              <c:pt idx="625">
                <c:v>1.4379999999999999</c:v>
              </c:pt>
              <c:pt idx="626">
                <c:v>1.452</c:v>
              </c:pt>
              <c:pt idx="627">
                <c:v>1.46</c:v>
              </c:pt>
              <c:pt idx="628">
                <c:v>1.464</c:v>
              </c:pt>
              <c:pt idx="629">
                <c:v>1.4670000000000001</c:v>
              </c:pt>
              <c:pt idx="630">
                <c:v>1.468</c:v>
              </c:pt>
              <c:pt idx="631">
                <c:v>1.462</c:v>
              </c:pt>
              <c:pt idx="632">
                <c:v>1.4510000000000001</c:v>
              </c:pt>
              <c:pt idx="633">
                <c:v>1.4359999999999999</c:v>
              </c:pt>
              <c:pt idx="634">
                <c:v>1.4259999999999999</c:v>
              </c:pt>
              <c:pt idx="635">
                <c:v>1.427</c:v>
              </c:pt>
              <c:pt idx="636">
                <c:v>1.4319999999999999</c:v>
              </c:pt>
              <c:pt idx="637">
                <c:v>1.444</c:v>
              </c:pt>
              <c:pt idx="638">
                <c:v>1.46</c:v>
              </c:pt>
              <c:pt idx="639">
                <c:v>1.478</c:v>
              </c:pt>
              <c:pt idx="640">
                <c:v>1.4950000000000001</c:v>
              </c:pt>
              <c:pt idx="641">
                <c:v>1.504</c:v>
              </c:pt>
              <c:pt idx="642">
                <c:v>1.5089999999999999</c:v>
              </c:pt>
              <c:pt idx="643">
                <c:v>1.5129999999999999</c:v>
              </c:pt>
              <c:pt idx="644">
                <c:v>1.518</c:v>
              </c:pt>
              <c:pt idx="645">
                <c:v>1.524</c:v>
              </c:pt>
              <c:pt idx="646">
                <c:v>1.5329999999999999</c:v>
              </c:pt>
              <c:pt idx="647">
                <c:v>1.542</c:v>
              </c:pt>
              <c:pt idx="648">
                <c:v>1.5529999999999999</c:v>
              </c:pt>
              <c:pt idx="649">
                <c:v>1.5640000000000001</c:v>
              </c:pt>
              <c:pt idx="650">
                <c:v>1.5669999999999999</c:v>
              </c:pt>
              <c:pt idx="651">
                <c:v>1.5649999999999999</c:v>
              </c:pt>
              <c:pt idx="652">
                <c:v>1.5669999999999999</c:v>
              </c:pt>
              <c:pt idx="653">
                <c:v>1.5720000000000001</c:v>
              </c:pt>
              <c:pt idx="654">
                <c:v>1.5660000000000001</c:v>
              </c:pt>
              <c:pt idx="655">
                <c:v>1.5449999999999999</c:v>
              </c:pt>
              <c:pt idx="656">
                <c:v>1.5409999999999999</c:v>
              </c:pt>
              <c:pt idx="657">
                <c:v>1.544</c:v>
              </c:pt>
              <c:pt idx="658">
                <c:v>1.53</c:v>
              </c:pt>
              <c:pt idx="659">
                <c:v>1.508</c:v>
              </c:pt>
              <c:pt idx="660">
                <c:v>1.504</c:v>
              </c:pt>
              <c:pt idx="661">
                <c:v>1.5149999999999999</c:v>
              </c:pt>
              <c:pt idx="662">
                <c:v>1.5009999999999999</c:v>
              </c:pt>
              <c:pt idx="663">
                <c:v>1.4870000000000001</c:v>
              </c:pt>
              <c:pt idx="664">
                <c:v>1.496</c:v>
              </c:pt>
              <c:pt idx="665">
                <c:v>1.5089999999999999</c:v>
              </c:pt>
              <c:pt idx="666">
                <c:v>1.5</c:v>
              </c:pt>
              <c:pt idx="667">
                <c:v>1.4810000000000001</c:v>
              </c:pt>
              <c:pt idx="668">
                <c:v>1.47</c:v>
              </c:pt>
              <c:pt idx="669">
                <c:v>1.45</c:v>
              </c:pt>
              <c:pt idx="670">
                <c:v>1.419</c:v>
              </c:pt>
              <c:pt idx="671">
                <c:v>1.393</c:v>
              </c:pt>
              <c:pt idx="672">
                <c:v>1.3759999999999999</c:v>
              </c:pt>
              <c:pt idx="673">
                <c:v>1.359</c:v>
              </c:pt>
              <c:pt idx="674">
                <c:v>1.339</c:v>
              </c:pt>
              <c:pt idx="675">
                <c:v>1.3260000000000001</c:v>
              </c:pt>
              <c:pt idx="676">
                <c:v>1.3140000000000001</c:v>
              </c:pt>
              <c:pt idx="677">
                <c:v>1.3</c:v>
              </c:pt>
              <c:pt idx="678">
                <c:v>1.284</c:v>
              </c:pt>
              <c:pt idx="679">
                <c:v>1.2669999999999999</c:v>
              </c:pt>
              <c:pt idx="680">
                <c:v>1.2569999999999999</c:v>
              </c:pt>
              <c:pt idx="681">
                <c:v>1.2490000000000001</c:v>
              </c:pt>
              <c:pt idx="682">
                <c:v>1.24</c:v>
              </c:pt>
              <c:pt idx="683">
                <c:v>1.234</c:v>
              </c:pt>
              <c:pt idx="684">
                <c:v>1.232</c:v>
              </c:pt>
              <c:pt idx="685">
                <c:v>1.228</c:v>
              </c:pt>
              <c:pt idx="686">
                <c:v>1.2230000000000001</c:v>
              </c:pt>
              <c:pt idx="687">
                <c:v>1.2190000000000001</c:v>
              </c:pt>
              <c:pt idx="688">
                <c:v>1.2130000000000001</c:v>
              </c:pt>
              <c:pt idx="689">
                <c:v>1.2</c:v>
              </c:pt>
              <c:pt idx="690">
                <c:v>1.1830000000000001</c:v>
              </c:pt>
              <c:pt idx="691">
                <c:v>1.169</c:v>
              </c:pt>
              <c:pt idx="692">
                <c:v>1.153</c:v>
              </c:pt>
              <c:pt idx="693">
                <c:v>1.133</c:v>
              </c:pt>
              <c:pt idx="694">
                <c:v>1.1180000000000001</c:v>
              </c:pt>
              <c:pt idx="695">
                <c:v>1.109</c:v>
              </c:pt>
              <c:pt idx="696">
                <c:v>1.101</c:v>
              </c:pt>
              <c:pt idx="697">
                <c:v>1.0940000000000001</c:v>
              </c:pt>
              <c:pt idx="698">
                <c:v>1.091</c:v>
              </c:pt>
              <c:pt idx="699">
                <c:v>1.0920000000000001</c:v>
              </c:pt>
              <c:pt idx="700">
                <c:v>1.0940000000000001</c:v>
              </c:pt>
              <c:pt idx="701">
                <c:v>1.0860000000000001</c:v>
              </c:pt>
              <c:pt idx="702">
                <c:v>1.077</c:v>
              </c:pt>
              <c:pt idx="703">
                <c:v>1.0649999999999999</c:v>
              </c:pt>
              <c:pt idx="704">
                <c:v>1.05</c:v>
              </c:pt>
              <c:pt idx="705">
                <c:v>1.0349999999999999</c:v>
              </c:pt>
              <c:pt idx="706">
                <c:v>1.0289999999999999</c:v>
              </c:pt>
              <c:pt idx="707">
                <c:v>1.0229999999999999</c:v>
              </c:pt>
              <c:pt idx="708">
                <c:v>1.014</c:v>
              </c:pt>
              <c:pt idx="709">
                <c:v>1.004</c:v>
              </c:pt>
              <c:pt idx="710">
                <c:v>1.002</c:v>
              </c:pt>
              <c:pt idx="711">
                <c:v>1.0029999999999999</c:v>
              </c:pt>
              <c:pt idx="712">
                <c:v>0.998</c:v>
              </c:pt>
              <c:pt idx="713">
                <c:v>0.98799999999999999</c:v>
              </c:pt>
              <c:pt idx="714">
                <c:v>0.98499999999999999</c:v>
              </c:pt>
              <c:pt idx="715">
                <c:v>0.997</c:v>
              </c:pt>
              <c:pt idx="716">
                <c:v>1.006</c:v>
              </c:pt>
              <c:pt idx="717">
                <c:v>1.0049999999999999</c:v>
              </c:pt>
            </c:numLit>
          </c:val>
          <c:smooth val="0"/>
        </c:ser>
        <c:ser>
          <c:idx val="3"/>
          <c:order val="3"/>
          <c:tx>
            <c:v>5000RPM</c:v>
          </c:tx>
          <c:spPr>
            <a:ln w="28575" cap="rnd">
              <a:solidFill>
                <a:srgbClr val="5B9BD5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0.873</c:v>
              </c:pt>
              <c:pt idx="1">
                <c:v>0.83499999999999996</c:v>
              </c:pt>
              <c:pt idx="2">
                <c:v>0.77100000000000002</c:v>
              </c:pt>
              <c:pt idx="3">
                <c:v>0.72399999999999998</c:v>
              </c:pt>
              <c:pt idx="4">
                <c:v>0.68100000000000005</c:v>
              </c:pt>
              <c:pt idx="5">
                <c:v>0.64700000000000002</c:v>
              </c:pt>
              <c:pt idx="6">
                <c:v>0.62</c:v>
              </c:pt>
              <c:pt idx="7">
                <c:v>0.6</c:v>
              </c:pt>
              <c:pt idx="8">
                <c:v>0.59299999999999997</c:v>
              </c:pt>
              <c:pt idx="9">
                <c:v>0.59299999999999997</c:v>
              </c:pt>
              <c:pt idx="10">
                <c:v>0.60299999999999998</c:v>
              </c:pt>
              <c:pt idx="11">
                <c:v>0.61299999999999999</c:v>
              </c:pt>
              <c:pt idx="12">
                <c:v>0.622</c:v>
              </c:pt>
              <c:pt idx="13">
                <c:v>0.623</c:v>
              </c:pt>
              <c:pt idx="14">
                <c:v>0.621</c:v>
              </c:pt>
              <c:pt idx="15">
                <c:v>0.61799999999999999</c:v>
              </c:pt>
              <c:pt idx="16">
                <c:v>0.61799999999999999</c:v>
              </c:pt>
              <c:pt idx="17">
                <c:v>0.61899999999999999</c:v>
              </c:pt>
              <c:pt idx="18">
                <c:v>0.62</c:v>
              </c:pt>
              <c:pt idx="19">
                <c:v>0.621</c:v>
              </c:pt>
              <c:pt idx="20">
                <c:v>0.621</c:v>
              </c:pt>
              <c:pt idx="21">
                <c:v>0.622</c:v>
              </c:pt>
              <c:pt idx="22">
                <c:v>0.628</c:v>
              </c:pt>
              <c:pt idx="23">
                <c:v>0.626</c:v>
              </c:pt>
              <c:pt idx="24">
                <c:v>0.61799999999999999</c:v>
              </c:pt>
              <c:pt idx="25">
                <c:v>0.60299999999999998</c:v>
              </c:pt>
              <c:pt idx="26">
                <c:v>0.58899999999999997</c:v>
              </c:pt>
              <c:pt idx="27">
                <c:v>0.58199999999999996</c:v>
              </c:pt>
              <c:pt idx="28">
                <c:v>0.57699999999999996</c:v>
              </c:pt>
              <c:pt idx="29">
                <c:v>0.56999999999999995</c:v>
              </c:pt>
              <c:pt idx="30">
                <c:v>0.56200000000000006</c:v>
              </c:pt>
              <c:pt idx="31">
                <c:v>0.55800000000000005</c:v>
              </c:pt>
              <c:pt idx="32">
                <c:v>0.55100000000000005</c:v>
              </c:pt>
              <c:pt idx="33">
                <c:v>0.54400000000000004</c:v>
              </c:pt>
              <c:pt idx="34">
                <c:v>0.53800000000000003</c:v>
              </c:pt>
              <c:pt idx="35">
                <c:v>0.54100000000000004</c:v>
              </c:pt>
              <c:pt idx="36">
                <c:v>0.55100000000000005</c:v>
              </c:pt>
              <c:pt idx="37">
                <c:v>0.56799999999999995</c:v>
              </c:pt>
              <c:pt idx="38">
                <c:v>0.58399999999999996</c:v>
              </c:pt>
              <c:pt idx="39">
                <c:v>0.57999999999999996</c:v>
              </c:pt>
              <c:pt idx="40">
                <c:v>0.55500000000000005</c:v>
              </c:pt>
              <c:pt idx="41">
                <c:v>0.56399999999999995</c:v>
              </c:pt>
              <c:pt idx="42">
                <c:v>0.57999999999999996</c:v>
              </c:pt>
              <c:pt idx="43">
                <c:v>0.58699999999999997</c:v>
              </c:pt>
              <c:pt idx="44">
                <c:v>0.58099999999999996</c:v>
              </c:pt>
              <c:pt idx="45">
                <c:v>0.58799999999999997</c:v>
              </c:pt>
              <c:pt idx="46">
                <c:v>0.57899999999999996</c:v>
              </c:pt>
              <c:pt idx="47">
                <c:v>0.56200000000000006</c:v>
              </c:pt>
              <c:pt idx="48">
                <c:v>0.55500000000000005</c:v>
              </c:pt>
              <c:pt idx="49">
                <c:v>0.56899999999999995</c:v>
              </c:pt>
              <c:pt idx="50">
                <c:v>0.58799999999999997</c:v>
              </c:pt>
              <c:pt idx="51">
                <c:v>0.58499999999999996</c:v>
              </c:pt>
              <c:pt idx="52">
                <c:v>0.57399999999999995</c:v>
              </c:pt>
              <c:pt idx="53">
                <c:v>0.57999999999999996</c:v>
              </c:pt>
              <c:pt idx="54">
                <c:v>0.58899999999999997</c:v>
              </c:pt>
              <c:pt idx="55">
                <c:v>0.58699999999999997</c:v>
              </c:pt>
              <c:pt idx="56">
                <c:v>0.57899999999999996</c:v>
              </c:pt>
              <c:pt idx="57">
                <c:v>0.55600000000000005</c:v>
              </c:pt>
              <c:pt idx="58">
                <c:v>0.52700000000000002</c:v>
              </c:pt>
              <c:pt idx="59">
                <c:v>0.52700000000000002</c:v>
              </c:pt>
              <c:pt idx="60">
                <c:v>0.53400000000000003</c:v>
              </c:pt>
              <c:pt idx="61">
                <c:v>0.54600000000000004</c:v>
              </c:pt>
              <c:pt idx="62">
                <c:v>0.56000000000000005</c:v>
              </c:pt>
              <c:pt idx="63">
                <c:v>0.57499999999999996</c:v>
              </c:pt>
              <c:pt idx="64">
                <c:v>0.59199999999999997</c:v>
              </c:pt>
              <c:pt idx="65">
                <c:v>0.62</c:v>
              </c:pt>
              <c:pt idx="66">
                <c:v>0.64700000000000002</c:v>
              </c:pt>
              <c:pt idx="67">
                <c:v>0.66700000000000004</c:v>
              </c:pt>
              <c:pt idx="68">
                <c:v>0.67700000000000005</c:v>
              </c:pt>
              <c:pt idx="69">
                <c:v>0.68200000000000005</c:v>
              </c:pt>
              <c:pt idx="70">
                <c:v>0.68200000000000005</c:v>
              </c:pt>
              <c:pt idx="71">
                <c:v>0.68600000000000005</c:v>
              </c:pt>
              <c:pt idx="72">
                <c:v>0.68899999999999995</c:v>
              </c:pt>
              <c:pt idx="73">
                <c:v>0.68</c:v>
              </c:pt>
              <c:pt idx="74">
                <c:v>0.66200000000000003</c:v>
              </c:pt>
              <c:pt idx="75">
                <c:v>0.64300000000000002</c:v>
              </c:pt>
              <c:pt idx="76">
                <c:v>0.63500000000000001</c:v>
              </c:pt>
              <c:pt idx="77">
                <c:v>0.63400000000000001</c:v>
              </c:pt>
              <c:pt idx="78">
                <c:v>0.64</c:v>
              </c:pt>
              <c:pt idx="79">
                <c:v>0.65400000000000003</c:v>
              </c:pt>
              <c:pt idx="80">
                <c:v>0.66500000000000004</c:v>
              </c:pt>
              <c:pt idx="81">
                <c:v>0.67200000000000004</c:v>
              </c:pt>
              <c:pt idx="82">
                <c:v>0.67700000000000005</c:v>
              </c:pt>
              <c:pt idx="83">
                <c:v>0.69</c:v>
              </c:pt>
              <c:pt idx="84">
                <c:v>0.70199999999999996</c:v>
              </c:pt>
              <c:pt idx="85">
                <c:v>0.71499999999999997</c:v>
              </c:pt>
              <c:pt idx="86">
                <c:v>0.72799999999999998</c:v>
              </c:pt>
              <c:pt idx="87">
                <c:v>0.73699999999999999</c:v>
              </c:pt>
              <c:pt idx="88">
                <c:v>0.74399999999999999</c:v>
              </c:pt>
              <c:pt idx="89">
                <c:v>0.745</c:v>
              </c:pt>
              <c:pt idx="90">
                <c:v>0.74099999999999999</c:v>
              </c:pt>
              <c:pt idx="91">
                <c:v>0.73499999999999999</c:v>
              </c:pt>
              <c:pt idx="92">
                <c:v>0.72899999999999998</c:v>
              </c:pt>
              <c:pt idx="93">
                <c:v>0.72799999999999998</c:v>
              </c:pt>
              <c:pt idx="94">
                <c:v>0.73199999999999998</c:v>
              </c:pt>
              <c:pt idx="95">
                <c:v>0.73599999999999999</c:v>
              </c:pt>
              <c:pt idx="96">
                <c:v>0.74199999999999999</c:v>
              </c:pt>
              <c:pt idx="97">
                <c:v>0.75</c:v>
              </c:pt>
              <c:pt idx="98">
                <c:v>0.75</c:v>
              </c:pt>
              <c:pt idx="99">
                <c:v>0.754</c:v>
              </c:pt>
              <c:pt idx="100">
                <c:v>0.76200000000000001</c:v>
              </c:pt>
              <c:pt idx="101">
                <c:v>0.77400000000000002</c:v>
              </c:pt>
              <c:pt idx="102">
                <c:v>0.78400000000000003</c:v>
              </c:pt>
              <c:pt idx="103">
                <c:v>0.79</c:v>
              </c:pt>
              <c:pt idx="104">
                <c:v>0.79800000000000004</c:v>
              </c:pt>
              <c:pt idx="105">
                <c:v>0.81</c:v>
              </c:pt>
              <c:pt idx="106">
                <c:v>0.82399999999999995</c:v>
              </c:pt>
              <c:pt idx="107">
                <c:v>0.83499999999999996</c:v>
              </c:pt>
              <c:pt idx="108">
                <c:v>0.83799999999999997</c:v>
              </c:pt>
              <c:pt idx="109">
                <c:v>0.84299999999999997</c:v>
              </c:pt>
              <c:pt idx="110">
                <c:v>0.85599999999999998</c:v>
              </c:pt>
              <c:pt idx="111">
                <c:v>0.86699999999999999</c:v>
              </c:pt>
              <c:pt idx="112">
                <c:v>0.878</c:v>
              </c:pt>
              <c:pt idx="113">
                <c:v>0.89400000000000002</c:v>
              </c:pt>
              <c:pt idx="114">
                <c:v>0.91200000000000003</c:v>
              </c:pt>
              <c:pt idx="115">
                <c:v>0.92400000000000004</c:v>
              </c:pt>
              <c:pt idx="116">
                <c:v>0.93200000000000005</c:v>
              </c:pt>
              <c:pt idx="117">
                <c:v>0.94499999999999995</c:v>
              </c:pt>
              <c:pt idx="118">
                <c:v>0.95099999999999996</c:v>
              </c:pt>
              <c:pt idx="119">
                <c:v>0.95399999999999996</c:v>
              </c:pt>
              <c:pt idx="120">
                <c:v>0.95399999999999996</c:v>
              </c:pt>
              <c:pt idx="121">
                <c:v>0.96</c:v>
              </c:pt>
              <c:pt idx="122">
                <c:v>0.96099999999999997</c:v>
              </c:pt>
              <c:pt idx="123">
                <c:v>0.96599999999999997</c:v>
              </c:pt>
              <c:pt idx="124">
                <c:v>0.97599999999999998</c:v>
              </c:pt>
              <c:pt idx="125">
                <c:v>0.98799999999999999</c:v>
              </c:pt>
              <c:pt idx="126">
                <c:v>0.999</c:v>
              </c:pt>
              <c:pt idx="127">
                <c:v>1.0089999999999999</c:v>
              </c:pt>
              <c:pt idx="128">
                <c:v>1.02</c:v>
              </c:pt>
              <c:pt idx="129">
                <c:v>1.028</c:v>
              </c:pt>
              <c:pt idx="130">
                <c:v>1.0269999999999999</c:v>
              </c:pt>
              <c:pt idx="131">
                <c:v>1.026</c:v>
              </c:pt>
              <c:pt idx="132">
                <c:v>1.03</c:v>
              </c:pt>
              <c:pt idx="133">
                <c:v>1.038</c:v>
              </c:pt>
              <c:pt idx="134">
                <c:v>1.052</c:v>
              </c:pt>
              <c:pt idx="135">
                <c:v>1.0660000000000001</c:v>
              </c:pt>
              <c:pt idx="136">
                <c:v>1.073</c:v>
              </c:pt>
              <c:pt idx="137">
                <c:v>1.083</c:v>
              </c:pt>
              <c:pt idx="138">
                <c:v>1.093</c:v>
              </c:pt>
              <c:pt idx="139">
                <c:v>1.097</c:v>
              </c:pt>
              <c:pt idx="140">
                <c:v>1.0980000000000001</c:v>
              </c:pt>
              <c:pt idx="141">
                <c:v>1.1040000000000001</c:v>
              </c:pt>
              <c:pt idx="142">
                <c:v>1.1160000000000001</c:v>
              </c:pt>
              <c:pt idx="143">
                <c:v>1.133</c:v>
              </c:pt>
              <c:pt idx="144">
                <c:v>1.1499999999999999</c:v>
              </c:pt>
              <c:pt idx="145">
                <c:v>1.1679999999999999</c:v>
              </c:pt>
              <c:pt idx="146">
                <c:v>1.18</c:v>
              </c:pt>
              <c:pt idx="147">
                <c:v>1.1859999999999999</c:v>
              </c:pt>
              <c:pt idx="148">
                <c:v>1.1870000000000001</c:v>
              </c:pt>
              <c:pt idx="149">
                <c:v>1.1850000000000001</c:v>
              </c:pt>
              <c:pt idx="150">
                <c:v>1.179</c:v>
              </c:pt>
              <c:pt idx="151">
                <c:v>1.1739999999999999</c:v>
              </c:pt>
              <c:pt idx="152">
                <c:v>1.179</c:v>
              </c:pt>
              <c:pt idx="153">
                <c:v>1.1830000000000001</c:v>
              </c:pt>
              <c:pt idx="154">
                <c:v>1.181</c:v>
              </c:pt>
              <c:pt idx="155">
                <c:v>1.177</c:v>
              </c:pt>
              <c:pt idx="156">
                <c:v>1.18</c:v>
              </c:pt>
              <c:pt idx="157">
                <c:v>1.181</c:v>
              </c:pt>
              <c:pt idx="158">
                <c:v>1.1739999999999999</c:v>
              </c:pt>
              <c:pt idx="159">
                <c:v>1.1739999999999999</c:v>
              </c:pt>
              <c:pt idx="160">
                <c:v>1.18</c:v>
              </c:pt>
              <c:pt idx="161">
                <c:v>1.179</c:v>
              </c:pt>
              <c:pt idx="162">
                <c:v>1.18</c:v>
              </c:pt>
              <c:pt idx="163">
                <c:v>1.1919999999999999</c:v>
              </c:pt>
              <c:pt idx="164">
                <c:v>1.2050000000000001</c:v>
              </c:pt>
              <c:pt idx="165">
                <c:v>1.216</c:v>
              </c:pt>
              <c:pt idx="166">
                <c:v>1.2330000000000001</c:v>
              </c:pt>
              <c:pt idx="167">
                <c:v>1.2609999999999999</c:v>
              </c:pt>
              <c:pt idx="168">
                <c:v>1.2849999999999999</c:v>
              </c:pt>
              <c:pt idx="169">
                <c:v>1.302</c:v>
              </c:pt>
              <c:pt idx="170">
                <c:v>1.3169999999999999</c:v>
              </c:pt>
              <c:pt idx="171">
                <c:v>1.331</c:v>
              </c:pt>
              <c:pt idx="172">
                <c:v>1.3320000000000001</c:v>
              </c:pt>
              <c:pt idx="173">
                <c:v>1.33</c:v>
              </c:pt>
              <c:pt idx="174">
                <c:v>1.33</c:v>
              </c:pt>
              <c:pt idx="175">
                <c:v>1.333</c:v>
              </c:pt>
              <c:pt idx="176">
                <c:v>1.3320000000000001</c:v>
              </c:pt>
              <c:pt idx="177">
                <c:v>1.3380000000000001</c:v>
              </c:pt>
              <c:pt idx="178">
                <c:v>1.343</c:v>
              </c:pt>
              <c:pt idx="179">
                <c:v>1.3480000000000001</c:v>
              </c:pt>
              <c:pt idx="180">
                <c:v>1.3540000000000001</c:v>
              </c:pt>
              <c:pt idx="181">
                <c:v>1.361</c:v>
              </c:pt>
              <c:pt idx="182">
                <c:v>1.3640000000000001</c:v>
              </c:pt>
              <c:pt idx="183">
                <c:v>1.363</c:v>
              </c:pt>
              <c:pt idx="184">
                <c:v>1.361</c:v>
              </c:pt>
              <c:pt idx="185">
                <c:v>1.355</c:v>
              </c:pt>
              <c:pt idx="186">
                <c:v>1.349</c:v>
              </c:pt>
              <c:pt idx="187">
                <c:v>1.3440000000000001</c:v>
              </c:pt>
              <c:pt idx="188">
                <c:v>1.3380000000000001</c:v>
              </c:pt>
              <c:pt idx="189">
                <c:v>1.327</c:v>
              </c:pt>
              <c:pt idx="190">
                <c:v>1.3169999999999999</c:v>
              </c:pt>
              <c:pt idx="191">
                <c:v>1.3069999999999999</c:v>
              </c:pt>
              <c:pt idx="192">
                <c:v>1.298</c:v>
              </c:pt>
              <c:pt idx="193">
                <c:v>1.2849999999999999</c:v>
              </c:pt>
              <c:pt idx="194">
                <c:v>1.264</c:v>
              </c:pt>
              <c:pt idx="195">
                <c:v>1.2470000000000001</c:v>
              </c:pt>
              <c:pt idx="196">
                <c:v>1.24</c:v>
              </c:pt>
              <c:pt idx="197">
                <c:v>1.2430000000000001</c:v>
              </c:pt>
              <c:pt idx="198">
                <c:v>1.252</c:v>
              </c:pt>
              <c:pt idx="199">
                <c:v>1.2689999999999999</c:v>
              </c:pt>
              <c:pt idx="200">
                <c:v>1.2949999999999999</c:v>
              </c:pt>
              <c:pt idx="201">
                <c:v>1.331</c:v>
              </c:pt>
              <c:pt idx="202">
                <c:v>1.3680000000000001</c:v>
              </c:pt>
              <c:pt idx="203">
                <c:v>1.401</c:v>
              </c:pt>
              <c:pt idx="204">
                <c:v>1.4279999999999999</c:v>
              </c:pt>
              <c:pt idx="205">
                <c:v>1.45</c:v>
              </c:pt>
              <c:pt idx="206">
                <c:v>1.4730000000000001</c:v>
              </c:pt>
              <c:pt idx="207">
                <c:v>1.492</c:v>
              </c:pt>
              <c:pt idx="208">
                <c:v>1.5049999999999999</c:v>
              </c:pt>
              <c:pt idx="209">
                <c:v>1.514</c:v>
              </c:pt>
              <c:pt idx="210">
                <c:v>1.5229999999999999</c:v>
              </c:pt>
              <c:pt idx="211">
                <c:v>1.5329999999999999</c:v>
              </c:pt>
              <c:pt idx="212">
                <c:v>1.54</c:v>
              </c:pt>
              <c:pt idx="213">
                <c:v>1.5389999999999999</c:v>
              </c:pt>
              <c:pt idx="214">
                <c:v>1.5349999999999999</c:v>
              </c:pt>
              <c:pt idx="215">
                <c:v>1.528</c:v>
              </c:pt>
              <c:pt idx="216">
                <c:v>1.528</c:v>
              </c:pt>
              <c:pt idx="217">
                <c:v>1.5289999999999999</c:v>
              </c:pt>
              <c:pt idx="218">
                <c:v>1.5289999999999999</c:v>
              </c:pt>
              <c:pt idx="219">
                <c:v>1.5329999999999999</c:v>
              </c:pt>
              <c:pt idx="220">
                <c:v>1.5369999999999999</c:v>
              </c:pt>
              <c:pt idx="221">
                <c:v>1.536</c:v>
              </c:pt>
              <c:pt idx="222">
                <c:v>1.536</c:v>
              </c:pt>
              <c:pt idx="223">
                <c:v>1.5269999999999999</c:v>
              </c:pt>
              <c:pt idx="224">
                <c:v>1.514</c:v>
              </c:pt>
              <c:pt idx="225">
                <c:v>1.506</c:v>
              </c:pt>
              <c:pt idx="226">
                <c:v>1.4970000000000001</c:v>
              </c:pt>
              <c:pt idx="227">
                <c:v>1.5049999999999999</c:v>
              </c:pt>
              <c:pt idx="228">
                <c:v>1.508</c:v>
              </c:pt>
              <c:pt idx="229">
                <c:v>1.518</c:v>
              </c:pt>
              <c:pt idx="230">
                <c:v>1.5449999999999999</c:v>
              </c:pt>
              <c:pt idx="231">
                <c:v>1.5309999999999999</c:v>
              </c:pt>
              <c:pt idx="232">
                <c:v>1.5669999999999999</c:v>
              </c:pt>
              <c:pt idx="233">
                <c:v>1.579</c:v>
              </c:pt>
              <c:pt idx="234">
                <c:v>1.5960000000000001</c:v>
              </c:pt>
              <c:pt idx="235">
                <c:v>1.64</c:v>
              </c:pt>
              <c:pt idx="236">
                <c:v>1.68</c:v>
              </c:pt>
              <c:pt idx="237">
                <c:v>1.6930000000000001</c:v>
              </c:pt>
              <c:pt idx="238">
                <c:v>1.6930000000000001</c:v>
              </c:pt>
              <c:pt idx="239">
                <c:v>1.7270000000000001</c:v>
              </c:pt>
              <c:pt idx="240">
                <c:v>1.7470000000000001</c:v>
              </c:pt>
              <c:pt idx="241">
                <c:v>1.7529999999999999</c:v>
              </c:pt>
              <c:pt idx="242">
                <c:v>1.7529999999999999</c:v>
              </c:pt>
              <c:pt idx="243">
                <c:v>1.772</c:v>
              </c:pt>
              <c:pt idx="244">
                <c:v>1.7889999999999999</c:v>
              </c:pt>
              <c:pt idx="245">
                <c:v>1.825</c:v>
              </c:pt>
              <c:pt idx="246">
                <c:v>1.877</c:v>
              </c:pt>
              <c:pt idx="247">
                <c:v>1.925</c:v>
              </c:pt>
              <c:pt idx="248">
                <c:v>1.952</c:v>
              </c:pt>
              <c:pt idx="249">
                <c:v>1.9610000000000001</c:v>
              </c:pt>
              <c:pt idx="250">
                <c:v>1.9650000000000001</c:v>
              </c:pt>
              <c:pt idx="251">
                <c:v>1.9870000000000001</c:v>
              </c:pt>
              <c:pt idx="252">
                <c:v>2.02</c:v>
              </c:pt>
              <c:pt idx="253">
                <c:v>2.0569999999999999</c:v>
              </c:pt>
              <c:pt idx="254">
                <c:v>2.0859999999999999</c:v>
              </c:pt>
              <c:pt idx="255">
                <c:v>2.0979999999999999</c:v>
              </c:pt>
              <c:pt idx="256">
                <c:v>2.0960000000000001</c:v>
              </c:pt>
              <c:pt idx="257">
                <c:v>2.1040000000000001</c:v>
              </c:pt>
              <c:pt idx="258">
                <c:v>2.121</c:v>
              </c:pt>
              <c:pt idx="259">
                <c:v>2.15</c:v>
              </c:pt>
              <c:pt idx="260">
                <c:v>2.1890000000000001</c:v>
              </c:pt>
              <c:pt idx="261">
                <c:v>2.2360000000000002</c:v>
              </c:pt>
              <c:pt idx="262">
                <c:v>2.278</c:v>
              </c:pt>
              <c:pt idx="263">
                <c:v>2.3180000000000001</c:v>
              </c:pt>
              <c:pt idx="264">
                <c:v>2.359</c:v>
              </c:pt>
              <c:pt idx="265">
                <c:v>2.403</c:v>
              </c:pt>
              <c:pt idx="266">
                <c:v>2.4529999999999998</c:v>
              </c:pt>
              <c:pt idx="267">
                <c:v>2.5089999999999999</c:v>
              </c:pt>
              <c:pt idx="268">
                <c:v>2.5720000000000001</c:v>
              </c:pt>
              <c:pt idx="269">
                <c:v>2.6349999999999998</c:v>
              </c:pt>
              <c:pt idx="270">
                <c:v>2.694</c:v>
              </c:pt>
              <c:pt idx="271">
                <c:v>2.7410000000000001</c:v>
              </c:pt>
              <c:pt idx="272">
                <c:v>2.7839999999999998</c:v>
              </c:pt>
              <c:pt idx="273">
                <c:v>2.8210000000000002</c:v>
              </c:pt>
              <c:pt idx="274">
                <c:v>2.8620000000000001</c:v>
              </c:pt>
              <c:pt idx="275">
                <c:v>2.91</c:v>
              </c:pt>
              <c:pt idx="276">
                <c:v>2.972</c:v>
              </c:pt>
              <c:pt idx="277">
                <c:v>3.0409999999999999</c:v>
              </c:pt>
              <c:pt idx="278">
                <c:v>3.1059999999999999</c:v>
              </c:pt>
              <c:pt idx="279">
                <c:v>3.1669999999999998</c:v>
              </c:pt>
              <c:pt idx="280">
                <c:v>3.2210000000000001</c:v>
              </c:pt>
              <c:pt idx="281">
                <c:v>3.2770000000000001</c:v>
              </c:pt>
              <c:pt idx="282">
                <c:v>3.339</c:v>
              </c:pt>
              <c:pt idx="283">
                <c:v>3.4129999999999998</c:v>
              </c:pt>
              <c:pt idx="284">
                <c:v>3.492</c:v>
              </c:pt>
              <c:pt idx="285">
                <c:v>3.5750000000000002</c:v>
              </c:pt>
              <c:pt idx="286">
                <c:v>3.6589999999999998</c:v>
              </c:pt>
              <c:pt idx="287">
                <c:v>3.742</c:v>
              </c:pt>
              <c:pt idx="288">
                <c:v>3.8220000000000001</c:v>
              </c:pt>
              <c:pt idx="289">
                <c:v>3.9140000000000001</c:v>
              </c:pt>
              <c:pt idx="290">
                <c:v>4.0259999999999998</c:v>
              </c:pt>
              <c:pt idx="291">
                <c:v>4.1360000000000001</c:v>
              </c:pt>
              <c:pt idx="292">
                <c:v>4.2279999999999998</c:v>
              </c:pt>
              <c:pt idx="293">
                <c:v>4.3170000000000002</c:v>
              </c:pt>
              <c:pt idx="294">
                <c:v>4.4290000000000003</c:v>
              </c:pt>
              <c:pt idx="295">
                <c:v>4.5659999999999998</c:v>
              </c:pt>
              <c:pt idx="296">
                <c:v>4.7089999999999996</c:v>
              </c:pt>
              <c:pt idx="297">
                <c:v>4.8289999999999997</c:v>
              </c:pt>
              <c:pt idx="298">
                <c:v>4.9390000000000001</c:v>
              </c:pt>
              <c:pt idx="299">
                <c:v>5.0670000000000002</c:v>
              </c:pt>
              <c:pt idx="300">
                <c:v>5.2309999999999999</c:v>
              </c:pt>
              <c:pt idx="301">
                <c:v>5.4059999999999997</c:v>
              </c:pt>
              <c:pt idx="302">
                <c:v>5.5609999999999999</c:v>
              </c:pt>
              <c:pt idx="303">
                <c:v>5.71</c:v>
              </c:pt>
              <c:pt idx="304">
                <c:v>5.8970000000000002</c:v>
              </c:pt>
              <c:pt idx="305">
                <c:v>6.1219999999999999</c:v>
              </c:pt>
              <c:pt idx="306">
                <c:v>6.3280000000000003</c:v>
              </c:pt>
              <c:pt idx="307">
                <c:v>6.524</c:v>
              </c:pt>
              <c:pt idx="308">
                <c:v>6.7309999999999999</c:v>
              </c:pt>
              <c:pt idx="309">
                <c:v>6.9569999999999999</c:v>
              </c:pt>
              <c:pt idx="310">
                <c:v>7.1790000000000003</c:v>
              </c:pt>
              <c:pt idx="311">
                <c:v>7.4130000000000003</c:v>
              </c:pt>
              <c:pt idx="312">
                <c:v>7.641</c:v>
              </c:pt>
              <c:pt idx="313">
                <c:v>7.88</c:v>
              </c:pt>
              <c:pt idx="314">
                <c:v>8.1620000000000008</c:v>
              </c:pt>
              <c:pt idx="315">
                <c:v>8.4749999999999996</c:v>
              </c:pt>
              <c:pt idx="316">
                <c:v>8.7360000000000007</c:v>
              </c:pt>
              <c:pt idx="317">
                <c:v>9.0500000000000007</c:v>
              </c:pt>
              <c:pt idx="318">
                <c:v>9.4610000000000003</c:v>
              </c:pt>
              <c:pt idx="319">
                <c:v>9.82</c:v>
              </c:pt>
              <c:pt idx="320">
                <c:v>10.182</c:v>
              </c:pt>
              <c:pt idx="321">
                <c:v>10.571</c:v>
              </c:pt>
              <c:pt idx="322">
                <c:v>10.948</c:v>
              </c:pt>
              <c:pt idx="323">
                <c:v>11.446</c:v>
              </c:pt>
              <c:pt idx="324">
                <c:v>11.843999999999999</c:v>
              </c:pt>
              <c:pt idx="325">
                <c:v>12.227</c:v>
              </c:pt>
              <c:pt idx="326">
                <c:v>12.747999999999999</c:v>
              </c:pt>
              <c:pt idx="327">
                <c:v>13.226000000000001</c:v>
              </c:pt>
              <c:pt idx="328">
                <c:v>13.779</c:v>
              </c:pt>
              <c:pt idx="329">
                <c:v>14.23</c:v>
              </c:pt>
              <c:pt idx="330">
                <c:v>14.811999999999999</c:v>
              </c:pt>
              <c:pt idx="331">
                <c:v>15.457000000000001</c:v>
              </c:pt>
              <c:pt idx="332">
                <c:v>16.024000000000001</c:v>
              </c:pt>
              <c:pt idx="333">
                <c:v>16.646000000000001</c:v>
              </c:pt>
              <c:pt idx="334">
                <c:v>17.254000000000001</c:v>
              </c:pt>
              <c:pt idx="335">
                <c:v>17.994</c:v>
              </c:pt>
              <c:pt idx="336">
                <c:v>18.661000000000001</c:v>
              </c:pt>
              <c:pt idx="337">
                <c:v>19.288</c:v>
              </c:pt>
              <c:pt idx="338">
                <c:v>20.015999999999998</c:v>
              </c:pt>
              <c:pt idx="339">
                <c:v>20.734000000000002</c:v>
              </c:pt>
              <c:pt idx="340">
                <c:v>21.489000000000001</c:v>
              </c:pt>
              <c:pt idx="341">
                <c:v>22.108000000000001</c:v>
              </c:pt>
              <c:pt idx="342">
                <c:v>22.873000000000001</c:v>
              </c:pt>
              <c:pt idx="343">
                <c:v>23.619</c:v>
              </c:pt>
              <c:pt idx="344">
                <c:v>24.349</c:v>
              </c:pt>
              <c:pt idx="345">
                <c:v>25.001999999999999</c:v>
              </c:pt>
              <c:pt idx="346">
                <c:v>25.724</c:v>
              </c:pt>
              <c:pt idx="347">
                <c:v>26.43</c:v>
              </c:pt>
              <c:pt idx="348">
                <c:v>27.135999999999999</c:v>
              </c:pt>
              <c:pt idx="349">
                <c:v>27.713999999999999</c:v>
              </c:pt>
              <c:pt idx="350">
                <c:v>28.405999999999999</c:v>
              </c:pt>
              <c:pt idx="351">
                <c:v>29.055</c:v>
              </c:pt>
              <c:pt idx="352">
                <c:v>29.677</c:v>
              </c:pt>
              <c:pt idx="353">
                <c:v>30.352</c:v>
              </c:pt>
              <c:pt idx="354">
                <c:v>31.071999999999999</c:v>
              </c:pt>
              <c:pt idx="355">
                <c:v>31.855</c:v>
              </c:pt>
              <c:pt idx="356">
                <c:v>32.764000000000003</c:v>
              </c:pt>
              <c:pt idx="357">
                <c:v>33.804000000000002</c:v>
              </c:pt>
              <c:pt idx="358">
                <c:v>34.978999999999999</c:v>
              </c:pt>
              <c:pt idx="359">
                <c:v>36.345999999999997</c:v>
              </c:pt>
              <c:pt idx="360">
                <c:v>37.966000000000001</c:v>
              </c:pt>
              <c:pt idx="361">
                <c:v>39.747999999999998</c:v>
              </c:pt>
              <c:pt idx="362">
                <c:v>41.698</c:v>
              </c:pt>
              <c:pt idx="363">
                <c:v>43.841000000000001</c:v>
              </c:pt>
              <c:pt idx="364">
                <c:v>46.081000000000003</c:v>
              </c:pt>
              <c:pt idx="365">
                <c:v>48.381</c:v>
              </c:pt>
              <c:pt idx="366">
                <c:v>50.747</c:v>
              </c:pt>
              <c:pt idx="367">
                <c:v>53.079000000000001</c:v>
              </c:pt>
              <c:pt idx="368">
                <c:v>55.356000000000002</c:v>
              </c:pt>
              <c:pt idx="369">
                <c:v>57.524999999999999</c:v>
              </c:pt>
              <c:pt idx="370">
                <c:v>59.533000000000001</c:v>
              </c:pt>
              <c:pt idx="371">
                <c:v>61.332999999999998</c:v>
              </c:pt>
              <c:pt idx="372">
                <c:v>62.875999999999998</c:v>
              </c:pt>
              <c:pt idx="373">
                <c:v>64.114000000000004</c:v>
              </c:pt>
              <c:pt idx="374">
                <c:v>65.046999999999997</c:v>
              </c:pt>
              <c:pt idx="375">
                <c:v>65.647000000000006</c:v>
              </c:pt>
              <c:pt idx="376">
                <c:v>65.941000000000003</c:v>
              </c:pt>
              <c:pt idx="377">
                <c:v>65.944000000000003</c:v>
              </c:pt>
              <c:pt idx="378">
                <c:v>65.638999999999996</c:v>
              </c:pt>
              <c:pt idx="379">
                <c:v>65.087000000000003</c:v>
              </c:pt>
              <c:pt idx="380">
                <c:v>64.268000000000001</c:v>
              </c:pt>
              <c:pt idx="381">
                <c:v>63.261000000000003</c:v>
              </c:pt>
              <c:pt idx="382">
                <c:v>62.067999999999998</c:v>
              </c:pt>
              <c:pt idx="383">
                <c:v>60.738999999999997</c:v>
              </c:pt>
              <c:pt idx="384">
                <c:v>59.261000000000003</c:v>
              </c:pt>
              <c:pt idx="385">
                <c:v>57.731999999999999</c:v>
              </c:pt>
              <c:pt idx="386">
                <c:v>56.110999999999997</c:v>
              </c:pt>
              <c:pt idx="387">
                <c:v>54.481000000000002</c:v>
              </c:pt>
              <c:pt idx="388">
                <c:v>52.792999999999999</c:v>
              </c:pt>
              <c:pt idx="389">
                <c:v>51.149000000000001</c:v>
              </c:pt>
              <c:pt idx="390">
                <c:v>49.481999999999999</c:v>
              </c:pt>
              <c:pt idx="391">
                <c:v>47.877000000000002</c:v>
              </c:pt>
              <c:pt idx="392">
                <c:v>46.267000000000003</c:v>
              </c:pt>
              <c:pt idx="393">
                <c:v>44.713999999999999</c:v>
              </c:pt>
              <c:pt idx="394">
                <c:v>43.18</c:v>
              </c:pt>
              <c:pt idx="395">
                <c:v>41.713999999999999</c:v>
              </c:pt>
              <c:pt idx="396">
                <c:v>40.287999999999997</c:v>
              </c:pt>
              <c:pt idx="397">
                <c:v>38.917000000000002</c:v>
              </c:pt>
              <c:pt idx="398">
                <c:v>37.591000000000001</c:v>
              </c:pt>
              <c:pt idx="399">
                <c:v>36.313000000000002</c:v>
              </c:pt>
              <c:pt idx="400">
                <c:v>35.085000000000001</c:v>
              </c:pt>
              <c:pt idx="401">
                <c:v>33.895000000000003</c:v>
              </c:pt>
              <c:pt idx="402">
                <c:v>32.758000000000003</c:v>
              </c:pt>
              <c:pt idx="403">
                <c:v>31.643999999999998</c:v>
              </c:pt>
              <c:pt idx="404">
                <c:v>30.588000000000001</c:v>
              </c:pt>
              <c:pt idx="405">
                <c:v>29.556999999999999</c:v>
              </c:pt>
              <c:pt idx="406">
                <c:v>28.602</c:v>
              </c:pt>
              <c:pt idx="407">
                <c:v>27.664000000000001</c:v>
              </c:pt>
              <c:pt idx="408">
                <c:v>26.794</c:v>
              </c:pt>
              <c:pt idx="409">
                <c:v>25.952000000000002</c:v>
              </c:pt>
              <c:pt idx="410">
                <c:v>25.164999999999999</c:v>
              </c:pt>
              <c:pt idx="411">
                <c:v>24.411000000000001</c:v>
              </c:pt>
              <c:pt idx="412">
                <c:v>23.696999999999999</c:v>
              </c:pt>
              <c:pt idx="413">
                <c:v>23.016999999999999</c:v>
              </c:pt>
              <c:pt idx="414">
                <c:v>22.361000000000001</c:v>
              </c:pt>
              <c:pt idx="415">
                <c:v>21.734999999999999</c:v>
              </c:pt>
              <c:pt idx="416">
                <c:v>21.114999999999998</c:v>
              </c:pt>
              <c:pt idx="417">
                <c:v>20.533999999999999</c:v>
              </c:pt>
              <c:pt idx="418">
                <c:v>19.963999999999999</c:v>
              </c:pt>
              <c:pt idx="419">
                <c:v>19.408999999999999</c:v>
              </c:pt>
              <c:pt idx="420">
                <c:v>18.872</c:v>
              </c:pt>
              <c:pt idx="421">
                <c:v>18.355</c:v>
              </c:pt>
              <c:pt idx="422">
                <c:v>17.864000000000001</c:v>
              </c:pt>
              <c:pt idx="423">
                <c:v>17.391999999999999</c:v>
              </c:pt>
              <c:pt idx="424">
                <c:v>16.943999999999999</c:v>
              </c:pt>
              <c:pt idx="425">
                <c:v>16.510999999999999</c:v>
              </c:pt>
              <c:pt idx="426">
                <c:v>16.088999999999999</c:v>
              </c:pt>
              <c:pt idx="427">
                <c:v>15.691000000000001</c:v>
              </c:pt>
              <c:pt idx="428">
                <c:v>15.31</c:v>
              </c:pt>
              <c:pt idx="429">
                <c:v>14.943</c:v>
              </c:pt>
              <c:pt idx="430">
                <c:v>14.589</c:v>
              </c:pt>
              <c:pt idx="431">
                <c:v>14.247999999999999</c:v>
              </c:pt>
              <c:pt idx="432">
                <c:v>13.923999999999999</c:v>
              </c:pt>
              <c:pt idx="433">
                <c:v>13.616</c:v>
              </c:pt>
              <c:pt idx="434">
                <c:v>13.318</c:v>
              </c:pt>
              <c:pt idx="435">
                <c:v>13.03</c:v>
              </c:pt>
              <c:pt idx="436">
                <c:v>12.752000000000001</c:v>
              </c:pt>
              <c:pt idx="437">
                <c:v>12.492000000000001</c:v>
              </c:pt>
              <c:pt idx="438">
                <c:v>12.241</c:v>
              </c:pt>
              <c:pt idx="439">
                <c:v>11.992000000000001</c:v>
              </c:pt>
              <c:pt idx="440">
                <c:v>11.750999999999999</c:v>
              </c:pt>
              <c:pt idx="441">
                <c:v>11.52</c:v>
              </c:pt>
              <c:pt idx="442">
                <c:v>11.291</c:v>
              </c:pt>
              <c:pt idx="443">
                <c:v>11.068</c:v>
              </c:pt>
              <c:pt idx="444">
                <c:v>10.853999999999999</c:v>
              </c:pt>
              <c:pt idx="445">
                <c:v>10.653</c:v>
              </c:pt>
              <c:pt idx="446">
                <c:v>10.468</c:v>
              </c:pt>
              <c:pt idx="447">
                <c:v>10.292999999999999</c:v>
              </c:pt>
              <c:pt idx="448">
                <c:v>10.132999999999999</c:v>
              </c:pt>
              <c:pt idx="449">
                <c:v>9.9740000000000002</c:v>
              </c:pt>
              <c:pt idx="450">
                <c:v>9.8079999999999998</c:v>
              </c:pt>
              <c:pt idx="451">
                <c:v>9.6430000000000007</c:v>
              </c:pt>
              <c:pt idx="452">
                <c:v>9.4849999999999994</c:v>
              </c:pt>
              <c:pt idx="453">
                <c:v>9.33</c:v>
              </c:pt>
              <c:pt idx="454">
                <c:v>9.1760000000000002</c:v>
              </c:pt>
              <c:pt idx="455">
                <c:v>9.02</c:v>
              </c:pt>
              <c:pt idx="456">
                <c:v>8.8789999999999996</c:v>
              </c:pt>
              <c:pt idx="457">
                <c:v>8.76</c:v>
              </c:pt>
              <c:pt idx="458">
                <c:v>8.6579999999999995</c:v>
              </c:pt>
              <c:pt idx="459">
                <c:v>8.5519999999999996</c:v>
              </c:pt>
              <c:pt idx="460">
                <c:v>8.4429999999999996</c:v>
              </c:pt>
              <c:pt idx="461">
                <c:v>8.3379999999999992</c:v>
              </c:pt>
              <c:pt idx="462">
                <c:v>8.2349999999999994</c:v>
              </c:pt>
              <c:pt idx="463">
                <c:v>8.1289999999999996</c:v>
              </c:pt>
              <c:pt idx="464">
                <c:v>8.0180000000000007</c:v>
              </c:pt>
              <c:pt idx="465">
                <c:v>7.9059999999999997</c:v>
              </c:pt>
              <c:pt idx="466">
                <c:v>7.7969999999999997</c:v>
              </c:pt>
              <c:pt idx="467">
                <c:v>7.6879999999999997</c:v>
              </c:pt>
              <c:pt idx="468">
                <c:v>7.585</c:v>
              </c:pt>
              <c:pt idx="469">
                <c:v>7.4850000000000003</c:v>
              </c:pt>
              <c:pt idx="470">
                <c:v>7.3890000000000002</c:v>
              </c:pt>
              <c:pt idx="471">
                <c:v>7.298</c:v>
              </c:pt>
              <c:pt idx="472">
                <c:v>7.2140000000000004</c:v>
              </c:pt>
              <c:pt idx="473">
                <c:v>7.1369999999999996</c:v>
              </c:pt>
              <c:pt idx="474">
                <c:v>7.056</c:v>
              </c:pt>
              <c:pt idx="475">
                <c:v>6.98</c:v>
              </c:pt>
              <c:pt idx="476">
                <c:v>6.9089999999999998</c:v>
              </c:pt>
              <c:pt idx="477">
                <c:v>6.8410000000000002</c:v>
              </c:pt>
              <c:pt idx="478">
                <c:v>6.774</c:v>
              </c:pt>
              <c:pt idx="479">
                <c:v>6.7080000000000002</c:v>
              </c:pt>
              <c:pt idx="480">
                <c:v>6.6429999999999998</c:v>
              </c:pt>
              <c:pt idx="481">
                <c:v>6.5739999999999998</c:v>
              </c:pt>
              <c:pt idx="482">
                <c:v>6.5039999999999996</c:v>
              </c:pt>
              <c:pt idx="483">
                <c:v>6.4450000000000003</c:v>
              </c:pt>
              <c:pt idx="484">
                <c:v>6.39</c:v>
              </c:pt>
              <c:pt idx="485">
                <c:v>6.335</c:v>
              </c:pt>
              <c:pt idx="486">
                <c:v>6.2720000000000002</c:v>
              </c:pt>
              <c:pt idx="487">
                <c:v>6.2050000000000001</c:v>
              </c:pt>
              <c:pt idx="488">
                <c:v>6.1349999999999998</c:v>
              </c:pt>
              <c:pt idx="489">
                <c:v>6.0670000000000002</c:v>
              </c:pt>
              <c:pt idx="490">
                <c:v>6.0010000000000003</c:v>
              </c:pt>
              <c:pt idx="491">
                <c:v>5.9320000000000004</c:v>
              </c:pt>
              <c:pt idx="492">
                <c:v>5.8639999999999999</c:v>
              </c:pt>
              <c:pt idx="493">
                <c:v>5.798</c:v>
              </c:pt>
              <c:pt idx="494">
                <c:v>5.7370000000000001</c:v>
              </c:pt>
              <c:pt idx="495">
                <c:v>5.6769999999999996</c:v>
              </c:pt>
              <c:pt idx="496">
                <c:v>5.6150000000000002</c:v>
              </c:pt>
              <c:pt idx="497">
                <c:v>5.5510000000000002</c:v>
              </c:pt>
              <c:pt idx="498">
                <c:v>5.492</c:v>
              </c:pt>
              <c:pt idx="499">
                <c:v>5.4349999999999996</c:v>
              </c:pt>
              <c:pt idx="500">
                <c:v>5.38</c:v>
              </c:pt>
              <c:pt idx="501">
                <c:v>5.3209999999999997</c:v>
              </c:pt>
              <c:pt idx="502">
                <c:v>5.2629999999999999</c:v>
              </c:pt>
              <c:pt idx="503">
                <c:v>5.2089999999999996</c:v>
              </c:pt>
              <c:pt idx="504">
                <c:v>5.15</c:v>
              </c:pt>
              <c:pt idx="505">
                <c:v>5.0880000000000001</c:v>
              </c:pt>
              <c:pt idx="506">
                <c:v>5.024</c:v>
              </c:pt>
              <c:pt idx="507">
                <c:v>4.9530000000000003</c:v>
              </c:pt>
              <c:pt idx="508">
                <c:v>4.875</c:v>
              </c:pt>
              <c:pt idx="509">
                <c:v>4.8010000000000002</c:v>
              </c:pt>
              <c:pt idx="510">
                <c:v>4.7240000000000002</c:v>
              </c:pt>
              <c:pt idx="511">
                <c:v>4.649</c:v>
              </c:pt>
              <c:pt idx="512">
                <c:v>4.58</c:v>
              </c:pt>
              <c:pt idx="513">
                <c:v>4.5119999999999996</c:v>
              </c:pt>
              <c:pt idx="514">
                <c:v>4.4370000000000003</c:v>
              </c:pt>
              <c:pt idx="515">
                <c:v>4.3650000000000002</c:v>
              </c:pt>
              <c:pt idx="516">
                <c:v>4.2960000000000003</c:v>
              </c:pt>
              <c:pt idx="517">
                <c:v>4.2210000000000001</c:v>
              </c:pt>
              <c:pt idx="518">
                <c:v>4.133</c:v>
              </c:pt>
              <c:pt idx="519">
                <c:v>4.0430000000000001</c:v>
              </c:pt>
              <c:pt idx="520">
                <c:v>3.9540000000000002</c:v>
              </c:pt>
              <c:pt idx="521">
                <c:v>3.863</c:v>
              </c:pt>
              <c:pt idx="522">
                <c:v>3.7669999999999999</c:v>
              </c:pt>
              <c:pt idx="523">
                <c:v>3.677</c:v>
              </c:pt>
              <c:pt idx="524">
                <c:v>3.5939999999999999</c:v>
              </c:pt>
              <c:pt idx="525">
                <c:v>3.524</c:v>
              </c:pt>
              <c:pt idx="526">
                <c:v>3.4609999999999999</c:v>
              </c:pt>
              <c:pt idx="527">
                <c:v>3.4049999999999998</c:v>
              </c:pt>
              <c:pt idx="528">
                <c:v>3.3479999999999999</c:v>
              </c:pt>
              <c:pt idx="529">
                <c:v>3.2789999999999999</c:v>
              </c:pt>
              <c:pt idx="530">
                <c:v>3.2050000000000001</c:v>
              </c:pt>
              <c:pt idx="531">
                <c:v>3.1280000000000001</c:v>
              </c:pt>
              <c:pt idx="532">
                <c:v>3.0579999999999998</c:v>
              </c:pt>
              <c:pt idx="533">
                <c:v>2.9929999999999999</c:v>
              </c:pt>
              <c:pt idx="534">
                <c:v>2.9380000000000002</c:v>
              </c:pt>
              <c:pt idx="535">
                <c:v>2.8889999999999998</c:v>
              </c:pt>
              <c:pt idx="536">
                <c:v>2.839</c:v>
              </c:pt>
              <c:pt idx="537">
                <c:v>2.794</c:v>
              </c:pt>
              <c:pt idx="538">
                <c:v>2.75</c:v>
              </c:pt>
              <c:pt idx="539">
                <c:v>2.7130000000000001</c:v>
              </c:pt>
              <c:pt idx="540">
                <c:v>2.6739999999999999</c:v>
              </c:pt>
              <c:pt idx="541">
                <c:v>2.633</c:v>
              </c:pt>
              <c:pt idx="542">
                <c:v>2.5870000000000002</c:v>
              </c:pt>
              <c:pt idx="543">
                <c:v>2.5390000000000001</c:v>
              </c:pt>
              <c:pt idx="544">
                <c:v>2.4870000000000001</c:v>
              </c:pt>
              <c:pt idx="545">
                <c:v>2.431</c:v>
              </c:pt>
              <c:pt idx="546">
                <c:v>2.375</c:v>
              </c:pt>
              <c:pt idx="547">
                <c:v>2.319</c:v>
              </c:pt>
              <c:pt idx="548">
                <c:v>2.2679999999999998</c:v>
              </c:pt>
              <c:pt idx="549">
                <c:v>2.2229999999999999</c:v>
              </c:pt>
              <c:pt idx="550">
                <c:v>2.1779999999999999</c:v>
              </c:pt>
              <c:pt idx="551">
                <c:v>2.1280000000000001</c:v>
              </c:pt>
              <c:pt idx="552">
                <c:v>2.0739999999999998</c:v>
              </c:pt>
              <c:pt idx="553">
                <c:v>2.0190000000000001</c:v>
              </c:pt>
              <c:pt idx="554">
                <c:v>1.962</c:v>
              </c:pt>
              <c:pt idx="555">
                <c:v>1.911</c:v>
              </c:pt>
              <c:pt idx="556">
                <c:v>1.8660000000000001</c:v>
              </c:pt>
              <c:pt idx="557">
                <c:v>1.8280000000000001</c:v>
              </c:pt>
              <c:pt idx="558">
                <c:v>1.8009999999999999</c:v>
              </c:pt>
              <c:pt idx="559">
                <c:v>1.7789999999999999</c:v>
              </c:pt>
              <c:pt idx="560">
                <c:v>1.7649999999999999</c:v>
              </c:pt>
              <c:pt idx="561">
                <c:v>1.7589999999999999</c:v>
              </c:pt>
              <c:pt idx="562">
                <c:v>1.752</c:v>
              </c:pt>
              <c:pt idx="563">
                <c:v>1.75</c:v>
              </c:pt>
              <c:pt idx="564">
                <c:v>1.7529999999999999</c:v>
              </c:pt>
              <c:pt idx="565">
                <c:v>1.752</c:v>
              </c:pt>
              <c:pt idx="566">
                <c:v>1.7470000000000001</c:v>
              </c:pt>
              <c:pt idx="567">
                <c:v>1.754</c:v>
              </c:pt>
              <c:pt idx="568">
                <c:v>1.7589999999999999</c:v>
              </c:pt>
              <c:pt idx="569">
                <c:v>1.756</c:v>
              </c:pt>
              <c:pt idx="570">
                <c:v>1.744</c:v>
              </c:pt>
              <c:pt idx="571">
                <c:v>1.726</c:v>
              </c:pt>
              <c:pt idx="572">
                <c:v>1.6919999999999999</c:v>
              </c:pt>
              <c:pt idx="573">
                <c:v>1.6519999999999999</c:v>
              </c:pt>
              <c:pt idx="574">
                <c:v>1.61</c:v>
              </c:pt>
              <c:pt idx="575">
                <c:v>1.5680000000000001</c:v>
              </c:pt>
              <c:pt idx="576">
                <c:v>1.5289999999999999</c:v>
              </c:pt>
              <c:pt idx="577">
                <c:v>1.4910000000000001</c:v>
              </c:pt>
              <c:pt idx="578">
                <c:v>1.4530000000000001</c:v>
              </c:pt>
              <c:pt idx="579">
                <c:v>1.4279999999999999</c:v>
              </c:pt>
              <c:pt idx="580">
                <c:v>1.41</c:v>
              </c:pt>
              <c:pt idx="581">
                <c:v>1.397</c:v>
              </c:pt>
              <c:pt idx="582">
                <c:v>1.3859999999999999</c:v>
              </c:pt>
              <c:pt idx="583">
                <c:v>1.3740000000000001</c:v>
              </c:pt>
              <c:pt idx="584">
                <c:v>1.365</c:v>
              </c:pt>
              <c:pt idx="585">
                <c:v>1.3520000000000001</c:v>
              </c:pt>
              <c:pt idx="586">
                <c:v>1.3420000000000001</c:v>
              </c:pt>
              <c:pt idx="587">
                <c:v>1.3240000000000001</c:v>
              </c:pt>
              <c:pt idx="588">
                <c:v>1.3120000000000001</c:v>
              </c:pt>
              <c:pt idx="589">
                <c:v>1.3029999999999999</c:v>
              </c:pt>
              <c:pt idx="590">
                <c:v>1.304</c:v>
              </c:pt>
              <c:pt idx="591">
                <c:v>1.3029999999999999</c:v>
              </c:pt>
              <c:pt idx="592">
                <c:v>1.3109999999999999</c:v>
              </c:pt>
              <c:pt idx="593">
                <c:v>1.319</c:v>
              </c:pt>
              <c:pt idx="594">
                <c:v>1.323</c:v>
              </c:pt>
              <c:pt idx="595">
                <c:v>1.323</c:v>
              </c:pt>
              <c:pt idx="596">
                <c:v>1.327</c:v>
              </c:pt>
              <c:pt idx="597">
                <c:v>1.3280000000000001</c:v>
              </c:pt>
              <c:pt idx="598">
                <c:v>1.3340000000000001</c:v>
              </c:pt>
              <c:pt idx="599">
                <c:v>1.341</c:v>
              </c:pt>
              <c:pt idx="600">
                <c:v>1.349</c:v>
              </c:pt>
              <c:pt idx="601">
                <c:v>1.3480000000000001</c:v>
              </c:pt>
              <c:pt idx="602">
                <c:v>1.34</c:v>
              </c:pt>
              <c:pt idx="603">
                <c:v>1.3320000000000001</c:v>
              </c:pt>
              <c:pt idx="604">
                <c:v>1.331</c:v>
              </c:pt>
              <c:pt idx="605">
                <c:v>1.327</c:v>
              </c:pt>
              <c:pt idx="606">
                <c:v>1.323</c:v>
              </c:pt>
              <c:pt idx="607">
                <c:v>1.323</c:v>
              </c:pt>
              <c:pt idx="608">
                <c:v>1.323</c:v>
              </c:pt>
              <c:pt idx="609">
                <c:v>1.3260000000000001</c:v>
              </c:pt>
              <c:pt idx="610">
                <c:v>1.3320000000000001</c:v>
              </c:pt>
              <c:pt idx="611">
                <c:v>1.339</c:v>
              </c:pt>
              <c:pt idx="612">
                <c:v>1.3440000000000001</c:v>
              </c:pt>
              <c:pt idx="613">
                <c:v>1.3460000000000001</c:v>
              </c:pt>
              <c:pt idx="614">
                <c:v>1.3480000000000001</c:v>
              </c:pt>
              <c:pt idx="615">
                <c:v>1.3520000000000001</c:v>
              </c:pt>
              <c:pt idx="616">
                <c:v>1.3520000000000001</c:v>
              </c:pt>
              <c:pt idx="617">
                <c:v>1.351</c:v>
              </c:pt>
              <c:pt idx="618">
                <c:v>1.3520000000000001</c:v>
              </c:pt>
              <c:pt idx="619">
                <c:v>1.351</c:v>
              </c:pt>
              <c:pt idx="620">
                <c:v>1.3480000000000001</c:v>
              </c:pt>
              <c:pt idx="621">
                <c:v>1.347</c:v>
              </c:pt>
              <c:pt idx="622">
                <c:v>1.345</c:v>
              </c:pt>
              <c:pt idx="623">
                <c:v>1.3440000000000001</c:v>
              </c:pt>
              <c:pt idx="624">
                <c:v>1.34</c:v>
              </c:pt>
              <c:pt idx="625">
                <c:v>1.341</c:v>
              </c:pt>
              <c:pt idx="626">
                <c:v>1.341</c:v>
              </c:pt>
              <c:pt idx="627">
                <c:v>1.347</c:v>
              </c:pt>
              <c:pt idx="628">
                <c:v>1.353</c:v>
              </c:pt>
              <c:pt idx="629">
                <c:v>1.36</c:v>
              </c:pt>
              <c:pt idx="630">
                <c:v>1.363</c:v>
              </c:pt>
              <c:pt idx="631">
                <c:v>1.359</c:v>
              </c:pt>
              <c:pt idx="632">
                <c:v>1.355</c:v>
              </c:pt>
              <c:pt idx="633">
                <c:v>1.3520000000000001</c:v>
              </c:pt>
              <c:pt idx="634">
                <c:v>1.3520000000000001</c:v>
              </c:pt>
              <c:pt idx="635">
                <c:v>1.355</c:v>
              </c:pt>
              <c:pt idx="636">
                <c:v>1.3640000000000001</c:v>
              </c:pt>
              <c:pt idx="637">
                <c:v>1.367</c:v>
              </c:pt>
              <c:pt idx="638">
                <c:v>1.37</c:v>
              </c:pt>
              <c:pt idx="639">
                <c:v>1.369</c:v>
              </c:pt>
              <c:pt idx="640">
                <c:v>1.363</c:v>
              </c:pt>
              <c:pt idx="641">
                <c:v>1.3540000000000001</c:v>
              </c:pt>
              <c:pt idx="642">
                <c:v>1.35</c:v>
              </c:pt>
              <c:pt idx="643">
                <c:v>1.3420000000000001</c:v>
              </c:pt>
              <c:pt idx="644">
                <c:v>1.3320000000000001</c:v>
              </c:pt>
              <c:pt idx="645">
                <c:v>1.327</c:v>
              </c:pt>
              <c:pt idx="646">
                <c:v>1.331</c:v>
              </c:pt>
              <c:pt idx="647">
                <c:v>1.329</c:v>
              </c:pt>
              <c:pt idx="648">
                <c:v>1.323</c:v>
              </c:pt>
              <c:pt idx="649">
                <c:v>1.321</c:v>
              </c:pt>
              <c:pt idx="650">
                <c:v>1.32</c:v>
              </c:pt>
              <c:pt idx="651">
                <c:v>1.3149999999999999</c:v>
              </c:pt>
              <c:pt idx="652">
                <c:v>1.3120000000000001</c:v>
              </c:pt>
              <c:pt idx="653">
                <c:v>1.3169999999999999</c:v>
              </c:pt>
              <c:pt idx="654">
                <c:v>1.3149999999999999</c:v>
              </c:pt>
              <c:pt idx="655">
                <c:v>1.3160000000000001</c:v>
              </c:pt>
              <c:pt idx="656">
                <c:v>1.323</c:v>
              </c:pt>
              <c:pt idx="657">
                <c:v>1.327</c:v>
              </c:pt>
              <c:pt idx="658">
                <c:v>1.321</c:v>
              </c:pt>
              <c:pt idx="659">
                <c:v>1.3220000000000001</c:v>
              </c:pt>
              <c:pt idx="660">
                <c:v>1.3240000000000001</c:v>
              </c:pt>
              <c:pt idx="661">
                <c:v>1.3120000000000001</c:v>
              </c:pt>
              <c:pt idx="662">
                <c:v>1.2909999999999999</c:v>
              </c:pt>
              <c:pt idx="663">
                <c:v>1.29</c:v>
              </c:pt>
              <c:pt idx="664">
                <c:v>1.296</c:v>
              </c:pt>
              <c:pt idx="665">
                <c:v>1.286</c:v>
              </c:pt>
              <c:pt idx="666">
                <c:v>1.2749999999999999</c:v>
              </c:pt>
              <c:pt idx="667">
                <c:v>1.266</c:v>
              </c:pt>
              <c:pt idx="668">
                <c:v>1.2470000000000001</c:v>
              </c:pt>
              <c:pt idx="669">
                <c:v>1.2210000000000001</c:v>
              </c:pt>
              <c:pt idx="670">
                <c:v>1.204</c:v>
              </c:pt>
              <c:pt idx="671">
                <c:v>1.19</c:v>
              </c:pt>
              <c:pt idx="672">
                <c:v>1.1739999999999999</c:v>
              </c:pt>
              <c:pt idx="673">
                <c:v>1.161</c:v>
              </c:pt>
              <c:pt idx="674">
                <c:v>1.1579999999999999</c:v>
              </c:pt>
              <c:pt idx="675">
                <c:v>1.151</c:v>
              </c:pt>
              <c:pt idx="676">
                <c:v>1.133</c:v>
              </c:pt>
              <c:pt idx="677">
                <c:v>1.1240000000000001</c:v>
              </c:pt>
              <c:pt idx="678">
                <c:v>1.121</c:v>
              </c:pt>
              <c:pt idx="679">
                <c:v>1.1160000000000001</c:v>
              </c:pt>
              <c:pt idx="680">
                <c:v>1.1160000000000001</c:v>
              </c:pt>
              <c:pt idx="681">
                <c:v>1.129</c:v>
              </c:pt>
              <c:pt idx="682">
                <c:v>1.1419999999999999</c:v>
              </c:pt>
              <c:pt idx="683">
                <c:v>1.151</c:v>
              </c:pt>
              <c:pt idx="684">
                <c:v>1.155</c:v>
              </c:pt>
              <c:pt idx="685">
                <c:v>1.153</c:v>
              </c:pt>
              <c:pt idx="686">
                <c:v>1.139</c:v>
              </c:pt>
              <c:pt idx="687">
                <c:v>1.1259999999999999</c:v>
              </c:pt>
              <c:pt idx="688">
                <c:v>1.1160000000000001</c:v>
              </c:pt>
              <c:pt idx="689">
                <c:v>1.1060000000000001</c:v>
              </c:pt>
              <c:pt idx="690">
                <c:v>1.095</c:v>
              </c:pt>
              <c:pt idx="691">
                <c:v>1.0860000000000001</c:v>
              </c:pt>
              <c:pt idx="692">
                <c:v>1.077</c:v>
              </c:pt>
              <c:pt idx="693">
                <c:v>1.0669999999999999</c:v>
              </c:pt>
              <c:pt idx="694">
                <c:v>1.0620000000000001</c:v>
              </c:pt>
              <c:pt idx="695">
                <c:v>1.056</c:v>
              </c:pt>
              <c:pt idx="696">
                <c:v>1.0489999999999999</c:v>
              </c:pt>
              <c:pt idx="697">
                <c:v>1.048</c:v>
              </c:pt>
              <c:pt idx="698">
                <c:v>1.046</c:v>
              </c:pt>
              <c:pt idx="699">
                <c:v>1.0429999999999999</c:v>
              </c:pt>
              <c:pt idx="700">
                <c:v>1.05</c:v>
              </c:pt>
              <c:pt idx="701">
                <c:v>1.054</c:v>
              </c:pt>
              <c:pt idx="702">
                <c:v>1.042</c:v>
              </c:pt>
              <c:pt idx="703">
                <c:v>1.0429999999999999</c:v>
              </c:pt>
              <c:pt idx="704">
                <c:v>1.0429999999999999</c:v>
              </c:pt>
              <c:pt idx="705">
                <c:v>1.0409999999999999</c:v>
              </c:pt>
              <c:pt idx="706">
                <c:v>1.044</c:v>
              </c:pt>
              <c:pt idx="707">
                <c:v>1.069</c:v>
              </c:pt>
              <c:pt idx="708">
                <c:v>1.077</c:v>
              </c:pt>
              <c:pt idx="709">
                <c:v>1.0669999999999999</c:v>
              </c:pt>
              <c:pt idx="710">
                <c:v>1.0669999999999999</c:v>
              </c:pt>
              <c:pt idx="711">
                <c:v>1.0669999999999999</c:v>
              </c:pt>
              <c:pt idx="712">
                <c:v>1.0629999999999999</c:v>
              </c:pt>
              <c:pt idx="713">
                <c:v>1.071</c:v>
              </c:pt>
              <c:pt idx="714">
                <c:v>1.0820000000000001</c:v>
              </c:pt>
              <c:pt idx="715">
                <c:v>1.0649999999999999</c:v>
              </c:pt>
              <c:pt idx="716">
                <c:v>1.0189999999999999</c:v>
              </c:pt>
              <c:pt idx="717">
                <c:v>0.96899999999999997</c:v>
              </c:pt>
            </c:numLit>
          </c:val>
          <c:smooth val="0"/>
        </c:ser>
        <c:ser>
          <c:idx val="4"/>
          <c:order val="4"/>
          <c:tx>
            <c:v>4000RPM</c:v>
          </c:tx>
          <c:spPr>
            <a:ln w="28575" cap="rnd">
              <a:solidFill>
                <a:srgbClr val="70AD47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0.89400000000000002</c:v>
              </c:pt>
              <c:pt idx="1">
                <c:v>0.89700000000000002</c:v>
              </c:pt>
              <c:pt idx="2">
                <c:v>0.89800000000000002</c:v>
              </c:pt>
              <c:pt idx="3">
                <c:v>0.88800000000000001</c:v>
              </c:pt>
              <c:pt idx="4">
                <c:v>0.878</c:v>
              </c:pt>
              <c:pt idx="5">
                <c:v>0.874</c:v>
              </c:pt>
              <c:pt idx="6">
                <c:v>0.878</c:v>
              </c:pt>
              <c:pt idx="7">
                <c:v>0.873</c:v>
              </c:pt>
              <c:pt idx="8">
                <c:v>0.85799999999999998</c:v>
              </c:pt>
              <c:pt idx="9">
                <c:v>0.83499999999999996</c:v>
              </c:pt>
              <c:pt idx="10">
                <c:v>0.80400000000000005</c:v>
              </c:pt>
              <c:pt idx="11">
                <c:v>0.78300000000000003</c:v>
              </c:pt>
              <c:pt idx="12">
                <c:v>0.77200000000000002</c:v>
              </c:pt>
              <c:pt idx="13">
                <c:v>0.76700000000000002</c:v>
              </c:pt>
              <c:pt idx="14">
                <c:v>0.76300000000000001</c:v>
              </c:pt>
              <c:pt idx="15">
                <c:v>0.76100000000000001</c:v>
              </c:pt>
              <c:pt idx="16">
                <c:v>0.76600000000000001</c:v>
              </c:pt>
              <c:pt idx="17">
                <c:v>0.77600000000000002</c:v>
              </c:pt>
              <c:pt idx="18">
                <c:v>0.78700000000000003</c:v>
              </c:pt>
              <c:pt idx="19">
                <c:v>0.79800000000000004</c:v>
              </c:pt>
              <c:pt idx="20">
                <c:v>0.80400000000000005</c:v>
              </c:pt>
              <c:pt idx="21">
                <c:v>0.79800000000000004</c:v>
              </c:pt>
              <c:pt idx="22">
                <c:v>0.78400000000000003</c:v>
              </c:pt>
              <c:pt idx="23">
                <c:v>0.77100000000000002</c:v>
              </c:pt>
              <c:pt idx="24">
                <c:v>0.75800000000000001</c:v>
              </c:pt>
              <c:pt idx="25">
                <c:v>0.746</c:v>
              </c:pt>
              <c:pt idx="26">
                <c:v>0.73099999999999998</c:v>
              </c:pt>
              <c:pt idx="27">
                <c:v>0.71</c:v>
              </c:pt>
              <c:pt idx="28">
                <c:v>0.69599999999999995</c:v>
              </c:pt>
              <c:pt idx="29">
                <c:v>0.69</c:v>
              </c:pt>
              <c:pt idx="30">
                <c:v>0.68400000000000005</c:v>
              </c:pt>
              <c:pt idx="31">
                <c:v>0.69</c:v>
              </c:pt>
              <c:pt idx="32">
                <c:v>0.69699999999999995</c:v>
              </c:pt>
              <c:pt idx="33">
                <c:v>0.70299999999999996</c:v>
              </c:pt>
              <c:pt idx="34">
                <c:v>0.71</c:v>
              </c:pt>
              <c:pt idx="35">
                <c:v>0.70399999999999996</c:v>
              </c:pt>
              <c:pt idx="36">
                <c:v>0.69799999999999995</c:v>
              </c:pt>
              <c:pt idx="37">
                <c:v>0.69</c:v>
              </c:pt>
              <c:pt idx="38">
                <c:v>0.68600000000000005</c:v>
              </c:pt>
              <c:pt idx="39">
                <c:v>0.67900000000000005</c:v>
              </c:pt>
              <c:pt idx="40">
                <c:v>0.66700000000000004</c:v>
              </c:pt>
              <c:pt idx="41">
                <c:v>0.65500000000000003</c:v>
              </c:pt>
              <c:pt idx="42">
                <c:v>0.66100000000000003</c:v>
              </c:pt>
              <c:pt idx="43">
                <c:v>0.65500000000000003</c:v>
              </c:pt>
              <c:pt idx="44">
                <c:v>0.63200000000000001</c:v>
              </c:pt>
              <c:pt idx="45">
                <c:v>0.622</c:v>
              </c:pt>
              <c:pt idx="46">
                <c:v>0.63600000000000001</c:v>
              </c:pt>
              <c:pt idx="47">
                <c:v>0.63100000000000001</c:v>
              </c:pt>
              <c:pt idx="48">
                <c:v>0.628</c:v>
              </c:pt>
              <c:pt idx="49">
                <c:v>0.627</c:v>
              </c:pt>
              <c:pt idx="50">
                <c:v>0.63400000000000001</c:v>
              </c:pt>
              <c:pt idx="51">
                <c:v>0.628</c:v>
              </c:pt>
              <c:pt idx="52">
                <c:v>0.61699999999999999</c:v>
              </c:pt>
              <c:pt idx="53">
                <c:v>0.625</c:v>
              </c:pt>
              <c:pt idx="54">
                <c:v>0.65600000000000003</c:v>
              </c:pt>
              <c:pt idx="55">
                <c:v>0.66700000000000004</c:v>
              </c:pt>
              <c:pt idx="56">
                <c:v>0.66200000000000003</c:v>
              </c:pt>
              <c:pt idx="57">
                <c:v>0.68</c:v>
              </c:pt>
              <c:pt idx="58">
                <c:v>0.68400000000000005</c:v>
              </c:pt>
              <c:pt idx="59">
                <c:v>0.66500000000000004</c:v>
              </c:pt>
              <c:pt idx="60">
                <c:v>0.64800000000000002</c:v>
              </c:pt>
              <c:pt idx="61">
                <c:v>0.64300000000000002</c:v>
              </c:pt>
              <c:pt idx="62">
                <c:v>0.63700000000000001</c:v>
              </c:pt>
              <c:pt idx="63">
                <c:v>0.63500000000000001</c:v>
              </c:pt>
              <c:pt idx="64">
                <c:v>0.63100000000000001</c:v>
              </c:pt>
              <c:pt idx="65">
                <c:v>0.63400000000000001</c:v>
              </c:pt>
              <c:pt idx="66">
                <c:v>0.65200000000000002</c:v>
              </c:pt>
              <c:pt idx="67">
                <c:v>0.66700000000000004</c:v>
              </c:pt>
              <c:pt idx="68">
                <c:v>0.66600000000000004</c:v>
              </c:pt>
              <c:pt idx="69">
                <c:v>0.66600000000000004</c:v>
              </c:pt>
              <c:pt idx="70">
                <c:v>0.67500000000000004</c:v>
              </c:pt>
              <c:pt idx="71">
                <c:v>0.68600000000000005</c:v>
              </c:pt>
              <c:pt idx="72">
                <c:v>0.68899999999999995</c:v>
              </c:pt>
              <c:pt idx="73">
                <c:v>0.69399999999999995</c:v>
              </c:pt>
              <c:pt idx="74">
                <c:v>0.70499999999999996</c:v>
              </c:pt>
              <c:pt idx="75">
                <c:v>0.71099999999999997</c:v>
              </c:pt>
              <c:pt idx="76">
                <c:v>0.70299999999999996</c:v>
              </c:pt>
              <c:pt idx="77">
                <c:v>0.69299999999999995</c:v>
              </c:pt>
              <c:pt idx="78">
                <c:v>0.68899999999999995</c:v>
              </c:pt>
              <c:pt idx="79">
                <c:v>0.69199999999999995</c:v>
              </c:pt>
              <c:pt idx="80">
                <c:v>0.69099999999999995</c:v>
              </c:pt>
              <c:pt idx="81">
                <c:v>0.68899999999999995</c:v>
              </c:pt>
              <c:pt idx="82">
                <c:v>0.69599999999999995</c:v>
              </c:pt>
              <c:pt idx="83">
                <c:v>0.71</c:v>
              </c:pt>
              <c:pt idx="84">
                <c:v>0.73</c:v>
              </c:pt>
              <c:pt idx="85">
                <c:v>0.751</c:v>
              </c:pt>
              <c:pt idx="86">
                <c:v>0.77400000000000002</c:v>
              </c:pt>
              <c:pt idx="87">
                <c:v>0.79300000000000004</c:v>
              </c:pt>
              <c:pt idx="88">
                <c:v>0.80500000000000005</c:v>
              </c:pt>
              <c:pt idx="89">
                <c:v>0.80800000000000005</c:v>
              </c:pt>
              <c:pt idx="90">
                <c:v>0.80900000000000005</c:v>
              </c:pt>
              <c:pt idx="91">
                <c:v>0.80900000000000005</c:v>
              </c:pt>
              <c:pt idx="92">
                <c:v>0.81699999999999995</c:v>
              </c:pt>
              <c:pt idx="93">
                <c:v>0.82899999999999996</c:v>
              </c:pt>
              <c:pt idx="94">
                <c:v>0.84399999999999997</c:v>
              </c:pt>
              <c:pt idx="95">
                <c:v>0.85799999999999998</c:v>
              </c:pt>
              <c:pt idx="96">
                <c:v>0.86699999999999999</c:v>
              </c:pt>
              <c:pt idx="97">
                <c:v>0.86499999999999999</c:v>
              </c:pt>
              <c:pt idx="98">
                <c:v>0.86399999999999999</c:v>
              </c:pt>
              <c:pt idx="99">
                <c:v>0.86599999999999999</c:v>
              </c:pt>
              <c:pt idx="100">
                <c:v>0.86699999999999999</c:v>
              </c:pt>
              <c:pt idx="101">
                <c:v>0.86699999999999999</c:v>
              </c:pt>
              <c:pt idx="102">
                <c:v>0.86399999999999999</c:v>
              </c:pt>
              <c:pt idx="103">
                <c:v>0.85599999999999998</c:v>
              </c:pt>
              <c:pt idx="104">
                <c:v>0.84899999999999998</c:v>
              </c:pt>
              <c:pt idx="105">
                <c:v>0.84899999999999998</c:v>
              </c:pt>
              <c:pt idx="106">
                <c:v>0.85699999999999998</c:v>
              </c:pt>
              <c:pt idx="107">
                <c:v>0.87</c:v>
              </c:pt>
              <c:pt idx="108">
                <c:v>0.89</c:v>
              </c:pt>
              <c:pt idx="109">
                <c:v>0.91600000000000004</c:v>
              </c:pt>
              <c:pt idx="110">
                <c:v>0.94</c:v>
              </c:pt>
              <c:pt idx="111">
                <c:v>0.96</c:v>
              </c:pt>
              <c:pt idx="112">
                <c:v>0.97399999999999998</c:v>
              </c:pt>
              <c:pt idx="113">
                <c:v>0.98299999999999998</c:v>
              </c:pt>
              <c:pt idx="114">
                <c:v>0.98499999999999999</c:v>
              </c:pt>
              <c:pt idx="115">
                <c:v>0.98399999999999999</c:v>
              </c:pt>
              <c:pt idx="116">
                <c:v>0.98199999999999998</c:v>
              </c:pt>
              <c:pt idx="117">
                <c:v>0.98199999999999998</c:v>
              </c:pt>
              <c:pt idx="118">
                <c:v>0.98</c:v>
              </c:pt>
              <c:pt idx="119">
                <c:v>0.98599999999999999</c:v>
              </c:pt>
              <c:pt idx="120">
                <c:v>0.99399999999999999</c:v>
              </c:pt>
              <c:pt idx="121">
                <c:v>1.004</c:v>
              </c:pt>
              <c:pt idx="122">
                <c:v>1.0129999999999999</c:v>
              </c:pt>
              <c:pt idx="123">
                <c:v>1.0189999999999999</c:v>
              </c:pt>
              <c:pt idx="124">
                <c:v>1.02</c:v>
              </c:pt>
              <c:pt idx="125">
                <c:v>1.014</c:v>
              </c:pt>
              <c:pt idx="126">
                <c:v>1.002</c:v>
              </c:pt>
              <c:pt idx="127">
                <c:v>0.999</c:v>
              </c:pt>
              <c:pt idx="128">
                <c:v>1.004</c:v>
              </c:pt>
              <c:pt idx="129">
                <c:v>1.014</c:v>
              </c:pt>
              <c:pt idx="130">
                <c:v>1.028</c:v>
              </c:pt>
              <c:pt idx="131">
                <c:v>1.0449999999999999</c:v>
              </c:pt>
              <c:pt idx="132">
                <c:v>1.056</c:v>
              </c:pt>
              <c:pt idx="133">
                <c:v>1.0609999999999999</c:v>
              </c:pt>
              <c:pt idx="134">
                <c:v>1.0669999999999999</c:v>
              </c:pt>
              <c:pt idx="135">
                <c:v>1.0780000000000001</c:v>
              </c:pt>
              <c:pt idx="136">
                <c:v>1.0880000000000001</c:v>
              </c:pt>
              <c:pt idx="137">
                <c:v>1.101</c:v>
              </c:pt>
              <c:pt idx="138">
                <c:v>1.1180000000000001</c:v>
              </c:pt>
              <c:pt idx="139">
                <c:v>1.1319999999999999</c:v>
              </c:pt>
              <c:pt idx="140">
                <c:v>1.145</c:v>
              </c:pt>
              <c:pt idx="141">
                <c:v>1.149</c:v>
              </c:pt>
              <c:pt idx="142">
                <c:v>1.147</c:v>
              </c:pt>
              <c:pt idx="143">
                <c:v>1.147</c:v>
              </c:pt>
              <c:pt idx="144">
                <c:v>1.149</c:v>
              </c:pt>
              <c:pt idx="145">
                <c:v>1.153</c:v>
              </c:pt>
              <c:pt idx="146">
                <c:v>1.159</c:v>
              </c:pt>
              <c:pt idx="147">
                <c:v>1.1679999999999999</c:v>
              </c:pt>
              <c:pt idx="148">
                <c:v>1.177</c:v>
              </c:pt>
              <c:pt idx="149">
                <c:v>1.1779999999999999</c:v>
              </c:pt>
              <c:pt idx="150">
                <c:v>1.181</c:v>
              </c:pt>
              <c:pt idx="151">
                <c:v>1.1850000000000001</c:v>
              </c:pt>
              <c:pt idx="152">
                <c:v>1.1850000000000001</c:v>
              </c:pt>
              <c:pt idx="153">
                <c:v>1.196</c:v>
              </c:pt>
              <c:pt idx="154">
                <c:v>1.2090000000000001</c:v>
              </c:pt>
              <c:pt idx="155">
                <c:v>1.214</c:v>
              </c:pt>
              <c:pt idx="156">
                <c:v>1.224</c:v>
              </c:pt>
              <c:pt idx="157">
                <c:v>1.2250000000000001</c:v>
              </c:pt>
              <c:pt idx="158">
                <c:v>1.2170000000000001</c:v>
              </c:pt>
              <c:pt idx="159">
                <c:v>1.212</c:v>
              </c:pt>
              <c:pt idx="160">
                <c:v>1.2010000000000001</c:v>
              </c:pt>
              <c:pt idx="161">
                <c:v>1.196</c:v>
              </c:pt>
              <c:pt idx="162">
                <c:v>1.202</c:v>
              </c:pt>
              <c:pt idx="163">
                <c:v>1.208</c:v>
              </c:pt>
              <c:pt idx="164">
                <c:v>1.216</c:v>
              </c:pt>
              <c:pt idx="165">
                <c:v>1.226</c:v>
              </c:pt>
              <c:pt idx="166">
                <c:v>1.232</c:v>
              </c:pt>
              <c:pt idx="167">
                <c:v>1.2350000000000001</c:v>
              </c:pt>
              <c:pt idx="168">
                <c:v>1.2350000000000001</c:v>
              </c:pt>
              <c:pt idx="169">
                <c:v>1.2370000000000001</c:v>
              </c:pt>
              <c:pt idx="170">
                <c:v>1.2410000000000001</c:v>
              </c:pt>
              <c:pt idx="171">
                <c:v>1.2390000000000001</c:v>
              </c:pt>
              <c:pt idx="172">
                <c:v>1.2390000000000001</c:v>
              </c:pt>
              <c:pt idx="173">
                <c:v>1.24</c:v>
              </c:pt>
              <c:pt idx="174">
                <c:v>1.242</c:v>
              </c:pt>
              <c:pt idx="175">
                <c:v>1.246</c:v>
              </c:pt>
              <c:pt idx="176">
                <c:v>1.252</c:v>
              </c:pt>
              <c:pt idx="177">
                <c:v>1.258</c:v>
              </c:pt>
              <c:pt idx="178">
                <c:v>1.2589999999999999</c:v>
              </c:pt>
              <c:pt idx="179">
                <c:v>1.254</c:v>
              </c:pt>
              <c:pt idx="180">
                <c:v>1.248</c:v>
              </c:pt>
              <c:pt idx="181">
                <c:v>1.24</c:v>
              </c:pt>
              <c:pt idx="182">
                <c:v>1.234</c:v>
              </c:pt>
              <c:pt idx="183">
                <c:v>1.2250000000000001</c:v>
              </c:pt>
              <c:pt idx="184">
                <c:v>1.218</c:v>
              </c:pt>
              <c:pt idx="185">
                <c:v>1.2150000000000001</c:v>
              </c:pt>
              <c:pt idx="186">
                <c:v>1.212</c:v>
              </c:pt>
              <c:pt idx="187">
                <c:v>1.2050000000000001</c:v>
              </c:pt>
              <c:pt idx="188">
                <c:v>1.1930000000000001</c:v>
              </c:pt>
              <c:pt idx="189">
                <c:v>1.179</c:v>
              </c:pt>
              <c:pt idx="190">
                <c:v>1.163</c:v>
              </c:pt>
              <c:pt idx="191">
                <c:v>1.147</c:v>
              </c:pt>
              <c:pt idx="192">
                <c:v>1.1359999999999999</c:v>
              </c:pt>
              <c:pt idx="193">
                <c:v>1.1359999999999999</c:v>
              </c:pt>
              <c:pt idx="194">
                <c:v>1.139</c:v>
              </c:pt>
              <c:pt idx="195">
                <c:v>1.149</c:v>
              </c:pt>
              <c:pt idx="196">
                <c:v>1.1679999999999999</c:v>
              </c:pt>
              <c:pt idx="197">
                <c:v>1.19</c:v>
              </c:pt>
              <c:pt idx="198">
                <c:v>1.2090000000000001</c:v>
              </c:pt>
              <c:pt idx="199">
                <c:v>1.232</c:v>
              </c:pt>
              <c:pt idx="200">
                <c:v>1.2529999999999999</c:v>
              </c:pt>
              <c:pt idx="201">
                <c:v>1.2709999999999999</c:v>
              </c:pt>
              <c:pt idx="202">
                <c:v>1.286</c:v>
              </c:pt>
              <c:pt idx="203">
                <c:v>1.304</c:v>
              </c:pt>
              <c:pt idx="204">
                <c:v>1.319</c:v>
              </c:pt>
              <c:pt idx="205">
                <c:v>1.331</c:v>
              </c:pt>
              <c:pt idx="206">
                <c:v>1.339</c:v>
              </c:pt>
              <c:pt idx="207">
                <c:v>1.341</c:v>
              </c:pt>
              <c:pt idx="208">
                <c:v>1.345</c:v>
              </c:pt>
              <c:pt idx="209">
                <c:v>1.339</c:v>
              </c:pt>
              <c:pt idx="210">
                <c:v>1.33</c:v>
              </c:pt>
              <c:pt idx="211">
                <c:v>1.321</c:v>
              </c:pt>
              <c:pt idx="212">
                <c:v>1.3140000000000001</c:v>
              </c:pt>
              <c:pt idx="213">
                <c:v>1.3089999999999999</c:v>
              </c:pt>
              <c:pt idx="214">
                <c:v>1.31</c:v>
              </c:pt>
              <c:pt idx="215">
                <c:v>1.3129999999999999</c:v>
              </c:pt>
              <c:pt idx="216">
                <c:v>1.3169999999999999</c:v>
              </c:pt>
              <c:pt idx="217">
                <c:v>1.3169999999999999</c:v>
              </c:pt>
              <c:pt idx="218">
                <c:v>1.321</c:v>
              </c:pt>
              <c:pt idx="219">
                <c:v>1.331</c:v>
              </c:pt>
              <c:pt idx="220">
                <c:v>1.341</c:v>
              </c:pt>
              <c:pt idx="221">
                <c:v>1.3520000000000001</c:v>
              </c:pt>
              <c:pt idx="222">
                <c:v>1.3740000000000001</c:v>
              </c:pt>
              <c:pt idx="223">
                <c:v>1.389</c:v>
              </c:pt>
              <c:pt idx="224">
                <c:v>1.409</c:v>
              </c:pt>
              <c:pt idx="225">
                <c:v>1.43</c:v>
              </c:pt>
              <c:pt idx="226">
                <c:v>1.444</c:v>
              </c:pt>
              <c:pt idx="227">
                <c:v>1.4570000000000001</c:v>
              </c:pt>
              <c:pt idx="228">
                <c:v>1.4610000000000001</c:v>
              </c:pt>
              <c:pt idx="229">
                <c:v>1.4690000000000001</c:v>
              </c:pt>
              <c:pt idx="230">
                <c:v>1.4890000000000001</c:v>
              </c:pt>
              <c:pt idx="231">
                <c:v>1.5149999999999999</c:v>
              </c:pt>
              <c:pt idx="232">
                <c:v>1.538</c:v>
              </c:pt>
              <c:pt idx="233">
                <c:v>1.5589999999999999</c:v>
              </c:pt>
              <c:pt idx="234">
                <c:v>1.5860000000000001</c:v>
              </c:pt>
              <c:pt idx="235">
                <c:v>1.6060000000000001</c:v>
              </c:pt>
              <c:pt idx="236">
                <c:v>1.6120000000000001</c:v>
              </c:pt>
              <c:pt idx="237">
                <c:v>1.6040000000000001</c:v>
              </c:pt>
              <c:pt idx="238">
                <c:v>1.603</c:v>
              </c:pt>
              <c:pt idx="239">
                <c:v>1.609</c:v>
              </c:pt>
              <c:pt idx="240">
                <c:v>1.637</c:v>
              </c:pt>
              <c:pt idx="241">
                <c:v>1.655</c:v>
              </c:pt>
              <c:pt idx="242">
                <c:v>1.663</c:v>
              </c:pt>
              <c:pt idx="243">
                <c:v>1.659</c:v>
              </c:pt>
              <c:pt idx="244">
                <c:v>1.6679999999999999</c:v>
              </c:pt>
              <c:pt idx="245">
                <c:v>1.679</c:v>
              </c:pt>
              <c:pt idx="246">
                <c:v>1.6970000000000001</c:v>
              </c:pt>
              <c:pt idx="247">
                <c:v>1.72</c:v>
              </c:pt>
              <c:pt idx="248">
                <c:v>1.74</c:v>
              </c:pt>
              <c:pt idx="249">
                <c:v>1.766</c:v>
              </c:pt>
              <c:pt idx="250">
                <c:v>1.786</c:v>
              </c:pt>
              <c:pt idx="251">
                <c:v>1.8109999999999999</c:v>
              </c:pt>
              <c:pt idx="252">
                <c:v>1.843</c:v>
              </c:pt>
              <c:pt idx="253">
                <c:v>1.875</c:v>
              </c:pt>
              <c:pt idx="254">
                <c:v>1.907</c:v>
              </c:pt>
              <c:pt idx="255">
                <c:v>1.9370000000000001</c:v>
              </c:pt>
              <c:pt idx="256">
                <c:v>1.966</c:v>
              </c:pt>
              <c:pt idx="257">
                <c:v>1.9990000000000001</c:v>
              </c:pt>
              <c:pt idx="258">
                <c:v>2.0329999999999999</c:v>
              </c:pt>
              <c:pt idx="259">
                <c:v>2.0680000000000001</c:v>
              </c:pt>
              <c:pt idx="260">
                <c:v>2.1</c:v>
              </c:pt>
              <c:pt idx="261">
                <c:v>2.1309999999999998</c:v>
              </c:pt>
              <c:pt idx="262">
                <c:v>2.157</c:v>
              </c:pt>
              <c:pt idx="263">
                <c:v>2.1869999999999998</c:v>
              </c:pt>
              <c:pt idx="264">
                <c:v>2.214</c:v>
              </c:pt>
              <c:pt idx="265">
                <c:v>2.2429999999999999</c:v>
              </c:pt>
              <c:pt idx="266">
                <c:v>2.2759999999999998</c:v>
              </c:pt>
              <c:pt idx="267">
                <c:v>2.3140000000000001</c:v>
              </c:pt>
              <c:pt idx="268">
                <c:v>2.3540000000000001</c:v>
              </c:pt>
              <c:pt idx="269">
                <c:v>2.3919999999999999</c:v>
              </c:pt>
              <c:pt idx="270">
                <c:v>2.4319999999999999</c:v>
              </c:pt>
              <c:pt idx="271">
                <c:v>2.4790000000000001</c:v>
              </c:pt>
              <c:pt idx="272">
                <c:v>2.5289999999999999</c:v>
              </c:pt>
              <c:pt idx="273">
                <c:v>2.58</c:v>
              </c:pt>
              <c:pt idx="274">
                <c:v>2.6379999999999999</c:v>
              </c:pt>
              <c:pt idx="275">
                <c:v>2.6989999999999998</c:v>
              </c:pt>
              <c:pt idx="276">
                <c:v>2.762</c:v>
              </c:pt>
              <c:pt idx="277">
                <c:v>2.8239999999999998</c:v>
              </c:pt>
              <c:pt idx="278">
                <c:v>2.8860000000000001</c:v>
              </c:pt>
              <c:pt idx="279">
                <c:v>2.9470000000000001</c:v>
              </c:pt>
              <c:pt idx="280">
                <c:v>3.0089999999999999</c:v>
              </c:pt>
              <c:pt idx="281">
                <c:v>3.0739999999999998</c:v>
              </c:pt>
              <c:pt idx="282">
                <c:v>3.1440000000000001</c:v>
              </c:pt>
              <c:pt idx="283">
                <c:v>3.214</c:v>
              </c:pt>
              <c:pt idx="284">
                <c:v>3.286</c:v>
              </c:pt>
              <c:pt idx="285">
                <c:v>3.3610000000000002</c:v>
              </c:pt>
              <c:pt idx="286">
                <c:v>3.4359999999999999</c:v>
              </c:pt>
              <c:pt idx="287">
                <c:v>3.5049999999999999</c:v>
              </c:pt>
              <c:pt idx="288">
                <c:v>3.577</c:v>
              </c:pt>
              <c:pt idx="289">
                <c:v>3.6589999999999998</c:v>
              </c:pt>
              <c:pt idx="290">
                <c:v>3.7519999999999998</c:v>
              </c:pt>
              <c:pt idx="291">
                <c:v>3.8460000000000001</c:v>
              </c:pt>
              <c:pt idx="292">
                <c:v>3.9369999999999998</c:v>
              </c:pt>
              <c:pt idx="293">
                <c:v>4.0250000000000004</c:v>
              </c:pt>
              <c:pt idx="294">
                <c:v>4.1109999999999998</c:v>
              </c:pt>
              <c:pt idx="295">
                <c:v>4.2</c:v>
              </c:pt>
              <c:pt idx="296">
                <c:v>4.2949999999999999</c:v>
              </c:pt>
              <c:pt idx="297">
                <c:v>4.4059999999999997</c:v>
              </c:pt>
              <c:pt idx="298">
                <c:v>4.5339999999999998</c:v>
              </c:pt>
              <c:pt idx="299">
                <c:v>4.6760000000000002</c:v>
              </c:pt>
              <c:pt idx="300">
                <c:v>4.8250000000000002</c:v>
              </c:pt>
              <c:pt idx="301">
                <c:v>4.984</c:v>
              </c:pt>
              <c:pt idx="302">
                <c:v>5.1529999999999996</c:v>
              </c:pt>
              <c:pt idx="303">
                <c:v>5.3319999999999999</c:v>
              </c:pt>
              <c:pt idx="304">
                <c:v>5.51</c:v>
              </c:pt>
              <c:pt idx="305">
                <c:v>5.6890000000000001</c:v>
              </c:pt>
              <c:pt idx="306">
                <c:v>5.8719999999999999</c:v>
              </c:pt>
              <c:pt idx="307">
                <c:v>6.0609999999999999</c:v>
              </c:pt>
              <c:pt idx="308">
                <c:v>6.2519999999999998</c:v>
              </c:pt>
              <c:pt idx="309">
                <c:v>6.4409999999999998</c:v>
              </c:pt>
              <c:pt idx="310">
                <c:v>6.6550000000000002</c:v>
              </c:pt>
              <c:pt idx="311">
                <c:v>6.88</c:v>
              </c:pt>
              <c:pt idx="312">
                <c:v>7.109</c:v>
              </c:pt>
              <c:pt idx="313">
                <c:v>7.3540000000000001</c:v>
              </c:pt>
              <c:pt idx="314">
                <c:v>7.6260000000000003</c:v>
              </c:pt>
              <c:pt idx="315">
                <c:v>7.9029999999999996</c:v>
              </c:pt>
              <c:pt idx="316">
                <c:v>8.1790000000000003</c:v>
              </c:pt>
              <c:pt idx="317">
                <c:v>8.4719999999999995</c:v>
              </c:pt>
              <c:pt idx="318">
                <c:v>8.7609999999999992</c:v>
              </c:pt>
              <c:pt idx="319">
                <c:v>9.0630000000000006</c:v>
              </c:pt>
              <c:pt idx="320">
                <c:v>9.3889999999999993</c:v>
              </c:pt>
              <c:pt idx="321">
                <c:v>9.7469999999999999</c:v>
              </c:pt>
              <c:pt idx="322">
                <c:v>10.103999999999999</c:v>
              </c:pt>
              <c:pt idx="323">
                <c:v>10.5</c:v>
              </c:pt>
              <c:pt idx="324">
                <c:v>10.914999999999999</c:v>
              </c:pt>
              <c:pt idx="325">
                <c:v>11.352</c:v>
              </c:pt>
              <c:pt idx="326">
                <c:v>11.789</c:v>
              </c:pt>
              <c:pt idx="327">
                <c:v>12.263</c:v>
              </c:pt>
              <c:pt idx="328">
                <c:v>12.742000000000001</c:v>
              </c:pt>
              <c:pt idx="329">
                <c:v>13.244999999999999</c:v>
              </c:pt>
              <c:pt idx="330">
                <c:v>13.757999999999999</c:v>
              </c:pt>
              <c:pt idx="331">
                <c:v>14.304</c:v>
              </c:pt>
              <c:pt idx="332">
                <c:v>14.846</c:v>
              </c:pt>
              <c:pt idx="333">
                <c:v>15.417</c:v>
              </c:pt>
              <c:pt idx="334">
                <c:v>15.999000000000001</c:v>
              </c:pt>
              <c:pt idx="335">
                <c:v>16.606999999999999</c:v>
              </c:pt>
              <c:pt idx="336">
                <c:v>17.222999999999999</c:v>
              </c:pt>
              <c:pt idx="337">
                <c:v>17.881</c:v>
              </c:pt>
              <c:pt idx="338">
                <c:v>18.556000000000001</c:v>
              </c:pt>
              <c:pt idx="339">
                <c:v>19.239000000000001</c:v>
              </c:pt>
              <c:pt idx="340">
                <c:v>19.95</c:v>
              </c:pt>
              <c:pt idx="341">
                <c:v>20.648</c:v>
              </c:pt>
              <c:pt idx="342">
                <c:v>21.347000000000001</c:v>
              </c:pt>
              <c:pt idx="343">
                <c:v>22.042999999999999</c:v>
              </c:pt>
              <c:pt idx="344">
                <c:v>22.716999999999999</c:v>
              </c:pt>
              <c:pt idx="345">
                <c:v>23.393000000000001</c:v>
              </c:pt>
              <c:pt idx="346">
                <c:v>24.065999999999999</c:v>
              </c:pt>
              <c:pt idx="347">
                <c:v>24.719000000000001</c:v>
              </c:pt>
              <c:pt idx="348">
                <c:v>25.36</c:v>
              </c:pt>
              <c:pt idx="349">
                <c:v>25.998000000000001</c:v>
              </c:pt>
              <c:pt idx="350">
                <c:v>26.623000000000001</c:v>
              </c:pt>
              <c:pt idx="351">
                <c:v>27.242000000000001</c:v>
              </c:pt>
              <c:pt idx="352">
                <c:v>27.922000000000001</c:v>
              </c:pt>
              <c:pt idx="353">
                <c:v>28.664999999999999</c:v>
              </c:pt>
              <c:pt idx="354">
                <c:v>29.521000000000001</c:v>
              </c:pt>
              <c:pt idx="355">
                <c:v>30.542000000000002</c:v>
              </c:pt>
              <c:pt idx="356">
                <c:v>31.747</c:v>
              </c:pt>
              <c:pt idx="357">
                <c:v>33.177999999999997</c:v>
              </c:pt>
              <c:pt idx="358">
                <c:v>34.868000000000002</c:v>
              </c:pt>
              <c:pt idx="359">
                <c:v>36.817</c:v>
              </c:pt>
              <c:pt idx="360">
                <c:v>39.026000000000003</c:v>
              </c:pt>
              <c:pt idx="361">
                <c:v>41.481000000000002</c:v>
              </c:pt>
              <c:pt idx="362">
                <c:v>44.128999999999998</c:v>
              </c:pt>
              <c:pt idx="363">
                <c:v>46.926000000000002</c:v>
              </c:pt>
              <c:pt idx="364">
                <c:v>49.808</c:v>
              </c:pt>
              <c:pt idx="365">
                <c:v>52.720999999999997</c:v>
              </c:pt>
              <c:pt idx="366">
                <c:v>55.582999999999998</c:v>
              </c:pt>
              <c:pt idx="367">
                <c:v>58.325000000000003</c:v>
              </c:pt>
              <c:pt idx="368">
                <c:v>60.874000000000002</c:v>
              </c:pt>
              <c:pt idx="369">
                <c:v>63.152000000000001</c:v>
              </c:pt>
              <c:pt idx="370">
                <c:v>65.103999999999999</c:v>
              </c:pt>
              <c:pt idx="371">
                <c:v>66.680000000000007</c:v>
              </c:pt>
              <c:pt idx="372">
                <c:v>67.867999999999995</c:v>
              </c:pt>
              <c:pt idx="373">
                <c:v>68.641999999999996</c:v>
              </c:pt>
              <c:pt idx="374">
                <c:v>69.027000000000001</c:v>
              </c:pt>
              <c:pt idx="375">
                <c:v>69.034999999999997</c:v>
              </c:pt>
              <c:pt idx="376">
                <c:v>68.667000000000002</c:v>
              </c:pt>
              <c:pt idx="377">
                <c:v>68.010000000000005</c:v>
              </c:pt>
              <c:pt idx="378">
                <c:v>67.063999999999993</c:v>
              </c:pt>
              <c:pt idx="379">
                <c:v>65.831000000000003</c:v>
              </c:pt>
              <c:pt idx="380">
                <c:v>64.448999999999998</c:v>
              </c:pt>
              <c:pt idx="381">
                <c:v>62.898000000000003</c:v>
              </c:pt>
              <c:pt idx="382">
                <c:v>61.209000000000003</c:v>
              </c:pt>
              <c:pt idx="383">
                <c:v>59.466999999999999</c:v>
              </c:pt>
              <c:pt idx="384">
                <c:v>57.661000000000001</c:v>
              </c:pt>
              <c:pt idx="385">
                <c:v>55.841000000000001</c:v>
              </c:pt>
              <c:pt idx="386">
                <c:v>54.012</c:v>
              </c:pt>
              <c:pt idx="387">
                <c:v>52.206000000000003</c:v>
              </c:pt>
              <c:pt idx="388">
                <c:v>50.414000000000001</c:v>
              </c:pt>
              <c:pt idx="389">
                <c:v>48.655999999999999</c:v>
              </c:pt>
              <c:pt idx="390">
                <c:v>46.951999999999998</c:v>
              </c:pt>
              <c:pt idx="391">
                <c:v>45.287999999999997</c:v>
              </c:pt>
              <c:pt idx="392">
                <c:v>43.677999999999997</c:v>
              </c:pt>
              <c:pt idx="393">
                <c:v>42.11</c:v>
              </c:pt>
              <c:pt idx="394">
                <c:v>40.597999999999999</c:v>
              </c:pt>
              <c:pt idx="395">
                <c:v>39.137999999999998</c:v>
              </c:pt>
              <c:pt idx="396">
                <c:v>37.722000000000001</c:v>
              </c:pt>
              <c:pt idx="397">
                <c:v>36.378</c:v>
              </c:pt>
              <c:pt idx="398">
                <c:v>35.088000000000001</c:v>
              </c:pt>
              <c:pt idx="399">
                <c:v>33.854999999999997</c:v>
              </c:pt>
              <c:pt idx="400">
                <c:v>32.68</c:v>
              </c:pt>
              <c:pt idx="401">
                <c:v>31.547999999999998</c:v>
              </c:pt>
              <c:pt idx="402">
                <c:v>30.478000000000002</c:v>
              </c:pt>
              <c:pt idx="403">
                <c:v>29.446999999999999</c:v>
              </c:pt>
              <c:pt idx="404">
                <c:v>28.466999999999999</c:v>
              </c:pt>
              <c:pt idx="405">
                <c:v>27.524999999999999</c:v>
              </c:pt>
              <c:pt idx="406">
                <c:v>26.616</c:v>
              </c:pt>
              <c:pt idx="407">
                <c:v>25.753</c:v>
              </c:pt>
              <c:pt idx="408">
                <c:v>24.920999999999999</c:v>
              </c:pt>
              <c:pt idx="409">
                <c:v>24.132000000000001</c:v>
              </c:pt>
              <c:pt idx="410">
                <c:v>23.369</c:v>
              </c:pt>
              <c:pt idx="411">
                <c:v>22.640999999999998</c:v>
              </c:pt>
              <c:pt idx="412">
                <c:v>21.948</c:v>
              </c:pt>
              <c:pt idx="413">
                <c:v>21.280999999999999</c:v>
              </c:pt>
              <c:pt idx="414">
                <c:v>20.65</c:v>
              </c:pt>
              <c:pt idx="415">
                <c:v>20.047000000000001</c:v>
              </c:pt>
              <c:pt idx="416">
                <c:v>19.48</c:v>
              </c:pt>
              <c:pt idx="417">
                <c:v>18.934999999999999</c:v>
              </c:pt>
              <c:pt idx="418">
                <c:v>18.405999999999999</c:v>
              </c:pt>
              <c:pt idx="419">
                <c:v>17.896000000000001</c:v>
              </c:pt>
              <c:pt idx="420">
                <c:v>17.405000000000001</c:v>
              </c:pt>
              <c:pt idx="421">
                <c:v>16.934000000000001</c:v>
              </c:pt>
              <c:pt idx="422">
                <c:v>16.481000000000002</c:v>
              </c:pt>
              <c:pt idx="423">
                <c:v>16.045999999999999</c:v>
              </c:pt>
              <c:pt idx="424">
                <c:v>15.634</c:v>
              </c:pt>
              <c:pt idx="425">
                <c:v>15.237</c:v>
              </c:pt>
              <c:pt idx="426">
                <c:v>14.86</c:v>
              </c:pt>
              <c:pt idx="427">
                <c:v>14.493</c:v>
              </c:pt>
              <c:pt idx="428">
                <c:v>14.146000000000001</c:v>
              </c:pt>
              <c:pt idx="429">
                <c:v>13.818</c:v>
              </c:pt>
              <c:pt idx="430">
                <c:v>13.507</c:v>
              </c:pt>
              <c:pt idx="431">
                <c:v>13.206</c:v>
              </c:pt>
              <c:pt idx="432">
                <c:v>12.914</c:v>
              </c:pt>
              <c:pt idx="433">
                <c:v>12.635</c:v>
              </c:pt>
              <c:pt idx="434">
                <c:v>12.365</c:v>
              </c:pt>
              <c:pt idx="435">
                <c:v>12.105</c:v>
              </c:pt>
              <c:pt idx="436">
                <c:v>11.852</c:v>
              </c:pt>
              <c:pt idx="437">
                <c:v>11.606</c:v>
              </c:pt>
              <c:pt idx="438">
                <c:v>11.367000000000001</c:v>
              </c:pt>
              <c:pt idx="439">
                <c:v>11.135999999999999</c:v>
              </c:pt>
              <c:pt idx="440">
                <c:v>10.913</c:v>
              </c:pt>
              <c:pt idx="441">
                <c:v>10.696</c:v>
              </c:pt>
              <c:pt idx="442">
                <c:v>10.488</c:v>
              </c:pt>
              <c:pt idx="443">
                <c:v>10.29</c:v>
              </c:pt>
              <c:pt idx="444">
                <c:v>10.1</c:v>
              </c:pt>
              <c:pt idx="445">
                <c:v>9.9160000000000004</c:v>
              </c:pt>
              <c:pt idx="446">
                <c:v>9.7420000000000009</c:v>
              </c:pt>
              <c:pt idx="447">
                <c:v>9.5690000000000008</c:v>
              </c:pt>
              <c:pt idx="448">
                <c:v>9.4039999999999999</c:v>
              </c:pt>
              <c:pt idx="449">
                <c:v>9.2430000000000003</c:v>
              </c:pt>
              <c:pt idx="450">
                <c:v>9.0869999999999997</c:v>
              </c:pt>
              <c:pt idx="451">
                <c:v>8.9369999999999994</c:v>
              </c:pt>
              <c:pt idx="452">
                <c:v>8.7899999999999991</c:v>
              </c:pt>
              <c:pt idx="453">
                <c:v>8.6470000000000002</c:v>
              </c:pt>
              <c:pt idx="454">
                <c:v>8.51</c:v>
              </c:pt>
              <c:pt idx="455">
                <c:v>8.3789999999999996</c:v>
              </c:pt>
              <c:pt idx="456">
                <c:v>8.2550000000000008</c:v>
              </c:pt>
              <c:pt idx="457">
                <c:v>8.1340000000000003</c:v>
              </c:pt>
              <c:pt idx="458">
                <c:v>8.0250000000000004</c:v>
              </c:pt>
              <c:pt idx="459">
                <c:v>7.9210000000000003</c:v>
              </c:pt>
              <c:pt idx="460">
                <c:v>7.819</c:v>
              </c:pt>
              <c:pt idx="461">
                <c:v>7.7220000000000004</c:v>
              </c:pt>
              <c:pt idx="462">
                <c:v>7.6239999999999997</c:v>
              </c:pt>
              <c:pt idx="463">
                <c:v>7.5170000000000003</c:v>
              </c:pt>
              <c:pt idx="464">
                <c:v>7.4180000000000001</c:v>
              </c:pt>
              <c:pt idx="465">
                <c:v>7.3250000000000002</c:v>
              </c:pt>
              <c:pt idx="466">
                <c:v>7.234</c:v>
              </c:pt>
              <c:pt idx="467">
                <c:v>7.1459999999999999</c:v>
              </c:pt>
              <c:pt idx="468">
                <c:v>7.0720000000000001</c:v>
              </c:pt>
              <c:pt idx="469">
                <c:v>6.9960000000000004</c:v>
              </c:pt>
              <c:pt idx="470">
                <c:v>6.9210000000000003</c:v>
              </c:pt>
              <c:pt idx="471">
                <c:v>6.8630000000000004</c:v>
              </c:pt>
              <c:pt idx="472">
                <c:v>6.8010000000000002</c:v>
              </c:pt>
              <c:pt idx="473">
                <c:v>6.7220000000000004</c:v>
              </c:pt>
              <c:pt idx="474">
                <c:v>6.6479999999999997</c:v>
              </c:pt>
              <c:pt idx="475">
                <c:v>6.5720000000000001</c:v>
              </c:pt>
              <c:pt idx="476">
                <c:v>6.49</c:v>
              </c:pt>
              <c:pt idx="477">
                <c:v>6.4180000000000001</c:v>
              </c:pt>
              <c:pt idx="478">
                <c:v>6.3490000000000002</c:v>
              </c:pt>
              <c:pt idx="479">
                <c:v>6.2880000000000003</c:v>
              </c:pt>
              <c:pt idx="480">
                <c:v>6.2329999999999997</c:v>
              </c:pt>
              <c:pt idx="481">
                <c:v>6.1719999999999997</c:v>
              </c:pt>
              <c:pt idx="482">
                <c:v>6.1189999999999998</c:v>
              </c:pt>
              <c:pt idx="483">
                <c:v>6.0750000000000002</c:v>
              </c:pt>
              <c:pt idx="484">
                <c:v>6.0229999999999997</c:v>
              </c:pt>
              <c:pt idx="485">
                <c:v>5.9649999999999999</c:v>
              </c:pt>
              <c:pt idx="486">
                <c:v>5.907</c:v>
              </c:pt>
              <c:pt idx="487">
                <c:v>5.8440000000000003</c:v>
              </c:pt>
              <c:pt idx="488">
                <c:v>5.7850000000000001</c:v>
              </c:pt>
              <c:pt idx="489">
                <c:v>5.7240000000000002</c:v>
              </c:pt>
              <c:pt idx="490">
                <c:v>5.6630000000000003</c:v>
              </c:pt>
              <c:pt idx="491">
                <c:v>5.6130000000000004</c:v>
              </c:pt>
              <c:pt idx="492">
                <c:v>5.5659999999999998</c:v>
              </c:pt>
              <c:pt idx="493">
                <c:v>5.5220000000000002</c:v>
              </c:pt>
              <c:pt idx="494">
                <c:v>5.484</c:v>
              </c:pt>
              <c:pt idx="495">
                <c:v>5.4530000000000003</c:v>
              </c:pt>
              <c:pt idx="496">
                <c:v>5.4189999999999996</c:v>
              </c:pt>
              <c:pt idx="497">
                <c:v>5.3819999999999997</c:v>
              </c:pt>
              <c:pt idx="498">
                <c:v>5.3470000000000004</c:v>
              </c:pt>
              <c:pt idx="499">
                <c:v>5.31</c:v>
              </c:pt>
              <c:pt idx="500">
                <c:v>5.2640000000000002</c:v>
              </c:pt>
              <c:pt idx="501">
                <c:v>5.22</c:v>
              </c:pt>
              <c:pt idx="502">
                <c:v>5.17</c:v>
              </c:pt>
              <c:pt idx="503">
                <c:v>5.1159999999999997</c:v>
              </c:pt>
              <c:pt idx="504">
                <c:v>5.077</c:v>
              </c:pt>
              <c:pt idx="505">
                <c:v>5.0279999999999996</c:v>
              </c:pt>
              <c:pt idx="506">
                <c:v>4.97</c:v>
              </c:pt>
              <c:pt idx="507">
                <c:v>4.9210000000000003</c:v>
              </c:pt>
              <c:pt idx="508">
                <c:v>4.8710000000000004</c:v>
              </c:pt>
              <c:pt idx="509">
                <c:v>4.819</c:v>
              </c:pt>
              <c:pt idx="510">
                <c:v>4.7709999999999999</c:v>
              </c:pt>
              <c:pt idx="511">
                <c:v>4.7160000000000002</c:v>
              </c:pt>
              <c:pt idx="512">
                <c:v>4.6479999999999997</c:v>
              </c:pt>
              <c:pt idx="513">
                <c:v>4.5780000000000003</c:v>
              </c:pt>
              <c:pt idx="514">
                <c:v>4.5060000000000002</c:v>
              </c:pt>
              <c:pt idx="515">
                <c:v>4.4260000000000002</c:v>
              </c:pt>
              <c:pt idx="516">
                <c:v>4.3529999999999998</c:v>
              </c:pt>
              <c:pt idx="517">
                <c:v>4.2830000000000004</c:v>
              </c:pt>
              <c:pt idx="518">
                <c:v>4.2140000000000004</c:v>
              </c:pt>
              <c:pt idx="519">
                <c:v>4.1449999999999996</c:v>
              </c:pt>
              <c:pt idx="520">
                <c:v>4.0780000000000003</c:v>
              </c:pt>
              <c:pt idx="521">
                <c:v>4.0129999999999999</c:v>
              </c:pt>
              <c:pt idx="522">
                <c:v>3.9470000000000001</c:v>
              </c:pt>
              <c:pt idx="523">
                <c:v>3.879</c:v>
              </c:pt>
              <c:pt idx="524">
                <c:v>3.8050000000000002</c:v>
              </c:pt>
              <c:pt idx="525">
                <c:v>3.734</c:v>
              </c:pt>
              <c:pt idx="526">
                <c:v>3.6560000000000001</c:v>
              </c:pt>
              <c:pt idx="527">
                <c:v>3.5760000000000001</c:v>
              </c:pt>
              <c:pt idx="528">
                <c:v>3.4910000000000001</c:v>
              </c:pt>
              <c:pt idx="529">
                <c:v>3.4009999999999998</c:v>
              </c:pt>
              <c:pt idx="530">
                <c:v>3.3140000000000001</c:v>
              </c:pt>
              <c:pt idx="531">
                <c:v>3.2269999999999999</c:v>
              </c:pt>
              <c:pt idx="532">
                <c:v>3.1469999999999998</c:v>
              </c:pt>
              <c:pt idx="533">
                <c:v>3.0830000000000002</c:v>
              </c:pt>
              <c:pt idx="534">
                <c:v>3.0190000000000001</c:v>
              </c:pt>
              <c:pt idx="535">
                <c:v>2.9580000000000002</c:v>
              </c:pt>
              <c:pt idx="536">
                <c:v>2.891</c:v>
              </c:pt>
              <c:pt idx="537">
                <c:v>2.819</c:v>
              </c:pt>
              <c:pt idx="538">
                <c:v>2.7469999999999999</c:v>
              </c:pt>
              <c:pt idx="539">
                <c:v>2.6739999999999999</c:v>
              </c:pt>
              <c:pt idx="540">
                <c:v>2.61</c:v>
              </c:pt>
              <c:pt idx="541">
                <c:v>2.5539999999999998</c:v>
              </c:pt>
              <c:pt idx="542">
                <c:v>2.5</c:v>
              </c:pt>
              <c:pt idx="543">
                <c:v>2.4390000000000001</c:v>
              </c:pt>
              <c:pt idx="544">
                <c:v>2.3780000000000001</c:v>
              </c:pt>
              <c:pt idx="545">
                <c:v>2.3159999999999998</c:v>
              </c:pt>
              <c:pt idx="546">
                <c:v>2.2559999999999998</c:v>
              </c:pt>
              <c:pt idx="547">
                <c:v>2.1920000000000002</c:v>
              </c:pt>
              <c:pt idx="548">
                <c:v>2.1259999999999999</c:v>
              </c:pt>
              <c:pt idx="549">
                <c:v>2.0640000000000001</c:v>
              </c:pt>
              <c:pt idx="550">
                <c:v>2.0030000000000001</c:v>
              </c:pt>
              <c:pt idx="551">
                <c:v>1.946</c:v>
              </c:pt>
              <c:pt idx="552">
                <c:v>1.8939999999999999</c:v>
              </c:pt>
              <c:pt idx="553">
                <c:v>1.8480000000000001</c:v>
              </c:pt>
              <c:pt idx="554">
                <c:v>1.8029999999999999</c:v>
              </c:pt>
              <c:pt idx="555">
                <c:v>1.7629999999999999</c:v>
              </c:pt>
              <c:pt idx="556">
                <c:v>1.7330000000000001</c:v>
              </c:pt>
              <c:pt idx="557">
                <c:v>1.712</c:v>
              </c:pt>
              <c:pt idx="558">
                <c:v>1.6930000000000001</c:v>
              </c:pt>
              <c:pt idx="559">
                <c:v>1.68</c:v>
              </c:pt>
              <c:pt idx="560">
                <c:v>1.6659999999999999</c:v>
              </c:pt>
              <c:pt idx="561">
                <c:v>1.6479999999999999</c:v>
              </c:pt>
              <c:pt idx="562">
                <c:v>1.623</c:v>
              </c:pt>
              <c:pt idx="563">
                <c:v>1.5940000000000001</c:v>
              </c:pt>
              <c:pt idx="564">
                <c:v>1.5640000000000001</c:v>
              </c:pt>
              <c:pt idx="565">
                <c:v>1.5309999999999999</c:v>
              </c:pt>
              <c:pt idx="566">
                <c:v>1.4990000000000001</c:v>
              </c:pt>
              <c:pt idx="567">
                <c:v>1.4710000000000001</c:v>
              </c:pt>
              <c:pt idx="568">
                <c:v>1.448</c:v>
              </c:pt>
              <c:pt idx="569">
                <c:v>1.413</c:v>
              </c:pt>
              <c:pt idx="570">
                <c:v>1.371</c:v>
              </c:pt>
              <c:pt idx="571">
                <c:v>1.343</c:v>
              </c:pt>
              <c:pt idx="572">
                <c:v>1.319</c:v>
              </c:pt>
              <c:pt idx="573">
                <c:v>1.2949999999999999</c:v>
              </c:pt>
              <c:pt idx="574">
                <c:v>1.278</c:v>
              </c:pt>
              <c:pt idx="575">
                <c:v>1.2689999999999999</c:v>
              </c:pt>
              <c:pt idx="576">
                <c:v>1.258</c:v>
              </c:pt>
              <c:pt idx="577">
                <c:v>1.2390000000000001</c:v>
              </c:pt>
              <c:pt idx="578">
                <c:v>1.2230000000000001</c:v>
              </c:pt>
              <c:pt idx="579">
                <c:v>1.2190000000000001</c:v>
              </c:pt>
              <c:pt idx="580">
                <c:v>1.216</c:v>
              </c:pt>
              <c:pt idx="581">
                <c:v>1.218</c:v>
              </c:pt>
              <c:pt idx="582">
                <c:v>1.2190000000000001</c:v>
              </c:pt>
              <c:pt idx="583">
                <c:v>1.2150000000000001</c:v>
              </c:pt>
              <c:pt idx="584">
                <c:v>1.204</c:v>
              </c:pt>
              <c:pt idx="585">
                <c:v>1.1859999999999999</c:v>
              </c:pt>
              <c:pt idx="586">
                <c:v>1.167</c:v>
              </c:pt>
              <c:pt idx="587">
                <c:v>1.1439999999999999</c:v>
              </c:pt>
              <c:pt idx="588">
                <c:v>1.115</c:v>
              </c:pt>
              <c:pt idx="589">
                <c:v>1.0860000000000001</c:v>
              </c:pt>
              <c:pt idx="590">
                <c:v>1.0740000000000001</c:v>
              </c:pt>
              <c:pt idx="591">
                <c:v>1.0629999999999999</c:v>
              </c:pt>
              <c:pt idx="592">
                <c:v>1.0589999999999999</c:v>
              </c:pt>
              <c:pt idx="593">
                <c:v>1.06</c:v>
              </c:pt>
              <c:pt idx="594">
                <c:v>1.0569999999999999</c:v>
              </c:pt>
              <c:pt idx="595">
                <c:v>1.052</c:v>
              </c:pt>
              <c:pt idx="596">
                <c:v>1.0549999999999999</c:v>
              </c:pt>
              <c:pt idx="597">
                <c:v>1.0580000000000001</c:v>
              </c:pt>
              <c:pt idx="598">
                <c:v>1.0569999999999999</c:v>
              </c:pt>
              <c:pt idx="599">
                <c:v>1.054</c:v>
              </c:pt>
              <c:pt idx="600">
                <c:v>1.056</c:v>
              </c:pt>
              <c:pt idx="601">
                <c:v>1.0569999999999999</c:v>
              </c:pt>
              <c:pt idx="602">
                <c:v>1.0549999999999999</c:v>
              </c:pt>
              <c:pt idx="603">
                <c:v>1.054</c:v>
              </c:pt>
              <c:pt idx="604">
                <c:v>1.0589999999999999</c:v>
              </c:pt>
              <c:pt idx="605">
                <c:v>1.06</c:v>
              </c:pt>
              <c:pt idx="606">
                <c:v>1.0609999999999999</c:v>
              </c:pt>
              <c:pt idx="607">
                <c:v>1.069</c:v>
              </c:pt>
              <c:pt idx="608">
                <c:v>1.077</c:v>
              </c:pt>
              <c:pt idx="609">
                <c:v>1.085</c:v>
              </c:pt>
              <c:pt idx="610">
                <c:v>1.089</c:v>
              </c:pt>
              <c:pt idx="611">
                <c:v>1.097</c:v>
              </c:pt>
              <c:pt idx="612">
                <c:v>1.105</c:v>
              </c:pt>
              <c:pt idx="613">
                <c:v>1.1140000000000001</c:v>
              </c:pt>
              <c:pt idx="614">
                <c:v>1.125</c:v>
              </c:pt>
              <c:pt idx="615">
                <c:v>1.127</c:v>
              </c:pt>
              <c:pt idx="616">
                <c:v>1.1299999999999999</c:v>
              </c:pt>
              <c:pt idx="617">
                <c:v>1.131</c:v>
              </c:pt>
              <c:pt idx="618">
                <c:v>1.1339999999999999</c:v>
              </c:pt>
              <c:pt idx="619">
                <c:v>1.1379999999999999</c:v>
              </c:pt>
              <c:pt idx="620">
                <c:v>1.143</c:v>
              </c:pt>
              <c:pt idx="621">
                <c:v>1.151</c:v>
              </c:pt>
              <c:pt idx="622">
                <c:v>1.159</c:v>
              </c:pt>
              <c:pt idx="623">
                <c:v>1.1679999999999999</c:v>
              </c:pt>
              <c:pt idx="624">
                <c:v>1.1759999999999999</c:v>
              </c:pt>
              <c:pt idx="625">
                <c:v>1.1819999999999999</c:v>
              </c:pt>
              <c:pt idx="626">
                <c:v>1.1879999999999999</c:v>
              </c:pt>
              <c:pt idx="627">
                <c:v>1.1930000000000001</c:v>
              </c:pt>
              <c:pt idx="628">
                <c:v>1.1970000000000001</c:v>
              </c:pt>
              <c:pt idx="629">
                <c:v>1.198</c:v>
              </c:pt>
              <c:pt idx="630">
                <c:v>1.198</c:v>
              </c:pt>
              <c:pt idx="631">
                <c:v>1.196</c:v>
              </c:pt>
              <c:pt idx="632">
                <c:v>1.1930000000000001</c:v>
              </c:pt>
              <c:pt idx="633">
                <c:v>1.194</c:v>
              </c:pt>
              <c:pt idx="634">
                <c:v>1.1990000000000001</c:v>
              </c:pt>
              <c:pt idx="635">
                <c:v>1.2010000000000001</c:v>
              </c:pt>
              <c:pt idx="636">
                <c:v>1.204</c:v>
              </c:pt>
              <c:pt idx="637">
                <c:v>1.204</c:v>
              </c:pt>
              <c:pt idx="638">
                <c:v>1.204</c:v>
              </c:pt>
              <c:pt idx="639">
                <c:v>1.2010000000000001</c:v>
              </c:pt>
              <c:pt idx="640">
                <c:v>1.2</c:v>
              </c:pt>
              <c:pt idx="641">
                <c:v>1.2</c:v>
              </c:pt>
              <c:pt idx="642">
                <c:v>1.202</c:v>
              </c:pt>
              <c:pt idx="643">
                <c:v>1.198</c:v>
              </c:pt>
              <c:pt idx="644">
                <c:v>1.194</c:v>
              </c:pt>
              <c:pt idx="645">
                <c:v>1.1930000000000001</c:v>
              </c:pt>
              <c:pt idx="646">
                <c:v>1.1890000000000001</c:v>
              </c:pt>
              <c:pt idx="647">
                <c:v>1.1839999999999999</c:v>
              </c:pt>
              <c:pt idx="648">
                <c:v>1.1779999999999999</c:v>
              </c:pt>
              <c:pt idx="649">
                <c:v>1.173</c:v>
              </c:pt>
              <c:pt idx="650">
                <c:v>1.165</c:v>
              </c:pt>
              <c:pt idx="651">
                <c:v>1.155</c:v>
              </c:pt>
              <c:pt idx="652">
                <c:v>1.1439999999999999</c:v>
              </c:pt>
              <c:pt idx="653">
                <c:v>1.1359999999999999</c:v>
              </c:pt>
              <c:pt idx="654">
                <c:v>1.129</c:v>
              </c:pt>
              <c:pt idx="655">
                <c:v>1.121</c:v>
              </c:pt>
              <c:pt idx="656">
                <c:v>1.119</c:v>
              </c:pt>
              <c:pt idx="657">
                <c:v>1.119</c:v>
              </c:pt>
              <c:pt idx="658">
                <c:v>1.1160000000000001</c:v>
              </c:pt>
              <c:pt idx="659">
                <c:v>1.119</c:v>
              </c:pt>
              <c:pt idx="660">
                <c:v>1.119</c:v>
              </c:pt>
              <c:pt idx="661">
                <c:v>1.1160000000000001</c:v>
              </c:pt>
              <c:pt idx="662">
                <c:v>1.119</c:v>
              </c:pt>
              <c:pt idx="663">
                <c:v>1.113</c:v>
              </c:pt>
              <c:pt idx="664">
                <c:v>1.099</c:v>
              </c:pt>
              <c:pt idx="665">
                <c:v>1.091</c:v>
              </c:pt>
              <c:pt idx="666">
                <c:v>1.075</c:v>
              </c:pt>
              <c:pt idx="667">
                <c:v>1.06</c:v>
              </c:pt>
              <c:pt idx="668">
                <c:v>1.0569999999999999</c:v>
              </c:pt>
              <c:pt idx="669">
                <c:v>1.0489999999999999</c:v>
              </c:pt>
              <c:pt idx="670">
                <c:v>1.0429999999999999</c:v>
              </c:pt>
              <c:pt idx="671">
                <c:v>1.04</c:v>
              </c:pt>
              <c:pt idx="672">
                <c:v>1.0329999999999999</c:v>
              </c:pt>
              <c:pt idx="673">
                <c:v>1.024</c:v>
              </c:pt>
              <c:pt idx="674">
                <c:v>1.0189999999999999</c:v>
              </c:pt>
              <c:pt idx="675">
                <c:v>1.014</c:v>
              </c:pt>
              <c:pt idx="676">
                <c:v>1.014</c:v>
              </c:pt>
              <c:pt idx="677">
                <c:v>1.014</c:v>
              </c:pt>
              <c:pt idx="678">
                <c:v>1.0169999999999999</c:v>
              </c:pt>
              <c:pt idx="679">
                <c:v>1.0209999999999999</c:v>
              </c:pt>
              <c:pt idx="680">
                <c:v>1.018</c:v>
              </c:pt>
              <c:pt idx="681">
                <c:v>1.0089999999999999</c:v>
              </c:pt>
              <c:pt idx="682">
                <c:v>0.995</c:v>
              </c:pt>
              <c:pt idx="683">
                <c:v>0.98</c:v>
              </c:pt>
              <c:pt idx="684">
                <c:v>0.97099999999999997</c:v>
              </c:pt>
              <c:pt idx="685">
                <c:v>0.96299999999999997</c:v>
              </c:pt>
              <c:pt idx="686">
                <c:v>0.96199999999999997</c:v>
              </c:pt>
              <c:pt idx="687">
                <c:v>0.96399999999999997</c:v>
              </c:pt>
              <c:pt idx="688">
                <c:v>0.96699999999999997</c:v>
              </c:pt>
              <c:pt idx="689">
                <c:v>0.97299999999999998</c:v>
              </c:pt>
              <c:pt idx="690">
                <c:v>0.98099999999999998</c:v>
              </c:pt>
              <c:pt idx="691">
                <c:v>0.98499999999999999</c:v>
              </c:pt>
              <c:pt idx="692">
                <c:v>0.98</c:v>
              </c:pt>
              <c:pt idx="693">
                <c:v>0.98299999999999998</c:v>
              </c:pt>
              <c:pt idx="694">
                <c:v>0.98299999999999998</c:v>
              </c:pt>
              <c:pt idx="695">
                <c:v>0.98399999999999999</c:v>
              </c:pt>
              <c:pt idx="696">
                <c:v>0.97699999999999998</c:v>
              </c:pt>
              <c:pt idx="697">
                <c:v>0.96099999999999997</c:v>
              </c:pt>
              <c:pt idx="698">
                <c:v>0.96499999999999997</c:v>
              </c:pt>
              <c:pt idx="699">
                <c:v>0.96399999999999997</c:v>
              </c:pt>
              <c:pt idx="700">
                <c:v>0.96499999999999997</c:v>
              </c:pt>
              <c:pt idx="701">
                <c:v>0.99199999999999999</c:v>
              </c:pt>
              <c:pt idx="702">
                <c:v>1.008</c:v>
              </c:pt>
              <c:pt idx="703">
                <c:v>1.016</c:v>
              </c:pt>
              <c:pt idx="704">
                <c:v>1.01</c:v>
              </c:pt>
              <c:pt idx="705">
                <c:v>0.99399999999999999</c:v>
              </c:pt>
              <c:pt idx="706">
                <c:v>0.99</c:v>
              </c:pt>
              <c:pt idx="707">
                <c:v>0.98599999999999999</c:v>
              </c:pt>
              <c:pt idx="708">
                <c:v>0.97399999999999998</c:v>
              </c:pt>
              <c:pt idx="709">
                <c:v>0.96299999999999997</c:v>
              </c:pt>
              <c:pt idx="710">
                <c:v>0.94699999999999995</c:v>
              </c:pt>
              <c:pt idx="711">
                <c:v>0.94099999999999995</c:v>
              </c:pt>
              <c:pt idx="712">
                <c:v>0.95099999999999996</c:v>
              </c:pt>
              <c:pt idx="713">
                <c:v>0.96299999999999997</c:v>
              </c:pt>
              <c:pt idx="714">
                <c:v>0.96499999999999997</c:v>
              </c:pt>
              <c:pt idx="715">
                <c:v>0.95499999999999996</c:v>
              </c:pt>
              <c:pt idx="716">
                <c:v>0.93500000000000005</c:v>
              </c:pt>
              <c:pt idx="717">
                <c:v>0.91300000000000003</c:v>
              </c:pt>
            </c:numLit>
          </c:val>
          <c:smooth val="0"/>
        </c:ser>
        <c:ser>
          <c:idx val="5"/>
          <c:order val="5"/>
          <c:tx>
            <c:v>3000RPM</c:v>
          </c:tx>
          <c:spPr>
            <a:ln w="28575" cap="rnd">
              <a:solidFill>
                <a:srgbClr val="264478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0.85</c:v>
              </c:pt>
              <c:pt idx="1">
                <c:v>0.85199999999999998</c:v>
              </c:pt>
              <c:pt idx="2">
                <c:v>0.85899999999999999</c:v>
              </c:pt>
              <c:pt idx="3">
                <c:v>0.86199999999999999</c:v>
              </c:pt>
              <c:pt idx="4">
                <c:v>0.86499999999999999</c:v>
              </c:pt>
              <c:pt idx="5">
                <c:v>0.85899999999999999</c:v>
              </c:pt>
              <c:pt idx="6">
                <c:v>0.85699999999999998</c:v>
              </c:pt>
              <c:pt idx="7">
                <c:v>0.85599999999999998</c:v>
              </c:pt>
              <c:pt idx="8">
                <c:v>0.85199999999999998</c:v>
              </c:pt>
              <c:pt idx="9">
                <c:v>0.85199999999999998</c:v>
              </c:pt>
              <c:pt idx="10">
                <c:v>0.85599999999999998</c:v>
              </c:pt>
              <c:pt idx="11">
                <c:v>0.86</c:v>
              </c:pt>
              <c:pt idx="12">
                <c:v>0.86399999999999999</c:v>
              </c:pt>
              <c:pt idx="13">
                <c:v>0.86799999999999999</c:v>
              </c:pt>
              <c:pt idx="14">
                <c:v>0.86799999999999999</c:v>
              </c:pt>
              <c:pt idx="15">
                <c:v>0.87</c:v>
              </c:pt>
              <c:pt idx="16">
                <c:v>0.875</c:v>
              </c:pt>
              <c:pt idx="17">
                <c:v>0.874</c:v>
              </c:pt>
              <c:pt idx="18">
                <c:v>0.876</c:v>
              </c:pt>
              <c:pt idx="19">
                <c:v>0.874</c:v>
              </c:pt>
              <c:pt idx="20">
                <c:v>0.871</c:v>
              </c:pt>
              <c:pt idx="21">
                <c:v>0.874</c:v>
              </c:pt>
              <c:pt idx="22">
                <c:v>0.873</c:v>
              </c:pt>
              <c:pt idx="23">
                <c:v>0.86899999999999999</c:v>
              </c:pt>
              <c:pt idx="24">
                <c:v>0.87</c:v>
              </c:pt>
              <c:pt idx="25">
                <c:v>0.86799999999999999</c:v>
              </c:pt>
              <c:pt idx="26">
                <c:v>0.874</c:v>
              </c:pt>
              <c:pt idx="27">
                <c:v>0.88100000000000001</c:v>
              </c:pt>
              <c:pt idx="28">
                <c:v>0.88</c:v>
              </c:pt>
              <c:pt idx="29">
                <c:v>0.879</c:v>
              </c:pt>
              <c:pt idx="30">
                <c:v>0.877</c:v>
              </c:pt>
              <c:pt idx="31">
                <c:v>0.86899999999999999</c:v>
              </c:pt>
              <c:pt idx="32">
                <c:v>0.86299999999999999</c:v>
              </c:pt>
              <c:pt idx="33">
                <c:v>0.86699999999999999</c:v>
              </c:pt>
              <c:pt idx="34">
                <c:v>0.88200000000000001</c:v>
              </c:pt>
              <c:pt idx="35">
                <c:v>0.86899999999999999</c:v>
              </c:pt>
              <c:pt idx="36">
                <c:v>0.875</c:v>
              </c:pt>
              <c:pt idx="37">
                <c:v>0.86899999999999999</c:v>
              </c:pt>
              <c:pt idx="38">
                <c:v>0.86199999999999999</c:v>
              </c:pt>
              <c:pt idx="39">
                <c:v>0.86599999999999999</c:v>
              </c:pt>
              <c:pt idx="40">
                <c:v>0.86399999999999999</c:v>
              </c:pt>
              <c:pt idx="41">
                <c:v>0.86399999999999999</c:v>
              </c:pt>
              <c:pt idx="42">
                <c:v>0.86699999999999999</c:v>
              </c:pt>
              <c:pt idx="43">
                <c:v>0.86499999999999999</c:v>
              </c:pt>
              <c:pt idx="44">
                <c:v>0.875</c:v>
              </c:pt>
              <c:pt idx="45">
                <c:v>0.87</c:v>
              </c:pt>
              <c:pt idx="46">
                <c:v>0.88200000000000001</c:v>
              </c:pt>
              <c:pt idx="47">
                <c:v>0.877</c:v>
              </c:pt>
              <c:pt idx="48">
                <c:v>0.84</c:v>
              </c:pt>
              <c:pt idx="49">
                <c:v>0.85</c:v>
              </c:pt>
              <c:pt idx="50">
                <c:v>0.84799999999999998</c:v>
              </c:pt>
              <c:pt idx="51">
                <c:v>0.85499999999999998</c:v>
              </c:pt>
              <c:pt idx="52">
                <c:v>0.86299999999999999</c:v>
              </c:pt>
              <c:pt idx="53">
                <c:v>0.872</c:v>
              </c:pt>
              <c:pt idx="54">
                <c:v>0.87</c:v>
              </c:pt>
              <c:pt idx="55">
                <c:v>0.876</c:v>
              </c:pt>
              <c:pt idx="56">
                <c:v>0.88300000000000001</c:v>
              </c:pt>
              <c:pt idx="57">
                <c:v>0.88400000000000001</c:v>
              </c:pt>
              <c:pt idx="58">
                <c:v>0.89600000000000002</c:v>
              </c:pt>
              <c:pt idx="59">
                <c:v>0.88900000000000001</c:v>
              </c:pt>
              <c:pt idx="60">
                <c:v>0.88600000000000001</c:v>
              </c:pt>
              <c:pt idx="61">
                <c:v>0.90300000000000002</c:v>
              </c:pt>
              <c:pt idx="62">
                <c:v>0.91500000000000004</c:v>
              </c:pt>
              <c:pt idx="63">
                <c:v>0.92400000000000004</c:v>
              </c:pt>
              <c:pt idx="64">
                <c:v>0.93100000000000005</c:v>
              </c:pt>
              <c:pt idx="65">
                <c:v>0.92900000000000005</c:v>
              </c:pt>
              <c:pt idx="66">
                <c:v>0.93</c:v>
              </c:pt>
              <c:pt idx="67">
                <c:v>0.93</c:v>
              </c:pt>
              <c:pt idx="68">
                <c:v>0.92700000000000005</c:v>
              </c:pt>
              <c:pt idx="69">
                <c:v>0.93600000000000005</c:v>
              </c:pt>
              <c:pt idx="70">
                <c:v>0.94499999999999995</c:v>
              </c:pt>
              <c:pt idx="71">
                <c:v>0.95499999999999996</c:v>
              </c:pt>
              <c:pt idx="72">
                <c:v>0.95699999999999996</c:v>
              </c:pt>
              <c:pt idx="73">
                <c:v>0.95799999999999996</c:v>
              </c:pt>
              <c:pt idx="74">
                <c:v>0.96</c:v>
              </c:pt>
              <c:pt idx="75">
                <c:v>0.96099999999999997</c:v>
              </c:pt>
              <c:pt idx="76">
                <c:v>0.96099999999999997</c:v>
              </c:pt>
              <c:pt idx="77">
                <c:v>0.96</c:v>
              </c:pt>
              <c:pt idx="78">
                <c:v>0.95799999999999996</c:v>
              </c:pt>
              <c:pt idx="79">
                <c:v>0.95399999999999996</c:v>
              </c:pt>
              <c:pt idx="80">
                <c:v>0.94699999999999995</c:v>
              </c:pt>
              <c:pt idx="81">
                <c:v>0.93700000000000006</c:v>
              </c:pt>
              <c:pt idx="82">
                <c:v>0.93100000000000005</c:v>
              </c:pt>
              <c:pt idx="83">
                <c:v>0.93</c:v>
              </c:pt>
              <c:pt idx="84">
                <c:v>0.93</c:v>
              </c:pt>
              <c:pt idx="85">
                <c:v>0.93200000000000005</c:v>
              </c:pt>
              <c:pt idx="86">
                <c:v>0.93300000000000005</c:v>
              </c:pt>
              <c:pt idx="87">
                <c:v>0.93</c:v>
              </c:pt>
              <c:pt idx="88">
                <c:v>0.92800000000000005</c:v>
              </c:pt>
              <c:pt idx="89">
                <c:v>0.92600000000000005</c:v>
              </c:pt>
              <c:pt idx="90">
                <c:v>0.92700000000000005</c:v>
              </c:pt>
              <c:pt idx="91">
                <c:v>0.93700000000000006</c:v>
              </c:pt>
              <c:pt idx="92">
                <c:v>0.95</c:v>
              </c:pt>
              <c:pt idx="93">
                <c:v>0.96</c:v>
              </c:pt>
              <c:pt idx="94">
                <c:v>0.96799999999999997</c:v>
              </c:pt>
              <c:pt idx="95">
                <c:v>0.97299999999999998</c:v>
              </c:pt>
              <c:pt idx="96">
                <c:v>0.97099999999999997</c:v>
              </c:pt>
              <c:pt idx="97">
                <c:v>0.97099999999999997</c:v>
              </c:pt>
              <c:pt idx="98">
                <c:v>0.96899999999999997</c:v>
              </c:pt>
              <c:pt idx="99">
                <c:v>0.96799999999999997</c:v>
              </c:pt>
              <c:pt idx="100">
                <c:v>0.97299999999999998</c:v>
              </c:pt>
              <c:pt idx="101">
                <c:v>0.97899999999999998</c:v>
              </c:pt>
              <c:pt idx="102">
                <c:v>0.98599999999999999</c:v>
              </c:pt>
              <c:pt idx="103">
                <c:v>0.99199999999999999</c:v>
              </c:pt>
              <c:pt idx="104">
                <c:v>0.99299999999999999</c:v>
              </c:pt>
              <c:pt idx="105">
                <c:v>0.99399999999999999</c:v>
              </c:pt>
              <c:pt idx="106">
                <c:v>1</c:v>
              </c:pt>
              <c:pt idx="107">
                <c:v>1.002</c:v>
              </c:pt>
              <c:pt idx="108">
                <c:v>1.0069999999999999</c:v>
              </c:pt>
              <c:pt idx="109">
                <c:v>1.0109999999999999</c:v>
              </c:pt>
              <c:pt idx="110">
                <c:v>1.0149999999999999</c:v>
              </c:pt>
              <c:pt idx="111">
                <c:v>1.018</c:v>
              </c:pt>
              <c:pt idx="112">
                <c:v>1.0229999999999999</c:v>
              </c:pt>
              <c:pt idx="113">
                <c:v>1.0229999999999999</c:v>
              </c:pt>
              <c:pt idx="114">
                <c:v>1.0229999999999999</c:v>
              </c:pt>
              <c:pt idx="115">
                <c:v>1.018</c:v>
              </c:pt>
              <c:pt idx="116">
                <c:v>1.01</c:v>
              </c:pt>
              <c:pt idx="117">
                <c:v>1.0049999999999999</c:v>
              </c:pt>
              <c:pt idx="118">
                <c:v>1.0049999999999999</c:v>
              </c:pt>
              <c:pt idx="119">
                <c:v>1.01</c:v>
              </c:pt>
              <c:pt idx="120">
                <c:v>1.02</c:v>
              </c:pt>
              <c:pt idx="121">
                <c:v>1.022</c:v>
              </c:pt>
              <c:pt idx="122">
                <c:v>1.018</c:v>
              </c:pt>
              <c:pt idx="123">
                <c:v>1.012</c:v>
              </c:pt>
              <c:pt idx="124">
                <c:v>1.008</c:v>
              </c:pt>
              <c:pt idx="125">
                <c:v>1.01</c:v>
              </c:pt>
              <c:pt idx="126">
                <c:v>1.0209999999999999</c:v>
              </c:pt>
              <c:pt idx="127">
                <c:v>1.03</c:v>
              </c:pt>
              <c:pt idx="128">
                <c:v>1.0349999999999999</c:v>
              </c:pt>
              <c:pt idx="129">
                <c:v>1.0329999999999999</c:v>
              </c:pt>
              <c:pt idx="130">
                <c:v>1.028</c:v>
              </c:pt>
              <c:pt idx="131">
                <c:v>1.0269999999999999</c:v>
              </c:pt>
              <c:pt idx="132">
                <c:v>1.0289999999999999</c:v>
              </c:pt>
              <c:pt idx="133">
                <c:v>1.0329999999999999</c:v>
              </c:pt>
              <c:pt idx="134">
                <c:v>1.0349999999999999</c:v>
              </c:pt>
              <c:pt idx="135">
                <c:v>1.0309999999999999</c:v>
              </c:pt>
              <c:pt idx="136">
                <c:v>1.0349999999999999</c:v>
              </c:pt>
              <c:pt idx="137">
                <c:v>1.036</c:v>
              </c:pt>
              <c:pt idx="138">
                <c:v>1.0389999999999999</c:v>
              </c:pt>
              <c:pt idx="139">
                <c:v>1.0389999999999999</c:v>
              </c:pt>
              <c:pt idx="140">
                <c:v>1.0369999999999999</c:v>
              </c:pt>
              <c:pt idx="141">
                <c:v>1.032</c:v>
              </c:pt>
              <c:pt idx="142">
                <c:v>1.026</c:v>
              </c:pt>
              <c:pt idx="143">
                <c:v>1.0229999999999999</c:v>
              </c:pt>
              <c:pt idx="144">
                <c:v>1.0209999999999999</c:v>
              </c:pt>
              <c:pt idx="145">
                <c:v>1.0209999999999999</c:v>
              </c:pt>
              <c:pt idx="146">
                <c:v>1.022</c:v>
              </c:pt>
              <c:pt idx="147">
                <c:v>1.014</c:v>
              </c:pt>
              <c:pt idx="148">
                <c:v>1.004</c:v>
              </c:pt>
              <c:pt idx="149">
                <c:v>0.998</c:v>
              </c:pt>
              <c:pt idx="150">
                <c:v>0.995</c:v>
              </c:pt>
              <c:pt idx="151">
                <c:v>1.004</c:v>
              </c:pt>
              <c:pt idx="152">
                <c:v>1.018</c:v>
              </c:pt>
              <c:pt idx="153">
                <c:v>1.034</c:v>
              </c:pt>
              <c:pt idx="154">
                <c:v>1.052</c:v>
              </c:pt>
              <c:pt idx="155">
                <c:v>1.0669999999999999</c:v>
              </c:pt>
              <c:pt idx="156">
                <c:v>1.075</c:v>
              </c:pt>
              <c:pt idx="157">
                <c:v>1.079</c:v>
              </c:pt>
              <c:pt idx="158">
                <c:v>1.079</c:v>
              </c:pt>
              <c:pt idx="159">
                <c:v>1.0740000000000001</c:v>
              </c:pt>
              <c:pt idx="160">
                <c:v>1.0680000000000001</c:v>
              </c:pt>
              <c:pt idx="161">
                <c:v>1.0589999999999999</c:v>
              </c:pt>
              <c:pt idx="162">
                <c:v>1.056</c:v>
              </c:pt>
              <c:pt idx="163">
                <c:v>1.052</c:v>
              </c:pt>
              <c:pt idx="164">
                <c:v>1.044</c:v>
              </c:pt>
              <c:pt idx="165">
                <c:v>1.0409999999999999</c:v>
              </c:pt>
              <c:pt idx="166">
                <c:v>1.038</c:v>
              </c:pt>
              <c:pt idx="167">
                <c:v>1.036</c:v>
              </c:pt>
              <c:pt idx="168">
                <c:v>1.0409999999999999</c:v>
              </c:pt>
              <c:pt idx="169">
                <c:v>1.0469999999999999</c:v>
              </c:pt>
              <c:pt idx="170">
                <c:v>1.052</c:v>
              </c:pt>
              <c:pt idx="171">
                <c:v>1.0569999999999999</c:v>
              </c:pt>
              <c:pt idx="172">
                <c:v>1.056</c:v>
              </c:pt>
              <c:pt idx="173">
                <c:v>1.054</c:v>
              </c:pt>
              <c:pt idx="174">
                <c:v>1.054</c:v>
              </c:pt>
              <c:pt idx="175">
                <c:v>1.054</c:v>
              </c:pt>
              <c:pt idx="176">
                <c:v>1.0580000000000001</c:v>
              </c:pt>
              <c:pt idx="177">
                <c:v>1.0629999999999999</c:v>
              </c:pt>
              <c:pt idx="178">
                <c:v>1.0649999999999999</c:v>
              </c:pt>
              <c:pt idx="179">
                <c:v>1.0620000000000001</c:v>
              </c:pt>
              <c:pt idx="180">
                <c:v>1.06</c:v>
              </c:pt>
              <c:pt idx="181">
                <c:v>1.06</c:v>
              </c:pt>
              <c:pt idx="182">
                <c:v>1.0549999999999999</c:v>
              </c:pt>
              <c:pt idx="183">
                <c:v>1.05</c:v>
              </c:pt>
              <c:pt idx="184">
                <c:v>1.046</c:v>
              </c:pt>
              <c:pt idx="185">
                <c:v>1.038</c:v>
              </c:pt>
              <c:pt idx="186">
                <c:v>1.0369999999999999</c:v>
              </c:pt>
              <c:pt idx="187">
                <c:v>1.04</c:v>
              </c:pt>
              <c:pt idx="188">
                <c:v>1.0429999999999999</c:v>
              </c:pt>
              <c:pt idx="189">
                <c:v>1.0529999999999999</c:v>
              </c:pt>
              <c:pt idx="190">
                <c:v>1.0629999999999999</c:v>
              </c:pt>
              <c:pt idx="191">
                <c:v>1.0669999999999999</c:v>
              </c:pt>
              <c:pt idx="192">
                <c:v>1.073</c:v>
              </c:pt>
              <c:pt idx="193">
                <c:v>1.083</c:v>
              </c:pt>
              <c:pt idx="194">
                <c:v>1.089</c:v>
              </c:pt>
              <c:pt idx="195">
                <c:v>1.1020000000000001</c:v>
              </c:pt>
              <c:pt idx="196">
                <c:v>1.1140000000000001</c:v>
              </c:pt>
              <c:pt idx="197">
                <c:v>1.125</c:v>
              </c:pt>
              <c:pt idx="198">
                <c:v>1.139</c:v>
              </c:pt>
              <c:pt idx="199">
                <c:v>1.1459999999999999</c:v>
              </c:pt>
              <c:pt idx="200">
                <c:v>1.1499999999999999</c:v>
              </c:pt>
              <c:pt idx="201">
                <c:v>1.159</c:v>
              </c:pt>
              <c:pt idx="202">
                <c:v>1.163</c:v>
              </c:pt>
              <c:pt idx="203">
                <c:v>1.17</c:v>
              </c:pt>
              <c:pt idx="204">
                <c:v>1.179</c:v>
              </c:pt>
              <c:pt idx="205">
                <c:v>1.1839999999999999</c:v>
              </c:pt>
              <c:pt idx="206">
                <c:v>1.1910000000000001</c:v>
              </c:pt>
              <c:pt idx="207">
                <c:v>1.204</c:v>
              </c:pt>
              <c:pt idx="208">
                <c:v>1.214</c:v>
              </c:pt>
              <c:pt idx="209">
                <c:v>1.2190000000000001</c:v>
              </c:pt>
              <c:pt idx="210">
                <c:v>1.222</c:v>
              </c:pt>
              <c:pt idx="211">
                <c:v>1.2230000000000001</c:v>
              </c:pt>
              <c:pt idx="212">
                <c:v>1.228</c:v>
              </c:pt>
              <c:pt idx="213">
                <c:v>1.236</c:v>
              </c:pt>
              <c:pt idx="214">
                <c:v>1.2370000000000001</c:v>
              </c:pt>
              <c:pt idx="215">
                <c:v>1.244</c:v>
              </c:pt>
              <c:pt idx="216">
                <c:v>1.2490000000000001</c:v>
              </c:pt>
              <c:pt idx="217">
                <c:v>1.2509999999999999</c:v>
              </c:pt>
              <c:pt idx="218">
                <c:v>1.2529999999999999</c:v>
              </c:pt>
              <c:pt idx="219">
                <c:v>1.2370000000000001</c:v>
              </c:pt>
              <c:pt idx="220">
                <c:v>1.252</c:v>
              </c:pt>
              <c:pt idx="221">
                <c:v>1.256</c:v>
              </c:pt>
              <c:pt idx="222">
                <c:v>1.264</c:v>
              </c:pt>
              <c:pt idx="223">
                <c:v>1.272</c:v>
              </c:pt>
              <c:pt idx="224">
                <c:v>1.292</c:v>
              </c:pt>
              <c:pt idx="225">
                <c:v>1.296</c:v>
              </c:pt>
              <c:pt idx="226">
                <c:v>1.302</c:v>
              </c:pt>
              <c:pt idx="227">
                <c:v>1.3089999999999999</c:v>
              </c:pt>
              <c:pt idx="228">
                <c:v>1.3109999999999999</c:v>
              </c:pt>
              <c:pt idx="229">
                <c:v>1.3160000000000001</c:v>
              </c:pt>
              <c:pt idx="230">
                <c:v>1.3360000000000001</c:v>
              </c:pt>
              <c:pt idx="231">
                <c:v>1.355</c:v>
              </c:pt>
              <c:pt idx="232">
                <c:v>1.381</c:v>
              </c:pt>
              <c:pt idx="233">
                <c:v>1.389</c:v>
              </c:pt>
              <c:pt idx="234">
                <c:v>1.401</c:v>
              </c:pt>
              <c:pt idx="235">
                <c:v>1.419</c:v>
              </c:pt>
              <c:pt idx="236">
                <c:v>1.4239999999999999</c:v>
              </c:pt>
              <c:pt idx="237">
                <c:v>1.4390000000000001</c:v>
              </c:pt>
              <c:pt idx="238">
                <c:v>1.454</c:v>
              </c:pt>
              <c:pt idx="239">
                <c:v>1.464</c:v>
              </c:pt>
              <c:pt idx="240">
                <c:v>1.4830000000000001</c:v>
              </c:pt>
              <c:pt idx="241">
                <c:v>1.506</c:v>
              </c:pt>
              <c:pt idx="242">
                <c:v>1.5169999999999999</c:v>
              </c:pt>
              <c:pt idx="243">
                <c:v>1.536</c:v>
              </c:pt>
              <c:pt idx="244">
                <c:v>1.554</c:v>
              </c:pt>
              <c:pt idx="245">
                <c:v>1.573</c:v>
              </c:pt>
              <c:pt idx="246">
                <c:v>1.6</c:v>
              </c:pt>
              <c:pt idx="247">
                <c:v>1.623</c:v>
              </c:pt>
              <c:pt idx="248">
                <c:v>1.643</c:v>
              </c:pt>
              <c:pt idx="249">
                <c:v>1.67</c:v>
              </c:pt>
              <c:pt idx="250">
                <c:v>1.6890000000000001</c:v>
              </c:pt>
              <c:pt idx="251">
                <c:v>1.71</c:v>
              </c:pt>
              <c:pt idx="252">
                <c:v>1.736</c:v>
              </c:pt>
              <c:pt idx="253">
                <c:v>1.754</c:v>
              </c:pt>
              <c:pt idx="254">
                <c:v>1.7729999999999999</c:v>
              </c:pt>
              <c:pt idx="255">
                <c:v>1.7929999999999999</c:v>
              </c:pt>
              <c:pt idx="256">
                <c:v>1.8049999999999999</c:v>
              </c:pt>
              <c:pt idx="257">
                <c:v>1.8220000000000001</c:v>
              </c:pt>
              <c:pt idx="258">
                <c:v>1.841</c:v>
              </c:pt>
              <c:pt idx="259">
                <c:v>1.863</c:v>
              </c:pt>
              <c:pt idx="260">
                <c:v>1.891</c:v>
              </c:pt>
              <c:pt idx="261">
                <c:v>1.919</c:v>
              </c:pt>
              <c:pt idx="262">
                <c:v>1.9450000000000001</c:v>
              </c:pt>
              <c:pt idx="263">
                <c:v>1.9770000000000001</c:v>
              </c:pt>
              <c:pt idx="264">
                <c:v>2.0059999999999998</c:v>
              </c:pt>
              <c:pt idx="265">
                <c:v>2.0379999999999998</c:v>
              </c:pt>
              <c:pt idx="266">
                <c:v>2.0750000000000002</c:v>
              </c:pt>
              <c:pt idx="267">
                <c:v>2.1040000000000001</c:v>
              </c:pt>
              <c:pt idx="268">
                <c:v>2.1379999999999999</c:v>
              </c:pt>
              <c:pt idx="269">
                <c:v>2.1739999999999999</c:v>
              </c:pt>
              <c:pt idx="270">
                <c:v>2.2109999999999999</c:v>
              </c:pt>
              <c:pt idx="271">
                <c:v>2.2559999999999998</c:v>
              </c:pt>
              <c:pt idx="272">
                <c:v>2.3050000000000002</c:v>
              </c:pt>
              <c:pt idx="273">
                <c:v>2.3540000000000001</c:v>
              </c:pt>
              <c:pt idx="274">
                <c:v>2.4060000000000001</c:v>
              </c:pt>
              <c:pt idx="275">
                <c:v>2.4580000000000002</c:v>
              </c:pt>
              <c:pt idx="276">
                <c:v>2.5049999999999999</c:v>
              </c:pt>
              <c:pt idx="277">
                <c:v>2.5550000000000002</c:v>
              </c:pt>
              <c:pt idx="278">
                <c:v>2.601</c:v>
              </c:pt>
              <c:pt idx="279">
                <c:v>2.649</c:v>
              </c:pt>
              <c:pt idx="280">
                <c:v>2.7029999999999998</c:v>
              </c:pt>
              <c:pt idx="281">
                <c:v>2.7610000000000001</c:v>
              </c:pt>
              <c:pt idx="282">
                <c:v>2.8220000000000001</c:v>
              </c:pt>
              <c:pt idx="283">
                <c:v>2.89</c:v>
              </c:pt>
              <c:pt idx="284">
                <c:v>2.96</c:v>
              </c:pt>
              <c:pt idx="285">
                <c:v>3.0289999999999999</c:v>
              </c:pt>
              <c:pt idx="286">
                <c:v>3.1030000000000002</c:v>
              </c:pt>
              <c:pt idx="287">
                <c:v>3.181</c:v>
              </c:pt>
              <c:pt idx="288">
                <c:v>3.2639999999999998</c:v>
              </c:pt>
              <c:pt idx="289">
                <c:v>3.3479999999999999</c:v>
              </c:pt>
              <c:pt idx="290">
                <c:v>3.431</c:v>
              </c:pt>
              <c:pt idx="291">
                <c:v>3.5190000000000001</c:v>
              </c:pt>
              <c:pt idx="292">
                <c:v>3.6110000000000002</c:v>
              </c:pt>
              <c:pt idx="293">
                <c:v>3.702</c:v>
              </c:pt>
              <c:pt idx="294">
                <c:v>3.8</c:v>
              </c:pt>
              <c:pt idx="295">
                <c:v>3.903</c:v>
              </c:pt>
              <c:pt idx="296">
                <c:v>4.008</c:v>
              </c:pt>
              <c:pt idx="297">
                <c:v>4.12</c:v>
              </c:pt>
              <c:pt idx="298">
                <c:v>4.2409999999999997</c:v>
              </c:pt>
              <c:pt idx="299">
                <c:v>4.3639999999999999</c:v>
              </c:pt>
              <c:pt idx="300">
                <c:v>4.4969999999999999</c:v>
              </c:pt>
              <c:pt idx="301">
                <c:v>4.6349999999999998</c:v>
              </c:pt>
              <c:pt idx="302">
                <c:v>4.7750000000000004</c:v>
              </c:pt>
              <c:pt idx="303">
                <c:v>4.9210000000000003</c:v>
              </c:pt>
              <c:pt idx="304">
                <c:v>5.069</c:v>
              </c:pt>
              <c:pt idx="305">
                <c:v>5.226</c:v>
              </c:pt>
              <c:pt idx="306">
                <c:v>5.3970000000000002</c:v>
              </c:pt>
              <c:pt idx="307">
                <c:v>5.5780000000000003</c:v>
              </c:pt>
              <c:pt idx="308">
                <c:v>5.7679999999999998</c:v>
              </c:pt>
              <c:pt idx="309">
                <c:v>5.9640000000000004</c:v>
              </c:pt>
              <c:pt idx="310">
                <c:v>6.1639999999999997</c:v>
              </c:pt>
              <c:pt idx="311">
                <c:v>6.3710000000000004</c:v>
              </c:pt>
              <c:pt idx="312">
                <c:v>6.5890000000000004</c:v>
              </c:pt>
              <c:pt idx="313">
                <c:v>6.8090000000000002</c:v>
              </c:pt>
              <c:pt idx="314">
                <c:v>7.0510000000000002</c:v>
              </c:pt>
              <c:pt idx="315">
                <c:v>7.3049999999999997</c:v>
              </c:pt>
              <c:pt idx="316">
                <c:v>7.57</c:v>
              </c:pt>
              <c:pt idx="317">
                <c:v>7.851</c:v>
              </c:pt>
              <c:pt idx="318">
                <c:v>8.1489999999999991</c:v>
              </c:pt>
              <c:pt idx="319">
                <c:v>8.4550000000000001</c:v>
              </c:pt>
              <c:pt idx="320">
                <c:v>8.7799999999999994</c:v>
              </c:pt>
              <c:pt idx="321">
                <c:v>9.1219999999999999</c:v>
              </c:pt>
              <c:pt idx="322">
                <c:v>9.4570000000000007</c:v>
              </c:pt>
              <c:pt idx="323">
                <c:v>9.827</c:v>
              </c:pt>
              <c:pt idx="324">
                <c:v>10.196999999999999</c:v>
              </c:pt>
              <c:pt idx="325">
                <c:v>10.593999999999999</c:v>
              </c:pt>
              <c:pt idx="326">
                <c:v>11.023</c:v>
              </c:pt>
              <c:pt idx="327">
                <c:v>11.456</c:v>
              </c:pt>
              <c:pt idx="328">
                <c:v>11.907999999999999</c:v>
              </c:pt>
              <c:pt idx="329">
                <c:v>12.372</c:v>
              </c:pt>
              <c:pt idx="330">
                <c:v>12.859</c:v>
              </c:pt>
              <c:pt idx="331">
                <c:v>13.37</c:v>
              </c:pt>
              <c:pt idx="332">
                <c:v>13.897</c:v>
              </c:pt>
              <c:pt idx="333">
                <c:v>14.446</c:v>
              </c:pt>
              <c:pt idx="334">
                <c:v>14.999000000000001</c:v>
              </c:pt>
              <c:pt idx="335">
                <c:v>15.561</c:v>
              </c:pt>
              <c:pt idx="336">
                <c:v>16.148</c:v>
              </c:pt>
              <c:pt idx="337">
                <c:v>16.748999999999999</c:v>
              </c:pt>
              <c:pt idx="338">
                <c:v>17.37</c:v>
              </c:pt>
              <c:pt idx="339">
                <c:v>18.004000000000001</c:v>
              </c:pt>
              <c:pt idx="340">
                <c:v>18.640999999999998</c:v>
              </c:pt>
              <c:pt idx="341">
                <c:v>19.265000000000001</c:v>
              </c:pt>
              <c:pt idx="342">
                <c:v>19.896999999999998</c:v>
              </c:pt>
              <c:pt idx="343">
                <c:v>20.54</c:v>
              </c:pt>
              <c:pt idx="344">
                <c:v>21.172000000000001</c:v>
              </c:pt>
              <c:pt idx="345">
                <c:v>21.809000000000001</c:v>
              </c:pt>
              <c:pt idx="346">
                <c:v>22.437000000000001</c:v>
              </c:pt>
              <c:pt idx="347">
                <c:v>23.062000000000001</c:v>
              </c:pt>
              <c:pt idx="348">
                <c:v>23.675000000000001</c:v>
              </c:pt>
              <c:pt idx="349">
                <c:v>24.312000000000001</c:v>
              </c:pt>
              <c:pt idx="350">
                <c:v>24.969000000000001</c:v>
              </c:pt>
              <c:pt idx="351">
                <c:v>25.663</c:v>
              </c:pt>
              <c:pt idx="352">
                <c:v>26.401</c:v>
              </c:pt>
              <c:pt idx="353">
                <c:v>27.22</c:v>
              </c:pt>
              <c:pt idx="354">
                <c:v>28.152999999999999</c:v>
              </c:pt>
              <c:pt idx="355">
                <c:v>29.24</c:v>
              </c:pt>
              <c:pt idx="356">
                <c:v>30.512</c:v>
              </c:pt>
              <c:pt idx="357">
                <c:v>32.002000000000002</c:v>
              </c:pt>
              <c:pt idx="358">
                <c:v>33.725999999999999</c:v>
              </c:pt>
              <c:pt idx="359">
                <c:v>35.677</c:v>
              </c:pt>
              <c:pt idx="360">
                <c:v>37.865000000000002</c:v>
              </c:pt>
              <c:pt idx="361">
                <c:v>40.253</c:v>
              </c:pt>
              <c:pt idx="362">
                <c:v>42.820999999999998</c:v>
              </c:pt>
              <c:pt idx="363">
                <c:v>45.527999999999999</c:v>
              </c:pt>
              <c:pt idx="364">
                <c:v>48.335000000000001</c:v>
              </c:pt>
              <c:pt idx="365">
                <c:v>51.177</c:v>
              </c:pt>
              <c:pt idx="366">
                <c:v>53.988999999999997</c:v>
              </c:pt>
              <c:pt idx="367">
                <c:v>56.701999999999998</c:v>
              </c:pt>
              <c:pt idx="368">
                <c:v>59.238999999999997</c:v>
              </c:pt>
              <c:pt idx="369">
                <c:v>61.523000000000003</c:v>
              </c:pt>
              <c:pt idx="370">
                <c:v>63.472999999999999</c:v>
              </c:pt>
              <c:pt idx="371">
                <c:v>65.03</c:v>
              </c:pt>
              <c:pt idx="372">
                <c:v>66.179000000000002</c:v>
              </c:pt>
              <c:pt idx="373">
                <c:v>66.921999999999997</c:v>
              </c:pt>
              <c:pt idx="374">
                <c:v>67.254000000000005</c:v>
              </c:pt>
              <c:pt idx="375">
                <c:v>67.213999999999999</c:v>
              </c:pt>
              <c:pt idx="376">
                <c:v>66.828000000000003</c:v>
              </c:pt>
              <c:pt idx="377">
                <c:v>66.111000000000004</c:v>
              </c:pt>
              <c:pt idx="378">
                <c:v>65.114999999999995</c:v>
              </c:pt>
              <c:pt idx="379">
                <c:v>63.881</c:v>
              </c:pt>
              <c:pt idx="380">
                <c:v>62.415999999999997</c:v>
              </c:pt>
              <c:pt idx="381">
                <c:v>60.792000000000002</c:v>
              </c:pt>
              <c:pt idx="382">
                <c:v>59.034999999999997</c:v>
              </c:pt>
              <c:pt idx="383">
                <c:v>57.201999999999998</c:v>
              </c:pt>
              <c:pt idx="384">
                <c:v>55.351999999999997</c:v>
              </c:pt>
              <c:pt idx="385">
                <c:v>53.470999999999997</c:v>
              </c:pt>
              <c:pt idx="386">
                <c:v>51.616999999999997</c:v>
              </c:pt>
              <c:pt idx="387">
                <c:v>49.78</c:v>
              </c:pt>
              <c:pt idx="388">
                <c:v>47.99</c:v>
              </c:pt>
              <c:pt idx="389">
                <c:v>46.256</c:v>
              </c:pt>
              <c:pt idx="390">
                <c:v>44.564999999999998</c:v>
              </c:pt>
              <c:pt idx="391">
                <c:v>42.930999999999997</c:v>
              </c:pt>
              <c:pt idx="392">
                <c:v>41.353000000000002</c:v>
              </c:pt>
              <c:pt idx="393">
                <c:v>39.83</c:v>
              </c:pt>
              <c:pt idx="394">
                <c:v>38.365000000000002</c:v>
              </c:pt>
              <c:pt idx="395">
                <c:v>36.972999999999999</c:v>
              </c:pt>
              <c:pt idx="396">
                <c:v>35.628</c:v>
              </c:pt>
              <c:pt idx="397">
                <c:v>34.344000000000001</c:v>
              </c:pt>
              <c:pt idx="398">
                <c:v>33.121000000000002</c:v>
              </c:pt>
              <c:pt idx="399">
                <c:v>31.952000000000002</c:v>
              </c:pt>
              <c:pt idx="400">
                <c:v>30.832999999999998</c:v>
              </c:pt>
              <c:pt idx="401">
                <c:v>29.763999999999999</c:v>
              </c:pt>
              <c:pt idx="402">
                <c:v>28.739000000000001</c:v>
              </c:pt>
              <c:pt idx="403">
                <c:v>27.762</c:v>
              </c:pt>
              <c:pt idx="404">
                <c:v>26.829000000000001</c:v>
              </c:pt>
              <c:pt idx="405">
                <c:v>25.934999999999999</c:v>
              </c:pt>
              <c:pt idx="406">
                <c:v>25.084</c:v>
              </c:pt>
              <c:pt idx="407">
                <c:v>24.263000000000002</c:v>
              </c:pt>
              <c:pt idx="408">
                <c:v>23.488</c:v>
              </c:pt>
              <c:pt idx="409">
                <c:v>22.748000000000001</c:v>
              </c:pt>
              <c:pt idx="410">
                <c:v>22.038</c:v>
              </c:pt>
              <c:pt idx="411">
                <c:v>21.356999999999999</c:v>
              </c:pt>
              <c:pt idx="412">
                <c:v>20.706</c:v>
              </c:pt>
              <c:pt idx="413">
                <c:v>20.085000000000001</c:v>
              </c:pt>
              <c:pt idx="414">
                <c:v>19.489000000000001</c:v>
              </c:pt>
              <c:pt idx="415">
                <c:v>18.917000000000002</c:v>
              </c:pt>
              <c:pt idx="416">
                <c:v>18.37</c:v>
              </c:pt>
              <c:pt idx="417">
                <c:v>17.844000000000001</c:v>
              </c:pt>
              <c:pt idx="418">
                <c:v>17.332999999999998</c:v>
              </c:pt>
              <c:pt idx="419">
                <c:v>16.852</c:v>
              </c:pt>
              <c:pt idx="420">
                <c:v>16.399000000000001</c:v>
              </c:pt>
              <c:pt idx="421">
                <c:v>15.955</c:v>
              </c:pt>
              <c:pt idx="422">
                <c:v>15.53</c:v>
              </c:pt>
              <c:pt idx="423">
                <c:v>15.125999999999999</c:v>
              </c:pt>
              <c:pt idx="424">
                <c:v>14.731</c:v>
              </c:pt>
              <c:pt idx="425">
                <c:v>14.353999999999999</c:v>
              </c:pt>
              <c:pt idx="426">
                <c:v>13.991</c:v>
              </c:pt>
              <c:pt idx="427">
                <c:v>13.646000000000001</c:v>
              </c:pt>
              <c:pt idx="428">
                <c:v>13.313000000000001</c:v>
              </c:pt>
              <c:pt idx="429">
                <c:v>12.994999999999999</c:v>
              </c:pt>
              <c:pt idx="430">
                <c:v>12.683</c:v>
              </c:pt>
              <c:pt idx="431">
                <c:v>12.381</c:v>
              </c:pt>
              <c:pt idx="432">
                <c:v>12.093</c:v>
              </c:pt>
              <c:pt idx="433">
                <c:v>11.815</c:v>
              </c:pt>
              <c:pt idx="434">
                <c:v>11.55</c:v>
              </c:pt>
              <c:pt idx="435">
                <c:v>11.29</c:v>
              </c:pt>
              <c:pt idx="436">
                <c:v>11.04</c:v>
              </c:pt>
              <c:pt idx="437">
                <c:v>10.803000000000001</c:v>
              </c:pt>
              <c:pt idx="438">
                <c:v>10.582000000000001</c:v>
              </c:pt>
              <c:pt idx="439">
                <c:v>10.378</c:v>
              </c:pt>
              <c:pt idx="440">
                <c:v>10.192</c:v>
              </c:pt>
              <c:pt idx="441">
                <c:v>10.007999999999999</c:v>
              </c:pt>
              <c:pt idx="442">
                <c:v>9.8219999999999992</c:v>
              </c:pt>
              <c:pt idx="443">
                <c:v>9.6430000000000007</c:v>
              </c:pt>
              <c:pt idx="444">
                <c:v>9.4619999999999997</c:v>
              </c:pt>
              <c:pt idx="445">
                <c:v>9.2870000000000008</c:v>
              </c:pt>
              <c:pt idx="446">
                <c:v>9.1259999999999994</c:v>
              </c:pt>
              <c:pt idx="447">
                <c:v>8.9670000000000005</c:v>
              </c:pt>
              <c:pt idx="448">
                <c:v>8.8149999999999995</c:v>
              </c:pt>
              <c:pt idx="449">
                <c:v>8.6669999999999998</c:v>
              </c:pt>
              <c:pt idx="450">
                <c:v>8.5180000000000007</c:v>
              </c:pt>
              <c:pt idx="451">
                <c:v>8.3699999999999992</c:v>
              </c:pt>
              <c:pt idx="452">
                <c:v>8.2279999999999998</c:v>
              </c:pt>
              <c:pt idx="453">
                <c:v>8.0890000000000004</c:v>
              </c:pt>
              <c:pt idx="454">
                <c:v>7.9630000000000001</c:v>
              </c:pt>
              <c:pt idx="455">
                <c:v>7.8449999999999998</c:v>
              </c:pt>
              <c:pt idx="456">
                <c:v>7.7290000000000001</c:v>
              </c:pt>
              <c:pt idx="457">
                <c:v>7.6139999999999999</c:v>
              </c:pt>
              <c:pt idx="458">
                <c:v>7.4980000000000002</c:v>
              </c:pt>
              <c:pt idx="459">
                <c:v>7.38</c:v>
              </c:pt>
              <c:pt idx="460">
                <c:v>7.27</c:v>
              </c:pt>
              <c:pt idx="461">
                <c:v>7.1660000000000004</c:v>
              </c:pt>
              <c:pt idx="462">
                <c:v>7.0659999999999998</c:v>
              </c:pt>
              <c:pt idx="463">
                <c:v>6.9749999999999996</c:v>
              </c:pt>
              <c:pt idx="464">
                <c:v>6.8890000000000002</c:v>
              </c:pt>
              <c:pt idx="465">
                <c:v>6.8090000000000002</c:v>
              </c:pt>
              <c:pt idx="466">
                <c:v>6.734</c:v>
              </c:pt>
              <c:pt idx="467">
                <c:v>6.6589999999999998</c:v>
              </c:pt>
              <c:pt idx="468">
                <c:v>6.5810000000000004</c:v>
              </c:pt>
              <c:pt idx="469">
                <c:v>6.5039999999999996</c:v>
              </c:pt>
              <c:pt idx="470">
                <c:v>6.4279999999999999</c:v>
              </c:pt>
              <c:pt idx="471">
                <c:v>6.3520000000000003</c:v>
              </c:pt>
              <c:pt idx="472">
                <c:v>6.2839999999999998</c:v>
              </c:pt>
              <c:pt idx="473">
                <c:v>6.22</c:v>
              </c:pt>
              <c:pt idx="474">
                <c:v>6.1669999999999998</c:v>
              </c:pt>
              <c:pt idx="475">
                <c:v>6.1139999999999999</c:v>
              </c:pt>
              <c:pt idx="476">
                <c:v>6.0469999999999997</c:v>
              </c:pt>
              <c:pt idx="477">
                <c:v>5.9850000000000003</c:v>
              </c:pt>
              <c:pt idx="478">
                <c:v>5.9249999999999998</c:v>
              </c:pt>
              <c:pt idx="479">
                <c:v>5.8710000000000004</c:v>
              </c:pt>
              <c:pt idx="480">
                <c:v>5.8280000000000003</c:v>
              </c:pt>
              <c:pt idx="481">
                <c:v>5.7770000000000001</c:v>
              </c:pt>
              <c:pt idx="482">
                <c:v>5.7190000000000003</c:v>
              </c:pt>
              <c:pt idx="483">
                <c:v>5.6559999999999997</c:v>
              </c:pt>
              <c:pt idx="484">
                <c:v>5.5880000000000001</c:v>
              </c:pt>
              <c:pt idx="485">
                <c:v>5.5430000000000001</c:v>
              </c:pt>
              <c:pt idx="486">
                <c:v>5.5069999999999997</c:v>
              </c:pt>
              <c:pt idx="487">
                <c:v>5.4619999999999997</c:v>
              </c:pt>
              <c:pt idx="488">
                <c:v>5.4169999999999998</c:v>
              </c:pt>
              <c:pt idx="489">
                <c:v>5.3739999999999997</c:v>
              </c:pt>
              <c:pt idx="490">
                <c:v>5.3310000000000004</c:v>
              </c:pt>
              <c:pt idx="491">
                <c:v>5.2889999999999997</c:v>
              </c:pt>
              <c:pt idx="492">
                <c:v>5.2640000000000002</c:v>
              </c:pt>
              <c:pt idx="493">
                <c:v>5.2220000000000004</c:v>
              </c:pt>
              <c:pt idx="494">
                <c:v>5.1950000000000003</c:v>
              </c:pt>
              <c:pt idx="495">
                <c:v>5.1580000000000004</c:v>
              </c:pt>
              <c:pt idx="496">
                <c:v>5.1230000000000002</c:v>
              </c:pt>
              <c:pt idx="497">
                <c:v>5.0890000000000004</c:v>
              </c:pt>
              <c:pt idx="498">
                <c:v>5.0570000000000004</c:v>
              </c:pt>
              <c:pt idx="499">
                <c:v>5.0259999999999998</c:v>
              </c:pt>
              <c:pt idx="500">
                <c:v>4.9960000000000004</c:v>
              </c:pt>
              <c:pt idx="501">
                <c:v>4.9619999999999997</c:v>
              </c:pt>
              <c:pt idx="502">
                <c:v>4.9279999999999999</c:v>
              </c:pt>
              <c:pt idx="503">
                <c:v>4.8979999999999997</c:v>
              </c:pt>
              <c:pt idx="504">
                <c:v>4.8710000000000004</c:v>
              </c:pt>
              <c:pt idx="505">
                <c:v>4.843</c:v>
              </c:pt>
              <c:pt idx="506">
                <c:v>4.8179999999999996</c:v>
              </c:pt>
              <c:pt idx="507">
                <c:v>4.7839999999999998</c:v>
              </c:pt>
              <c:pt idx="508">
                <c:v>4.7460000000000004</c:v>
              </c:pt>
              <c:pt idx="509">
                <c:v>4.7050000000000001</c:v>
              </c:pt>
              <c:pt idx="510">
                <c:v>4.6669999999999998</c:v>
              </c:pt>
              <c:pt idx="511">
                <c:v>4.6269999999999998</c:v>
              </c:pt>
              <c:pt idx="512">
                <c:v>4.5880000000000001</c:v>
              </c:pt>
              <c:pt idx="513">
                <c:v>4.5490000000000004</c:v>
              </c:pt>
              <c:pt idx="514">
                <c:v>4.5090000000000003</c:v>
              </c:pt>
              <c:pt idx="515">
                <c:v>4.4649999999999999</c:v>
              </c:pt>
              <c:pt idx="516">
                <c:v>4.423</c:v>
              </c:pt>
              <c:pt idx="517">
                <c:v>4.3719999999999999</c:v>
              </c:pt>
              <c:pt idx="518">
                <c:v>4.3179999999999996</c:v>
              </c:pt>
              <c:pt idx="519">
                <c:v>4.2640000000000002</c:v>
              </c:pt>
              <c:pt idx="520">
                <c:v>4.2089999999999996</c:v>
              </c:pt>
              <c:pt idx="521">
                <c:v>4.1520000000000001</c:v>
              </c:pt>
              <c:pt idx="522">
                <c:v>4.0880000000000001</c:v>
              </c:pt>
              <c:pt idx="523">
                <c:v>4.0229999999999997</c:v>
              </c:pt>
              <c:pt idx="524">
                <c:v>3.952</c:v>
              </c:pt>
              <c:pt idx="525">
                <c:v>3.8860000000000001</c:v>
              </c:pt>
              <c:pt idx="526">
                <c:v>3.8210000000000002</c:v>
              </c:pt>
              <c:pt idx="527">
                <c:v>3.7530000000000001</c:v>
              </c:pt>
              <c:pt idx="528">
                <c:v>3.6859999999999999</c:v>
              </c:pt>
              <c:pt idx="529">
                <c:v>3.61</c:v>
              </c:pt>
              <c:pt idx="530">
                <c:v>3.5339999999999998</c:v>
              </c:pt>
              <c:pt idx="531">
                <c:v>3.456</c:v>
              </c:pt>
              <c:pt idx="532">
                <c:v>3.3759999999999999</c:v>
              </c:pt>
              <c:pt idx="533">
                <c:v>3.2959999999999998</c:v>
              </c:pt>
              <c:pt idx="534">
                <c:v>3.218</c:v>
              </c:pt>
              <c:pt idx="535">
                <c:v>3.1419999999999999</c:v>
              </c:pt>
              <c:pt idx="536">
                <c:v>3.0659999999999998</c:v>
              </c:pt>
              <c:pt idx="537">
                <c:v>2.988</c:v>
              </c:pt>
              <c:pt idx="538">
                <c:v>2.9089999999999998</c:v>
              </c:pt>
              <c:pt idx="539">
                <c:v>2.8279999999999998</c:v>
              </c:pt>
              <c:pt idx="540">
                <c:v>2.7490000000000001</c:v>
              </c:pt>
              <c:pt idx="541">
                <c:v>2.6739999999999999</c:v>
              </c:pt>
              <c:pt idx="542">
                <c:v>2.5920000000000001</c:v>
              </c:pt>
              <c:pt idx="543">
                <c:v>2.5099999999999998</c:v>
              </c:pt>
              <c:pt idx="544">
                <c:v>2.4329999999999998</c:v>
              </c:pt>
              <c:pt idx="545">
                <c:v>2.3559999999999999</c:v>
              </c:pt>
              <c:pt idx="546">
                <c:v>2.2799999999999998</c:v>
              </c:pt>
              <c:pt idx="547">
                <c:v>2.2109999999999999</c:v>
              </c:pt>
              <c:pt idx="548">
                <c:v>2.1440000000000001</c:v>
              </c:pt>
              <c:pt idx="549">
                <c:v>2.0819999999999999</c:v>
              </c:pt>
              <c:pt idx="550">
                <c:v>2.0259999999999998</c:v>
              </c:pt>
              <c:pt idx="551">
                <c:v>1.964</c:v>
              </c:pt>
              <c:pt idx="552">
                <c:v>1.9059999999999999</c:v>
              </c:pt>
              <c:pt idx="553">
                <c:v>1.853</c:v>
              </c:pt>
              <c:pt idx="554">
                <c:v>1.806</c:v>
              </c:pt>
              <c:pt idx="555">
                <c:v>1.7669999999999999</c:v>
              </c:pt>
              <c:pt idx="556">
                <c:v>1.724</c:v>
              </c:pt>
              <c:pt idx="557">
                <c:v>1.6759999999999999</c:v>
              </c:pt>
              <c:pt idx="558">
                <c:v>1.629</c:v>
              </c:pt>
              <c:pt idx="559">
                <c:v>1.5840000000000001</c:v>
              </c:pt>
              <c:pt idx="560">
                <c:v>1.538</c:v>
              </c:pt>
              <c:pt idx="561">
                <c:v>1.5049999999999999</c:v>
              </c:pt>
              <c:pt idx="562">
                <c:v>1.4690000000000001</c:v>
              </c:pt>
              <c:pt idx="563">
                <c:v>1.4339999999999999</c:v>
              </c:pt>
              <c:pt idx="564">
                <c:v>1.401</c:v>
              </c:pt>
              <c:pt idx="565">
                <c:v>1.36</c:v>
              </c:pt>
              <c:pt idx="566">
                <c:v>1.3260000000000001</c:v>
              </c:pt>
              <c:pt idx="567">
                <c:v>1.2989999999999999</c:v>
              </c:pt>
              <c:pt idx="568">
                <c:v>1.2689999999999999</c:v>
              </c:pt>
              <c:pt idx="569">
                <c:v>1.244</c:v>
              </c:pt>
              <c:pt idx="570">
                <c:v>1.214</c:v>
              </c:pt>
              <c:pt idx="571">
                <c:v>1.177</c:v>
              </c:pt>
              <c:pt idx="572">
                <c:v>1.157</c:v>
              </c:pt>
              <c:pt idx="573">
                <c:v>1.1299999999999999</c:v>
              </c:pt>
              <c:pt idx="574">
                <c:v>1.1000000000000001</c:v>
              </c:pt>
              <c:pt idx="575">
                <c:v>1.083</c:v>
              </c:pt>
              <c:pt idx="576">
                <c:v>1.06</c:v>
              </c:pt>
              <c:pt idx="577">
                <c:v>1.0409999999999999</c:v>
              </c:pt>
              <c:pt idx="578">
                <c:v>1.0269999999999999</c:v>
              </c:pt>
              <c:pt idx="579">
                <c:v>1.0109999999999999</c:v>
              </c:pt>
              <c:pt idx="580">
                <c:v>0.995</c:v>
              </c:pt>
              <c:pt idx="581">
                <c:v>0.98699999999999999</c:v>
              </c:pt>
              <c:pt idx="582">
                <c:v>0.98</c:v>
              </c:pt>
              <c:pt idx="583">
                <c:v>0.97799999999999998</c:v>
              </c:pt>
              <c:pt idx="584">
                <c:v>0.97899999999999998</c:v>
              </c:pt>
              <c:pt idx="585">
                <c:v>0.97399999999999998</c:v>
              </c:pt>
              <c:pt idx="586">
                <c:v>0.97599999999999998</c:v>
              </c:pt>
              <c:pt idx="587">
                <c:v>0.97099999999999997</c:v>
              </c:pt>
              <c:pt idx="588">
                <c:v>0.96299999999999997</c:v>
              </c:pt>
              <c:pt idx="589">
                <c:v>0.96</c:v>
              </c:pt>
              <c:pt idx="590">
                <c:v>0.95199999999999996</c:v>
              </c:pt>
              <c:pt idx="591">
                <c:v>0.95</c:v>
              </c:pt>
              <c:pt idx="592">
                <c:v>0.95599999999999996</c:v>
              </c:pt>
              <c:pt idx="593">
                <c:v>0.95399999999999996</c:v>
              </c:pt>
              <c:pt idx="594">
                <c:v>0.95399999999999996</c:v>
              </c:pt>
              <c:pt idx="595">
                <c:v>0.96399999999999997</c:v>
              </c:pt>
              <c:pt idx="596">
                <c:v>0.96</c:v>
              </c:pt>
              <c:pt idx="597">
                <c:v>0.96099999999999997</c:v>
              </c:pt>
              <c:pt idx="598">
                <c:v>0.96599999999999997</c:v>
              </c:pt>
              <c:pt idx="599">
                <c:v>0.96499999999999997</c:v>
              </c:pt>
              <c:pt idx="600">
                <c:v>0.97399999999999998</c:v>
              </c:pt>
              <c:pt idx="601">
                <c:v>0.97799999999999998</c:v>
              </c:pt>
              <c:pt idx="602">
                <c:v>0.97799999999999998</c:v>
              </c:pt>
              <c:pt idx="603">
                <c:v>0.98599999999999999</c:v>
              </c:pt>
              <c:pt idx="604">
                <c:v>0.99399999999999999</c:v>
              </c:pt>
              <c:pt idx="605">
                <c:v>1</c:v>
              </c:pt>
              <c:pt idx="606">
                <c:v>1.0089999999999999</c:v>
              </c:pt>
              <c:pt idx="607">
                <c:v>1.0149999999999999</c:v>
              </c:pt>
              <c:pt idx="608">
                <c:v>1.0189999999999999</c:v>
              </c:pt>
              <c:pt idx="609">
                <c:v>1.0229999999999999</c:v>
              </c:pt>
              <c:pt idx="610">
                <c:v>1.024</c:v>
              </c:pt>
              <c:pt idx="611">
                <c:v>1.0269999999999999</c:v>
              </c:pt>
              <c:pt idx="612">
                <c:v>1.0329999999999999</c:v>
              </c:pt>
              <c:pt idx="613">
                <c:v>1.0329999999999999</c:v>
              </c:pt>
              <c:pt idx="614">
                <c:v>1.0329999999999999</c:v>
              </c:pt>
              <c:pt idx="615">
                <c:v>1.0349999999999999</c:v>
              </c:pt>
              <c:pt idx="616">
                <c:v>1.0309999999999999</c:v>
              </c:pt>
              <c:pt idx="617">
                <c:v>1.032</c:v>
              </c:pt>
              <c:pt idx="618">
                <c:v>1.0329999999999999</c:v>
              </c:pt>
              <c:pt idx="619">
                <c:v>1.0289999999999999</c:v>
              </c:pt>
              <c:pt idx="620">
                <c:v>1.0269999999999999</c:v>
              </c:pt>
              <c:pt idx="621">
                <c:v>1.0249999999999999</c:v>
              </c:pt>
              <c:pt idx="622">
                <c:v>1.024</c:v>
              </c:pt>
              <c:pt idx="623">
                <c:v>1.0269999999999999</c:v>
              </c:pt>
              <c:pt idx="624">
                <c:v>1.024</c:v>
              </c:pt>
              <c:pt idx="625">
                <c:v>1.018</c:v>
              </c:pt>
              <c:pt idx="626">
                <c:v>1.0149999999999999</c:v>
              </c:pt>
              <c:pt idx="627">
                <c:v>1.004</c:v>
              </c:pt>
              <c:pt idx="628">
                <c:v>0.995</c:v>
              </c:pt>
              <c:pt idx="629">
                <c:v>0.98799999999999999</c:v>
              </c:pt>
              <c:pt idx="630">
                <c:v>0.98299999999999998</c:v>
              </c:pt>
              <c:pt idx="631">
                <c:v>0.98099999999999998</c:v>
              </c:pt>
              <c:pt idx="632">
                <c:v>0.98199999999999998</c:v>
              </c:pt>
              <c:pt idx="633">
                <c:v>0.97699999999999998</c:v>
              </c:pt>
              <c:pt idx="634">
                <c:v>0.97599999999999998</c:v>
              </c:pt>
              <c:pt idx="635">
                <c:v>0.97399999999999998</c:v>
              </c:pt>
              <c:pt idx="636">
                <c:v>0.96899999999999997</c:v>
              </c:pt>
              <c:pt idx="637">
                <c:v>0.96499999999999997</c:v>
              </c:pt>
              <c:pt idx="638">
                <c:v>0.95799999999999996</c:v>
              </c:pt>
              <c:pt idx="639">
                <c:v>0.95</c:v>
              </c:pt>
              <c:pt idx="640">
                <c:v>0.94899999999999995</c:v>
              </c:pt>
              <c:pt idx="641">
                <c:v>0.94299999999999995</c:v>
              </c:pt>
              <c:pt idx="642">
                <c:v>0.94099999999999995</c:v>
              </c:pt>
              <c:pt idx="643">
                <c:v>0.93899999999999995</c:v>
              </c:pt>
              <c:pt idx="644">
                <c:v>0.93400000000000005</c:v>
              </c:pt>
              <c:pt idx="645">
                <c:v>0.93</c:v>
              </c:pt>
              <c:pt idx="646">
                <c:v>0.92700000000000005</c:v>
              </c:pt>
              <c:pt idx="647">
                <c:v>0.92400000000000004</c:v>
              </c:pt>
              <c:pt idx="648">
                <c:v>0.92100000000000004</c:v>
              </c:pt>
              <c:pt idx="649">
                <c:v>0.92300000000000004</c:v>
              </c:pt>
              <c:pt idx="650">
                <c:v>0.92300000000000004</c:v>
              </c:pt>
              <c:pt idx="651">
                <c:v>0.92400000000000004</c:v>
              </c:pt>
              <c:pt idx="652">
                <c:v>0.92500000000000004</c:v>
              </c:pt>
              <c:pt idx="653">
                <c:v>0.92</c:v>
              </c:pt>
              <c:pt idx="654">
                <c:v>0.91600000000000004</c:v>
              </c:pt>
              <c:pt idx="655">
                <c:v>0.91500000000000004</c:v>
              </c:pt>
              <c:pt idx="656">
                <c:v>0.91</c:v>
              </c:pt>
              <c:pt idx="657">
                <c:v>0.91400000000000003</c:v>
              </c:pt>
              <c:pt idx="658">
                <c:v>0.92300000000000004</c:v>
              </c:pt>
              <c:pt idx="659">
                <c:v>0.93100000000000005</c:v>
              </c:pt>
              <c:pt idx="660">
                <c:v>0.93899999999999995</c:v>
              </c:pt>
              <c:pt idx="661">
                <c:v>0.94099999999999995</c:v>
              </c:pt>
              <c:pt idx="662">
                <c:v>0.94</c:v>
              </c:pt>
              <c:pt idx="663">
                <c:v>0.94099999999999995</c:v>
              </c:pt>
              <c:pt idx="664">
                <c:v>0.94499999999999995</c:v>
              </c:pt>
              <c:pt idx="665">
                <c:v>0.95</c:v>
              </c:pt>
              <c:pt idx="666">
                <c:v>0.95799999999999996</c:v>
              </c:pt>
              <c:pt idx="667">
                <c:v>0.95799999999999996</c:v>
              </c:pt>
              <c:pt idx="668">
                <c:v>0.96099999999999997</c:v>
              </c:pt>
              <c:pt idx="669">
                <c:v>0.96699999999999997</c:v>
              </c:pt>
              <c:pt idx="670">
                <c:v>0.97</c:v>
              </c:pt>
              <c:pt idx="671">
                <c:v>0.97299999999999998</c:v>
              </c:pt>
              <c:pt idx="672">
                <c:v>0.97399999999999998</c:v>
              </c:pt>
              <c:pt idx="673">
                <c:v>0.97399999999999998</c:v>
              </c:pt>
              <c:pt idx="674">
                <c:v>0.97399999999999998</c:v>
              </c:pt>
              <c:pt idx="675">
                <c:v>0.97299999999999998</c:v>
              </c:pt>
              <c:pt idx="676">
                <c:v>0.96899999999999997</c:v>
              </c:pt>
              <c:pt idx="677">
                <c:v>0.97099999999999997</c:v>
              </c:pt>
              <c:pt idx="678">
                <c:v>0.96399999999999997</c:v>
              </c:pt>
              <c:pt idx="679">
                <c:v>0.95899999999999996</c:v>
              </c:pt>
              <c:pt idx="680">
                <c:v>0.96</c:v>
              </c:pt>
              <c:pt idx="681">
                <c:v>0.96299999999999997</c:v>
              </c:pt>
              <c:pt idx="682">
                <c:v>0.95199999999999996</c:v>
              </c:pt>
              <c:pt idx="683">
                <c:v>0.95399999999999996</c:v>
              </c:pt>
              <c:pt idx="684">
                <c:v>0.94599999999999995</c:v>
              </c:pt>
              <c:pt idx="685">
                <c:v>0.94099999999999995</c:v>
              </c:pt>
              <c:pt idx="686">
                <c:v>0.93300000000000005</c:v>
              </c:pt>
              <c:pt idx="687">
                <c:v>0.92300000000000004</c:v>
              </c:pt>
              <c:pt idx="688">
                <c:v>0.91400000000000003</c:v>
              </c:pt>
              <c:pt idx="689">
                <c:v>0.91700000000000004</c:v>
              </c:pt>
              <c:pt idx="690">
                <c:v>0.90300000000000002</c:v>
              </c:pt>
              <c:pt idx="691">
                <c:v>0.89500000000000002</c:v>
              </c:pt>
              <c:pt idx="692">
                <c:v>0.88900000000000001</c:v>
              </c:pt>
              <c:pt idx="693">
                <c:v>0.88900000000000001</c:v>
              </c:pt>
              <c:pt idx="694">
                <c:v>0.879</c:v>
              </c:pt>
              <c:pt idx="695">
                <c:v>0.85899999999999999</c:v>
              </c:pt>
              <c:pt idx="696">
                <c:v>0.83699999999999997</c:v>
              </c:pt>
              <c:pt idx="697">
                <c:v>0.82099999999999995</c:v>
              </c:pt>
              <c:pt idx="698">
                <c:v>0.81200000000000006</c:v>
              </c:pt>
              <c:pt idx="699">
                <c:v>0.80900000000000005</c:v>
              </c:pt>
              <c:pt idx="700">
                <c:v>0.81100000000000005</c:v>
              </c:pt>
              <c:pt idx="701">
                <c:v>0.80900000000000005</c:v>
              </c:pt>
              <c:pt idx="702">
                <c:v>0.81499999999999995</c:v>
              </c:pt>
              <c:pt idx="703">
                <c:v>0.82699999999999996</c:v>
              </c:pt>
              <c:pt idx="704">
                <c:v>0.83599999999999997</c:v>
              </c:pt>
              <c:pt idx="705">
                <c:v>0.84099999999999997</c:v>
              </c:pt>
              <c:pt idx="706">
                <c:v>0.83599999999999997</c:v>
              </c:pt>
              <c:pt idx="707">
                <c:v>0.82399999999999995</c:v>
              </c:pt>
              <c:pt idx="708">
                <c:v>0.82099999999999995</c:v>
              </c:pt>
              <c:pt idx="709">
                <c:v>0.81799999999999995</c:v>
              </c:pt>
              <c:pt idx="710">
                <c:v>0.82299999999999995</c:v>
              </c:pt>
              <c:pt idx="711">
                <c:v>0.83099999999999996</c:v>
              </c:pt>
              <c:pt idx="712">
                <c:v>0.83799999999999997</c:v>
              </c:pt>
              <c:pt idx="713">
                <c:v>0.84399999999999997</c:v>
              </c:pt>
              <c:pt idx="714">
                <c:v>0.84399999999999997</c:v>
              </c:pt>
              <c:pt idx="715">
                <c:v>0.84199999999999997</c:v>
              </c:pt>
              <c:pt idx="716">
                <c:v>0.84399999999999997</c:v>
              </c:pt>
              <c:pt idx="717">
                <c:v>0.84799999999999998</c:v>
              </c:pt>
            </c:numLit>
          </c:val>
          <c:smooth val="0"/>
        </c:ser>
        <c:ser>
          <c:idx val="6"/>
          <c:order val="6"/>
          <c:tx>
            <c:v>2000RPM</c:v>
          </c:tx>
          <c:spPr>
            <a:ln w="28575" cap="rnd">
              <a:solidFill>
                <a:srgbClr val="9E480E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0.99399999999999999</c:v>
              </c:pt>
              <c:pt idx="1">
                <c:v>0.997</c:v>
              </c:pt>
              <c:pt idx="2">
                <c:v>0.995</c:v>
              </c:pt>
              <c:pt idx="3">
                <c:v>0.99099999999999999</c:v>
              </c:pt>
              <c:pt idx="4">
                <c:v>0.99</c:v>
              </c:pt>
              <c:pt idx="5">
                <c:v>0.98499999999999999</c:v>
              </c:pt>
              <c:pt idx="6">
                <c:v>0.98399999999999999</c:v>
              </c:pt>
              <c:pt idx="7">
                <c:v>0.98699999999999999</c:v>
              </c:pt>
              <c:pt idx="8">
                <c:v>0.98799999999999999</c:v>
              </c:pt>
              <c:pt idx="9">
                <c:v>0.99099999999999999</c:v>
              </c:pt>
              <c:pt idx="10">
                <c:v>0.99299999999999999</c:v>
              </c:pt>
              <c:pt idx="11">
                <c:v>0.999</c:v>
              </c:pt>
              <c:pt idx="12">
                <c:v>1.0029999999999999</c:v>
              </c:pt>
              <c:pt idx="13">
                <c:v>1.006</c:v>
              </c:pt>
              <c:pt idx="14">
                <c:v>1.0109999999999999</c:v>
              </c:pt>
              <c:pt idx="15">
                <c:v>1.022</c:v>
              </c:pt>
              <c:pt idx="16">
                <c:v>1.034</c:v>
              </c:pt>
              <c:pt idx="17">
                <c:v>1.0369999999999999</c:v>
              </c:pt>
              <c:pt idx="18">
                <c:v>1.0389999999999999</c:v>
              </c:pt>
              <c:pt idx="19">
                <c:v>1.0409999999999999</c:v>
              </c:pt>
              <c:pt idx="20">
                <c:v>1.0469999999999999</c:v>
              </c:pt>
              <c:pt idx="21">
                <c:v>1.048</c:v>
              </c:pt>
              <c:pt idx="22">
                <c:v>1.052</c:v>
              </c:pt>
              <c:pt idx="23">
                <c:v>1.0509999999999999</c:v>
              </c:pt>
              <c:pt idx="24">
                <c:v>1.052</c:v>
              </c:pt>
              <c:pt idx="25">
                <c:v>1.0509999999999999</c:v>
              </c:pt>
              <c:pt idx="26">
                <c:v>1.0489999999999999</c:v>
              </c:pt>
              <c:pt idx="27">
                <c:v>1.0469999999999999</c:v>
              </c:pt>
              <c:pt idx="28">
                <c:v>1.042</c:v>
              </c:pt>
              <c:pt idx="29">
                <c:v>1.0409999999999999</c:v>
              </c:pt>
              <c:pt idx="30">
                <c:v>1.034</c:v>
              </c:pt>
              <c:pt idx="31">
                <c:v>1.03</c:v>
              </c:pt>
              <c:pt idx="32">
                <c:v>1.0349999999999999</c:v>
              </c:pt>
              <c:pt idx="33">
                <c:v>1.042</c:v>
              </c:pt>
              <c:pt idx="34">
                <c:v>1.0389999999999999</c:v>
              </c:pt>
              <c:pt idx="35">
                <c:v>1.0369999999999999</c:v>
              </c:pt>
              <c:pt idx="36">
                <c:v>1.038</c:v>
              </c:pt>
              <c:pt idx="37">
                <c:v>1.0349999999999999</c:v>
              </c:pt>
              <c:pt idx="38">
                <c:v>1.032</c:v>
              </c:pt>
              <c:pt idx="39">
                <c:v>1.0269999999999999</c:v>
              </c:pt>
              <c:pt idx="40">
                <c:v>1.0209999999999999</c:v>
              </c:pt>
              <c:pt idx="41">
                <c:v>1.0109999999999999</c:v>
              </c:pt>
              <c:pt idx="42">
                <c:v>1.0129999999999999</c:v>
              </c:pt>
              <c:pt idx="43">
                <c:v>1.008</c:v>
              </c:pt>
              <c:pt idx="44">
                <c:v>1.004</c:v>
              </c:pt>
              <c:pt idx="45">
                <c:v>0.99199999999999999</c:v>
              </c:pt>
              <c:pt idx="46">
                <c:v>0.99199999999999999</c:v>
              </c:pt>
              <c:pt idx="47">
                <c:v>0.99199999999999999</c:v>
              </c:pt>
              <c:pt idx="48">
                <c:v>0.98699999999999999</c:v>
              </c:pt>
              <c:pt idx="49">
                <c:v>0.98099999999999998</c:v>
              </c:pt>
              <c:pt idx="50">
                <c:v>0.97599999999999998</c:v>
              </c:pt>
              <c:pt idx="51">
                <c:v>0.97499999999999998</c:v>
              </c:pt>
              <c:pt idx="52">
                <c:v>0.96799999999999997</c:v>
              </c:pt>
              <c:pt idx="53">
                <c:v>0.96599999999999997</c:v>
              </c:pt>
              <c:pt idx="54">
                <c:v>0.95799999999999996</c:v>
              </c:pt>
              <c:pt idx="55">
                <c:v>0.95</c:v>
              </c:pt>
              <c:pt idx="56">
                <c:v>0.94099999999999995</c:v>
              </c:pt>
              <c:pt idx="57">
                <c:v>0.94</c:v>
              </c:pt>
              <c:pt idx="58">
                <c:v>0.93600000000000005</c:v>
              </c:pt>
              <c:pt idx="59">
                <c:v>0.93500000000000005</c:v>
              </c:pt>
              <c:pt idx="60">
                <c:v>0.92600000000000005</c:v>
              </c:pt>
              <c:pt idx="61">
                <c:v>0.93100000000000005</c:v>
              </c:pt>
              <c:pt idx="62">
                <c:v>0.92900000000000005</c:v>
              </c:pt>
              <c:pt idx="63">
                <c:v>0.93400000000000005</c:v>
              </c:pt>
              <c:pt idx="64">
                <c:v>0.93</c:v>
              </c:pt>
              <c:pt idx="65">
                <c:v>0.93400000000000005</c:v>
              </c:pt>
              <c:pt idx="66">
                <c:v>0.93500000000000005</c:v>
              </c:pt>
              <c:pt idx="67">
                <c:v>0.93500000000000005</c:v>
              </c:pt>
              <c:pt idx="68">
                <c:v>0.93</c:v>
              </c:pt>
              <c:pt idx="69">
                <c:v>0.92600000000000005</c:v>
              </c:pt>
              <c:pt idx="70">
                <c:v>0.92600000000000005</c:v>
              </c:pt>
              <c:pt idx="71">
                <c:v>0.92300000000000004</c:v>
              </c:pt>
              <c:pt idx="72">
                <c:v>0.92</c:v>
              </c:pt>
              <c:pt idx="73">
                <c:v>0.91800000000000004</c:v>
              </c:pt>
              <c:pt idx="74">
                <c:v>0.92100000000000004</c:v>
              </c:pt>
              <c:pt idx="75">
                <c:v>0.92200000000000004</c:v>
              </c:pt>
              <c:pt idx="76">
                <c:v>0.92300000000000004</c:v>
              </c:pt>
              <c:pt idx="77">
                <c:v>0.92100000000000004</c:v>
              </c:pt>
              <c:pt idx="78">
                <c:v>0.92300000000000004</c:v>
              </c:pt>
              <c:pt idx="79">
                <c:v>0.92300000000000004</c:v>
              </c:pt>
              <c:pt idx="80">
                <c:v>0.92300000000000004</c:v>
              </c:pt>
              <c:pt idx="81">
                <c:v>0.92100000000000004</c:v>
              </c:pt>
              <c:pt idx="82">
                <c:v>0.91900000000000004</c:v>
              </c:pt>
              <c:pt idx="83">
                <c:v>0.91500000000000004</c:v>
              </c:pt>
              <c:pt idx="84">
                <c:v>0.91200000000000003</c:v>
              </c:pt>
              <c:pt idx="85">
                <c:v>0.91</c:v>
              </c:pt>
              <c:pt idx="86">
                <c:v>0.90700000000000003</c:v>
              </c:pt>
              <c:pt idx="87">
                <c:v>0.90900000000000003</c:v>
              </c:pt>
              <c:pt idx="88">
                <c:v>0.90800000000000003</c:v>
              </c:pt>
              <c:pt idx="89">
                <c:v>0.90400000000000003</c:v>
              </c:pt>
              <c:pt idx="90">
                <c:v>0.89900000000000002</c:v>
              </c:pt>
              <c:pt idx="91">
                <c:v>0.90100000000000002</c:v>
              </c:pt>
              <c:pt idx="92">
                <c:v>0.90400000000000003</c:v>
              </c:pt>
              <c:pt idx="93">
                <c:v>0.91400000000000003</c:v>
              </c:pt>
              <c:pt idx="94">
                <c:v>0.92</c:v>
              </c:pt>
              <c:pt idx="95">
                <c:v>0.92600000000000005</c:v>
              </c:pt>
              <c:pt idx="96">
                <c:v>0.92600000000000005</c:v>
              </c:pt>
              <c:pt idx="97">
                <c:v>0.92600000000000005</c:v>
              </c:pt>
              <c:pt idx="98">
                <c:v>0.92100000000000004</c:v>
              </c:pt>
              <c:pt idx="99">
                <c:v>0.92300000000000004</c:v>
              </c:pt>
              <c:pt idx="100">
                <c:v>0.92500000000000004</c:v>
              </c:pt>
              <c:pt idx="101">
                <c:v>0.93100000000000005</c:v>
              </c:pt>
              <c:pt idx="102">
                <c:v>0.93200000000000005</c:v>
              </c:pt>
              <c:pt idx="103">
                <c:v>0.93600000000000005</c:v>
              </c:pt>
              <c:pt idx="104">
                <c:v>0.93799999999999994</c:v>
              </c:pt>
              <c:pt idx="105">
                <c:v>0.94099999999999995</c:v>
              </c:pt>
              <c:pt idx="106">
                <c:v>0.94599999999999995</c:v>
              </c:pt>
              <c:pt idx="107">
                <c:v>0.95</c:v>
              </c:pt>
              <c:pt idx="108">
                <c:v>0.95499999999999996</c:v>
              </c:pt>
              <c:pt idx="109">
                <c:v>0.95599999999999996</c:v>
              </c:pt>
              <c:pt idx="110">
                <c:v>0.96</c:v>
              </c:pt>
              <c:pt idx="111">
                <c:v>0.96399999999999997</c:v>
              </c:pt>
              <c:pt idx="112">
                <c:v>0.97299999999999998</c:v>
              </c:pt>
              <c:pt idx="113">
                <c:v>0.98099999999999998</c:v>
              </c:pt>
              <c:pt idx="114">
                <c:v>0.98899999999999999</c:v>
              </c:pt>
              <c:pt idx="115">
                <c:v>0.99199999999999999</c:v>
              </c:pt>
              <c:pt idx="116">
                <c:v>0.997</c:v>
              </c:pt>
              <c:pt idx="117">
                <c:v>1</c:v>
              </c:pt>
              <c:pt idx="118">
                <c:v>1.0089999999999999</c:v>
              </c:pt>
              <c:pt idx="119">
                <c:v>1.018</c:v>
              </c:pt>
              <c:pt idx="120">
                <c:v>1.0249999999999999</c:v>
              </c:pt>
              <c:pt idx="121">
                <c:v>1.0269999999999999</c:v>
              </c:pt>
              <c:pt idx="122">
                <c:v>1.0289999999999999</c:v>
              </c:pt>
              <c:pt idx="123">
                <c:v>1.03</c:v>
              </c:pt>
              <c:pt idx="124">
                <c:v>1.0329999999999999</c:v>
              </c:pt>
              <c:pt idx="125">
                <c:v>1.038</c:v>
              </c:pt>
              <c:pt idx="126">
                <c:v>1.0449999999999999</c:v>
              </c:pt>
              <c:pt idx="127">
                <c:v>1.0529999999999999</c:v>
              </c:pt>
              <c:pt idx="128">
                <c:v>1.0609999999999999</c:v>
              </c:pt>
              <c:pt idx="129">
                <c:v>1.0680000000000001</c:v>
              </c:pt>
              <c:pt idx="130">
                <c:v>1.0680000000000001</c:v>
              </c:pt>
              <c:pt idx="131">
                <c:v>1.0680000000000001</c:v>
              </c:pt>
              <c:pt idx="132">
                <c:v>1.0660000000000001</c:v>
              </c:pt>
              <c:pt idx="133">
                <c:v>1.0680000000000001</c:v>
              </c:pt>
              <c:pt idx="134">
                <c:v>1.069</c:v>
              </c:pt>
              <c:pt idx="135">
                <c:v>1.0740000000000001</c:v>
              </c:pt>
              <c:pt idx="136">
                <c:v>1.073</c:v>
              </c:pt>
              <c:pt idx="137">
                <c:v>1.0760000000000001</c:v>
              </c:pt>
              <c:pt idx="138">
                <c:v>1.071</c:v>
              </c:pt>
              <c:pt idx="139">
                <c:v>1.07</c:v>
              </c:pt>
              <c:pt idx="140">
                <c:v>1.071</c:v>
              </c:pt>
              <c:pt idx="141">
                <c:v>1.073</c:v>
              </c:pt>
              <c:pt idx="142">
                <c:v>1.0780000000000001</c:v>
              </c:pt>
              <c:pt idx="143">
                <c:v>1.079</c:v>
              </c:pt>
              <c:pt idx="144">
                <c:v>1.079</c:v>
              </c:pt>
              <c:pt idx="145">
                <c:v>1.0760000000000001</c:v>
              </c:pt>
              <c:pt idx="146">
                <c:v>1.0760000000000001</c:v>
              </c:pt>
              <c:pt idx="147">
                <c:v>1.077</c:v>
              </c:pt>
              <c:pt idx="148">
                <c:v>1.081</c:v>
              </c:pt>
              <c:pt idx="149">
                <c:v>1.083</c:v>
              </c:pt>
              <c:pt idx="150">
                <c:v>1.0860000000000001</c:v>
              </c:pt>
              <c:pt idx="151">
                <c:v>1.085</c:v>
              </c:pt>
              <c:pt idx="152">
                <c:v>1.085</c:v>
              </c:pt>
              <c:pt idx="153">
                <c:v>1.0840000000000001</c:v>
              </c:pt>
              <c:pt idx="154">
                <c:v>1.087</c:v>
              </c:pt>
              <c:pt idx="155">
                <c:v>1.091</c:v>
              </c:pt>
              <c:pt idx="156">
                <c:v>1.093</c:v>
              </c:pt>
              <c:pt idx="157">
                <c:v>1.0980000000000001</c:v>
              </c:pt>
              <c:pt idx="158">
                <c:v>1.1020000000000001</c:v>
              </c:pt>
              <c:pt idx="159">
                <c:v>1.1080000000000001</c:v>
              </c:pt>
              <c:pt idx="160">
                <c:v>1.1140000000000001</c:v>
              </c:pt>
              <c:pt idx="161">
                <c:v>1.1220000000000001</c:v>
              </c:pt>
              <c:pt idx="162">
                <c:v>1.1240000000000001</c:v>
              </c:pt>
              <c:pt idx="163">
                <c:v>1.1279999999999999</c:v>
              </c:pt>
              <c:pt idx="164">
                <c:v>1.1259999999999999</c:v>
              </c:pt>
              <c:pt idx="165">
                <c:v>1.1299999999999999</c:v>
              </c:pt>
              <c:pt idx="166">
                <c:v>1.1339999999999999</c:v>
              </c:pt>
              <c:pt idx="167">
                <c:v>1.1379999999999999</c:v>
              </c:pt>
              <c:pt idx="168">
                <c:v>1.1379999999999999</c:v>
              </c:pt>
              <c:pt idx="169">
                <c:v>1.137</c:v>
              </c:pt>
              <c:pt idx="170">
                <c:v>1.1399999999999999</c:v>
              </c:pt>
              <c:pt idx="171">
                <c:v>1.141</c:v>
              </c:pt>
              <c:pt idx="172">
                <c:v>1.145</c:v>
              </c:pt>
              <c:pt idx="173">
                <c:v>1.145</c:v>
              </c:pt>
              <c:pt idx="174">
                <c:v>1.1459999999999999</c:v>
              </c:pt>
              <c:pt idx="175">
                <c:v>1.149</c:v>
              </c:pt>
              <c:pt idx="176">
                <c:v>1.151</c:v>
              </c:pt>
              <c:pt idx="177">
                <c:v>1.153</c:v>
              </c:pt>
              <c:pt idx="178">
                <c:v>1.1559999999999999</c:v>
              </c:pt>
              <c:pt idx="179">
                <c:v>1.1499999999999999</c:v>
              </c:pt>
              <c:pt idx="180">
                <c:v>1.153</c:v>
              </c:pt>
              <c:pt idx="181">
                <c:v>1.157</c:v>
              </c:pt>
              <c:pt idx="182">
                <c:v>1.1679999999999999</c:v>
              </c:pt>
              <c:pt idx="183">
                <c:v>1.163</c:v>
              </c:pt>
              <c:pt idx="184">
                <c:v>1.1599999999999999</c:v>
              </c:pt>
              <c:pt idx="185">
                <c:v>1.159</c:v>
              </c:pt>
              <c:pt idx="186">
                <c:v>1.1599999999999999</c:v>
              </c:pt>
              <c:pt idx="187">
                <c:v>1.1619999999999999</c:v>
              </c:pt>
              <c:pt idx="188">
                <c:v>1.163</c:v>
              </c:pt>
              <c:pt idx="189">
                <c:v>1.167</c:v>
              </c:pt>
              <c:pt idx="190">
                <c:v>1.1659999999999999</c:v>
              </c:pt>
              <c:pt idx="191">
                <c:v>1.169</c:v>
              </c:pt>
              <c:pt idx="192">
                <c:v>1.1679999999999999</c:v>
              </c:pt>
              <c:pt idx="193">
                <c:v>1.1659999999999999</c:v>
              </c:pt>
              <c:pt idx="194">
                <c:v>1.171</c:v>
              </c:pt>
              <c:pt idx="195">
                <c:v>1.171</c:v>
              </c:pt>
              <c:pt idx="196">
                <c:v>1.173</c:v>
              </c:pt>
              <c:pt idx="197">
                <c:v>1.1739999999999999</c:v>
              </c:pt>
              <c:pt idx="198">
                <c:v>1.18</c:v>
              </c:pt>
              <c:pt idx="199">
                <c:v>1.1830000000000001</c:v>
              </c:pt>
              <c:pt idx="200">
                <c:v>1.1910000000000001</c:v>
              </c:pt>
              <c:pt idx="201">
                <c:v>1.196</c:v>
              </c:pt>
              <c:pt idx="202">
                <c:v>1.204</c:v>
              </c:pt>
              <c:pt idx="203">
                <c:v>1.21</c:v>
              </c:pt>
              <c:pt idx="204">
                <c:v>1.216</c:v>
              </c:pt>
              <c:pt idx="205">
                <c:v>1.2190000000000001</c:v>
              </c:pt>
              <c:pt idx="206">
                <c:v>1.222</c:v>
              </c:pt>
              <c:pt idx="207">
                <c:v>1.2250000000000001</c:v>
              </c:pt>
              <c:pt idx="208">
                <c:v>1.226</c:v>
              </c:pt>
              <c:pt idx="209">
                <c:v>1.226</c:v>
              </c:pt>
              <c:pt idx="210">
                <c:v>1.224</c:v>
              </c:pt>
              <c:pt idx="211">
                <c:v>1.2290000000000001</c:v>
              </c:pt>
              <c:pt idx="212">
                <c:v>1.236</c:v>
              </c:pt>
              <c:pt idx="213">
                <c:v>1.246</c:v>
              </c:pt>
              <c:pt idx="214">
                <c:v>1.2549999999999999</c:v>
              </c:pt>
              <c:pt idx="215">
                <c:v>1.2609999999999999</c:v>
              </c:pt>
              <c:pt idx="216">
                <c:v>1.268</c:v>
              </c:pt>
              <c:pt idx="217">
                <c:v>1.2769999999999999</c:v>
              </c:pt>
              <c:pt idx="218">
                <c:v>1.2769999999999999</c:v>
              </c:pt>
              <c:pt idx="219">
                <c:v>1.276</c:v>
              </c:pt>
              <c:pt idx="220">
                <c:v>1.2909999999999999</c:v>
              </c:pt>
              <c:pt idx="221">
                <c:v>1.294</c:v>
              </c:pt>
              <c:pt idx="222">
                <c:v>1.304</c:v>
              </c:pt>
              <c:pt idx="223">
                <c:v>1.3069999999999999</c:v>
              </c:pt>
              <c:pt idx="224">
                <c:v>1.3169999999999999</c:v>
              </c:pt>
              <c:pt idx="225">
                <c:v>1.331</c:v>
              </c:pt>
              <c:pt idx="226">
                <c:v>1.3380000000000001</c:v>
              </c:pt>
              <c:pt idx="227">
                <c:v>1.3420000000000001</c:v>
              </c:pt>
              <c:pt idx="228">
                <c:v>1.3420000000000001</c:v>
              </c:pt>
              <c:pt idx="229">
                <c:v>1.3580000000000001</c:v>
              </c:pt>
              <c:pt idx="230">
                <c:v>1.371</c:v>
              </c:pt>
              <c:pt idx="231">
                <c:v>1.383</c:v>
              </c:pt>
              <c:pt idx="232">
                <c:v>1.393</c:v>
              </c:pt>
              <c:pt idx="233">
                <c:v>1.401</c:v>
              </c:pt>
              <c:pt idx="234">
                <c:v>1.4059999999999999</c:v>
              </c:pt>
              <c:pt idx="235">
                <c:v>1.4159999999999999</c:v>
              </c:pt>
              <c:pt idx="236">
                <c:v>1.427</c:v>
              </c:pt>
              <c:pt idx="237">
                <c:v>1.4410000000000001</c:v>
              </c:pt>
              <c:pt idx="238">
                <c:v>1.458</c:v>
              </c:pt>
              <c:pt idx="239">
                <c:v>1.472</c:v>
              </c:pt>
              <c:pt idx="240">
                <c:v>1.4830000000000001</c:v>
              </c:pt>
              <c:pt idx="241">
                <c:v>1.4950000000000001</c:v>
              </c:pt>
              <c:pt idx="242">
                <c:v>1.51</c:v>
              </c:pt>
              <c:pt idx="243">
                <c:v>1.526</c:v>
              </c:pt>
              <c:pt idx="244">
                <c:v>1.542</c:v>
              </c:pt>
              <c:pt idx="245">
                <c:v>1.56</c:v>
              </c:pt>
              <c:pt idx="246">
                <c:v>1.5760000000000001</c:v>
              </c:pt>
              <c:pt idx="247">
                <c:v>1.5920000000000001</c:v>
              </c:pt>
              <c:pt idx="248">
                <c:v>1.607</c:v>
              </c:pt>
              <c:pt idx="249">
                <c:v>1.6220000000000001</c:v>
              </c:pt>
              <c:pt idx="250">
                <c:v>1.64</c:v>
              </c:pt>
              <c:pt idx="251">
                <c:v>1.6559999999999999</c:v>
              </c:pt>
              <c:pt idx="252">
                <c:v>1.6759999999999999</c:v>
              </c:pt>
              <c:pt idx="253">
                <c:v>1.698</c:v>
              </c:pt>
              <c:pt idx="254">
                <c:v>1.7210000000000001</c:v>
              </c:pt>
              <c:pt idx="255">
                <c:v>1.7430000000000001</c:v>
              </c:pt>
              <c:pt idx="256">
                <c:v>1.7649999999999999</c:v>
              </c:pt>
              <c:pt idx="257">
                <c:v>1.786</c:v>
              </c:pt>
              <c:pt idx="258">
                <c:v>1.8080000000000001</c:v>
              </c:pt>
              <c:pt idx="259">
                <c:v>1.833</c:v>
              </c:pt>
              <c:pt idx="260">
                <c:v>1.8580000000000001</c:v>
              </c:pt>
              <c:pt idx="261">
                <c:v>1.8839999999999999</c:v>
              </c:pt>
              <c:pt idx="262">
                <c:v>1.9119999999999999</c:v>
              </c:pt>
              <c:pt idx="263">
                <c:v>1.9410000000000001</c:v>
              </c:pt>
              <c:pt idx="264">
                <c:v>1.9710000000000001</c:v>
              </c:pt>
              <c:pt idx="265">
                <c:v>2</c:v>
              </c:pt>
              <c:pt idx="266">
                <c:v>2.028</c:v>
              </c:pt>
              <c:pt idx="267">
                <c:v>2.0579999999999998</c:v>
              </c:pt>
              <c:pt idx="268">
                <c:v>2.09</c:v>
              </c:pt>
              <c:pt idx="269">
                <c:v>2.1280000000000001</c:v>
              </c:pt>
              <c:pt idx="270">
                <c:v>2.1709999999999998</c:v>
              </c:pt>
              <c:pt idx="271">
                <c:v>2.2200000000000002</c:v>
              </c:pt>
              <c:pt idx="272">
                <c:v>2.2650000000000001</c:v>
              </c:pt>
              <c:pt idx="273">
                <c:v>2.3119999999999998</c:v>
              </c:pt>
              <c:pt idx="274">
                <c:v>2.3540000000000001</c:v>
              </c:pt>
              <c:pt idx="275">
                <c:v>2.399</c:v>
              </c:pt>
              <c:pt idx="276">
                <c:v>2.4430000000000001</c:v>
              </c:pt>
              <c:pt idx="277">
                <c:v>2.492</c:v>
              </c:pt>
              <c:pt idx="278">
                <c:v>2.5409999999999999</c:v>
              </c:pt>
              <c:pt idx="279">
                <c:v>2.593</c:v>
              </c:pt>
              <c:pt idx="280">
                <c:v>2.6459999999999999</c:v>
              </c:pt>
              <c:pt idx="281">
                <c:v>2.7010000000000001</c:v>
              </c:pt>
              <c:pt idx="282">
                <c:v>2.76</c:v>
              </c:pt>
              <c:pt idx="283">
                <c:v>2.8250000000000002</c:v>
              </c:pt>
              <c:pt idx="284">
                <c:v>2.891</c:v>
              </c:pt>
              <c:pt idx="285">
                <c:v>2.9590000000000001</c:v>
              </c:pt>
              <c:pt idx="286">
                <c:v>3.028</c:v>
              </c:pt>
              <c:pt idx="287">
                <c:v>3.0979999999999999</c:v>
              </c:pt>
              <c:pt idx="288">
                <c:v>3.173</c:v>
              </c:pt>
              <c:pt idx="289">
                <c:v>3.2480000000000002</c:v>
              </c:pt>
              <c:pt idx="290">
                <c:v>3.3319999999999999</c:v>
              </c:pt>
              <c:pt idx="291">
                <c:v>3.419</c:v>
              </c:pt>
              <c:pt idx="292">
                <c:v>3.5139999999999998</c:v>
              </c:pt>
              <c:pt idx="293">
                <c:v>3.6120000000000001</c:v>
              </c:pt>
              <c:pt idx="294">
                <c:v>3.714</c:v>
              </c:pt>
              <c:pt idx="295">
                <c:v>3.819</c:v>
              </c:pt>
              <c:pt idx="296">
                <c:v>3.93</c:v>
              </c:pt>
              <c:pt idx="297">
                <c:v>4.0419999999999998</c:v>
              </c:pt>
              <c:pt idx="298">
                <c:v>4.1580000000000004</c:v>
              </c:pt>
              <c:pt idx="299">
                <c:v>4.2779999999999996</c:v>
              </c:pt>
              <c:pt idx="300">
                <c:v>4.407</c:v>
              </c:pt>
              <c:pt idx="301">
                <c:v>4.5410000000000004</c:v>
              </c:pt>
              <c:pt idx="302">
                <c:v>4.681</c:v>
              </c:pt>
              <c:pt idx="303">
                <c:v>4.8280000000000003</c:v>
              </c:pt>
              <c:pt idx="304">
                <c:v>4.9800000000000004</c:v>
              </c:pt>
              <c:pt idx="305">
                <c:v>5.1420000000000003</c:v>
              </c:pt>
              <c:pt idx="306">
                <c:v>5.3109999999999999</c:v>
              </c:pt>
              <c:pt idx="307">
                <c:v>5.49</c:v>
              </c:pt>
              <c:pt idx="308">
                <c:v>5.6749999999999998</c:v>
              </c:pt>
              <c:pt idx="309">
                <c:v>5.867</c:v>
              </c:pt>
              <c:pt idx="310">
                <c:v>6.0620000000000003</c:v>
              </c:pt>
              <c:pt idx="311">
                <c:v>6.2720000000000002</c:v>
              </c:pt>
              <c:pt idx="312">
                <c:v>6.4889999999999999</c:v>
              </c:pt>
              <c:pt idx="313">
                <c:v>6.7160000000000002</c:v>
              </c:pt>
              <c:pt idx="314">
                <c:v>6.9470000000000001</c:v>
              </c:pt>
              <c:pt idx="315">
                <c:v>7.194</c:v>
              </c:pt>
              <c:pt idx="316">
                <c:v>7.4550000000000001</c:v>
              </c:pt>
              <c:pt idx="317">
                <c:v>7.7290000000000001</c:v>
              </c:pt>
              <c:pt idx="318">
                <c:v>8.0139999999999993</c:v>
              </c:pt>
              <c:pt idx="319">
                <c:v>8.3130000000000006</c:v>
              </c:pt>
              <c:pt idx="320">
                <c:v>8.625</c:v>
              </c:pt>
              <c:pt idx="321">
                <c:v>8.952</c:v>
              </c:pt>
              <c:pt idx="322">
                <c:v>9.2989999999999995</c:v>
              </c:pt>
              <c:pt idx="323">
                <c:v>9.6590000000000007</c:v>
              </c:pt>
              <c:pt idx="324">
                <c:v>10.037000000000001</c:v>
              </c:pt>
              <c:pt idx="325">
                <c:v>10.426</c:v>
              </c:pt>
              <c:pt idx="326">
                <c:v>10.835000000000001</c:v>
              </c:pt>
              <c:pt idx="327">
                <c:v>11.259</c:v>
              </c:pt>
              <c:pt idx="328">
                <c:v>11.707000000000001</c:v>
              </c:pt>
              <c:pt idx="329">
                <c:v>12.172000000000001</c:v>
              </c:pt>
              <c:pt idx="330">
                <c:v>12.661</c:v>
              </c:pt>
              <c:pt idx="331">
                <c:v>13.156000000000001</c:v>
              </c:pt>
              <c:pt idx="332">
                <c:v>13.676</c:v>
              </c:pt>
              <c:pt idx="333">
                <c:v>14.211</c:v>
              </c:pt>
              <c:pt idx="334">
                <c:v>14.760999999999999</c:v>
              </c:pt>
              <c:pt idx="335">
                <c:v>15.324999999999999</c:v>
              </c:pt>
              <c:pt idx="336">
                <c:v>15.898999999999999</c:v>
              </c:pt>
              <c:pt idx="337">
                <c:v>16.494</c:v>
              </c:pt>
              <c:pt idx="338">
                <c:v>17.09</c:v>
              </c:pt>
              <c:pt idx="339">
                <c:v>17.696000000000002</c:v>
              </c:pt>
              <c:pt idx="340">
                <c:v>18.314</c:v>
              </c:pt>
              <c:pt idx="341">
                <c:v>18.934000000000001</c:v>
              </c:pt>
              <c:pt idx="342">
                <c:v>19.548999999999999</c:v>
              </c:pt>
              <c:pt idx="343">
                <c:v>20.16</c:v>
              </c:pt>
              <c:pt idx="344">
                <c:v>20.763999999999999</c:v>
              </c:pt>
              <c:pt idx="345">
                <c:v>21.359000000000002</c:v>
              </c:pt>
              <c:pt idx="346">
                <c:v>21.939</c:v>
              </c:pt>
              <c:pt idx="347">
                <c:v>22.5</c:v>
              </c:pt>
              <c:pt idx="348">
                <c:v>23.029</c:v>
              </c:pt>
              <c:pt idx="349">
                <c:v>23.516999999999999</c:v>
              </c:pt>
              <c:pt idx="350">
                <c:v>23.978999999999999</c:v>
              </c:pt>
              <c:pt idx="351">
                <c:v>24.398</c:v>
              </c:pt>
              <c:pt idx="352">
                <c:v>24.79</c:v>
              </c:pt>
              <c:pt idx="353">
                <c:v>25.172999999999998</c:v>
              </c:pt>
              <c:pt idx="354">
                <c:v>25.529</c:v>
              </c:pt>
              <c:pt idx="355">
                <c:v>25.908000000000001</c:v>
              </c:pt>
              <c:pt idx="356">
                <c:v>26.312999999999999</c:v>
              </c:pt>
              <c:pt idx="357">
                <c:v>26.78</c:v>
              </c:pt>
              <c:pt idx="358">
                <c:v>27.35</c:v>
              </c:pt>
              <c:pt idx="359">
                <c:v>28.055</c:v>
              </c:pt>
              <c:pt idx="360">
                <c:v>28.936</c:v>
              </c:pt>
              <c:pt idx="361">
                <c:v>30.024000000000001</c:v>
              </c:pt>
              <c:pt idx="362">
                <c:v>31.376000000000001</c:v>
              </c:pt>
              <c:pt idx="363">
                <c:v>32.978000000000002</c:v>
              </c:pt>
              <c:pt idx="364">
                <c:v>34.838000000000001</c:v>
              </c:pt>
              <c:pt idx="365">
                <c:v>36.945</c:v>
              </c:pt>
              <c:pt idx="366">
                <c:v>39.250999999999998</c:v>
              </c:pt>
              <c:pt idx="367">
                <c:v>41.706000000000003</c:v>
              </c:pt>
              <c:pt idx="368">
                <c:v>44.279000000000003</c:v>
              </c:pt>
              <c:pt idx="369">
                <c:v>46.921999999999997</c:v>
              </c:pt>
              <c:pt idx="370">
                <c:v>49.564</c:v>
              </c:pt>
              <c:pt idx="371">
                <c:v>52.145000000000003</c:v>
              </c:pt>
              <c:pt idx="372">
                <c:v>54.582000000000001</c:v>
              </c:pt>
              <c:pt idx="373">
                <c:v>56.783999999999999</c:v>
              </c:pt>
              <c:pt idx="374">
                <c:v>58.673000000000002</c:v>
              </c:pt>
              <c:pt idx="375">
                <c:v>60.189</c:v>
              </c:pt>
              <c:pt idx="376">
                <c:v>61.287999999999997</c:v>
              </c:pt>
              <c:pt idx="377">
                <c:v>61.942999999999998</c:v>
              </c:pt>
              <c:pt idx="378">
                <c:v>62.165999999999997</c:v>
              </c:pt>
              <c:pt idx="379">
                <c:v>62.002000000000002</c:v>
              </c:pt>
              <c:pt idx="380">
                <c:v>61.423000000000002</c:v>
              </c:pt>
              <c:pt idx="381">
                <c:v>60.456000000000003</c:v>
              </c:pt>
              <c:pt idx="382">
                <c:v>59.176000000000002</c:v>
              </c:pt>
              <c:pt idx="383">
                <c:v>57.665999999999997</c:v>
              </c:pt>
              <c:pt idx="384">
                <c:v>55.984000000000002</c:v>
              </c:pt>
              <c:pt idx="385">
                <c:v>54.195999999999998</c:v>
              </c:pt>
              <c:pt idx="386">
                <c:v>52.356999999999999</c:v>
              </c:pt>
              <c:pt idx="387">
                <c:v>50.524000000000001</c:v>
              </c:pt>
              <c:pt idx="388">
                <c:v>48.704000000000001</c:v>
              </c:pt>
              <c:pt idx="389">
                <c:v>46.914000000000001</c:v>
              </c:pt>
              <c:pt idx="390">
                <c:v>45.174999999999997</c:v>
              </c:pt>
              <c:pt idx="391">
                <c:v>43.503999999999998</c:v>
              </c:pt>
              <c:pt idx="392">
                <c:v>41.892000000000003</c:v>
              </c:pt>
              <c:pt idx="393">
                <c:v>40.340000000000003</c:v>
              </c:pt>
              <c:pt idx="394">
                <c:v>38.845999999999997</c:v>
              </c:pt>
              <c:pt idx="395">
                <c:v>37.417999999999999</c:v>
              </c:pt>
              <c:pt idx="396">
                <c:v>36.051000000000002</c:v>
              </c:pt>
              <c:pt idx="397">
                <c:v>34.744</c:v>
              </c:pt>
              <c:pt idx="398">
                <c:v>33.496000000000002</c:v>
              </c:pt>
              <c:pt idx="399">
                <c:v>32.296999999999997</c:v>
              </c:pt>
              <c:pt idx="400">
                <c:v>31.155999999999999</c:v>
              </c:pt>
              <c:pt idx="401">
                <c:v>30.062999999999999</c:v>
              </c:pt>
              <c:pt idx="402">
                <c:v>29.021999999999998</c:v>
              </c:pt>
              <c:pt idx="403">
                <c:v>28.026</c:v>
              </c:pt>
              <c:pt idx="404">
                <c:v>27.077000000000002</c:v>
              </c:pt>
              <c:pt idx="405">
                <c:v>26.167999999999999</c:v>
              </c:pt>
              <c:pt idx="406">
                <c:v>25.302</c:v>
              </c:pt>
              <c:pt idx="407">
                <c:v>24.474</c:v>
              </c:pt>
              <c:pt idx="408">
                <c:v>23.684000000000001</c:v>
              </c:pt>
              <c:pt idx="409">
                <c:v>22.925999999999998</c:v>
              </c:pt>
              <c:pt idx="410">
                <c:v>22.202999999999999</c:v>
              </c:pt>
              <c:pt idx="411">
                <c:v>21.513999999999999</c:v>
              </c:pt>
              <c:pt idx="412">
                <c:v>20.853000000000002</c:v>
              </c:pt>
              <c:pt idx="413">
                <c:v>20.219000000000001</c:v>
              </c:pt>
              <c:pt idx="414">
                <c:v>19.606999999999999</c:v>
              </c:pt>
              <c:pt idx="415">
                <c:v>19.029</c:v>
              </c:pt>
              <c:pt idx="416">
                <c:v>18.478000000000002</c:v>
              </c:pt>
              <c:pt idx="417">
                <c:v>17.949000000000002</c:v>
              </c:pt>
              <c:pt idx="418">
                <c:v>17.437999999999999</c:v>
              </c:pt>
              <c:pt idx="419">
                <c:v>16.948</c:v>
              </c:pt>
              <c:pt idx="420">
                <c:v>16.478999999999999</c:v>
              </c:pt>
              <c:pt idx="421">
                <c:v>16.03</c:v>
              </c:pt>
              <c:pt idx="422">
                <c:v>15.6</c:v>
              </c:pt>
              <c:pt idx="423">
                <c:v>15.189</c:v>
              </c:pt>
              <c:pt idx="424">
                <c:v>14.795999999999999</c:v>
              </c:pt>
              <c:pt idx="425">
                <c:v>14.417</c:v>
              </c:pt>
              <c:pt idx="426">
                <c:v>14.054</c:v>
              </c:pt>
              <c:pt idx="427">
                <c:v>13.706</c:v>
              </c:pt>
              <c:pt idx="428">
                <c:v>13.372999999999999</c:v>
              </c:pt>
              <c:pt idx="429">
                <c:v>13.053000000000001</c:v>
              </c:pt>
              <c:pt idx="430">
                <c:v>12.744999999999999</c:v>
              </c:pt>
              <c:pt idx="431">
                <c:v>12.444000000000001</c:v>
              </c:pt>
              <c:pt idx="432">
                <c:v>12.159000000000001</c:v>
              </c:pt>
              <c:pt idx="433">
                <c:v>11.885999999999999</c:v>
              </c:pt>
              <c:pt idx="434">
                <c:v>11.625999999999999</c:v>
              </c:pt>
              <c:pt idx="435">
                <c:v>11.374000000000001</c:v>
              </c:pt>
              <c:pt idx="436">
                <c:v>11.129</c:v>
              </c:pt>
              <c:pt idx="437">
                <c:v>10.893000000000001</c:v>
              </c:pt>
              <c:pt idx="438">
                <c:v>10.667</c:v>
              </c:pt>
              <c:pt idx="439">
                <c:v>10.448</c:v>
              </c:pt>
              <c:pt idx="440">
                <c:v>10.236000000000001</c:v>
              </c:pt>
              <c:pt idx="441">
                <c:v>10.031000000000001</c:v>
              </c:pt>
              <c:pt idx="442">
                <c:v>9.8350000000000009</c:v>
              </c:pt>
              <c:pt idx="443">
                <c:v>9.6440000000000001</c:v>
              </c:pt>
              <c:pt idx="444">
                <c:v>9.4510000000000005</c:v>
              </c:pt>
              <c:pt idx="445">
                <c:v>9.2590000000000003</c:v>
              </c:pt>
              <c:pt idx="446">
                <c:v>9.0739999999999998</c:v>
              </c:pt>
              <c:pt idx="447">
                <c:v>8.9030000000000005</c:v>
              </c:pt>
              <c:pt idx="448">
                <c:v>8.7509999999999994</c:v>
              </c:pt>
              <c:pt idx="449">
                <c:v>8.6129999999999995</c:v>
              </c:pt>
              <c:pt idx="450">
                <c:v>8.48</c:v>
              </c:pt>
              <c:pt idx="451">
                <c:v>8.3480000000000008</c:v>
              </c:pt>
              <c:pt idx="452">
                <c:v>8.2119999999999997</c:v>
              </c:pt>
              <c:pt idx="453">
                <c:v>8.0790000000000006</c:v>
              </c:pt>
              <c:pt idx="454">
                <c:v>7.9459999999999997</c:v>
              </c:pt>
              <c:pt idx="455">
                <c:v>7.8209999999999997</c:v>
              </c:pt>
              <c:pt idx="456">
                <c:v>7.6989999999999998</c:v>
              </c:pt>
              <c:pt idx="457">
                <c:v>7.5819999999999999</c:v>
              </c:pt>
              <c:pt idx="458">
                <c:v>7.4660000000000002</c:v>
              </c:pt>
              <c:pt idx="459">
                <c:v>7.3579999999999997</c:v>
              </c:pt>
              <c:pt idx="460">
                <c:v>7.2519999999999998</c:v>
              </c:pt>
              <c:pt idx="461">
                <c:v>7.1550000000000002</c:v>
              </c:pt>
              <c:pt idx="462">
                <c:v>7.0629999999999997</c:v>
              </c:pt>
              <c:pt idx="463">
                <c:v>6.9749999999999996</c:v>
              </c:pt>
              <c:pt idx="464">
                <c:v>6.883</c:v>
              </c:pt>
              <c:pt idx="465">
                <c:v>6.7919999999999998</c:v>
              </c:pt>
              <c:pt idx="466">
                <c:v>6.7060000000000004</c:v>
              </c:pt>
              <c:pt idx="467">
                <c:v>6.625</c:v>
              </c:pt>
              <c:pt idx="468">
                <c:v>6.5490000000000004</c:v>
              </c:pt>
              <c:pt idx="469">
                <c:v>6.476</c:v>
              </c:pt>
              <c:pt idx="470">
                <c:v>6.407</c:v>
              </c:pt>
              <c:pt idx="471">
                <c:v>6.3369999999999997</c:v>
              </c:pt>
              <c:pt idx="472">
                <c:v>6.2720000000000002</c:v>
              </c:pt>
              <c:pt idx="473">
                <c:v>6.2050000000000001</c:v>
              </c:pt>
              <c:pt idx="474">
                <c:v>6.1470000000000002</c:v>
              </c:pt>
              <c:pt idx="475">
                <c:v>6.0890000000000004</c:v>
              </c:pt>
              <c:pt idx="476">
                <c:v>6.0339999999999998</c:v>
              </c:pt>
              <c:pt idx="477">
                <c:v>5.9720000000000004</c:v>
              </c:pt>
              <c:pt idx="478">
                <c:v>5.9139999999999997</c:v>
              </c:pt>
              <c:pt idx="479">
                <c:v>5.859</c:v>
              </c:pt>
              <c:pt idx="480">
                <c:v>5.81</c:v>
              </c:pt>
              <c:pt idx="481">
                <c:v>5.7629999999999999</c:v>
              </c:pt>
              <c:pt idx="482">
                <c:v>5.718</c:v>
              </c:pt>
              <c:pt idx="483">
                <c:v>5.6710000000000003</c:v>
              </c:pt>
              <c:pt idx="484">
                <c:v>5.6239999999999997</c:v>
              </c:pt>
              <c:pt idx="485">
                <c:v>5.5830000000000002</c:v>
              </c:pt>
              <c:pt idx="486">
                <c:v>5.548</c:v>
              </c:pt>
              <c:pt idx="487">
                <c:v>5.51</c:v>
              </c:pt>
              <c:pt idx="488">
                <c:v>5.4690000000000003</c:v>
              </c:pt>
              <c:pt idx="489">
                <c:v>5.43</c:v>
              </c:pt>
              <c:pt idx="490">
                <c:v>5.3920000000000003</c:v>
              </c:pt>
              <c:pt idx="491">
                <c:v>5.3579999999999997</c:v>
              </c:pt>
              <c:pt idx="492">
                <c:v>5.3179999999999996</c:v>
              </c:pt>
              <c:pt idx="493">
                <c:v>5.282</c:v>
              </c:pt>
              <c:pt idx="494">
                <c:v>5.2450000000000001</c:v>
              </c:pt>
              <c:pt idx="495">
                <c:v>5.2119999999999997</c:v>
              </c:pt>
              <c:pt idx="496">
                <c:v>5.18</c:v>
              </c:pt>
              <c:pt idx="497">
                <c:v>5.1559999999999997</c:v>
              </c:pt>
              <c:pt idx="498">
                <c:v>5.1280000000000001</c:v>
              </c:pt>
              <c:pt idx="499">
                <c:v>5.0949999999999998</c:v>
              </c:pt>
              <c:pt idx="500">
                <c:v>5.0599999999999996</c:v>
              </c:pt>
              <c:pt idx="501">
                <c:v>5.03</c:v>
              </c:pt>
              <c:pt idx="502">
                <c:v>5.0039999999999996</c:v>
              </c:pt>
              <c:pt idx="503">
                <c:v>4.9779999999999998</c:v>
              </c:pt>
              <c:pt idx="504">
                <c:v>4.9530000000000003</c:v>
              </c:pt>
              <c:pt idx="505">
                <c:v>4.9240000000000004</c:v>
              </c:pt>
              <c:pt idx="506">
                <c:v>4.8970000000000002</c:v>
              </c:pt>
              <c:pt idx="507">
                <c:v>4.8620000000000001</c:v>
              </c:pt>
              <c:pt idx="508">
                <c:v>4.8319999999999999</c:v>
              </c:pt>
              <c:pt idx="509">
                <c:v>4.8090000000000002</c:v>
              </c:pt>
              <c:pt idx="510">
                <c:v>4.7930000000000001</c:v>
              </c:pt>
              <c:pt idx="511">
                <c:v>4.7690000000000001</c:v>
              </c:pt>
              <c:pt idx="512">
                <c:v>4.7430000000000003</c:v>
              </c:pt>
              <c:pt idx="513">
                <c:v>4.7169999999999996</c:v>
              </c:pt>
              <c:pt idx="514">
                <c:v>4.6929999999999996</c:v>
              </c:pt>
              <c:pt idx="515">
                <c:v>4.665</c:v>
              </c:pt>
              <c:pt idx="516">
                <c:v>4.6319999999999997</c:v>
              </c:pt>
              <c:pt idx="517">
                <c:v>4.6020000000000003</c:v>
              </c:pt>
              <c:pt idx="518">
                <c:v>4.569</c:v>
              </c:pt>
              <c:pt idx="519">
                <c:v>4.53</c:v>
              </c:pt>
              <c:pt idx="520">
                <c:v>4.4809999999999999</c:v>
              </c:pt>
              <c:pt idx="521">
                <c:v>4.43</c:v>
              </c:pt>
              <c:pt idx="522">
                <c:v>4.3789999999999996</c:v>
              </c:pt>
              <c:pt idx="523">
                <c:v>4.33</c:v>
              </c:pt>
              <c:pt idx="524">
                <c:v>4.2789999999999999</c:v>
              </c:pt>
              <c:pt idx="525">
                <c:v>4.2210000000000001</c:v>
              </c:pt>
              <c:pt idx="526">
                <c:v>4.157</c:v>
              </c:pt>
              <c:pt idx="527">
                <c:v>4.0890000000000004</c:v>
              </c:pt>
              <c:pt idx="528">
                <c:v>4.0140000000000002</c:v>
              </c:pt>
              <c:pt idx="529">
                <c:v>3.9350000000000001</c:v>
              </c:pt>
              <c:pt idx="530">
                <c:v>3.8580000000000001</c:v>
              </c:pt>
              <c:pt idx="531">
                <c:v>3.78</c:v>
              </c:pt>
              <c:pt idx="532">
                <c:v>3.7040000000000002</c:v>
              </c:pt>
              <c:pt idx="533">
                <c:v>3.621</c:v>
              </c:pt>
              <c:pt idx="534">
                <c:v>3.5350000000000001</c:v>
              </c:pt>
              <c:pt idx="535">
                <c:v>3.4430000000000001</c:v>
              </c:pt>
              <c:pt idx="536">
                <c:v>3.3540000000000001</c:v>
              </c:pt>
              <c:pt idx="537">
                <c:v>3.2629999999999999</c:v>
              </c:pt>
              <c:pt idx="538">
                <c:v>3.17</c:v>
              </c:pt>
              <c:pt idx="539">
                <c:v>3.0739999999999998</c:v>
              </c:pt>
              <c:pt idx="540">
                <c:v>2.9809999999999999</c:v>
              </c:pt>
              <c:pt idx="541">
                <c:v>2.8839999999999999</c:v>
              </c:pt>
              <c:pt idx="542">
                <c:v>2.7959999999999998</c:v>
              </c:pt>
              <c:pt idx="543">
                <c:v>2.698</c:v>
              </c:pt>
              <c:pt idx="544">
                <c:v>2.5939999999999999</c:v>
              </c:pt>
              <c:pt idx="545">
                <c:v>2.4929999999999999</c:v>
              </c:pt>
              <c:pt idx="546">
                <c:v>2.399</c:v>
              </c:pt>
              <c:pt idx="547">
                <c:v>2.3069999999999999</c:v>
              </c:pt>
              <c:pt idx="548">
                <c:v>2.2120000000000002</c:v>
              </c:pt>
              <c:pt idx="549">
                <c:v>2.125</c:v>
              </c:pt>
              <c:pt idx="550">
                <c:v>2.0379999999999998</c:v>
              </c:pt>
              <c:pt idx="551">
                <c:v>1.9510000000000001</c:v>
              </c:pt>
              <c:pt idx="552">
                <c:v>1.869</c:v>
              </c:pt>
              <c:pt idx="553">
                <c:v>1.7929999999999999</c:v>
              </c:pt>
              <c:pt idx="554">
                <c:v>1.72</c:v>
              </c:pt>
              <c:pt idx="555">
                <c:v>1.6479999999999999</c:v>
              </c:pt>
              <c:pt idx="556">
                <c:v>1.58</c:v>
              </c:pt>
              <c:pt idx="557">
                <c:v>1.5129999999999999</c:v>
              </c:pt>
              <c:pt idx="558">
                <c:v>1.454</c:v>
              </c:pt>
              <c:pt idx="559">
                <c:v>1.4019999999999999</c:v>
              </c:pt>
              <c:pt idx="560">
                <c:v>1.3520000000000001</c:v>
              </c:pt>
              <c:pt idx="561">
                <c:v>1.304</c:v>
              </c:pt>
              <c:pt idx="562">
                <c:v>1.262</c:v>
              </c:pt>
              <c:pt idx="563">
                <c:v>1.224</c:v>
              </c:pt>
              <c:pt idx="564">
                <c:v>1.1890000000000001</c:v>
              </c:pt>
              <c:pt idx="565">
                <c:v>1.1579999999999999</c:v>
              </c:pt>
              <c:pt idx="566">
                <c:v>1.1299999999999999</c:v>
              </c:pt>
              <c:pt idx="567">
                <c:v>1.1060000000000001</c:v>
              </c:pt>
              <c:pt idx="568">
                <c:v>1.081</c:v>
              </c:pt>
              <c:pt idx="569">
                <c:v>1.056</c:v>
              </c:pt>
              <c:pt idx="570">
                <c:v>1.032</c:v>
              </c:pt>
              <c:pt idx="571">
                <c:v>1.0109999999999999</c:v>
              </c:pt>
              <c:pt idx="572">
                <c:v>0.996</c:v>
              </c:pt>
              <c:pt idx="573">
                <c:v>0.98599999999999999</c:v>
              </c:pt>
              <c:pt idx="574">
                <c:v>0.97799999999999998</c:v>
              </c:pt>
              <c:pt idx="575">
                <c:v>0.97099999999999997</c:v>
              </c:pt>
              <c:pt idx="576">
                <c:v>0.96699999999999997</c:v>
              </c:pt>
              <c:pt idx="577">
                <c:v>0.96299999999999997</c:v>
              </c:pt>
              <c:pt idx="578">
                <c:v>0.95899999999999996</c:v>
              </c:pt>
              <c:pt idx="579">
                <c:v>0.95399999999999996</c:v>
              </c:pt>
              <c:pt idx="580">
                <c:v>0.95399999999999996</c:v>
              </c:pt>
              <c:pt idx="581">
                <c:v>0.95499999999999996</c:v>
              </c:pt>
              <c:pt idx="582">
                <c:v>0.95599999999999996</c:v>
              </c:pt>
              <c:pt idx="583">
                <c:v>0.95399999999999996</c:v>
              </c:pt>
              <c:pt idx="584">
                <c:v>0.95399999999999996</c:v>
              </c:pt>
              <c:pt idx="585">
                <c:v>0.95699999999999996</c:v>
              </c:pt>
              <c:pt idx="586">
                <c:v>0.95799999999999996</c:v>
              </c:pt>
              <c:pt idx="587">
                <c:v>0.95899999999999996</c:v>
              </c:pt>
              <c:pt idx="588">
                <c:v>0.96299999999999997</c:v>
              </c:pt>
              <c:pt idx="589">
                <c:v>0.96799999999999997</c:v>
              </c:pt>
              <c:pt idx="590">
                <c:v>0.97399999999999998</c:v>
              </c:pt>
              <c:pt idx="591">
                <c:v>0.98</c:v>
              </c:pt>
              <c:pt idx="592">
                <c:v>0.98299999999999998</c:v>
              </c:pt>
              <c:pt idx="593">
                <c:v>0.98399999999999999</c:v>
              </c:pt>
              <c:pt idx="594">
                <c:v>0.98399999999999999</c:v>
              </c:pt>
              <c:pt idx="595">
                <c:v>0.98099999999999998</c:v>
              </c:pt>
              <c:pt idx="596">
                <c:v>0.97899999999999998</c:v>
              </c:pt>
              <c:pt idx="597">
                <c:v>0.97899999999999998</c:v>
              </c:pt>
              <c:pt idx="598">
                <c:v>0.97899999999999998</c:v>
              </c:pt>
              <c:pt idx="599">
                <c:v>0.97599999999999998</c:v>
              </c:pt>
              <c:pt idx="600">
                <c:v>0.97</c:v>
              </c:pt>
              <c:pt idx="601">
                <c:v>0.96499999999999997</c:v>
              </c:pt>
              <c:pt idx="602">
                <c:v>0.96399999999999997</c:v>
              </c:pt>
              <c:pt idx="603">
                <c:v>0.96499999999999997</c:v>
              </c:pt>
              <c:pt idx="604">
                <c:v>0.96299999999999997</c:v>
              </c:pt>
              <c:pt idx="605">
                <c:v>0.95899999999999996</c:v>
              </c:pt>
              <c:pt idx="606">
                <c:v>0.95499999999999996</c:v>
              </c:pt>
              <c:pt idx="607">
                <c:v>0.94699999999999995</c:v>
              </c:pt>
              <c:pt idx="608">
                <c:v>0.94299999999999995</c:v>
              </c:pt>
              <c:pt idx="609">
                <c:v>0.93600000000000005</c:v>
              </c:pt>
              <c:pt idx="610">
                <c:v>0.92900000000000005</c:v>
              </c:pt>
              <c:pt idx="611">
                <c:v>0.92</c:v>
              </c:pt>
              <c:pt idx="612">
                <c:v>0.91100000000000003</c:v>
              </c:pt>
              <c:pt idx="613">
                <c:v>0.90200000000000002</c:v>
              </c:pt>
              <c:pt idx="614">
                <c:v>0.89700000000000002</c:v>
              </c:pt>
              <c:pt idx="615">
                <c:v>0.89200000000000002</c:v>
              </c:pt>
              <c:pt idx="616">
                <c:v>0.88800000000000001</c:v>
              </c:pt>
              <c:pt idx="617">
                <c:v>0.88100000000000001</c:v>
              </c:pt>
              <c:pt idx="618">
                <c:v>0.875</c:v>
              </c:pt>
              <c:pt idx="619">
                <c:v>0.86899999999999999</c:v>
              </c:pt>
              <c:pt idx="620">
                <c:v>0.86799999999999999</c:v>
              </c:pt>
              <c:pt idx="621">
                <c:v>0.86899999999999999</c:v>
              </c:pt>
              <c:pt idx="622">
                <c:v>0.871</c:v>
              </c:pt>
              <c:pt idx="623">
                <c:v>0.871</c:v>
              </c:pt>
              <c:pt idx="624">
                <c:v>0.871</c:v>
              </c:pt>
              <c:pt idx="625">
                <c:v>0.872</c:v>
              </c:pt>
              <c:pt idx="626">
                <c:v>0.873</c:v>
              </c:pt>
              <c:pt idx="627">
                <c:v>0.874</c:v>
              </c:pt>
              <c:pt idx="628">
                <c:v>0.872</c:v>
              </c:pt>
              <c:pt idx="629">
                <c:v>0.86799999999999999</c:v>
              </c:pt>
              <c:pt idx="630">
                <c:v>0.86299999999999999</c:v>
              </c:pt>
              <c:pt idx="631">
                <c:v>0.872</c:v>
              </c:pt>
              <c:pt idx="632">
                <c:v>0.88800000000000001</c:v>
              </c:pt>
              <c:pt idx="633">
                <c:v>0.91300000000000003</c:v>
              </c:pt>
              <c:pt idx="634">
                <c:v>0.93</c:v>
              </c:pt>
              <c:pt idx="635">
                <c:v>0.94199999999999995</c:v>
              </c:pt>
              <c:pt idx="636">
                <c:v>0.94399999999999995</c:v>
              </c:pt>
              <c:pt idx="637">
                <c:v>0.94799999999999995</c:v>
              </c:pt>
              <c:pt idx="638">
                <c:v>0.95099999999999996</c:v>
              </c:pt>
              <c:pt idx="639">
                <c:v>0.95699999999999996</c:v>
              </c:pt>
              <c:pt idx="640">
                <c:v>0.95899999999999996</c:v>
              </c:pt>
              <c:pt idx="641">
                <c:v>0.95699999999999996</c:v>
              </c:pt>
              <c:pt idx="642">
                <c:v>0.95499999999999996</c:v>
              </c:pt>
              <c:pt idx="643">
                <c:v>0.95699999999999996</c:v>
              </c:pt>
              <c:pt idx="644">
                <c:v>0.95799999999999996</c:v>
              </c:pt>
              <c:pt idx="645">
                <c:v>0.95799999999999996</c:v>
              </c:pt>
              <c:pt idx="646">
                <c:v>0.95899999999999996</c:v>
              </c:pt>
              <c:pt idx="647">
                <c:v>0.95499999999999996</c:v>
              </c:pt>
              <c:pt idx="648">
                <c:v>0.95</c:v>
              </c:pt>
              <c:pt idx="649">
                <c:v>0.94199999999999995</c:v>
              </c:pt>
              <c:pt idx="650">
                <c:v>0.93700000000000006</c:v>
              </c:pt>
              <c:pt idx="651">
                <c:v>0.93100000000000005</c:v>
              </c:pt>
              <c:pt idx="652">
                <c:v>0.93100000000000005</c:v>
              </c:pt>
              <c:pt idx="653">
                <c:v>0.93100000000000005</c:v>
              </c:pt>
              <c:pt idx="654">
                <c:v>0.93300000000000005</c:v>
              </c:pt>
              <c:pt idx="655">
                <c:v>0.93</c:v>
              </c:pt>
              <c:pt idx="656">
                <c:v>0.92700000000000005</c:v>
              </c:pt>
              <c:pt idx="657">
                <c:v>0.91800000000000004</c:v>
              </c:pt>
              <c:pt idx="658">
                <c:v>0.91</c:v>
              </c:pt>
              <c:pt idx="659">
                <c:v>0.90100000000000002</c:v>
              </c:pt>
              <c:pt idx="660">
                <c:v>0.89200000000000002</c:v>
              </c:pt>
              <c:pt idx="661">
                <c:v>0.879</c:v>
              </c:pt>
              <c:pt idx="662">
                <c:v>0.86599999999999999</c:v>
              </c:pt>
              <c:pt idx="663">
                <c:v>0.85699999999999998</c:v>
              </c:pt>
              <c:pt idx="664">
                <c:v>0.84899999999999998</c:v>
              </c:pt>
              <c:pt idx="665">
                <c:v>0.84899999999999998</c:v>
              </c:pt>
              <c:pt idx="666">
                <c:v>0.84799999999999998</c:v>
              </c:pt>
              <c:pt idx="667">
                <c:v>0.85199999999999998</c:v>
              </c:pt>
              <c:pt idx="668">
                <c:v>0.85599999999999998</c:v>
              </c:pt>
              <c:pt idx="669">
                <c:v>0.86099999999999999</c:v>
              </c:pt>
              <c:pt idx="670">
                <c:v>0.86499999999999999</c:v>
              </c:pt>
              <c:pt idx="671">
                <c:v>0.873</c:v>
              </c:pt>
              <c:pt idx="672">
                <c:v>0.876</c:v>
              </c:pt>
              <c:pt idx="673">
                <c:v>0.88300000000000001</c:v>
              </c:pt>
              <c:pt idx="674">
                <c:v>0.88400000000000001</c:v>
              </c:pt>
              <c:pt idx="675">
                <c:v>0.88900000000000001</c:v>
              </c:pt>
              <c:pt idx="676">
                <c:v>0.89600000000000002</c:v>
              </c:pt>
              <c:pt idx="677">
                <c:v>0.90300000000000002</c:v>
              </c:pt>
              <c:pt idx="678">
                <c:v>0.91200000000000003</c:v>
              </c:pt>
              <c:pt idx="679">
                <c:v>0.92400000000000004</c:v>
              </c:pt>
              <c:pt idx="680">
                <c:v>0.93300000000000005</c:v>
              </c:pt>
              <c:pt idx="681">
                <c:v>0.93600000000000005</c:v>
              </c:pt>
              <c:pt idx="682">
                <c:v>0.94099999999999995</c:v>
              </c:pt>
              <c:pt idx="683">
                <c:v>0.94099999999999995</c:v>
              </c:pt>
              <c:pt idx="684">
                <c:v>0.94099999999999995</c:v>
              </c:pt>
              <c:pt idx="685">
                <c:v>0.93899999999999995</c:v>
              </c:pt>
              <c:pt idx="686">
                <c:v>0.93700000000000006</c:v>
              </c:pt>
              <c:pt idx="687">
                <c:v>0.93400000000000005</c:v>
              </c:pt>
              <c:pt idx="688">
                <c:v>0.93799999999999994</c:v>
              </c:pt>
              <c:pt idx="689">
                <c:v>0.93100000000000005</c:v>
              </c:pt>
              <c:pt idx="690">
                <c:v>0.92500000000000004</c:v>
              </c:pt>
              <c:pt idx="691">
                <c:v>0.92100000000000004</c:v>
              </c:pt>
              <c:pt idx="692">
                <c:v>0.91800000000000004</c:v>
              </c:pt>
              <c:pt idx="693">
                <c:v>0.91500000000000004</c:v>
              </c:pt>
              <c:pt idx="694">
                <c:v>0.91200000000000003</c:v>
              </c:pt>
              <c:pt idx="695">
                <c:v>0.90700000000000003</c:v>
              </c:pt>
              <c:pt idx="696">
                <c:v>0.89900000000000002</c:v>
              </c:pt>
              <c:pt idx="697">
                <c:v>0.89900000000000002</c:v>
              </c:pt>
              <c:pt idx="698">
                <c:v>0.90100000000000002</c:v>
              </c:pt>
              <c:pt idx="699">
                <c:v>0.90200000000000002</c:v>
              </c:pt>
              <c:pt idx="700">
                <c:v>0.9</c:v>
              </c:pt>
              <c:pt idx="701">
                <c:v>0.90300000000000002</c:v>
              </c:pt>
              <c:pt idx="702">
                <c:v>0.90400000000000003</c:v>
              </c:pt>
              <c:pt idx="703">
                <c:v>0.90900000000000003</c:v>
              </c:pt>
              <c:pt idx="704">
                <c:v>0.91700000000000004</c:v>
              </c:pt>
              <c:pt idx="705">
                <c:v>0.92700000000000005</c:v>
              </c:pt>
              <c:pt idx="706">
                <c:v>0.93899999999999995</c:v>
              </c:pt>
              <c:pt idx="707">
                <c:v>0.95099999999999996</c:v>
              </c:pt>
              <c:pt idx="708">
                <c:v>0.95699999999999996</c:v>
              </c:pt>
              <c:pt idx="709">
                <c:v>0.96099999999999997</c:v>
              </c:pt>
              <c:pt idx="710">
                <c:v>0.96899999999999997</c:v>
              </c:pt>
              <c:pt idx="711">
                <c:v>0.97499999999999998</c:v>
              </c:pt>
              <c:pt idx="712">
                <c:v>0.98199999999999998</c:v>
              </c:pt>
              <c:pt idx="713">
                <c:v>0.98499999999999999</c:v>
              </c:pt>
              <c:pt idx="714">
                <c:v>0.99099999999999999</c:v>
              </c:pt>
              <c:pt idx="715">
                <c:v>0.995</c:v>
              </c:pt>
              <c:pt idx="716">
                <c:v>1</c:v>
              </c:pt>
              <c:pt idx="717">
                <c:v>1.0009999999999999</c:v>
              </c:pt>
            </c:numLit>
          </c:val>
          <c:smooth val="0"/>
        </c:ser>
        <c:ser>
          <c:idx val="7"/>
          <c:order val="7"/>
          <c:tx>
            <c:v>1000RPM</c:v>
          </c:tx>
          <c:spPr>
            <a:ln w="28575" cap="rnd">
              <a:solidFill>
                <a:srgbClr val="636363"/>
              </a:solidFill>
              <a:prstDash val="solid"/>
              <a:round/>
            </a:ln>
          </c:spPr>
          <c:marker>
            <c:symbol val="none"/>
          </c:marker>
          <c:cat>
            <c:numLit>
              <c:formatCode>General</c:formatCode>
              <c:ptCount val="718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</c:numLit>
          </c:cat>
          <c:val>
            <c:numLit>
              <c:formatCode>General</c:formatCode>
              <c:ptCount val="718"/>
              <c:pt idx="0">
                <c:v>1.0169999999999999</c:v>
              </c:pt>
              <c:pt idx="1">
                <c:v>1.0149999999999999</c:v>
              </c:pt>
              <c:pt idx="2">
                <c:v>1.0049999999999999</c:v>
              </c:pt>
              <c:pt idx="3">
                <c:v>1.0049999999999999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0.997</c:v>
              </c:pt>
              <c:pt idx="8">
                <c:v>0.995</c:v>
              </c:pt>
              <c:pt idx="9">
                <c:v>0.99299999999999999</c:v>
              </c:pt>
              <c:pt idx="10">
                <c:v>0.996</c:v>
              </c:pt>
              <c:pt idx="11">
                <c:v>0.997</c:v>
              </c:pt>
              <c:pt idx="12">
                <c:v>0.999</c:v>
              </c:pt>
              <c:pt idx="13">
                <c:v>1.0029999999999999</c:v>
              </c:pt>
              <c:pt idx="14">
                <c:v>1.006</c:v>
              </c:pt>
              <c:pt idx="15">
                <c:v>1.004</c:v>
              </c:pt>
              <c:pt idx="16">
                <c:v>1.0049999999999999</c:v>
              </c:pt>
              <c:pt idx="17">
                <c:v>1.008</c:v>
              </c:pt>
              <c:pt idx="18">
                <c:v>1.006</c:v>
              </c:pt>
              <c:pt idx="19">
                <c:v>1.0069999999999999</c:v>
              </c:pt>
              <c:pt idx="20">
                <c:v>1.0089999999999999</c:v>
              </c:pt>
              <c:pt idx="21">
                <c:v>1.0069999999999999</c:v>
              </c:pt>
              <c:pt idx="22">
                <c:v>1.0069999999999999</c:v>
              </c:pt>
              <c:pt idx="23">
                <c:v>1.0129999999999999</c:v>
              </c:pt>
              <c:pt idx="24">
                <c:v>1.0149999999999999</c:v>
              </c:pt>
              <c:pt idx="25">
                <c:v>1.012</c:v>
              </c:pt>
              <c:pt idx="26">
                <c:v>1.012</c:v>
              </c:pt>
              <c:pt idx="27">
                <c:v>1.0149999999999999</c:v>
              </c:pt>
              <c:pt idx="28">
                <c:v>1.0129999999999999</c:v>
              </c:pt>
              <c:pt idx="29">
                <c:v>1.0109999999999999</c:v>
              </c:pt>
              <c:pt idx="30">
                <c:v>1.012</c:v>
              </c:pt>
              <c:pt idx="31">
                <c:v>1.01</c:v>
              </c:pt>
              <c:pt idx="32">
                <c:v>1.008</c:v>
              </c:pt>
              <c:pt idx="33">
                <c:v>1.006</c:v>
              </c:pt>
              <c:pt idx="34">
                <c:v>1.0049999999999999</c:v>
              </c:pt>
              <c:pt idx="35">
                <c:v>1.0049999999999999</c:v>
              </c:pt>
              <c:pt idx="36">
                <c:v>1.0029999999999999</c:v>
              </c:pt>
              <c:pt idx="37">
                <c:v>1.0009999999999999</c:v>
              </c:pt>
              <c:pt idx="38">
                <c:v>0.999</c:v>
              </c:pt>
              <c:pt idx="39">
                <c:v>0.998</c:v>
              </c:pt>
              <c:pt idx="40">
                <c:v>0.997</c:v>
              </c:pt>
              <c:pt idx="41">
                <c:v>0.997</c:v>
              </c:pt>
              <c:pt idx="42">
                <c:v>0.999</c:v>
              </c:pt>
              <c:pt idx="43">
                <c:v>1.0009999999999999</c:v>
              </c:pt>
              <c:pt idx="44">
                <c:v>1.0029999999999999</c:v>
              </c:pt>
              <c:pt idx="45">
                <c:v>1.004</c:v>
              </c:pt>
              <c:pt idx="46">
                <c:v>1.006</c:v>
              </c:pt>
              <c:pt idx="47">
                <c:v>1.0049999999999999</c:v>
              </c:pt>
              <c:pt idx="48">
                <c:v>1.006</c:v>
              </c:pt>
              <c:pt idx="49">
                <c:v>1.004</c:v>
              </c:pt>
              <c:pt idx="50">
                <c:v>1.002</c:v>
              </c:pt>
              <c:pt idx="51">
                <c:v>1.0009999999999999</c:v>
              </c:pt>
              <c:pt idx="52">
                <c:v>0.999</c:v>
              </c:pt>
              <c:pt idx="53">
                <c:v>0.999</c:v>
              </c:pt>
              <c:pt idx="54">
                <c:v>0.998</c:v>
              </c:pt>
              <c:pt idx="55">
                <c:v>0.997</c:v>
              </c:pt>
              <c:pt idx="56">
                <c:v>0.998</c:v>
              </c:pt>
              <c:pt idx="57">
                <c:v>0.998</c:v>
              </c:pt>
              <c:pt idx="58">
                <c:v>0.995</c:v>
              </c:pt>
              <c:pt idx="59">
                <c:v>0.99399999999999999</c:v>
              </c:pt>
              <c:pt idx="60">
                <c:v>0.98899999999999999</c:v>
              </c:pt>
              <c:pt idx="61">
                <c:v>0.98599999999999999</c:v>
              </c:pt>
              <c:pt idx="62">
                <c:v>0.98499999999999999</c:v>
              </c:pt>
              <c:pt idx="63">
                <c:v>0.98799999999999999</c:v>
              </c:pt>
              <c:pt idx="64">
                <c:v>0.99</c:v>
              </c:pt>
              <c:pt idx="65">
                <c:v>0.99099999999999999</c:v>
              </c:pt>
              <c:pt idx="66">
                <c:v>0.99299999999999999</c:v>
              </c:pt>
              <c:pt idx="67">
                <c:v>0.98899999999999999</c:v>
              </c:pt>
              <c:pt idx="68">
                <c:v>0.98899999999999999</c:v>
              </c:pt>
              <c:pt idx="69">
                <c:v>0.98899999999999999</c:v>
              </c:pt>
              <c:pt idx="70">
                <c:v>0.98899999999999999</c:v>
              </c:pt>
              <c:pt idx="71">
                <c:v>0.98799999999999999</c:v>
              </c:pt>
              <c:pt idx="72">
                <c:v>0.98599999999999999</c:v>
              </c:pt>
              <c:pt idx="73">
                <c:v>0.98499999999999999</c:v>
              </c:pt>
              <c:pt idx="74">
                <c:v>0.98299999999999998</c:v>
              </c:pt>
              <c:pt idx="75">
                <c:v>0.98299999999999998</c:v>
              </c:pt>
              <c:pt idx="76">
                <c:v>0.98299999999999998</c:v>
              </c:pt>
              <c:pt idx="77">
                <c:v>0.98499999999999999</c:v>
              </c:pt>
              <c:pt idx="78">
                <c:v>0.98599999999999999</c:v>
              </c:pt>
              <c:pt idx="79">
                <c:v>0.98699999999999999</c:v>
              </c:pt>
              <c:pt idx="80">
                <c:v>0.98899999999999999</c:v>
              </c:pt>
              <c:pt idx="81">
                <c:v>0.99</c:v>
              </c:pt>
              <c:pt idx="82">
                <c:v>0.98799999999999999</c:v>
              </c:pt>
              <c:pt idx="83">
                <c:v>0.98899999999999999</c:v>
              </c:pt>
              <c:pt idx="84">
                <c:v>0.98899999999999999</c:v>
              </c:pt>
              <c:pt idx="85">
                <c:v>0.99</c:v>
              </c:pt>
              <c:pt idx="86">
                <c:v>0.98899999999999999</c:v>
              </c:pt>
              <c:pt idx="87">
                <c:v>0.99</c:v>
              </c:pt>
              <c:pt idx="88">
                <c:v>0.99</c:v>
              </c:pt>
              <c:pt idx="89">
                <c:v>0.98899999999999999</c:v>
              </c:pt>
              <c:pt idx="90">
                <c:v>0.99</c:v>
              </c:pt>
              <c:pt idx="91">
                <c:v>0.99099999999999999</c:v>
              </c:pt>
              <c:pt idx="92">
                <c:v>0.99199999999999999</c:v>
              </c:pt>
              <c:pt idx="93">
                <c:v>0.99299999999999999</c:v>
              </c:pt>
              <c:pt idx="94">
                <c:v>0.99299999999999999</c:v>
              </c:pt>
              <c:pt idx="95">
                <c:v>0.99399999999999999</c:v>
              </c:pt>
              <c:pt idx="96">
                <c:v>0.996</c:v>
              </c:pt>
              <c:pt idx="97">
                <c:v>0.995</c:v>
              </c:pt>
              <c:pt idx="98">
                <c:v>0.996</c:v>
              </c:pt>
              <c:pt idx="99">
                <c:v>0.996</c:v>
              </c:pt>
              <c:pt idx="100">
                <c:v>0.995</c:v>
              </c:pt>
              <c:pt idx="101">
                <c:v>0.99399999999999999</c:v>
              </c:pt>
              <c:pt idx="102">
                <c:v>0.995</c:v>
              </c:pt>
              <c:pt idx="103">
                <c:v>0.99399999999999999</c:v>
              </c:pt>
              <c:pt idx="104">
                <c:v>0.995</c:v>
              </c:pt>
              <c:pt idx="105">
                <c:v>0.99399999999999999</c:v>
              </c:pt>
              <c:pt idx="106">
                <c:v>0.995</c:v>
              </c:pt>
              <c:pt idx="107">
                <c:v>0.99199999999999999</c:v>
              </c:pt>
              <c:pt idx="108">
                <c:v>0.99099999999999999</c:v>
              </c:pt>
              <c:pt idx="109">
                <c:v>0.98899999999999999</c:v>
              </c:pt>
              <c:pt idx="110">
                <c:v>0.98899999999999999</c:v>
              </c:pt>
              <c:pt idx="111">
                <c:v>0.99099999999999999</c:v>
              </c:pt>
              <c:pt idx="112">
                <c:v>0.99099999999999999</c:v>
              </c:pt>
              <c:pt idx="113">
                <c:v>0.99</c:v>
              </c:pt>
              <c:pt idx="114">
                <c:v>0.99</c:v>
              </c:pt>
              <c:pt idx="115">
                <c:v>0.99399999999999999</c:v>
              </c:pt>
              <c:pt idx="116">
                <c:v>0.996</c:v>
              </c:pt>
              <c:pt idx="117">
                <c:v>1.0009999999999999</c:v>
              </c:pt>
              <c:pt idx="118">
                <c:v>1.0009999999999999</c:v>
              </c:pt>
              <c:pt idx="119">
                <c:v>1.0029999999999999</c:v>
              </c:pt>
              <c:pt idx="120">
                <c:v>1.006</c:v>
              </c:pt>
              <c:pt idx="121">
                <c:v>1.008</c:v>
              </c:pt>
              <c:pt idx="122">
                <c:v>1.008</c:v>
              </c:pt>
              <c:pt idx="123">
                <c:v>1.0069999999999999</c:v>
              </c:pt>
              <c:pt idx="124">
                <c:v>1.004</c:v>
              </c:pt>
              <c:pt idx="125">
                <c:v>1.004</c:v>
              </c:pt>
              <c:pt idx="126">
                <c:v>1.0029999999999999</c:v>
              </c:pt>
              <c:pt idx="127">
                <c:v>1.0009999999999999</c:v>
              </c:pt>
              <c:pt idx="128">
                <c:v>1</c:v>
              </c:pt>
              <c:pt idx="129">
                <c:v>1.0009999999999999</c:v>
              </c:pt>
              <c:pt idx="130">
                <c:v>1</c:v>
              </c:pt>
              <c:pt idx="131">
                <c:v>1.0009999999999999</c:v>
              </c:pt>
              <c:pt idx="132">
                <c:v>1.004</c:v>
              </c:pt>
              <c:pt idx="133">
                <c:v>1.0069999999999999</c:v>
              </c:pt>
              <c:pt idx="134">
                <c:v>1.008</c:v>
              </c:pt>
              <c:pt idx="135">
                <c:v>1.008</c:v>
              </c:pt>
              <c:pt idx="136">
                <c:v>1.0109999999999999</c:v>
              </c:pt>
              <c:pt idx="137">
                <c:v>1.0109999999999999</c:v>
              </c:pt>
              <c:pt idx="138">
                <c:v>1.0129999999999999</c:v>
              </c:pt>
              <c:pt idx="139">
                <c:v>1.0129999999999999</c:v>
              </c:pt>
              <c:pt idx="140">
                <c:v>1.014</c:v>
              </c:pt>
              <c:pt idx="141">
                <c:v>1.0149999999999999</c:v>
              </c:pt>
              <c:pt idx="142">
                <c:v>1.0129999999999999</c:v>
              </c:pt>
              <c:pt idx="143">
                <c:v>1.014</c:v>
              </c:pt>
              <c:pt idx="144">
                <c:v>1.014</c:v>
              </c:pt>
              <c:pt idx="145">
                <c:v>1.012</c:v>
              </c:pt>
              <c:pt idx="146">
                <c:v>1.014</c:v>
              </c:pt>
              <c:pt idx="147">
                <c:v>1.0129999999999999</c:v>
              </c:pt>
              <c:pt idx="148">
                <c:v>1.012</c:v>
              </c:pt>
              <c:pt idx="149">
                <c:v>1.01</c:v>
              </c:pt>
              <c:pt idx="150">
                <c:v>1.01</c:v>
              </c:pt>
              <c:pt idx="151">
                <c:v>1.0109999999999999</c:v>
              </c:pt>
              <c:pt idx="152">
                <c:v>1.0089999999999999</c:v>
              </c:pt>
              <c:pt idx="153">
                <c:v>1.008</c:v>
              </c:pt>
              <c:pt idx="154">
                <c:v>1.008</c:v>
              </c:pt>
              <c:pt idx="155">
                <c:v>1.01</c:v>
              </c:pt>
              <c:pt idx="156">
                <c:v>1.01</c:v>
              </c:pt>
              <c:pt idx="157">
                <c:v>1.012</c:v>
              </c:pt>
              <c:pt idx="158">
                <c:v>1.014</c:v>
              </c:pt>
              <c:pt idx="159">
                <c:v>1.018</c:v>
              </c:pt>
              <c:pt idx="160">
                <c:v>1.022</c:v>
              </c:pt>
              <c:pt idx="161">
                <c:v>1.028</c:v>
              </c:pt>
              <c:pt idx="162">
                <c:v>1.0329999999999999</c:v>
              </c:pt>
              <c:pt idx="163">
                <c:v>1.036</c:v>
              </c:pt>
              <c:pt idx="164">
                <c:v>1.0409999999999999</c:v>
              </c:pt>
              <c:pt idx="165">
                <c:v>1.046</c:v>
              </c:pt>
              <c:pt idx="166">
                <c:v>1.05</c:v>
              </c:pt>
              <c:pt idx="167">
                <c:v>1.054</c:v>
              </c:pt>
              <c:pt idx="168">
                <c:v>1.0589999999999999</c:v>
              </c:pt>
              <c:pt idx="169">
                <c:v>1.0620000000000001</c:v>
              </c:pt>
              <c:pt idx="170">
                <c:v>1.0669999999999999</c:v>
              </c:pt>
              <c:pt idx="171">
                <c:v>1.07</c:v>
              </c:pt>
              <c:pt idx="172">
                <c:v>1.0720000000000001</c:v>
              </c:pt>
              <c:pt idx="173">
                <c:v>1.0740000000000001</c:v>
              </c:pt>
              <c:pt idx="174">
                <c:v>1.075</c:v>
              </c:pt>
              <c:pt idx="175">
                <c:v>1.075</c:v>
              </c:pt>
              <c:pt idx="176">
                <c:v>1.075</c:v>
              </c:pt>
              <c:pt idx="177">
                <c:v>1.0760000000000001</c:v>
              </c:pt>
              <c:pt idx="178">
                <c:v>1.077</c:v>
              </c:pt>
              <c:pt idx="179">
                <c:v>1.0760000000000001</c:v>
              </c:pt>
              <c:pt idx="180">
                <c:v>1.0860000000000001</c:v>
              </c:pt>
              <c:pt idx="181">
                <c:v>1.0780000000000001</c:v>
              </c:pt>
              <c:pt idx="182">
                <c:v>1.0780000000000001</c:v>
              </c:pt>
              <c:pt idx="183">
                <c:v>1.0840000000000001</c:v>
              </c:pt>
              <c:pt idx="184">
                <c:v>1.081</c:v>
              </c:pt>
              <c:pt idx="185">
                <c:v>1.0820000000000001</c:v>
              </c:pt>
              <c:pt idx="186">
                <c:v>1.0860000000000001</c:v>
              </c:pt>
              <c:pt idx="187">
                <c:v>1.085</c:v>
              </c:pt>
              <c:pt idx="188">
                <c:v>1.0840000000000001</c:v>
              </c:pt>
              <c:pt idx="189">
                <c:v>1.085</c:v>
              </c:pt>
              <c:pt idx="190">
                <c:v>1.0840000000000001</c:v>
              </c:pt>
              <c:pt idx="191">
                <c:v>1.085</c:v>
              </c:pt>
              <c:pt idx="192">
                <c:v>1.0820000000000001</c:v>
              </c:pt>
              <c:pt idx="193">
                <c:v>1.081</c:v>
              </c:pt>
              <c:pt idx="194">
                <c:v>1.081</c:v>
              </c:pt>
              <c:pt idx="195">
                <c:v>1.081</c:v>
              </c:pt>
              <c:pt idx="196">
                <c:v>1.08</c:v>
              </c:pt>
              <c:pt idx="197">
                <c:v>1.0780000000000001</c:v>
              </c:pt>
              <c:pt idx="198">
                <c:v>1.079</c:v>
              </c:pt>
              <c:pt idx="199">
                <c:v>1.075</c:v>
              </c:pt>
              <c:pt idx="200">
                <c:v>1.07</c:v>
              </c:pt>
              <c:pt idx="201">
                <c:v>1.0680000000000001</c:v>
              </c:pt>
              <c:pt idx="202">
                <c:v>1.071</c:v>
              </c:pt>
              <c:pt idx="203">
                <c:v>1.073</c:v>
              </c:pt>
              <c:pt idx="204">
                <c:v>1.071</c:v>
              </c:pt>
              <c:pt idx="205">
                <c:v>1.0680000000000001</c:v>
              </c:pt>
              <c:pt idx="206">
                <c:v>1.0669999999999999</c:v>
              </c:pt>
              <c:pt idx="207">
                <c:v>1.0640000000000001</c:v>
              </c:pt>
              <c:pt idx="208">
                <c:v>1.0629999999999999</c:v>
              </c:pt>
              <c:pt idx="209">
                <c:v>1.0629999999999999</c:v>
              </c:pt>
              <c:pt idx="210">
                <c:v>1.0640000000000001</c:v>
              </c:pt>
              <c:pt idx="211">
                <c:v>1.0609999999999999</c:v>
              </c:pt>
              <c:pt idx="212">
                <c:v>1.0589999999999999</c:v>
              </c:pt>
              <c:pt idx="213">
                <c:v>1.056</c:v>
              </c:pt>
              <c:pt idx="214">
                <c:v>1.0580000000000001</c:v>
              </c:pt>
              <c:pt idx="215">
                <c:v>1.06</c:v>
              </c:pt>
              <c:pt idx="216">
                <c:v>1.0620000000000001</c:v>
              </c:pt>
              <c:pt idx="217">
                <c:v>1.0649999999999999</c:v>
              </c:pt>
              <c:pt idx="218">
                <c:v>1.0669999999999999</c:v>
              </c:pt>
              <c:pt idx="219">
                <c:v>1.0680000000000001</c:v>
              </c:pt>
              <c:pt idx="220">
                <c:v>1.069</c:v>
              </c:pt>
              <c:pt idx="221">
                <c:v>1.07</c:v>
              </c:pt>
              <c:pt idx="222">
                <c:v>1.0720000000000001</c:v>
              </c:pt>
              <c:pt idx="223">
                <c:v>1.075</c:v>
              </c:pt>
              <c:pt idx="224">
                <c:v>1.083</c:v>
              </c:pt>
              <c:pt idx="225">
                <c:v>1.0900000000000001</c:v>
              </c:pt>
              <c:pt idx="226">
                <c:v>1.095</c:v>
              </c:pt>
              <c:pt idx="227">
                <c:v>1.1020000000000001</c:v>
              </c:pt>
              <c:pt idx="228">
                <c:v>1.1100000000000001</c:v>
              </c:pt>
              <c:pt idx="229">
                <c:v>1.1160000000000001</c:v>
              </c:pt>
              <c:pt idx="230">
                <c:v>1.1240000000000001</c:v>
              </c:pt>
              <c:pt idx="231">
                <c:v>1.1339999999999999</c:v>
              </c:pt>
              <c:pt idx="232">
                <c:v>1.147</c:v>
              </c:pt>
              <c:pt idx="233">
                <c:v>1.1579999999999999</c:v>
              </c:pt>
              <c:pt idx="234">
                <c:v>1.17</c:v>
              </c:pt>
              <c:pt idx="235">
                <c:v>1.1830000000000001</c:v>
              </c:pt>
              <c:pt idx="236">
                <c:v>1.1930000000000001</c:v>
              </c:pt>
              <c:pt idx="237">
                <c:v>1.2070000000000001</c:v>
              </c:pt>
              <c:pt idx="238">
                <c:v>1.2190000000000001</c:v>
              </c:pt>
              <c:pt idx="239">
                <c:v>1.23</c:v>
              </c:pt>
              <c:pt idx="240">
                <c:v>1.244</c:v>
              </c:pt>
              <c:pt idx="241">
                <c:v>1.258</c:v>
              </c:pt>
              <c:pt idx="242">
                <c:v>1.2709999999999999</c:v>
              </c:pt>
              <c:pt idx="243">
                <c:v>1.284</c:v>
              </c:pt>
              <c:pt idx="244">
                <c:v>1.298</c:v>
              </c:pt>
              <c:pt idx="245">
                <c:v>1.3120000000000001</c:v>
              </c:pt>
              <c:pt idx="246">
                <c:v>1.327</c:v>
              </c:pt>
              <c:pt idx="247">
                <c:v>1.34</c:v>
              </c:pt>
              <c:pt idx="248">
                <c:v>1.3560000000000001</c:v>
              </c:pt>
              <c:pt idx="249">
                <c:v>1.375</c:v>
              </c:pt>
              <c:pt idx="250">
                <c:v>1.3939999999999999</c:v>
              </c:pt>
              <c:pt idx="251">
                <c:v>1.413</c:v>
              </c:pt>
              <c:pt idx="252">
                <c:v>1.431</c:v>
              </c:pt>
              <c:pt idx="253">
                <c:v>1.448</c:v>
              </c:pt>
              <c:pt idx="254">
                <c:v>1.464</c:v>
              </c:pt>
              <c:pt idx="255">
                <c:v>1.4830000000000001</c:v>
              </c:pt>
              <c:pt idx="256">
                <c:v>1.5009999999999999</c:v>
              </c:pt>
              <c:pt idx="257">
                <c:v>1.5209999999999999</c:v>
              </c:pt>
              <c:pt idx="258">
                <c:v>1.5389999999999999</c:v>
              </c:pt>
              <c:pt idx="259">
                <c:v>1.5589999999999999</c:v>
              </c:pt>
              <c:pt idx="260">
                <c:v>1.581</c:v>
              </c:pt>
              <c:pt idx="261">
                <c:v>1.603</c:v>
              </c:pt>
              <c:pt idx="262">
                <c:v>1.627</c:v>
              </c:pt>
              <c:pt idx="263">
                <c:v>1.651</c:v>
              </c:pt>
              <c:pt idx="264">
                <c:v>1.679</c:v>
              </c:pt>
              <c:pt idx="265">
                <c:v>1.7030000000000001</c:v>
              </c:pt>
              <c:pt idx="266">
                <c:v>1.7330000000000001</c:v>
              </c:pt>
              <c:pt idx="267">
                <c:v>1.762</c:v>
              </c:pt>
              <c:pt idx="268">
                <c:v>1.7949999999999999</c:v>
              </c:pt>
              <c:pt idx="269">
                <c:v>1.827</c:v>
              </c:pt>
              <c:pt idx="270">
                <c:v>1.861</c:v>
              </c:pt>
              <c:pt idx="271">
                <c:v>1.8959999999999999</c:v>
              </c:pt>
              <c:pt idx="272">
                <c:v>1.931</c:v>
              </c:pt>
              <c:pt idx="273">
                <c:v>1.9670000000000001</c:v>
              </c:pt>
              <c:pt idx="274">
                <c:v>2.004</c:v>
              </c:pt>
              <c:pt idx="275">
                <c:v>2.044</c:v>
              </c:pt>
              <c:pt idx="276">
                <c:v>2.0840000000000001</c:v>
              </c:pt>
              <c:pt idx="277">
                <c:v>2.1280000000000001</c:v>
              </c:pt>
              <c:pt idx="278">
                <c:v>2.1720000000000002</c:v>
              </c:pt>
              <c:pt idx="279">
                <c:v>2.2160000000000002</c:v>
              </c:pt>
              <c:pt idx="280">
                <c:v>2.262</c:v>
              </c:pt>
              <c:pt idx="281">
                <c:v>2.3090000000000002</c:v>
              </c:pt>
              <c:pt idx="282">
                <c:v>2.359</c:v>
              </c:pt>
              <c:pt idx="283">
                <c:v>2.4119999999999999</c:v>
              </c:pt>
              <c:pt idx="284">
                <c:v>2.4670000000000001</c:v>
              </c:pt>
              <c:pt idx="285">
                <c:v>2.524</c:v>
              </c:pt>
              <c:pt idx="286">
                <c:v>2.5830000000000002</c:v>
              </c:pt>
              <c:pt idx="287">
                <c:v>2.6440000000000001</c:v>
              </c:pt>
              <c:pt idx="288">
                <c:v>2.7080000000000002</c:v>
              </c:pt>
              <c:pt idx="289">
                <c:v>2.7749999999999999</c:v>
              </c:pt>
              <c:pt idx="290">
                <c:v>2.8460000000000001</c:v>
              </c:pt>
              <c:pt idx="291">
                <c:v>2.919</c:v>
              </c:pt>
              <c:pt idx="292">
                <c:v>2.9950000000000001</c:v>
              </c:pt>
              <c:pt idx="293">
                <c:v>3.0739999999999998</c:v>
              </c:pt>
              <c:pt idx="294">
                <c:v>3.157</c:v>
              </c:pt>
              <c:pt idx="295">
                <c:v>3.2429999999999999</c:v>
              </c:pt>
              <c:pt idx="296">
                <c:v>3.3340000000000001</c:v>
              </c:pt>
              <c:pt idx="297">
                <c:v>3.43</c:v>
              </c:pt>
              <c:pt idx="298">
                <c:v>3.5310000000000001</c:v>
              </c:pt>
              <c:pt idx="299">
                <c:v>3.633</c:v>
              </c:pt>
              <c:pt idx="300">
                <c:v>3.7469999999999999</c:v>
              </c:pt>
              <c:pt idx="301">
                <c:v>3.8580000000000001</c:v>
              </c:pt>
              <c:pt idx="302">
                <c:v>3.98</c:v>
              </c:pt>
              <c:pt idx="303">
                <c:v>4.0949999999999998</c:v>
              </c:pt>
              <c:pt idx="304">
                <c:v>4.2270000000000003</c:v>
              </c:pt>
              <c:pt idx="305">
                <c:v>4.3540000000000001</c:v>
              </c:pt>
              <c:pt idx="306">
                <c:v>4.492</c:v>
              </c:pt>
              <c:pt idx="307">
                <c:v>4.6399999999999997</c:v>
              </c:pt>
              <c:pt idx="308">
                <c:v>4.7889999999999997</c:v>
              </c:pt>
              <c:pt idx="309">
                <c:v>4.9450000000000003</c:v>
              </c:pt>
              <c:pt idx="310">
                <c:v>5.1139999999999999</c:v>
              </c:pt>
              <c:pt idx="311">
                <c:v>5.2889999999999997</c:v>
              </c:pt>
              <c:pt idx="312">
                <c:v>5.476</c:v>
              </c:pt>
              <c:pt idx="313">
                <c:v>5.67</c:v>
              </c:pt>
              <c:pt idx="314">
                <c:v>5.8730000000000002</c:v>
              </c:pt>
              <c:pt idx="315">
                <c:v>6.08</c:v>
              </c:pt>
              <c:pt idx="316">
                <c:v>6.3019999999999996</c:v>
              </c:pt>
              <c:pt idx="317">
                <c:v>6.53</c:v>
              </c:pt>
              <c:pt idx="318">
                <c:v>6.77</c:v>
              </c:pt>
              <c:pt idx="319">
                <c:v>7.0220000000000002</c:v>
              </c:pt>
              <c:pt idx="320">
                <c:v>7.2910000000000004</c:v>
              </c:pt>
              <c:pt idx="321">
                <c:v>7.569</c:v>
              </c:pt>
              <c:pt idx="322">
                <c:v>7.8579999999999997</c:v>
              </c:pt>
              <c:pt idx="323">
                <c:v>8.1630000000000003</c:v>
              </c:pt>
              <c:pt idx="324">
                <c:v>8.4779999999999998</c:v>
              </c:pt>
              <c:pt idx="325">
                <c:v>8.8119999999999994</c:v>
              </c:pt>
              <c:pt idx="326">
                <c:v>9.1660000000000004</c:v>
              </c:pt>
              <c:pt idx="327">
                <c:v>9.5239999999999991</c:v>
              </c:pt>
              <c:pt idx="328">
                <c:v>9.9030000000000005</c:v>
              </c:pt>
              <c:pt idx="329">
                <c:v>10.289</c:v>
              </c:pt>
              <c:pt idx="330">
                <c:v>10.699</c:v>
              </c:pt>
              <c:pt idx="331">
                <c:v>11.122999999999999</c:v>
              </c:pt>
              <c:pt idx="332">
                <c:v>11.554</c:v>
              </c:pt>
              <c:pt idx="333">
                <c:v>12.000999999999999</c:v>
              </c:pt>
              <c:pt idx="334">
                <c:v>12.464</c:v>
              </c:pt>
              <c:pt idx="335">
                <c:v>12.941000000000001</c:v>
              </c:pt>
              <c:pt idx="336">
                <c:v>13.423999999999999</c:v>
              </c:pt>
              <c:pt idx="337">
                <c:v>13.917999999999999</c:v>
              </c:pt>
              <c:pt idx="338">
                <c:v>14.425000000000001</c:v>
              </c:pt>
              <c:pt idx="339">
                <c:v>14.932</c:v>
              </c:pt>
              <c:pt idx="340">
                <c:v>15.443</c:v>
              </c:pt>
              <c:pt idx="341">
                <c:v>15.958</c:v>
              </c:pt>
              <c:pt idx="342">
                <c:v>16.472000000000001</c:v>
              </c:pt>
              <c:pt idx="343">
                <c:v>16.975999999999999</c:v>
              </c:pt>
              <c:pt idx="344">
                <c:v>17.475999999999999</c:v>
              </c:pt>
              <c:pt idx="345">
                <c:v>17.972000000000001</c:v>
              </c:pt>
              <c:pt idx="346">
                <c:v>18.443999999999999</c:v>
              </c:pt>
              <c:pt idx="347">
                <c:v>18.896000000000001</c:v>
              </c:pt>
              <c:pt idx="348">
                <c:v>19.324999999999999</c:v>
              </c:pt>
              <c:pt idx="349">
                <c:v>19.725999999999999</c:v>
              </c:pt>
              <c:pt idx="350">
                <c:v>20.093</c:v>
              </c:pt>
              <c:pt idx="351">
                <c:v>20.422000000000001</c:v>
              </c:pt>
              <c:pt idx="352">
                <c:v>20.71</c:v>
              </c:pt>
              <c:pt idx="353">
                <c:v>20.954999999999998</c:v>
              </c:pt>
              <c:pt idx="354">
                <c:v>21.154</c:v>
              </c:pt>
              <c:pt idx="355">
                <c:v>21.295999999999999</c:v>
              </c:pt>
              <c:pt idx="356">
                <c:v>21.396000000000001</c:v>
              </c:pt>
              <c:pt idx="357">
                <c:v>21.452000000000002</c:v>
              </c:pt>
              <c:pt idx="358">
                <c:v>21.46</c:v>
              </c:pt>
              <c:pt idx="359">
                <c:v>21.454000000000001</c:v>
              </c:pt>
              <c:pt idx="360">
                <c:v>21.443000000000001</c:v>
              </c:pt>
              <c:pt idx="361">
                <c:v>21.434000000000001</c:v>
              </c:pt>
              <c:pt idx="362">
                <c:v>21.497</c:v>
              </c:pt>
              <c:pt idx="363">
                <c:v>21.652999999999999</c:v>
              </c:pt>
              <c:pt idx="364">
                <c:v>21.927</c:v>
              </c:pt>
              <c:pt idx="365">
                <c:v>22.364999999999998</c:v>
              </c:pt>
              <c:pt idx="366">
                <c:v>23</c:v>
              </c:pt>
              <c:pt idx="367">
                <c:v>23.824000000000002</c:v>
              </c:pt>
              <c:pt idx="368">
                <c:v>24.841999999999999</c:v>
              </c:pt>
              <c:pt idx="369">
                <c:v>26.048999999999999</c:v>
              </c:pt>
              <c:pt idx="370">
                <c:v>27.443999999999999</c:v>
              </c:pt>
              <c:pt idx="371">
                <c:v>29.004999999999999</c:v>
              </c:pt>
              <c:pt idx="372">
                <c:v>30.722000000000001</c:v>
              </c:pt>
              <c:pt idx="373">
                <c:v>32.540999999999997</c:v>
              </c:pt>
              <c:pt idx="374">
                <c:v>34.415999999999997</c:v>
              </c:pt>
              <c:pt idx="375">
                <c:v>36.31</c:v>
              </c:pt>
              <c:pt idx="376">
                <c:v>38.207999999999998</c:v>
              </c:pt>
              <c:pt idx="377">
                <c:v>40.14</c:v>
              </c:pt>
              <c:pt idx="378">
                <c:v>42.161999999999999</c:v>
              </c:pt>
              <c:pt idx="379">
                <c:v>44.173999999999999</c:v>
              </c:pt>
              <c:pt idx="380">
                <c:v>45.838999999999999</c:v>
              </c:pt>
              <c:pt idx="381">
                <c:v>46.878</c:v>
              </c:pt>
              <c:pt idx="382">
                <c:v>47.142000000000003</c:v>
              </c:pt>
              <c:pt idx="383">
                <c:v>46.685000000000002</c:v>
              </c:pt>
              <c:pt idx="384">
                <c:v>45.661000000000001</c:v>
              </c:pt>
              <c:pt idx="385">
                <c:v>44.283000000000001</c:v>
              </c:pt>
              <c:pt idx="386">
                <c:v>42.744999999999997</c:v>
              </c:pt>
              <c:pt idx="387">
                <c:v>41.146999999999998</c:v>
              </c:pt>
              <c:pt idx="388">
                <c:v>39.567</c:v>
              </c:pt>
              <c:pt idx="389">
                <c:v>38.020000000000003</c:v>
              </c:pt>
              <c:pt idx="390">
                <c:v>36.53</c:v>
              </c:pt>
              <c:pt idx="391">
                <c:v>35.098999999999997</c:v>
              </c:pt>
              <c:pt idx="392">
                <c:v>33.734000000000002</c:v>
              </c:pt>
              <c:pt idx="393">
                <c:v>32.433</c:v>
              </c:pt>
              <c:pt idx="394">
                <c:v>31.189</c:v>
              </c:pt>
              <c:pt idx="395">
                <c:v>30.003</c:v>
              </c:pt>
              <c:pt idx="396">
                <c:v>28.872</c:v>
              </c:pt>
              <c:pt idx="397">
                <c:v>27.788</c:v>
              </c:pt>
              <c:pt idx="398">
                <c:v>26.757000000000001</c:v>
              </c:pt>
              <c:pt idx="399">
                <c:v>25.777000000000001</c:v>
              </c:pt>
              <c:pt idx="400">
                <c:v>24.835999999999999</c:v>
              </c:pt>
              <c:pt idx="401">
                <c:v>23.945</c:v>
              </c:pt>
              <c:pt idx="402">
                <c:v>23.094000000000001</c:v>
              </c:pt>
              <c:pt idx="403">
                <c:v>22.288</c:v>
              </c:pt>
              <c:pt idx="404">
                <c:v>21.515999999999998</c:v>
              </c:pt>
              <c:pt idx="405">
                <c:v>20.78</c:v>
              </c:pt>
              <c:pt idx="406">
                <c:v>20.077999999999999</c:v>
              </c:pt>
              <c:pt idx="407">
                <c:v>19.404</c:v>
              </c:pt>
              <c:pt idx="408">
                <c:v>18.765999999999998</c:v>
              </c:pt>
              <c:pt idx="409">
                <c:v>18.152999999999999</c:v>
              </c:pt>
              <c:pt idx="410">
                <c:v>17.567</c:v>
              </c:pt>
              <c:pt idx="411">
                <c:v>17.012</c:v>
              </c:pt>
              <c:pt idx="412">
                <c:v>16.48</c:v>
              </c:pt>
              <c:pt idx="413">
                <c:v>15.974</c:v>
              </c:pt>
              <c:pt idx="414">
                <c:v>15.491</c:v>
              </c:pt>
              <c:pt idx="415">
                <c:v>15.028</c:v>
              </c:pt>
              <c:pt idx="416">
                <c:v>14.586</c:v>
              </c:pt>
              <c:pt idx="417">
                <c:v>14.162000000000001</c:v>
              </c:pt>
              <c:pt idx="418">
                <c:v>13.757</c:v>
              </c:pt>
              <c:pt idx="419">
                <c:v>13.371</c:v>
              </c:pt>
              <c:pt idx="420">
                <c:v>12.999000000000001</c:v>
              </c:pt>
              <c:pt idx="421">
                <c:v>12.643000000000001</c:v>
              </c:pt>
              <c:pt idx="422">
                <c:v>12.302</c:v>
              </c:pt>
              <c:pt idx="423">
                <c:v>11.978999999999999</c:v>
              </c:pt>
              <c:pt idx="424">
                <c:v>11.667</c:v>
              </c:pt>
              <c:pt idx="425">
                <c:v>11.371</c:v>
              </c:pt>
              <c:pt idx="426">
                <c:v>11.087</c:v>
              </c:pt>
              <c:pt idx="427">
                <c:v>10.808999999999999</c:v>
              </c:pt>
              <c:pt idx="428">
                <c:v>10.545</c:v>
              </c:pt>
              <c:pt idx="429">
                <c:v>10.286</c:v>
              </c:pt>
              <c:pt idx="430">
                <c:v>10.039999999999999</c:v>
              </c:pt>
              <c:pt idx="431">
                <c:v>9.8030000000000008</c:v>
              </c:pt>
              <c:pt idx="432">
                <c:v>9.5749999999999993</c:v>
              </c:pt>
              <c:pt idx="433">
                <c:v>9.3580000000000005</c:v>
              </c:pt>
              <c:pt idx="434">
                <c:v>9.15</c:v>
              </c:pt>
              <c:pt idx="435">
                <c:v>8.9480000000000004</c:v>
              </c:pt>
              <c:pt idx="436">
                <c:v>8.7560000000000002</c:v>
              </c:pt>
              <c:pt idx="437">
                <c:v>8.5719999999999992</c:v>
              </c:pt>
              <c:pt idx="438">
                <c:v>8.3979999999999997</c:v>
              </c:pt>
              <c:pt idx="439">
                <c:v>8.23</c:v>
              </c:pt>
              <c:pt idx="440">
                <c:v>8.0690000000000008</c:v>
              </c:pt>
              <c:pt idx="441">
                <c:v>7.9119999999999999</c:v>
              </c:pt>
              <c:pt idx="442">
                <c:v>7.7629999999999999</c:v>
              </c:pt>
              <c:pt idx="443">
                <c:v>7.6150000000000002</c:v>
              </c:pt>
              <c:pt idx="444">
                <c:v>7.4740000000000002</c:v>
              </c:pt>
              <c:pt idx="445">
                <c:v>7.335</c:v>
              </c:pt>
              <c:pt idx="446">
                <c:v>7.2039999999999997</c:v>
              </c:pt>
              <c:pt idx="447">
                <c:v>7.0759999999999996</c:v>
              </c:pt>
              <c:pt idx="448">
                <c:v>6.9539999999999997</c:v>
              </c:pt>
              <c:pt idx="449">
                <c:v>6.8339999999999996</c:v>
              </c:pt>
              <c:pt idx="450">
                <c:v>6.7190000000000003</c:v>
              </c:pt>
              <c:pt idx="451">
                <c:v>6.609</c:v>
              </c:pt>
              <c:pt idx="452">
                <c:v>6.5010000000000003</c:v>
              </c:pt>
              <c:pt idx="453">
                <c:v>6.3970000000000002</c:v>
              </c:pt>
              <c:pt idx="454">
                <c:v>6.3</c:v>
              </c:pt>
              <c:pt idx="455">
                <c:v>6.202</c:v>
              </c:pt>
              <c:pt idx="456">
                <c:v>6.1120000000000001</c:v>
              </c:pt>
              <c:pt idx="457">
                <c:v>6.0179999999999998</c:v>
              </c:pt>
              <c:pt idx="458">
                <c:v>5.9320000000000004</c:v>
              </c:pt>
              <c:pt idx="459">
                <c:v>5.8440000000000003</c:v>
              </c:pt>
              <c:pt idx="460">
                <c:v>5.76</c:v>
              </c:pt>
              <c:pt idx="461">
                <c:v>5.6820000000000004</c:v>
              </c:pt>
              <c:pt idx="462">
                <c:v>5.6040000000000001</c:v>
              </c:pt>
              <c:pt idx="463">
                <c:v>5.5250000000000004</c:v>
              </c:pt>
              <c:pt idx="464">
                <c:v>5.4560000000000004</c:v>
              </c:pt>
              <c:pt idx="465">
                <c:v>5.3879999999999999</c:v>
              </c:pt>
              <c:pt idx="466">
                <c:v>5.3179999999999996</c:v>
              </c:pt>
              <c:pt idx="467">
                <c:v>5.2450000000000001</c:v>
              </c:pt>
              <c:pt idx="468">
                <c:v>5.181</c:v>
              </c:pt>
              <c:pt idx="469">
                <c:v>5.1159999999999997</c:v>
              </c:pt>
              <c:pt idx="470">
                <c:v>5.0529999999999999</c:v>
              </c:pt>
              <c:pt idx="471">
                <c:v>4.9909999999999997</c:v>
              </c:pt>
              <c:pt idx="472">
                <c:v>4.9329999999999998</c:v>
              </c:pt>
              <c:pt idx="473">
                <c:v>4.8760000000000003</c:v>
              </c:pt>
              <c:pt idx="474">
                <c:v>4.8179999999999996</c:v>
              </c:pt>
              <c:pt idx="475">
                <c:v>4.766</c:v>
              </c:pt>
              <c:pt idx="476">
                <c:v>4.7140000000000004</c:v>
              </c:pt>
              <c:pt idx="477">
                <c:v>4.6589999999999998</c:v>
              </c:pt>
              <c:pt idx="478">
                <c:v>4.6050000000000004</c:v>
              </c:pt>
              <c:pt idx="479">
                <c:v>4.5529999999999999</c:v>
              </c:pt>
              <c:pt idx="480">
                <c:v>4.4969999999999999</c:v>
              </c:pt>
              <c:pt idx="481">
                <c:v>4.4370000000000003</c:v>
              </c:pt>
              <c:pt idx="482">
                <c:v>4.3730000000000002</c:v>
              </c:pt>
              <c:pt idx="483">
                <c:v>4.3049999999999997</c:v>
              </c:pt>
              <c:pt idx="484">
                <c:v>4.2329999999999997</c:v>
              </c:pt>
              <c:pt idx="485">
                <c:v>4.1550000000000002</c:v>
              </c:pt>
              <c:pt idx="486">
                <c:v>4.0709999999999997</c:v>
              </c:pt>
              <c:pt idx="487">
                <c:v>3.9870000000000001</c:v>
              </c:pt>
              <c:pt idx="488">
                <c:v>3.895</c:v>
              </c:pt>
              <c:pt idx="489">
                <c:v>3.7970000000000002</c:v>
              </c:pt>
              <c:pt idx="490">
                <c:v>3.6920000000000002</c:v>
              </c:pt>
              <c:pt idx="491">
                <c:v>3.5830000000000002</c:v>
              </c:pt>
              <c:pt idx="492">
                <c:v>3.47</c:v>
              </c:pt>
              <c:pt idx="493">
                <c:v>3.3540000000000001</c:v>
              </c:pt>
              <c:pt idx="494">
                <c:v>3.2360000000000002</c:v>
              </c:pt>
              <c:pt idx="495">
                <c:v>3.113</c:v>
              </c:pt>
              <c:pt idx="496">
                <c:v>2.992</c:v>
              </c:pt>
              <c:pt idx="497">
                <c:v>2.867</c:v>
              </c:pt>
              <c:pt idx="498">
                <c:v>2.742</c:v>
              </c:pt>
              <c:pt idx="499">
                <c:v>2.6160000000000001</c:v>
              </c:pt>
              <c:pt idx="500">
                <c:v>2.4900000000000002</c:v>
              </c:pt>
              <c:pt idx="501">
                <c:v>2.363</c:v>
              </c:pt>
              <c:pt idx="502">
                <c:v>2.2349999999999999</c:v>
              </c:pt>
              <c:pt idx="503">
                <c:v>2.1110000000000002</c:v>
              </c:pt>
              <c:pt idx="504">
                <c:v>1.99</c:v>
              </c:pt>
              <c:pt idx="505">
                <c:v>1.867</c:v>
              </c:pt>
              <c:pt idx="506">
                <c:v>1.744</c:v>
              </c:pt>
              <c:pt idx="507">
                <c:v>1.629</c:v>
              </c:pt>
              <c:pt idx="508">
                <c:v>1.516</c:v>
              </c:pt>
              <c:pt idx="509">
                <c:v>1.4059999999999999</c:v>
              </c:pt>
              <c:pt idx="510">
                <c:v>1.3029999999999999</c:v>
              </c:pt>
              <c:pt idx="511">
                <c:v>1.2070000000000001</c:v>
              </c:pt>
              <c:pt idx="512">
                <c:v>1.119</c:v>
              </c:pt>
              <c:pt idx="513">
                <c:v>1.0389999999999999</c:v>
              </c:pt>
              <c:pt idx="514">
                <c:v>0.96899999999999997</c:v>
              </c:pt>
              <c:pt idx="515">
                <c:v>0.90700000000000003</c:v>
              </c:pt>
              <c:pt idx="516">
                <c:v>0.85299999999999998</c:v>
              </c:pt>
              <c:pt idx="517">
                <c:v>0.81100000000000005</c:v>
              </c:pt>
              <c:pt idx="518">
                <c:v>0.77400000000000002</c:v>
              </c:pt>
              <c:pt idx="519">
                <c:v>0.75</c:v>
              </c:pt>
              <c:pt idx="520">
                <c:v>0.73199999999999998</c:v>
              </c:pt>
              <c:pt idx="521">
                <c:v>0.72099999999999997</c:v>
              </c:pt>
              <c:pt idx="522">
                <c:v>0.71799999999999997</c:v>
              </c:pt>
              <c:pt idx="523">
                <c:v>0.71899999999999997</c:v>
              </c:pt>
              <c:pt idx="524">
                <c:v>0.72299999999999998</c:v>
              </c:pt>
              <c:pt idx="525">
                <c:v>0.73299999999999998</c:v>
              </c:pt>
              <c:pt idx="526">
                <c:v>0.745</c:v>
              </c:pt>
              <c:pt idx="527">
                <c:v>0.755</c:v>
              </c:pt>
              <c:pt idx="528">
                <c:v>0.76400000000000001</c:v>
              </c:pt>
              <c:pt idx="529">
                <c:v>0.77400000000000002</c:v>
              </c:pt>
              <c:pt idx="530">
                <c:v>0.78400000000000003</c:v>
              </c:pt>
              <c:pt idx="531">
                <c:v>0.79100000000000004</c:v>
              </c:pt>
              <c:pt idx="532">
                <c:v>0.79500000000000004</c:v>
              </c:pt>
              <c:pt idx="533">
                <c:v>0.79900000000000004</c:v>
              </c:pt>
              <c:pt idx="534">
                <c:v>0.8</c:v>
              </c:pt>
              <c:pt idx="535">
                <c:v>0.79500000000000004</c:v>
              </c:pt>
              <c:pt idx="536">
                <c:v>0.79100000000000004</c:v>
              </c:pt>
              <c:pt idx="537">
                <c:v>0.78900000000000003</c:v>
              </c:pt>
              <c:pt idx="538">
                <c:v>0.78100000000000003</c:v>
              </c:pt>
              <c:pt idx="539">
                <c:v>0.77100000000000002</c:v>
              </c:pt>
              <c:pt idx="540">
                <c:v>0.77300000000000002</c:v>
              </c:pt>
              <c:pt idx="541">
                <c:v>0.75800000000000001</c:v>
              </c:pt>
              <c:pt idx="542">
                <c:v>0.75700000000000001</c:v>
              </c:pt>
              <c:pt idx="543">
                <c:v>0.75900000000000001</c:v>
              </c:pt>
              <c:pt idx="544">
                <c:v>0.75700000000000001</c:v>
              </c:pt>
              <c:pt idx="545">
                <c:v>0.76</c:v>
              </c:pt>
              <c:pt idx="546">
                <c:v>0.76500000000000001</c:v>
              </c:pt>
              <c:pt idx="547">
                <c:v>0.77100000000000002</c:v>
              </c:pt>
              <c:pt idx="548">
                <c:v>0.77800000000000002</c:v>
              </c:pt>
              <c:pt idx="549">
                <c:v>0.78800000000000003</c:v>
              </c:pt>
              <c:pt idx="550">
                <c:v>0.80200000000000005</c:v>
              </c:pt>
              <c:pt idx="551">
                <c:v>0.81100000000000005</c:v>
              </c:pt>
              <c:pt idx="552">
                <c:v>0.82</c:v>
              </c:pt>
              <c:pt idx="553">
                <c:v>0.83099999999999996</c:v>
              </c:pt>
              <c:pt idx="554">
                <c:v>0.83799999999999997</c:v>
              </c:pt>
              <c:pt idx="555">
                <c:v>0.84899999999999998</c:v>
              </c:pt>
              <c:pt idx="556">
                <c:v>0.85499999999999998</c:v>
              </c:pt>
              <c:pt idx="557">
                <c:v>0.86</c:v>
              </c:pt>
              <c:pt idx="558">
                <c:v>0.86299999999999999</c:v>
              </c:pt>
              <c:pt idx="559">
                <c:v>0.86199999999999999</c:v>
              </c:pt>
              <c:pt idx="560">
                <c:v>0.86199999999999999</c:v>
              </c:pt>
              <c:pt idx="561">
                <c:v>0.86099999999999999</c:v>
              </c:pt>
              <c:pt idx="562">
                <c:v>0.85799999999999998</c:v>
              </c:pt>
              <c:pt idx="563">
                <c:v>0.85399999999999998</c:v>
              </c:pt>
              <c:pt idx="564">
                <c:v>0.84499999999999997</c:v>
              </c:pt>
              <c:pt idx="565">
                <c:v>0.83599999999999997</c:v>
              </c:pt>
              <c:pt idx="566">
                <c:v>0.82799999999999996</c:v>
              </c:pt>
              <c:pt idx="567">
                <c:v>0.81899999999999995</c:v>
              </c:pt>
              <c:pt idx="568">
                <c:v>0.81200000000000006</c:v>
              </c:pt>
              <c:pt idx="569">
                <c:v>0.80500000000000005</c:v>
              </c:pt>
              <c:pt idx="570">
                <c:v>0.8</c:v>
              </c:pt>
              <c:pt idx="571">
                <c:v>0.79400000000000004</c:v>
              </c:pt>
              <c:pt idx="572">
                <c:v>0.79100000000000004</c:v>
              </c:pt>
              <c:pt idx="573">
                <c:v>0.78800000000000003</c:v>
              </c:pt>
              <c:pt idx="574">
                <c:v>0.78900000000000003</c:v>
              </c:pt>
              <c:pt idx="575">
                <c:v>0.79</c:v>
              </c:pt>
              <c:pt idx="576">
                <c:v>0.79500000000000004</c:v>
              </c:pt>
              <c:pt idx="577">
                <c:v>0.8</c:v>
              </c:pt>
              <c:pt idx="578">
                <c:v>0.80500000000000005</c:v>
              </c:pt>
              <c:pt idx="579">
                <c:v>0.81100000000000005</c:v>
              </c:pt>
              <c:pt idx="580">
                <c:v>0.82</c:v>
              </c:pt>
              <c:pt idx="581">
                <c:v>0.83</c:v>
              </c:pt>
              <c:pt idx="582">
                <c:v>0.84099999999999997</c:v>
              </c:pt>
              <c:pt idx="583">
                <c:v>0.85099999999999998</c:v>
              </c:pt>
              <c:pt idx="584">
                <c:v>0.86</c:v>
              </c:pt>
              <c:pt idx="585">
                <c:v>0.86699999999999999</c:v>
              </c:pt>
              <c:pt idx="586">
                <c:v>0.874</c:v>
              </c:pt>
              <c:pt idx="587">
                <c:v>0.88200000000000001</c:v>
              </c:pt>
              <c:pt idx="588">
                <c:v>0.89200000000000002</c:v>
              </c:pt>
              <c:pt idx="589">
                <c:v>0.89900000000000002</c:v>
              </c:pt>
              <c:pt idx="590">
                <c:v>0.90300000000000002</c:v>
              </c:pt>
              <c:pt idx="591">
                <c:v>0.90600000000000003</c:v>
              </c:pt>
              <c:pt idx="592">
                <c:v>0.90600000000000003</c:v>
              </c:pt>
              <c:pt idx="593">
                <c:v>0.90600000000000003</c:v>
              </c:pt>
              <c:pt idx="594">
                <c:v>0.90700000000000003</c:v>
              </c:pt>
              <c:pt idx="595">
                <c:v>0.90700000000000003</c:v>
              </c:pt>
              <c:pt idx="596">
                <c:v>0.90500000000000003</c:v>
              </c:pt>
              <c:pt idx="597">
                <c:v>0.90500000000000003</c:v>
              </c:pt>
              <c:pt idx="598">
                <c:v>0.90500000000000003</c:v>
              </c:pt>
              <c:pt idx="599">
                <c:v>0.90300000000000002</c:v>
              </c:pt>
              <c:pt idx="600">
                <c:v>0.90300000000000002</c:v>
              </c:pt>
              <c:pt idx="601">
                <c:v>0.90300000000000002</c:v>
              </c:pt>
              <c:pt idx="602">
                <c:v>0.90400000000000003</c:v>
              </c:pt>
              <c:pt idx="603">
                <c:v>0.90700000000000003</c:v>
              </c:pt>
              <c:pt idx="604">
                <c:v>0.90900000000000003</c:v>
              </c:pt>
              <c:pt idx="605">
                <c:v>0.91200000000000003</c:v>
              </c:pt>
              <c:pt idx="606">
                <c:v>0.91700000000000004</c:v>
              </c:pt>
              <c:pt idx="607">
                <c:v>0.92200000000000004</c:v>
              </c:pt>
              <c:pt idx="608">
                <c:v>0.93</c:v>
              </c:pt>
              <c:pt idx="609">
                <c:v>0.93799999999999994</c:v>
              </c:pt>
              <c:pt idx="610">
                <c:v>0.94599999999999995</c:v>
              </c:pt>
              <c:pt idx="611">
                <c:v>0.95399999999999996</c:v>
              </c:pt>
              <c:pt idx="612">
                <c:v>0.96299999999999997</c:v>
              </c:pt>
              <c:pt idx="613">
                <c:v>0.96899999999999997</c:v>
              </c:pt>
              <c:pt idx="614">
                <c:v>0.97599999999999998</c:v>
              </c:pt>
              <c:pt idx="615">
                <c:v>0.98199999999999998</c:v>
              </c:pt>
              <c:pt idx="616">
                <c:v>0.98599999999999999</c:v>
              </c:pt>
              <c:pt idx="617">
                <c:v>0.99</c:v>
              </c:pt>
              <c:pt idx="618">
                <c:v>0.99299999999999999</c:v>
              </c:pt>
              <c:pt idx="619">
                <c:v>0.996</c:v>
              </c:pt>
              <c:pt idx="620">
                <c:v>0.998</c:v>
              </c:pt>
              <c:pt idx="621">
                <c:v>0.998</c:v>
              </c:pt>
              <c:pt idx="622">
                <c:v>0.996</c:v>
              </c:pt>
              <c:pt idx="623">
                <c:v>0.99299999999999999</c:v>
              </c:pt>
              <c:pt idx="624">
                <c:v>0.99199999999999999</c:v>
              </c:pt>
              <c:pt idx="625">
                <c:v>0.98899999999999999</c:v>
              </c:pt>
              <c:pt idx="626">
                <c:v>0.98499999999999999</c:v>
              </c:pt>
              <c:pt idx="627">
                <c:v>0.98099999999999998</c:v>
              </c:pt>
              <c:pt idx="628">
                <c:v>0.97799999999999998</c:v>
              </c:pt>
              <c:pt idx="629">
                <c:v>0.97299999999999998</c:v>
              </c:pt>
              <c:pt idx="630">
                <c:v>0.97</c:v>
              </c:pt>
              <c:pt idx="631">
                <c:v>0.96899999999999997</c:v>
              </c:pt>
              <c:pt idx="632">
                <c:v>0.96599999999999997</c:v>
              </c:pt>
              <c:pt idx="633">
                <c:v>0.96499999999999997</c:v>
              </c:pt>
              <c:pt idx="634">
                <c:v>0.96699999999999997</c:v>
              </c:pt>
              <c:pt idx="635">
                <c:v>0.96899999999999997</c:v>
              </c:pt>
              <c:pt idx="636">
                <c:v>0.97199999999999998</c:v>
              </c:pt>
              <c:pt idx="637">
                <c:v>0.97399999999999998</c:v>
              </c:pt>
              <c:pt idx="638">
                <c:v>0.97699999999999998</c:v>
              </c:pt>
              <c:pt idx="639">
                <c:v>0.98099999999999998</c:v>
              </c:pt>
              <c:pt idx="640">
                <c:v>0.98499999999999999</c:v>
              </c:pt>
              <c:pt idx="641">
                <c:v>0.98799999999999999</c:v>
              </c:pt>
              <c:pt idx="642">
                <c:v>0.99199999999999999</c:v>
              </c:pt>
              <c:pt idx="643">
                <c:v>0.99399999999999999</c:v>
              </c:pt>
              <c:pt idx="644">
                <c:v>0.995</c:v>
              </c:pt>
              <c:pt idx="645">
                <c:v>0.995</c:v>
              </c:pt>
              <c:pt idx="646">
                <c:v>0.995</c:v>
              </c:pt>
              <c:pt idx="647">
                <c:v>0.99</c:v>
              </c:pt>
              <c:pt idx="648">
                <c:v>0.98699999999999999</c:v>
              </c:pt>
              <c:pt idx="649">
                <c:v>0.98299999999999998</c:v>
              </c:pt>
              <c:pt idx="650">
                <c:v>0.97599999999999998</c:v>
              </c:pt>
              <c:pt idx="651">
                <c:v>0.97</c:v>
              </c:pt>
              <c:pt idx="652">
                <c:v>0.96599999999999997</c:v>
              </c:pt>
              <c:pt idx="653">
                <c:v>0.95599999999999996</c:v>
              </c:pt>
              <c:pt idx="654">
                <c:v>0.95</c:v>
              </c:pt>
              <c:pt idx="655">
                <c:v>0.94799999999999995</c:v>
              </c:pt>
              <c:pt idx="656">
                <c:v>0.94099999999999995</c:v>
              </c:pt>
              <c:pt idx="657">
                <c:v>0.93600000000000005</c:v>
              </c:pt>
              <c:pt idx="658">
                <c:v>0.93400000000000005</c:v>
              </c:pt>
              <c:pt idx="659">
                <c:v>0.93200000000000005</c:v>
              </c:pt>
              <c:pt idx="660">
                <c:v>0.93200000000000005</c:v>
              </c:pt>
              <c:pt idx="661">
                <c:v>0.93</c:v>
              </c:pt>
              <c:pt idx="662">
                <c:v>0.93</c:v>
              </c:pt>
              <c:pt idx="663">
                <c:v>0.92900000000000005</c:v>
              </c:pt>
              <c:pt idx="664">
                <c:v>0.93</c:v>
              </c:pt>
              <c:pt idx="665">
                <c:v>0.93100000000000005</c:v>
              </c:pt>
              <c:pt idx="666">
                <c:v>0.92700000000000005</c:v>
              </c:pt>
              <c:pt idx="667">
                <c:v>0.92600000000000005</c:v>
              </c:pt>
              <c:pt idx="668">
                <c:v>0.92800000000000005</c:v>
              </c:pt>
              <c:pt idx="669">
                <c:v>0.92500000000000004</c:v>
              </c:pt>
              <c:pt idx="670">
                <c:v>0.92400000000000004</c:v>
              </c:pt>
              <c:pt idx="671">
                <c:v>0.92100000000000004</c:v>
              </c:pt>
              <c:pt idx="672">
                <c:v>0.91700000000000004</c:v>
              </c:pt>
              <c:pt idx="673">
                <c:v>0.91300000000000003</c:v>
              </c:pt>
              <c:pt idx="674">
                <c:v>0.90900000000000003</c:v>
              </c:pt>
              <c:pt idx="675">
                <c:v>0.90400000000000003</c:v>
              </c:pt>
              <c:pt idx="676">
                <c:v>0.9</c:v>
              </c:pt>
              <c:pt idx="677">
                <c:v>0.89600000000000002</c:v>
              </c:pt>
              <c:pt idx="678">
                <c:v>0.89300000000000002</c:v>
              </c:pt>
              <c:pt idx="679">
                <c:v>0.89200000000000002</c:v>
              </c:pt>
              <c:pt idx="680">
                <c:v>0.89200000000000002</c:v>
              </c:pt>
              <c:pt idx="681">
                <c:v>0.89300000000000002</c:v>
              </c:pt>
              <c:pt idx="682">
                <c:v>0.89700000000000002</c:v>
              </c:pt>
              <c:pt idx="683">
                <c:v>0.90200000000000002</c:v>
              </c:pt>
              <c:pt idx="684">
                <c:v>0.90800000000000003</c:v>
              </c:pt>
              <c:pt idx="685">
                <c:v>0.91500000000000004</c:v>
              </c:pt>
              <c:pt idx="686">
                <c:v>0.92300000000000004</c:v>
              </c:pt>
              <c:pt idx="687">
                <c:v>0.92900000000000005</c:v>
              </c:pt>
              <c:pt idx="688">
                <c:v>0.93500000000000005</c:v>
              </c:pt>
              <c:pt idx="689">
                <c:v>0.94099999999999995</c:v>
              </c:pt>
              <c:pt idx="690">
                <c:v>0.94899999999999995</c:v>
              </c:pt>
              <c:pt idx="691">
                <c:v>0.95799999999999996</c:v>
              </c:pt>
              <c:pt idx="692">
                <c:v>0.96599999999999997</c:v>
              </c:pt>
              <c:pt idx="693">
                <c:v>0.97299999999999998</c:v>
              </c:pt>
              <c:pt idx="694">
                <c:v>0.97899999999999998</c:v>
              </c:pt>
              <c:pt idx="695">
                <c:v>0.98399999999999999</c:v>
              </c:pt>
              <c:pt idx="696">
                <c:v>0.98899999999999999</c:v>
              </c:pt>
              <c:pt idx="697">
                <c:v>0.99399999999999999</c:v>
              </c:pt>
              <c:pt idx="698">
                <c:v>0.998</c:v>
              </c:pt>
              <c:pt idx="699">
                <c:v>1.0029999999999999</c:v>
              </c:pt>
              <c:pt idx="700">
                <c:v>1.0069999999999999</c:v>
              </c:pt>
              <c:pt idx="701">
                <c:v>1.0109999999999999</c:v>
              </c:pt>
              <c:pt idx="702">
                <c:v>1.0149999999999999</c:v>
              </c:pt>
              <c:pt idx="703">
                <c:v>1.0209999999999999</c:v>
              </c:pt>
              <c:pt idx="704">
                <c:v>1.026</c:v>
              </c:pt>
              <c:pt idx="705">
                <c:v>1.0309999999999999</c:v>
              </c:pt>
              <c:pt idx="706">
                <c:v>1.036</c:v>
              </c:pt>
              <c:pt idx="707">
                <c:v>1.04</c:v>
              </c:pt>
              <c:pt idx="708">
                <c:v>1.044</c:v>
              </c:pt>
              <c:pt idx="709">
                <c:v>1.0469999999999999</c:v>
              </c:pt>
              <c:pt idx="710">
                <c:v>1.0489999999999999</c:v>
              </c:pt>
              <c:pt idx="711">
                <c:v>1.0489999999999999</c:v>
              </c:pt>
              <c:pt idx="712">
                <c:v>1.048</c:v>
              </c:pt>
              <c:pt idx="713">
                <c:v>1.046</c:v>
              </c:pt>
              <c:pt idx="714">
                <c:v>1.0409999999999999</c:v>
              </c:pt>
              <c:pt idx="715">
                <c:v>1.034</c:v>
              </c:pt>
              <c:pt idx="716">
                <c:v>1.0289999999999999</c:v>
              </c:pt>
              <c:pt idx="717">
                <c:v>1.0249999999999999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864112"/>
        <c:axId val="508863472"/>
      </c:lineChart>
      <c:valAx>
        <c:axId val="508863472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Vol (CC)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8864112"/>
        <c:crosses val="autoZero"/>
        <c:crossBetween val="between"/>
      </c:valAx>
      <c:catAx>
        <c:axId val="508864112"/>
        <c:scaling>
          <c:orientation val="minMax"/>
        </c:scaling>
        <c:delete val="0"/>
        <c:axPos val="b"/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Pressure (Bar)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noFill/>
          <a:ln w="9528" cap="flat">
            <a:solidFill>
              <a:srgbClr val="D9D9D9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8863472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externalData r:id="rId1">
    <c:autoUpdate val="0"/>
  </c:externalData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Pressure (Bar) Against C.A. (Deg)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4472C4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Task_1!$K$5:$K$724</c:f>
              <c:numCache>
                <c:formatCode>General</c:formatCode>
                <c:ptCount val="720"/>
                <c:pt idx="0">
                  <c:v>1.097</c:v>
                </c:pt>
                <c:pt idx="1">
                  <c:v>1.135</c:v>
                </c:pt>
                <c:pt idx="2">
                  <c:v>1.149</c:v>
                </c:pt>
                <c:pt idx="3">
                  <c:v>1.161</c:v>
                </c:pt>
                <c:pt idx="4">
                  <c:v>1.173</c:v>
                </c:pt>
                <c:pt idx="5">
                  <c:v>1.153</c:v>
                </c:pt>
                <c:pt idx="6">
                  <c:v>1.115</c:v>
                </c:pt>
                <c:pt idx="7">
                  <c:v>1.069</c:v>
                </c:pt>
                <c:pt idx="8">
                  <c:v>1.03</c:v>
                </c:pt>
                <c:pt idx="9">
                  <c:v>0.999</c:v>
                </c:pt>
                <c:pt idx="10">
                  <c:v>0.93799999999999994</c:v>
                </c:pt>
                <c:pt idx="11">
                  <c:v>0.86</c:v>
                </c:pt>
                <c:pt idx="12">
                  <c:v>0.78400000000000003</c:v>
                </c:pt>
                <c:pt idx="13">
                  <c:v>0.70799999999999996</c:v>
                </c:pt>
                <c:pt idx="14">
                  <c:v>0.64800000000000002</c:v>
                </c:pt>
                <c:pt idx="15">
                  <c:v>0.61699999999999999</c:v>
                </c:pt>
                <c:pt idx="16">
                  <c:v>0.6</c:v>
                </c:pt>
                <c:pt idx="17">
                  <c:v>0.6</c:v>
                </c:pt>
                <c:pt idx="18">
                  <c:v>0.60499999999999998</c:v>
                </c:pt>
                <c:pt idx="19">
                  <c:v>0.60699999999999998</c:v>
                </c:pt>
                <c:pt idx="20">
                  <c:v>0.60699999999999998</c:v>
                </c:pt>
                <c:pt idx="21">
                  <c:v>0.61</c:v>
                </c:pt>
                <c:pt idx="22">
                  <c:v>0.61499999999999999</c:v>
                </c:pt>
                <c:pt idx="23">
                  <c:v>0.63</c:v>
                </c:pt>
                <c:pt idx="24">
                  <c:v>0.65500000000000003</c:v>
                </c:pt>
                <c:pt idx="25">
                  <c:v>0.67700000000000005</c:v>
                </c:pt>
                <c:pt idx="26">
                  <c:v>0.68200000000000005</c:v>
                </c:pt>
                <c:pt idx="27">
                  <c:v>0.70199999999999996</c:v>
                </c:pt>
                <c:pt idx="28">
                  <c:v>0.69699999999999995</c:v>
                </c:pt>
                <c:pt idx="29">
                  <c:v>0.71599999999999997</c:v>
                </c:pt>
                <c:pt idx="30">
                  <c:v>0.71299999999999997</c:v>
                </c:pt>
                <c:pt idx="31">
                  <c:v>0.72699999999999998</c:v>
                </c:pt>
                <c:pt idx="32">
                  <c:v>0.72499999999999998</c:v>
                </c:pt>
                <c:pt idx="33">
                  <c:v>0.72399999999999998</c:v>
                </c:pt>
                <c:pt idx="34">
                  <c:v>0.71199999999999997</c:v>
                </c:pt>
                <c:pt idx="35">
                  <c:v>0.69</c:v>
                </c:pt>
                <c:pt idx="36">
                  <c:v>0.68200000000000005</c:v>
                </c:pt>
                <c:pt idx="37">
                  <c:v>0.66500000000000004</c:v>
                </c:pt>
                <c:pt idx="38">
                  <c:v>0.65300000000000002</c:v>
                </c:pt>
                <c:pt idx="39">
                  <c:v>0.60299999999999998</c:v>
                </c:pt>
                <c:pt idx="40">
                  <c:v>0.56599999999999995</c:v>
                </c:pt>
                <c:pt idx="41">
                  <c:v>0.54700000000000004</c:v>
                </c:pt>
                <c:pt idx="42">
                  <c:v>0.52300000000000002</c:v>
                </c:pt>
                <c:pt idx="43">
                  <c:v>0.50700000000000001</c:v>
                </c:pt>
                <c:pt idx="44">
                  <c:v>0.48899999999999999</c:v>
                </c:pt>
                <c:pt idx="45">
                  <c:v>0.503</c:v>
                </c:pt>
                <c:pt idx="46">
                  <c:v>0.51400000000000001</c:v>
                </c:pt>
                <c:pt idx="47">
                  <c:v>0.51500000000000001</c:v>
                </c:pt>
                <c:pt idx="48">
                  <c:v>0.52400000000000002</c:v>
                </c:pt>
                <c:pt idx="49">
                  <c:v>0.53100000000000003</c:v>
                </c:pt>
                <c:pt idx="50">
                  <c:v>0.53600000000000003</c:v>
                </c:pt>
                <c:pt idx="51">
                  <c:v>0.55400000000000005</c:v>
                </c:pt>
                <c:pt idx="52">
                  <c:v>0.57699999999999996</c:v>
                </c:pt>
                <c:pt idx="53">
                  <c:v>0.59499999999999997</c:v>
                </c:pt>
                <c:pt idx="54">
                  <c:v>0.61099999999999999</c:v>
                </c:pt>
                <c:pt idx="55">
                  <c:v>0.624</c:v>
                </c:pt>
                <c:pt idx="56">
                  <c:v>0.65400000000000003</c:v>
                </c:pt>
                <c:pt idx="57">
                  <c:v>0.65400000000000003</c:v>
                </c:pt>
                <c:pt idx="58">
                  <c:v>0.63400000000000001</c:v>
                </c:pt>
                <c:pt idx="59">
                  <c:v>0.58799999999999997</c:v>
                </c:pt>
                <c:pt idx="60">
                  <c:v>0.54600000000000004</c:v>
                </c:pt>
                <c:pt idx="61">
                  <c:v>0.51400000000000001</c:v>
                </c:pt>
                <c:pt idx="62">
                  <c:v>0.48499999999999999</c:v>
                </c:pt>
                <c:pt idx="63">
                  <c:v>0.46899999999999997</c:v>
                </c:pt>
                <c:pt idx="64">
                  <c:v>0.45400000000000001</c:v>
                </c:pt>
                <c:pt idx="65">
                  <c:v>0.44700000000000001</c:v>
                </c:pt>
                <c:pt idx="66">
                  <c:v>0.44800000000000001</c:v>
                </c:pt>
                <c:pt idx="67">
                  <c:v>0.44400000000000001</c:v>
                </c:pt>
                <c:pt idx="68">
                  <c:v>0.44</c:v>
                </c:pt>
                <c:pt idx="69">
                  <c:v>0.437</c:v>
                </c:pt>
                <c:pt idx="70">
                  <c:v>0.436</c:v>
                </c:pt>
                <c:pt idx="71">
                  <c:v>0.42799999999999999</c:v>
                </c:pt>
                <c:pt idx="72">
                  <c:v>0.42199999999999999</c:v>
                </c:pt>
                <c:pt idx="73">
                  <c:v>0.42299999999999999</c:v>
                </c:pt>
                <c:pt idx="74">
                  <c:v>0.42599999999999999</c:v>
                </c:pt>
                <c:pt idx="75">
                  <c:v>0.434</c:v>
                </c:pt>
                <c:pt idx="76">
                  <c:v>0.45100000000000001</c:v>
                </c:pt>
                <c:pt idx="77">
                  <c:v>0.47099999999999997</c:v>
                </c:pt>
                <c:pt idx="78">
                  <c:v>0.498</c:v>
                </c:pt>
                <c:pt idx="79">
                  <c:v>0.52900000000000003</c:v>
                </c:pt>
                <c:pt idx="80">
                  <c:v>0.55700000000000005</c:v>
                </c:pt>
                <c:pt idx="81">
                  <c:v>0.57499999999999996</c:v>
                </c:pt>
                <c:pt idx="82">
                  <c:v>0.58899999999999997</c:v>
                </c:pt>
                <c:pt idx="83">
                  <c:v>0.59199999999999997</c:v>
                </c:pt>
                <c:pt idx="84">
                  <c:v>0.59799999999999998</c:v>
                </c:pt>
                <c:pt idx="85">
                  <c:v>0.59599999999999997</c:v>
                </c:pt>
                <c:pt idx="86">
                  <c:v>0.58799999999999997</c:v>
                </c:pt>
                <c:pt idx="87">
                  <c:v>0.57899999999999996</c:v>
                </c:pt>
                <c:pt idx="88">
                  <c:v>0.56999999999999995</c:v>
                </c:pt>
                <c:pt idx="89">
                  <c:v>0.57299999999999995</c:v>
                </c:pt>
                <c:pt idx="90">
                  <c:v>0.58399999999999996</c:v>
                </c:pt>
                <c:pt idx="91">
                  <c:v>0.60399999999999998</c:v>
                </c:pt>
                <c:pt idx="92">
                  <c:v>0.624</c:v>
                </c:pt>
                <c:pt idx="93">
                  <c:v>0.64300000000000002</c:v>
                </c:pt>
                <c:pt idx="94">
                  <c:v>0.65300000000000002</c:v>
                </c:pt>
                <c:pt idx="95">
                  <c:v>0.66100000000000003</c:v>
                </c:pt>
                <c:pt idx="96">
                  <c:v>0.66500000000000004</c:v>
                </c:pt>
                <c:pt idx="97">
                  <c:v>0.65700000000000003</c:v>
                </c:pt>
                <c:pt idx="98">
                  <c:v>0.64500000000000002</c:v>
                </c:pt>
                <c:pt idx="99">
                  <c:v>0.63200000000000001</c:v>
                </c:pt>
                <c:pt idx="100">
                  <c:v>0.61899999999999999</c:v>
                </c:pt>
                <c:pt idx="101">
                  <c:v>0.60899999999999999</c:v>
                </c:pt>
                <c:pt idx="102">
                  <c:v>0.59899999999999998</c:v>
                </c:pt>
                <c:pt idx="103">
                  <c:v>0.58499999999999996</c:v>
                </c:pt>
                <c:pt idx="104">
                  <c:v>0.56999999999999995</c:v>
                </c:pt>
                <c:pt idx="105">
                  <c:v>0.54900000000000004</c:v>
                </c:pt>
                <c:pt idx="106">
                  <c:v>0.52900000000000003</c:v>
                </c:pt>
                <c:pt idx="107">
                  <c:v>0.51700000000000002</c:v>
                </c:pt>
                <c:pt idx="108">
                  <c:v>0.51300000000000001</c:v>
                </c:pt>
                <c:pt idx="109">
                  <c:v>0.51700000000000002</c:v>
                </c:pt>
                <c:pt idx="110">
                  <c:v>0.52</c:v>
                </c:pt>
                <c:pt idx="111">
                  <c:v>0.52</c:v>
                </c:pt>
                <c:pt idx="112">
                  <c:v>0.52300000000000002</c:v>
                </c:pt>
                <c:pt idx="113">
                  <c:v>0.52500000000000002</c:v>
                </c:pt>
                <c:pt idx="114">
                  <c:v>0.52900000000000003</c:v>
                </c:pt>
                <c:pt idx="115">
                  <c:v>0.52200000000000002</c:v>
                </c:pt>
                <c:pt idx="116">
                  <c:v>0.51</c:v>
                </c:pt>
                <c:pt idx="117">
                  <c:v>0.50600000000000001</c:v>
                </c:pt>
                <c:pt idx="118">
                  <c:v>0.50700000000000001</c:v>
                </c:pt>
                <c:pt idx="119">
                  <c:v>0.51500000000000001</c:v>
                </c:pt>
                <c:pt idx="120">
                  <c:v>0.52600000000000002</c:v>
                </c:pt>
                <c:pt idx="121">
                  <c:v>0.53600000000000003</c:v>
                </c:pt>
                <c:pt idx="122">
                  <c:v>0.54700000000000004</c:v>
                </c:pt>
                <c:pt idx="123">
                  <c:v>0.55600000000000005</c:v>
                </c:pt>
                <c:pt idx="124">
                  <c:v>0.56000000000000005</c:v>
                </c:pt>
                <c:pt idx="125">
                  <c:v>0.56200000000000006</c:v>
                </c:pt>
                <c:pt idx="126">
                  <c:v>0.56699999999999995</c:v>
                </c:pt>
                <c:pt idx="127">
                  <c:v>0.57399999999999995</c:v>
                </c:pt>
                <c:pt idx="128">
                  <c:v>0.58099999999999996</c:v>
                </c:pt>
                <c:pt idx="129">
                  <c:v>0.59099999999999997</c:v>
                </c:pt>
                <c:pt idx="130">
                  <c:v>0.60399999999999998</c:v>
                </c:pt>
                <c:pt idx="131">
                  <c:v>0.624</c:v>
                </c:pt>
                <c:pt idx="132">
                  <c:v>0.64800000000000002</c:v>
                </c:pt>
                <c:pt idx="133">
                  <c:v>0.66700000000000004</c:v>
                </c:pt>
                <c:pt idx="134">
                  <c:v>0.67900000000000005</c:v>
                </c:pt>
                <c:pt idx="135">
                  <c:v>0.69299999999999995</c:v>
                </c:pt>
                <c:pt idx="136">
                  <c:v>0.70499999999999996</c:v>
                </c:pt>
                <c:pt idx="137">
                  <c:v>0.72099999999999997</c:v>
                </c:pt>
                <c:pt idx="138">
                  <c:v>0.73699999999999999</c:v>
                </c:pt>
                <c:pt idx="139">
                  <c:v>0.752</c:v>
                </c:pt>
                <c:pt idx="140">
                  <c:v>0.77</c:v>
                </c:pt>
                <c:pt idx="141">
                  <c:v>0.78600000000000003</c:v>
                </c:pt>
                <c:pt idx="142">
                  <c:v>0.79700000000000004</c:v>
                </c:pt>
                <c:pt idx="143">
                  <c:v>0.81</c:v>
                </c:pt>
                <c:pt idx="144">
                  <c:v>0.82099999999999995</c:v>
                </c:pt>
                <c:pt idx="145">
                  <c:v>0.82599999999999996</c:v>
                </c:pt>
                <c:pt idx="146">
                  <c:v>0.82599999999999996</c:v>
                </c:pt>
                <c:pt idx="147">
                  <c:v>0.82</c:v>
                </c:pt>
                <c:pt idx="148">
                  <c:v>0.81200000000000006</c:v>
                </c:pt>
                <c:pt idx="149">
                  <c:v>0.81299999999999994</c:v>
                </c:pt>
                <c:pt idx="150">
                  <c:v>0.82</c:v>
                </c:pt>
                <c:pt idx="151">
                  <c:v>0.82799999999999996</c:v>
                </c:pt>
                <c:pt idx="152">
                  <c:v>0.83699999999999997</c:v>
                </c:pt>
                <c:pt idx="153">
                  <c:v>0.84199999999999997</c:v>
                </c:pt>
                <c:pt idx="154">
                  <c:v>0.85399999999999998</c:v>
                </c:pt>
                <c:pt idx="155">
                  <c:v>0.874</c:v>
                </c:pt>
                <c:pt idx="156">
                  <c:v>0.89200000000000002</c:v>
                </c:pt>
                <c:pt idx="157">
                  <c:v>0.90800000000000003</c:v>
                </c:pt>
                <c:pt idx="158">
                  <c:v>0.92400000000000004</c:v>
                </c:pt>
                <c:pt idx="159">
                  <c:v>0.93400000000000005</c:v>
                </c:pt>
                <c:pt idx="160">
                  <c:v>0.94</c:v>
                </c:pt>
                <c:pt idx="161">
                  <c:v>0.93700000000000006</c:v>
                </c:pt>
                <c:pt idx="162">
                  <c:v>0.92900000000000005</c:v>
                </c:pt>
                <c:pt idx="163">
                  <c:v>0.92</c:v>
                </c:pt>
                <c:pt idx="164">
                  <c:v>0.91200000000000003</c:v>
                </c:pt>
                <c:pt idx="165">
                  <c:v>0.90600000000000003</c:v>
                </c:pt>
                <c:pt idx="166">
                  <c:v>0.89800000000000002</c:v>
                </c:pt>
                <c:pt idx="167">
                  <c:v>0.89300000000000002</c:v>
                </c:pt>
                <c:pt idx="168">
                  <c:v>0.9</c:v>
                </c:pt>
                <c:pt idx="169">
                  <c:v>0.91</c:v>
                </c:pt>
                <c:pt idx="170">
                  <c:v>0.92900000000000005</c:v>
                </c:pt>
                <c:pt idx="171">
                  <c:v>0.95099999999999996</c:v>
                </c:pt>
                <c:pt idx="172">
                  <c:v>0.96599999999999997</c:v>
                </c:pt>
                <c:pt idx="173">
                  <c:v>0.98</c:v>
                </c:pt>
                <c:pt idx="174">
                  <c:v>1.004</c:v>
                </c:pt>
                <c:pt idx="175">
                  <c:v>1.036</c:v>
                </c:pt>
                <c:pt idx="176">
                  <c:v>1.0569999999999999</c:v>
                </c:pt>
                <c:pt idx="177">
                  <c:v>1.0720000000000001</c:v>
                </c:pt>
                <c:pt idx="178">
                  <c:v>1.089</c:v>
                </c:pt>
                <c:pt idx="179">
                  <c:v>1.1180000000000001</c:v>
                </c:pt>
                <c:pt idx="180">
                  <c:v>1.143</c:v>
                </c:pt>
                <c:pt idx="181">
                  <c:v>1.167</c:v>
                </c:pt>
                <c:pt idx="182">
                  <c:v>1.1930000000000001</c:v>
                </c:pt>
                <c:pt idx="183">
                  <c:v>1.224</c:v>
                </c:pt>
                <c:pt idx="184">
                  <c:v>1.2589999999999999</c:v>
                </c:pt>
                <c:pt idx="185">
                  <c:v>1.28</c:v>
                </c:pt>
                <c:pt idx="186">
                  <c:v>1.2929999999999999</c:v>
                </c:pt>
                <c:pt idx="187">
                  <c:v>1.298</c:v>
                </c:pt>
                <c:pt idx="188">
                  <c:v>1.2969999999999999</c:v>
                </c:pt>
                <c:pt idx="189">
                  <c:v>1.29</c:v>
                </c:pt>
                <c:pt idx="190">
                  <c:v>1.2649999999999999</c:v>
                </c:pt>
                <c:pt idx="191">
                  <c:v>1.23</c:v>
                </c:pt>
                <c:pt idx="192">
                  <c:v>1.2</c:v>
                </c:pt>
                <c:pt idx="193">
                  <c:v>1.1719999999999999</c:v>
                </c:pt>
                <c:pt idx="194">
                  <c:v>1.149</c:v>
                </c:pt>
                <c:pt idx="195">
                  <c:v>1.123</c:v>
                </c:pt>
                <c:pt idx="196">
                  <c:v>1.1000000000000001</c:v>
                </c:pt>
                <c:pt idx="197">
                  <c:v>1.1000000000000001</c:v>
                </c:pt>
                <c:pt idx="198">
                  <c:v>1.117</c:v>
                </c:pt>
                <c:pt idx="199">
                  <c:v>1.137</c:v>
                </c:pt>
                <c:pt idx="200">
                  <c:v>1.161</c:v>
                </c:pt>
                <c:pt idx="201">
                  <c:v>1.1870000000000001</c:v>
                </c:pt>
                <c:pt idx="202">
                  <c:v>1.218</c:v>
                </c:pt>
                <c:pt idx="203">
                  <c:v>1.2430000000000001</c:v>
                </c:pt>
                <c:pt idx="204">
                  <c:v>1.268</c:v>
                </c:pt>
                <c:pt idx="205">
                  <c:v>1.2869999999999999</c:v>
                </c:pt>
                <c:pt idx="206">
                  <c:v>1.3049999999999999</c:v>
                </c:pt>
                <c:pt idx="207">
                  <c:v>1.3220000000000001</c:v>
                </c:pt>
                <c:pt idx="208">
                  <c:v>1.3380000000000001</c:v>
                </c:pt>
                <c:pt idx="209">
                  <c:v>1.353</c:v>
                </c:pt>
                <c:pt idx="210">
                  <c:v>1.375</c:v>
                </c:pt>
                <c:pt idx="211">
                  <c:v>1.401</c:v>
                </c:pt>
                <c:pt idx="212">
                  <c:v>1.4219999999999999</c:v>
                </c:pt>
                <c:pt idx="213">
                  <c:v>1.448</c:v>
                </c:pt>
                <c:pt idx="214">
                  <c:v>1.476</c:v>
                </c:pt>
                <c:pt idx="215">
                  <c:v>1.504</c:v>
                </c:pt>
                <c:pt idx="216">
                  <c:v>1.5389999999999999</c:v>
                </c:pt>
                <c:pt idx="217">
                  <c:v>1.5720000000000001</c:v>
                </c:pt>
                <c:pt idx="218">
                  <c:v>1.5920000000000001</c:v>
                </c:pt>
                <c:pt idx="219">
                  <c:v>1.609</c:v>
                </c:pt>
                <c:pt idx="220">
                  <c:v>1.625</c:v>
                </c:pt>
                <c:pt idx="221">
                  <c:v>1.6339999999999999</c:v>
                </c:pt>
                <c:pt idx="222">
                  <c:v>1.641</c:v>
                </c:pt>
                <c:pt idx="223">
                  <c:v>1.64</c:v>
                </c:pt>
                <c:pt idx="224">
                  <c:v>1.6359999999999999</c:v>
                </c:pt>
                <c:pt idx="225">
                  <c:v>1.6220000000000001</c:v>
                </c:pt>
                <c:pt idx="226">
                  <c:v>1.607</c:v>
                </c:pt>
                <c:pt idx="227">
                  <c:v>1.5920000000000001</c:v>
                </c:pt>
                <c:pt idx="228">
                  <c:v>1.5780000000000001</c:v>
                </c:pt>
                <c:pt idx="229">
                  <c:v>1.5660000000000001</c:v>
                </c:pt>
                <c:pt idx="230">
                  <c:v>1.5580000000000001</c:v>
                </c:pt>
                <c:pt idx="231">
                  <c:v>1.5509999999999999</c:v>
                </c:pt>
                <c:pt idx="232">
                  <c:v>1.5620000000000001</c:v>
                </c:pt>
                <c:pt idx="233">
                  <c:v>1.575</c:v>
                </c:pt>
                <c:pt idx="234">
                  <c:v>1.583</c:v>
                </c:pt>
                <c:pt idx="235">
                  <c:v>1.5840000000000001</c:v>
                </c:pt>
                <c:pt idx="236">
                  <c:v>1.5840000000000001</c:v>
                </c:pt>
                <c:pt idx="237">
                  <c:v>1.5920000000000001</c:v>
                </c:pt>
                <c:pt idx="238">
                  <c:v>1.5960000000000001</c:v>
                </c:pt>
                <c:pt idx="239">
                  <c:v>1.5960000000000001</c:v>
                </c:pt>
                <c:pt idx="240">
                  <c:v>1.5940000000000001</c:v>
                </c:pt>
                <c:pt idx="241">
                  <c:v>1.633</c:v>
                </c:pt>
                <c:pt idx="242">
                  <c:v>1.6639999999999999</c:v>
                </c:pt>
                <c:pt idx="243">
                  <c:v>1.694</c:v>
                </c:pt>
                <c:pt idx="244">
                  <c:v>1.7250000000000001</c:v>
                </c:pt>
                <c:pt idx="245">
                  <c:v>1.728</c:v>
                </c:pt>
                <c:pt idx="246">
                  <c:v>1.77</c:v>
                </c:pt>
                <c:pt idx="247">
                  <c:v>1.7909999999999999</c:v>
                </c:pt>
                <c:pt idx="248">
                  <c:v>1.804</c:v>
                </c:pt>
                <c:pt idx="249">
                  <c:v>1.83</c:v>
                </c:pt>
                <c:pt idx="250">
                  <c:v>1.8480000000000001</c:v>
                </c:pt>
                <c:pt idx="251">
                  <c:v>1.8759999999999999</c:v>
                </c:pt>
                <c:pt idx="252">
                  <c:v>1.8979999999999999</c:v>
                </c:pt>
                <c:pt idx="253">
                  <c:v>1.915</c:v>
                </c:pt>
                <c:pt idx="254">
                  <c:v>1.9359999999999999</c:v>
                </c:pt>
                <c:pt idx="255">
                  <c:v>1.9710000000000001</c:v>
                </c:pt>
                <c:pt idx="256">
                  <c:v>1.9770000000000001</c:v>
                </c:pt>
                <c:pt idx="257">
                  <c:v>1.9990000000000001</c:v>
                </c:pt>
                <c:pt idx="258">
                  <c:v>2.0139999999999998</c:v>
                </c:pt>
                <c:pt idx="259">
                  <c:v>2.036</c:v>
                </c:pt>
                <c:pt idx="260">
                  <c:v>2.0609999999999999</c:v>
                </c:pt>
                <c:pt idx="261">
                  <c:v>2.0920000000000001</c:v>
                </c:pt>
                <c:pt idx="262">
                  <c:v>2.113</c:v>
                </c:pt>
                <c:pt idx="263">
                  <c:v>2.1480000000000001</c:v>
                </c:pt>
                <c:pt idx="264">
                  <c:v>2.1850000000000001</c:v>
                </c:pt>
                <c:pt idx="265">
                  <c:v>2.2210000000000001</c:v>
                </c:pt>
                <c:pt idx="266">
                  <c:v>2.2519999999999998</c:v>
                </c:pt>
                <c:pt idx="267">
                  <c:v>2.266</c:v>
                </c:pt>
                <c:pt idx="268">
                  <c:v>2.294</c:v>
                </c:pt>
                <c:pt idx="269">
                  <c:v>2.3159999999999998</c:v>
                </c:pt>
                <c:pt idx="270">
                  <c:v>2.36</c:v>
                </c:pt>
                <c:pt idx="271">
                  <c:v>2.415</c:v>
                </c:pt>
                <c:pt idx="272">
                  <c:v>2.4710000000000001</c:v>
                </c:pt>
                <c:pt idx="273">
                  <c:v>2.5419999999999998</c:v>
                </c:pt>
                <c:pt idx="274">
                  <c:v>2.6019999999999999</c:v>
                </c:pt>
                <c:pt idx="275">
                  <c:v>2.6520000000000001</c:v>
                </c:pt>
                <c:pt idx="276">
                  <c:v>2.6970000000000001</c:v>
                </c:pt>
                <c:pt idx="277">
                  <c:v>2.7280000000000002</c:v>
                </c:pt>
                <c:pt idx="278">
                  <c:v>2.7669999999999999</c:v>
                </c:pt>
                <c:pt idx="279">
                  <c:v>2.8140000000000001</c:v>
                </c:pt>
                <c:pt idx="280">
                  <c:v>2.8610000000000002</c:v>
                </c:pt>
                <c:pt idx="281">
                  <c:v>2.9239999999999999</c:v>
                </c:pt>
                <c:pt idx="282">
                  <c:v>2.9849999999999999</c:v>
                </c:pt>
                <c:pt idx="283">
                  <c:v>3.0539999999999998</c:v>
                </c:pt>
                <c:pt idx="284">
                  <c:v>3.12</c:v>
                </c:pt>
                <c:pt idx="285">
                  <c:v>3.177</c:v>
                </c:pt>
                <c:pt idx="286">
                  <c:v>3.2480000000000002</c:v>
                </c:pt>
                <c:pt idx="287">
                  <c:v>3.3239999999999998</c:v>
                </c:pt>
                <c:pt idx="288">
                  <c:v>3.4060000000000001</c:v>
                </c:pt>
                <c:pt idx="289">
                  <c:v>3.5059999999999998</c:v>
                </c:pt>
                <c:pt idx="290">
                  <c:v>3.6120000000000001</c:v>
                </c:pt>
                <c:pt idx="291">
                  <c:v>3.7229999999999999</c:v>
                </c:pt>
                <c:pt idx="292">
                  <c:v>3.8290000000000002</c:v>
                </c:pt>
                <c:pt idx="293">
                  <c:v>3.9359999999999999</c:v>
                </c:pt>
                <c:pt idx="294">
                  <c:v>4.0469999999999997</c:v>
                </c:pt>
                <c:pt idx="295">
                  <c:v>4.1619999999999999</c:v>
                </c:pt>
                <c:pt idx="296">
                  <c:v>4.282</c:v>
                </c:pt>
                <c:pt idx="297">
                  <c:v>4.4050000000000002</c:v>
                </c:pt>
                <c:pt idx="298">
                  <c:v>4.5220000000000002</c:v>
                </c:pt>
                <c:pt idx="299">
                  <c:v>4.6459999999999999</c:v>
                </c:pt>
                <c:pt idx="300">
                  <c:v>4.7859999999999996</c:v>
                </c:pt>
                <c:pt idx="301">
                  <c:v>4.9429999999999996</c:v>
                </c:pt>
                <c:pt idx="302">
                  <c:v>5.093</c:v>
                </c:pt>
                <c:pt idx="303">
                  <c:v>5.2290000000000001</c:v>
                </c:pt>
                <c:pt idx="304">
                  <c:v>5.3639999999999999</c:v>
                </c:pt>
                <c:pt idx="305">
                  <c:v>5.5069999999999997</c:v>
                </c:pt>
                <c:pt idx="306">
                  <c:v>5.6749999999999998</c:v>
                </c:pt>
                <c:pt idx="307">
                  <c:v>5.8550000000000004</c:v>
                </c:pt>
                <c:pt idx="308">
                  <c:v>6.0419999999999998</c:v>
                </c:pt>
                <c:pt idx="309">
                  <c:v>6.2450000000000001</c:v>
                </c:pt>
                <c:pt idx="310">
                  <c:v>6.45</c:v>
                </c:pt>
                <c:pt idx="311">
                  <c:v>6.6609999999999996</c:v>
                </c:pt>
                <c:pt idx="312">
                  <c:v>6.8840000000000003</c:v>
                </c:pt>
                <c:pt idx="313">
                  <c:v>7.117</c:v>
                </c:pt>
                <c:pt idx="314">
                  <c:v>7.3689999999999998</c:v>
                </c:pt>
                <c:pt idx="315">
                  <c:v>7.6449999999999996</c:v>
                </c:pt>
                <c:pt idx="316">
                  <c:v>7.9340000000000002</c:v>
                </c:pt>
                <c:pt idx="317">
                  <c:v>8.2270000000000003</c:v>
                </c:pt>
                <c:pt idx="318">
                  <c:v>8.4990000000000006</c:v>
                </c:pt>
                <c:pt idx="319">
                  <c:v>8.77</c:v>
                </c:pt>
                <c:pt idx="320">
                  <c:v>9.0670000000000002</c:v>
                </c:pt>
                <c:pt idx="321">
                  <c:v>9.3940000000000001</c:v>
                </c:pt>
                <c:pt idx="322">
                  <c:v>9.7140000000000004</c:v>
                </c:pt>
                <c:pt idx="323">
                  <c:v>10.035</c:v>
                </c:pt>
                <c:pt idx="324">
                  <c:v>10.407999999999999</c:v>
                </c:pt>
                <c:pt idx="325">
                  <c:v>10.798999999999999</c:v>
                </c:pt>
                <c:pt idx="326">
                  <c:v>11.192</c:v>
                </c:pt>
                <c:pt idx="327">
                  <c:v>11.635</c:v>
                </c:pt>
                <c:pt idx="328">
                  <c:v>12.102</c:v>
                </c:pt>
                <c:pt idx="329">
                  <c:v>12.555999999999999</c:v>
                </c:pt>
                <c:pt idx="330">
                  <c:v>13.071999999999999</c:v>
                </c:pt>
                <c:pt idx="331">
                  <c:v>13.625999999999999</c:v>
                </c:pt>
                <c:pt idx="332">
                  <c:v>14.154</c:v>
                </c:pt>
                <c:pt idx="333">
                  <c:v>14.74</c:v>
                </c:pt>
                <c:pt idx="334">
                  <c:v>15.327</c:v>
                </c:pt>
                <c:pt idx="335">
                  <c:v>15.914999999999999</c:v>
                </c:pt>
                <c:pt idx="336">
                  <c:v>16.559000000000001</c:v>
                </c:pt>
                <c:pt idx="337">
                  <c:v>17.222000000000001</c:v>
                </c:pt>
                <c:pt idx="338">
                  <c:v>17.88</c:v>
                </c:pt>
                <c:pt idx="339">
                  <c:v>18.545999999999999</c:v>
                </c:pt>
                <c:pt idx="340">
                  <c:v>19.245000000000001</c:v>
                </c:pt>
                <c:pt idx="341">
                  <c:v>19.945</c:v>
                </c:pt>
                <c:pt idx="342">
                  <c:v>20.672000000000001</c:v>
                </c:pt>
                <c:pt idx="343">
                  <c:v>21.431999999999999</c:v>
                </c:pt>
                <c:pt idx="344">
                  <c:v>22.13</c:v>
                </c:pt>
                <c:pt idx="345">
                  <c:v>22.93</c:v>
                </c:pt>
                <c:pt idx="346">
                  <c:v>23.710999999999999</c:v>
                </c:pt>
                <c:pt idx="347">
                  <c:v>24.533000000000001</c:v>
                </c:pt>
                <c:pt idx="348">
                  <c:v>25.387</c:v>
                </c:pt>
                <c:pt idx="349">
                  <c:v>26.248000000000001</c:v>
                </c:pt>
                <c:pt idx="350">
                  <c:v>27.166</c:v>
                </c:pt>
                <c:pt idx="351">
                  <c:v>28.198</c:v>
                </c:pt>
                <c:pt idx="352">
                  <c:v>29.257999999999999</c:v>
                </c:pt>
                <c:pt idx="353">
                  <c:v>30.443999999999999</c:v>
                </c:pt>
                <c:pt idx="354">
                  <c:v>31.701000000000001</c:v>
                </c:pt>
                <c:pt idx="355">
                  <c:v>33.122</c:v>
                </c:pt>
                <c:pt idx="356">
                  <c:v>34.731000000000002</c:v>
                </c:pt>
                <c:pt idx="357">
                  <c:v>36.497</c:v>
                </c:pt>
                <c:pt idx="358">
                  <c:v>38.408999999999999</c:v>
                </c:pt>
                <c:pt idx="359">
                  <c:v>40.463999999999999</c:v>
                </c:pt>
                <c:pt idx="360">
                  <c:v>42.695999999999998</c:v>
                </c:pt>
                <c:pt idx="361">
                  <c:v>45.061999999999998</c:v>
                </c:pt>
                <c:pt idx="362">
                  <c:v>47.484000000000002</c:v>
                </c:pt>
                <c:pt idx="363">
                  <c:v>49.917999999999999</c:v>
                </c:pt>
                <c:pt idx="364">
                  <c:v>52.290999999999997</c:v>
                </c:pt>
                <c:pt idx="365">
                  <c:v>54.579000000000001</c:v>
                </c:pt>
                <c:pt idx="366">
                  <c:v>56.743000000000002</c:v>
                </c:pt>
                <c:pt idx="367">
                  <c:v>58.783000000000001</c:v>
                </c:pt>
                <c:pt idx="368">
                  <c:v>60.654000000000003</c:v>
                </c:pt>
                <c:pt idx="369">
                  <c:v>62.323</c:v>
                </c:pt>
                <c:pt idx="370">
                  <c:v>63.784999999999997</c:v>
                </c:pt>
                <c:pt idx="371">
                  <c:v>65.007000000000005</c:v>
                </c:pt>
                <c:pt idx="372">
                  <c:v>65.954999999999998</c:v>
                </c:pt>
                <c:pt idx="373">
                  <c:v>66.623999999999995</c:v>
                </c:pt>
                <c:pt idx="374">
                  <c:v>66.995000000000005</c:v>
                </c:pt>
                <c:pt idx="375">
                  <c:v>67.102999999999994</c:v>
                </c:pt>
                <c:pt idx="376">
                  <c:v>66.965000000000003</c:v>
                </c:pt>
                <c:pt idx="377">
                  <c:v>66.587000000000003</c:v>
                </c:pt>
                <c:pt idx="378">
                  <c:v>65.992999999999995</c:v>
                </c:pt>
                <c:pt idx="379">
                  <c:v>65.225999999999999</c:v>
                </c:pt>
                <c:pt idx="380">
                  <c:v>64.296999999999997</c:v>
                </c:pt>
                <c:pt idx="381">
                  <c:v>63.241999999999997</c:v>
                </c:pt>
                <c:pt idx="382">
                  <c:v>62.070999999999998</c:v>
                </c:pt>
                <c:pt idx="383">
                  <c:v>60.823</c:v>
                </c:pt>
                <c:pt idx="384">
                  <c:v>59.526000000000003</c:v>
                </c:pt>
                <c:pt idx="385">
                  <c:v>58.192</c:v>
                </c:pt>
                <c:pt idx="386">
                  <c:v>56.872999999999998</c:v>
                </c:pt>
                <c:pt idx="387">
                  <c:v>55.53</c:v>
                </c:pt>
                <c:pt idx="388">
                  <c:v>53.966000000000001</c:v>
                </c:pt>
                <c:pt idx="389">
                  <c:v>52.212000000000003</c:v>
                </c:pt>
                <c:pt idx="390">
                  <c:v>50.463000000000001</c:v>
                </c:pt>
                <c:pt idx="391">
                  <c:v>48.777000000000001</c:v>
                </c:pt>
                <c:pt idx="392">
                  <c:v>47.113</c:v>
                </c:pt>
                <c:pt idx="393">
                  <c:v>45.473999999999997</c:v>
                </c:pt>
                <c:pt idx="394">
                  <c:v>43.912999999999997</c:v>
                </c:pt>
                <c:pt idx="395">
                  <c:v>42.363</c:v>
                </c:pt>
                <c:pt idx="396">
                  <c:v>40.877000000000002</c:v>
                </c:pt>
                <c:pt idx="397">
                  <c:v>39.445999999999998</c:v>
                </c:pt>
                <c:pt idx="398">
                  <c:v>38.058</c:v>
                </c:pt>
                <c:pt idx="399">
                  <c:v>36.728000000000002</c:v>
                </c:pt>
                <c:pt idx="400">
                  <c:v>35.447000000000003</c:v>
                </c:pt>
                <c:pt idx="401">
                  <c:v>34.210999999999999</c:v>
                </c:pt>
                <c:pt idx="402">
                  <c:v>33.018999999999998</c:v>
                </c:pt>
                <c:pt idx="403">
                  <c:v>31.885999999999999</c:v>
                </c:pt>
                <c:pt idx="404">
                  <c:v>30.783000000000001</c:v>
                </c:pt>
                <c:pt idx="405">
                  <c:v>29.736000000000001</c:v>
                </c:pt>
                <c:pt idx="406">
                  <c:v>28.736999999999998</c:v>
                </c:pt>
                <c:pt idx="407">
                  <c:v>27.771999999999998</c:v>
                </c:pt>
                <c:pt idx="408">
                  <c:v>26.86</c:v>
                </c:pt>
                <c:pt idx="409">
                  <c:v>26.001999999999999</c:v>
                </c:pt>
                <c:pt idx="410">
                  <c:v>25.167999999999999</c:v>
                </c:pt>
                <c:pt idx="411">
                  <c:v>24.381</c:v>
                </c:pt>
                <c:pt idx="412">
                  <c:v>23.623000000000001</c:v>
                </c:pt>
                <c:pt idx="413">
                  <c:v>22.887</c:v>
                </c:pt>
                <c:pt idx="414">
                  <c:v>22.178999999999998</c:v>
                </c:pt>
                <c:pt idx="415">
                  <c:v>21.492999999999999</c:v>
                </c:pt>
                <c:pt idx="416">
                  <c:v>20.829000000000001</c:v>
                </c:pt>
                <c:pt idx="417">
                  <c:v>20.206</c:v>
                </c:pt>
                <c:pt idx="418">
                  <c:v>19.594999999999999</c:v>
                </c:pt>
                <c:pt idx="419">
                  <c:v>19.013999999999999</c:v>
                </c:pt>
                <c:pt idx="420">
                  <c:v>18.47</c:v>
                </c:pt>
                <c:pt idx="421">
                  <c:v>17.943999999999999</c:v>
                </c:pt>
                <c:pt idx="422">
                  <c:v>17.449000000000002</c:v>
                </c:pt>
                <c:pt idx="423">
                  <c:v>16.972999999999999</c:v>
                </c:pt>
                <c:pt idx="424">
                  <c:v>16.533000000000001</c:v>
                </c:pt>
                <c:pt idx="425">
                  <c:v>16.116</c:v>
                </c:pt>
                <c:pt idx="426">
                  <c:v>15.72</c:v>
                </c:pt>
                <c:pt idx="427">
                  <c:v>15.345000000000001</c:v>
                </c:pt>
                <c:pt idx="428">
                  <c:v>14.981999999999999</c:v>
                </c:pt>
                <c:pt idx="429">
                  <c:v>14.631</c:v>
                </c:pt>
                <c:pt idx="430">
                  <c:v>14.291</c:v>
                </c:pt>
                <c:pt idx="431">
                  <c:v>13.961</c:v>
                </c:pt>
                <c:pt idx="432">
                  <c:v>13.651999999999999</c:v>
                </c:pt>
                <c:pt idx="433">
                  <c:v>13.332000000000001</c:v>
                </c:pt>
                <c:pt idx="434">
                  <c:v>13.028</c:v>
                </c:pt>
                <c:pt idx="435">
                  <c:v>12.73</c:v>
                </c:pt>
                <c:pt idx="436">
                  <c:v>12.439</c:v>
                </c:pt>
                <c:pt idx="437">
                  <c:v>12.16</c:v>
                </c:pt>
                <c:pt idx="438">
                  <c:v>11.884</c:v>
                </c:pt>
                <c:pt idx="439">
                  <c:v>11.63</c:v>
                </c:pt>
                <c:pt idx="440">
                  <c:v>11.39</c:v>
                </c:pt>
                <c:pt idx="441">
                  <c:v>11.151</c:v>
                </c:pt>
                <c:pt idx="442">
                  <c:v>10.920999999999999</c:v>
                </c:pt>
                <c:pt idx="443">
                  <c:v>10.696999999999999</c:v>
                </c:pt>
                <c:pt idx="444">
                  <c:v>10.493</c:v>
                </c:pt>
                <c:pt idx="445">
                  <c:v>10.294</c:v>
                </c:pt>
                <c:pt idx="446">
                  <c:v>10.087</c:v>
                </c:pt>
                <c:pt idx="447">
                  <c:v>9.89</c:v>
                </c:pt>
                <c:pt idx="448">
                  <c:v>9.7110000000000003</c:v>
                </c:pt>
                <c:pt idx="449">
                  <c:v>9.5370000000000008</c:v>
                </c:pt>
                <c:pt idx="450">
                  <c:v>9.3680000000000003</c:v>
                </c:pt>
                <c:pt idx="451">
                  <c:v>9.1999999999999993</c:v>
                </c:pt>
                <c:pt idx="452">
                  <c:v>9.0380000000000003</c:v>
                </c:pt>
                <c:pt idx="453">
                  <c:v>8.8840000000000003</c:v>
                </c:pt>
                <c:pt idx="454">
                  <c:v>8.7390000000000008</c:v>
                </c:pt>
                <c:pt idx="455">
                  <c:v>8.6039999999999992</c:v>
                </c:pt>
                <c:pt idx="456">
                  <c:v>8.4710000000000001</c:v>
                </c:pt>
                <c:pt idx="457">
                  <c:v>8.3379999999999992</c:v>
                </c:pt>
                <c:pt idx="458">
                  <c:v>8.2100000000000009</c:v>
                </c:pt>
                <c:pt idx="459">
                  <c:v>8.0760000000000005</c:v>
                </c:pt>
                <c:pt idx="460">
                  <c:v>7.9450000000000003</c:v>
                </c:pt>
                <c:pt idx="461">
                  <c:v>7.819</c:v>
                </c:pt>
                <c:pt idx="462">
                  <c:v>7.694</c:v>
                </c:pt>
                <c:pt idx="463">
                  <c:v>7.5709999999999997</c:v>
                </c:pt>
                <c:pt idx="464">
                  <c:v>7.4569999999999999</c:v>
                </c:pt>
                <c:pt idx="465">
                  <c:v>7.3570000000000002</c:v>
                </c:pt>
                <c:pt idx="466">
                  <c:v>7.2640000000000002</c:v>
                </c:pt>
                <c:pt idx="467">
                  <c:v>7.173</c:v>
                </c:pt>
                <c:pt idx="468">
                  <c:v>7.0960000000000001</c:v>
                </c:pt>
                <c:pt idx="469">
                  <c:v>7.0250000000000004</c:v>
                </c:pt>
                <c:pt idx="470">
                  <c:v>6.9530000000000003</c:v>
                </c:pt>
                <c:pt idx="471">
                  <c:v>6.8869999999999996</c:v>
                </c:pt>
                <c:pt idx="472">
                  <c:v>6.8230000000000004</c:v>
                </c:pt>
                <c:pt idx="473">
                  <c:v>6.7629999999999999</c:v>
                </c:pt>
                <c:pt idx="474">
                  <c:v>6.7030000000000003</c:v>
                </c:pt>
                <c:pt idx="475">
                  <c:v>6.6390000000000002</c:v>
                </c:pt>
                <c:pt idx="476">
                  <c:v>6.5750000000000002</c:v>
                </c:pt>
                <c:pt idx="477">
                  <c:v>6.5129999999999999</c:v>
                </c:pt>
                <c:pt idx="478">
                  <c:v>6.4589999999999996</c:v>
                </c:pt>
                <c:pt idx="479">
                  <c:v>6.3920000000000003</c:v>
                </c:pt>
                <c:pt idx="480">
                  <c:v>6.3250000000000002</c:v>
                </c:pt>
                <c:pt idx="481">
                  <c:v>6.2610000000000001</c:v>
                </c:pt>
                <c:pt idx="482">
                  <c:v>6.2009999999999996</c:v>
                </c:pt>
                <c:pt idx="483">
                  <c:v>6.1550000000000002</c:v>
                </c:pt>
                <c:pt idx="484">
                  <c:v>6.109</c:v>
                </c:pt>
                <c:pt idx="485">
                  <c:v>6.0609999999999999</c:v>
                </c:pt>
                <c:pt idx="486">
                  <c:v>6.0270000000000001</c:v>
                </c:pt>
                <c:pt idx="487">
                  <c:v>6.0060000000000002</c:v>
                </c:pt>
                <c:pt idx="488">
                  <c:v>5.992</c:v>
                </c:pt>
                <c:pt idx="489">
                  <c:v>5.9729999999999999</c:v>
                </c:pt>
                <c:pt idx="490">
                  <c:v>5.9420000000000002</c:v>
                </c:pt>
                <c:pt idx="491">
                  <c:v>5.9119999999999999</c:v>
                </c:pt>
                <c:pt idx="492">
                  <c:v>5.8810000000000002</c:v>
                </c:pt>
                <c:pt idx="493">
                  <c:v>5.8529999999999998</c:v>
                </c:pt>
                <c:pt idx="494">
                  <c:v>5.8140000000000001</c:v>
                </c:pt>
                <c:pt idx="495">
                  <c:v>5.7679999999999998</c:v>
                </c:pt>
                <c:pt idx="496">
                  <c:v>5.7089999999999996</c:v>
                </c:pt>
                <c:pt idx="497">
                  <c:v>5.6470000000000002</c:v>
                </c:pt>
                <c:pt idx="498">
                  <c:v>5.5810000000000004</c:v>
                </c:pt>
                <c:pt idx="499">
                  <c:v>5.5179999999999998</c:v>
                </c:pt>
                <c:pt idx="500">
                  <c:v>5.4489999999999998</c:v>
                </c:pt>
                <c:pt idx="501">
                  <c:v>5.3739999999999997</c:v>
                </c:pt>
                <c:pt idx="502">
                  <c:v>5.2930000000000001</c:v>
                </c:pt>
                <c:pt idx="503">
                  <c:v>5.2140000000000004</c:v>
                </c:pt>
                <c:pt idx="504">
                  <c:v>5.1379999999999999</c:v>
                </c:pt>
                <c:pt idx="505">
                  <c:v>5.0629999999999997</c:v>
                </c:pt>
                <c:pt idx="506">
                  <c:v>4.9939999999999998</c:v>
                </c:pt>
                <c:pt idx="507">
                  <c:v>4.9349999999999996</c:v>
                </c:pt>
                <c:pt idx="508">
                  <c:v>4.8920000000000003</c:v>
                </c:pt>
                <c:pt idx="509">
                  <c:v>4.8550000000000004</c:v>
                </c:pt>
                <c:pt idx="510">
                  <c:v>4.8129999999999997</c:v>
                </c:pt>
                <c:pt idx="511">
                  <c:v>4.7869999999999999</c:v>
                </c:pt>
                <c:pt idx="512">
                  <c:v>4.7759999999999998</c:v>
                </c:pt>
                <c:pt idx="513">
                  <c:v>4.7629999999999999</c:v>
                </c:pt>
                <c:pt idx="514">
                  <c:v>4.74</c:v>
                </c:pt>
                <c:pt idx="515">
                  <c:v>4.7</c:v>
                </c:pt>
                <c:pt idx="516">
                  <c:v>4.6550000000000002</c:v>
                </c:pt>
                <c:pt idx="517">
                  <c:v>4.6130000000000004</c:v>
                </c:pt>
                <c:pt idx="518">
                  <c:v>4.5679999999999996</c:v>
                </c:pt>
                <c:pt idx="519">
                  <c:v>4.5190000000000001</c:v>
                </c:pt>
                <c:pt idx="520">
                  <c:v>4.4660000000000002</c:v>
                </c:pt>
                <c:pt idx="521">
                  <c:v>4.42</c:v>
                </c:pt>
                <c:pt idx="522">
                  <c:v>4.3730000000000002</c:v>
                </c:pt>
                <c:pt idx="523">
                  <c:v>4.3090000000000002</c:v>
                </c:pt>
                <c:pt idx="524">
                  <c:v>4.2270000000000003</c:v>
                </c:pt>
                <c:pt idx="525">
                  <c:v>4.1399999999999997</c:v>
                </c:pt>
                <c:pt idx="526">
                  <c:v>4.0679999999999996</c:v>
                </c:pt>
                <c:pt idx="527">
                  <c:v>4</c:v>
                </c:pt>
                <c:pt idx="528">
                  <c:v>3.9279999999999999</c:v>
                </c:pt>
                <c:pt idx="529">
                  <c:v>3.8559999999999999</c:v>
                </c:pt>
                <c:pt idx="530">
                  <c:v>3.7949999999999999</c:v>
                </c:pt>
                <c:pt idx="531">
                  <c:v>3.7429999999999999</c:v>
                </c:pt>
                <c:pt idx="532">
                  <c:v>3.6890000000000001</c:v>
                </c:pt>
                <c:pt idx="533">
                  <c:v>3.6379999999999999</c:v>
                </c:pt>
                <c:pt idx="534">
                  <c:v>3.5910000000000002</c:v>
                </c:pt>
                <c:pt idx="535">
                  <c:v>3.5459999999999998</c:v>
                </c:pt>
                <c:pt idx="536">
                  <c:v>3.5009999999999999</c:v>
                </c:pt>
                <c:pt idx="537">
                  <c:v>3.4510000000000001</c:v>
                </c:pt>
                <c:pt idx="538">
                  <c:v>3.39</c:v>
                </c:pt>
                <c:pt idx="539">
                  <c:v>3.3239999999999998</c:v>
                </c:pt>
                <c:pt idx="540">
                  <c:v>3.2709999999999999</c:v>
                </c:pt>
                <c:pt idx="541">
                  <c:v>3.2370000000000001</c:v>
                </c:pt>
                <c:pt idx="542">
                  <c:v>3.2160000000000002</c:v>
                </c:pt>
                <c:pt idx="543">
                  <c:v>3.1930000000000001</c:v>
                </c:pt>
                <c:pt idx="544">
                  <c:v>3.1629999999999998</c:v>
                </c:pt>
                <c:pt idx="545">
                  <c:v>3.1269999999999998</c:v>
                </c:pt>
                <c:pt idx="546">
                  <c:v>3.0870000000000002</c:v>
                </c:pt>
                <c:pt idx="547">
                  <c:v>3.0409999999999999</c:v>
                </c:pt>
                <c:pt idx="548">
                  <c:v>2.99</c:v>
                </c:pt>
                <c:pt idx="549">
                  <c:v>2.9460000000000002</c:v>
                </c:pt>
                <c:pt idx="550">
                  <c:v>2.89</c:v>
                </c:pt>
                <c:pt idx="551">
                  <c:v>2.8130000000000002</c:v>
                </c:pt>
                <c:pt idx="552">
                  <c:v>2.73</c:v>
                </c:pt>
                <c:pt idx="553">
                  <c:v>2.66</c:v>
                </c:pt>
                <c:pt idx="554">
                  <c:v>2.6</c:v>
                </c:pt>
                <c:pt idx="555">
                  <c:v>2.5499999999999998</c:v>
                </c:pt>
                <c:pt idx="556">
                  <c:v>2.5169999999999999</c:v>
                </c:pt>
                <c:pt idx="557">
                  <c:v>2.4940000000000002</c:v>
                </c:pt>
                <c:pt idx="558">
                  <c:v>2.4860000000000002</c:v>
                </c:pt>
                <c:pt idx="559">
                  <c:v>2.4830000000000001</c:v>
                </c:pt>
                <c:pt idx="560">
                  <c:v>2.4740000000000002</c:v>
                </c:pt>
                <c:pt idx="561">
                  <c:v>2.4649999999999999</c:v>
                </c:pt>
                <c:pt idx="562">
                  <c:v>2.4460000000000002</c:v>
                </c:pt>
                <c:pt idx="563">
                  <c:v>2.4119999999999999</c:v>
                </c:pt>
                <c:pt idx="564">
                  <c:v>2.38</c:v>
                </c:pt>
                <c:pt idx="565">
                  <c:v>2.355</c:v>
                </c:pt>
                <c:pt idx="566">
                  <c:v>2.3290000000000002</c:v>
                </c:pt>
                <c:pt idx="567">
                  <c:v>2.3090000000000002</c:v>
                </c:pt>
                <c:pt idx="568">
                  <c:v>2.2810000000000001</c:v>
                </c:pt>
                <c:pt idx="569">
                  <c:v>2.2429999999999999</c:v>
                </c:pt>
                <c:pt idx="570">
                  <c:v>2.2160000000000002</c:v>
                </c:pt>
                <c:pt idx="571">
                  <c:v>2.1890000000000001</c:v>
                </c:pt>
                <c:pt idx="572">
                  <c:v>2.177</c:v>
                </c:pt>
                <c:pt idx="573">
                  <c:v>2.169</c:v>
                </c:pt>
                <c:pt idx="574">
                  <c:v>2.1509999999999998</c:v>
                </c:pt>
                <c:pt idx="575">
                  <c:v>2.1269999999999998</c:v>
                </c:pt>
                <c:pt idx="576">
                  <c:v>2.0910000000000002</c:v>
                </c:pt>
                <c:pt idx="577">
                  <c:v>2.0680000000000001</c:v>
                </c:pt>
                <c:pt idx="578">
                  <c:v>2.0430000000000001</c:v>
                </c:pt>
                <c:pt idx="579">
                  <c:v>2.0190000000000001</c:v>
                </c:pt>
                <c:pt idx="580">
                  <c:v>1.9950000000000001</c:v>
                </c:pt>
                <c:pt idx="581">
                  <c:v>1.978</c:v>
                </c:pt>
                <c:pt idx="582">
                  <c:v>1.964</c:v>
                </c:pt>
                <c:pt idx="583">
                  <c:v>1.9570000000000001</c:v>
                </c:pt>
                <c:pt idx="584">
                  <c:v>1.9319999999999999</c:v>
                </c:pt>
                <c:pt idx="585">
                  <c:v>1.919</c:v>
                </c:pt>
                <c:pt idx="586">
                  <c:v>1.923</c:v>
                </c:pt>
                <c:pt idx="587">
                  <c:v>1.92</c:v>
                </c:pt>
                <c:pt idx="588">
                  <c:v>1.9159999999999999</c:v>
                </c:pt>
                <c:pt idx="589">
                  <c:v>1.907</c:v>
                </c:pt>
                <c:pt idx="590">
                  <c:v>1.8819999999999999</c:v>
                </c:pt>
                <c:pt idx="591">
                  <c:v>1.8560000000000001</c:v>
                </c:pt>
                <c:pt idx="592">
                  <c:v>1.823</c:v>
                </c:pt>
                <c:pt idx="593">
                  <c:v>1.7909999999999999</c:v>
                </c:pt>
                <c:pt idx="594">
                  <c:v>1.758</c:v>
                </c:pt>
                <c:pt idx="595">
                  <c:v>1.724</c:v>
                </c:pt>
                <c:pt idx="596">
                  <c:v>1.6950000000000001</c:v>
                </c:pt>
                <c:pt idx="597">
                  <c:v>1.66</c:v>
                </c:pt>
                <c:pt idx="598">
                  <c:v>1.63</c:v>
                </c:pt>
                <c:pt idx="599">
                  <c:v>1.603</c:v>
                </c:pt>
                <c:pt idx="600">
                  <c:v>1.581</c:v>
                </c:pt>
                <c:pt idx="601">
                  <c:v>1.5609999999999999</c:v>
                </c:pt>
                <c:pt idx="602">
                  <c:v>1.5369999999999999</c:v>
                </c:pt>
                <c:pt idx="603">
                  <c:v>1.51</c:v>
                </c:pt>
                <c:pt idx="604">
                  <c:v>1.49</c:v>
                </c:pt>
                <c:pt idx="605">
                  <c:v>1.478</c:v>
                </c:pt>
                <c:pt idx="606">
                  <c:v>1.48</c:v>
                </c:pt>
                <c:pt idx="607">
                  <c:v>1.4990000000000001</c:v>
                </c:pt>
                <c:pt idx="608">
                  <c:v>1.5249999999999999</c:v>
                </c:pt>
                <c:pt idx="609">
                  <c:v>1.542</c:v>
                </c:pt>
                <c:pt idx="610">
                  <c:v>1.5580000000000001</c:v>
                </c:pt>
                <c:pt idx="611">
                  <c:v>1.5740000000000001</c:v>
                </c:pt>
                <c:pt idx="612">
                  <c:v>1.589</c:v>
                </c:pt>
                <c:pt idx="613">
                  <c:v>1.597</c:v>
                </c:pt>
                <c:pt idx="614">
                  <c:v>1.603</c:v>
                </c:pt>
                <c:pt idx="615">
                  <c:v>1.605</c:v>
                </c:pt>
                <c:pt idx="616">
                  <c:v>1.603</c:v>
                </c:pt>
                <c:pt idx="617">
                  <c:v>1.599</c:v>
                </c:pt>
                <c:pt idx="618">
                  <c:v>1.595</c:v>
                </c:pt>
                <c:pt idx="619">
                  <c:v>1.589</c:v>
                </c:pt>
                <c:pt idx="620">
                  <c:v>1.595</c:v>
                </c:pt>
                <c:pt idx="621">
                  <c:v>1.5960000000000001</c:v>
                </c:pt>
                <c:pt idx="622">
                  <c:v>1.6</c:v>
                </c:pt>
                <c:pt idx="623">
                  <c:v>1.6040000000000001</c:v>
                </c:pt>
                <c:pt idx="624">
                  <c:v>1.599</c:v>
                </c:pt>
                <c:pt idx="625">
                  <c:v>1.5880000000000001</c:v>
                </c:pt>
                <c:pt idx="626">
                  <c:v>1.5820000000000001</c:v>
                </c:pt>
                <c:pt idx="627">
                  <c:v>1.579</c:v>
                </c:pt>
                <c:pt idx="628">
                  <c:v>1.581</c:v>
                </c:pt>
                <c:pt idx="629">
                  <c:v>1.5840000000000001</c:v>
                </c:pt>
                <c:pt idx="630">
                  <c:v>1.579</c:v>
                </c:pt>
                <c:pt idx="631">
                  <c:v>1.58</c:v>
                </c:pt>
                <c:pt idx="632">
                  <c:v>1.577</c:v>
                </c:pt>
                <c:pt idx="633">
                  <c:v>1.577</c:v>
                </c:pt>
                <c:pt idx="634">
                  <c:v>1.581</c:v>
                </c:pt>
                <c:pt idx="635">
                  <c:v>1.585</c:v>
                </c:pt>
                <c:pt idx="636">
                  <c:v>1.589</c:v>
                </c:pt>
                <c:pt idx="637">
                  <c:v>1.5940000000000001</c:v>
                </c:pt>
                <c:pt idx="638">
                  <c:v>1.601</c:v>
                </c:pt>
                <c:pt idx="639">
                  <c:v>1.6060000000000001</c:v>
                </c:pt>
                <c:pt idx="640">
                  <c:v>1.6160000000000001</c:v>
                </c:pt>
                <c:pt idx="641">
                  <c:v>1.619</c:v>
                </c:pt>
                <c:pt idx="642">
                  <c:v>1.63</c:v>
                </c:pt>
                <c:pt idx="643">
                  <c:v>1.6459999999999999</c:v>
                </c:pt>
                <c:pt idx="644">
                  <c:v>1.6559999999999999</c:v>
                </c:pt>
                <c:pt idx="645">
                  <c:v>1.667</c:v>
                </c:pt>
                <c:pt idx="646">
                  <c:v>1.681</c:v>
                </c:pt>
                <c:pt idx="647">
                  <c:v>1.6919999999999999</c:v>
                </c:pt>
                <c:pt idx="648">
                  <c:v>1.7030000000000001</c:v>
                </c:pt>
                <c:pt idx="649">
                  <c:v>1.7210000000000001</c:v>
                </c:pt>
                <c:pt idx="650">
                  <c:v>1.7390000000000001</c:v>
                </c:pt>
                <c:pt idx="651">
                  <c:v>1.7609999999999999</c:v>
                </c:pt>
                <c:pt idx="652">
                  <c:v>1.786</c:v>
                </c:pt>
                <c:pt idx="653">
                  <c:v>1.8129999999999999</c:v>
                </c:pt>
                <c:pt idx="654">
                  <c:v>1.8360000000000001</c:v>
                </c:pt>
                <c:pt idx="655">
                  <c:v>1.847</c:v>
                </c:pt>
                <c:pt idx="656">
                  <c:v>1.8480000000000001</c:v>
                </c:pt>
                <c:pt idx="657">
                  <c:v>1.8420000000000001</c:v>
                </c:pt>
                <c:pt idx="658">
                  <c:v>1.831</c:v>
                </c:pt>
                <c:pt idx="659">
                  <c:v>1.8149999999999999</c:v>
                </c:pt>
                <c:pt idx="660">
                  <c:v>1.802</c:v>
                </c:pt>
                <c:pt idx="661">
                  <c:v>1.7949999999999999</c:v>
                </c:pt>
                <c:pt idx="662">
                  <c:v>1.7849999999999999</c:v>
                </c:pt>
                <c:pt idx="663">
                  <c:v>1.774</c:v>
                </c:pt>
                <c:pt idx="664">
                  <c:v>1.76</c:v>
                </c:pt>
                <c:pt idx="665">
                  <c:v>1.76</c:v>
                </c:pt>
                <c:pt idx="666">
                  <c:v>1.7749999999999999</c:v>
                </c:pt>
                <c:pt idx="667">
                  <c:v>1.792</c:v>
                </c:pt>
                <c:pt idx="668">
                  <c:v>1.8</c:v>
                </c:pt>
                <c:pt idx="669">
                  <c:v>1.798</c:v>
                </c:pt>
                <c:pt idx="670">
                  <c:v>1.8049999999999999</c:v>
                </c:pt>
                <c:pt idx="671">
                  <c:v>1.804</c:v>
                </c:pt>
                <c:pt idx="672">
                  <c:v>1.7969999999999999</c:v>
                </c:pt>
                <c:pt idx="673">
                  <c:v>1.788</c:v>
                </c:pt>
                <c:pt idx="674">
                  <c:v>1.7729999999999999</c:v>
                </c:pt>
                <c:pt idx="675">
                  <c:v>1.77</c:v>
                </c:pt>
                <c:pt idx="676">
                  <c:v>1.7609999999999999</c:v>
                </c:pt>
                <c:pt idx="677">
                  <c:v>1.754</c:v>
                </c:pt>
                <c:pt idx="678">
                  <c:v>1.758</c:v>
                </c:pt>
                <c:pt idx="679">
                  <c:v>1.7589999999999999</c:v>
                </c:pt>
                <c:pt idx="680">
                  <c:v>1.766</c:v>
                </c:pt>
                <c:pt idx="681">
                  <c:v>1.764</c:v>
                </c:pt>
                <c:pt idx="682">
                  <c:v>1.7569999999999999</c:v>
                </c:pt>
                <c:pt idx="683">
                  <c:v>1.746</c:v>
                </c:pt>
                <c:pt idx="684">
                  <c:v>1.73</c:v>
                </c:pt>
                <c:pt idx="685">
                  <c:v>1.7130000000000001</c:v>
                </c:pt>
                <c:pt idx="686">
                  <c:v>1.6919999999999999</c:v>
                </c:pt>
                <c:pt idx="687">
                  <c:v>1.6619999999999999</c:v>
                </c:pt>
                <c:pt idx="688">
                  <c:v>1.6259999999999999</c:v>
                </c:pt>
                <c:pt idx="689">
                  <c:v>1.5940000000000001</c:v>
                </c:pt>
                <c:pt idx="690">
                  <c:v>1.5660000000000001</c:v>
                </c:pt>
                <c:pt idx="691">
                  <c:v>1.544</c:v>
                </c:pt>
                <c:pt idx="692">
                  <c:v>1.5209999999999999</c:v>
                </c:pt>
                <c:pt idx="693">
                  <c:v>1.5049999999999999</c:v>
                </c:pt>
                <c:pt idx="694">
                  <c:v>1.492</c:v>
                </c:pt>
                <c:pt idx="695">
                  <c:v>1.4790000000000001</c:v>
                </c:pt>
                <c:pt idx="696">
                  <c:v>1.464</c:v>
                </c:pt>
                <c:pt idx="697">
                  <c:v>1.4430000000000001</c:v>
                </c:pt>
                <c:pt idx="698">
                  <c:v>1.4350000000000001</c:v>
                </c:pt>
                <c:pt idx="699">
                  <c:v>1.4339999999999999</c:v>
                </c:pt>
                <c:pt idx="700">
                  <c:v>1.4359999999999999</c:v>
                </c:pt>
                <c:pt idx="701">
                  <c:v>1.4330000000000001</c:v>
                </c:pt>
                <c:pt idx="702">
                  <c:v>1.419</c:v>
                </c:pt>
                <c:pt idx="703">
                  <c:v>1.413</c:v>
                </c:pt>
                <c:pt idx="704">
                  <c:v>1.3979999999999999</c:v>
                </c:pt>
                <c:pt idx="705">
                  <c:v>1.377</c:v>
                </c:pt>
                <c:pt idx="706">
                  <c:v>1.3560000000000001</c:v>
                </c:pt>
                <c:pt idx="707">
                  <c:v>1.331</c:v>
                </c:pt>
                <c:pt idx="708">
                  <c:v>1.3009999999999999</c:v>
                </c:pt>
                <c:pt idx="709">
                  <c:v>1.2709999999999999</c:v>
                </c:pt>
                <c:pt idx="710">
                  <c:v>1.2390000000000001</c:v>
                </c:pt>
                <c:pt idx="711">
                  <c:v>1.2150000000000001</c:v>
                </c:pt>
                <c:pt idx="712">
                  <c:v>1.1779999999999999</c:v>
                </c:pt>
                <c:pt idx="713">
                  <c:v>1.137</c:v>
                </c:pt>
                <c:pt idx="714">
                  <c:v>1.1080000000000001</c:v>
                </c:pt>
                <c:pt idx="715">
                  <c:v>1.089</c:v>
                </c:pt>
                <c:pt idx="716">
                  <c:v>1.0740000000000001</c:v>
                </c:pt>
                <c:pt idx="717">
                  <c:v>1.054</c:v>
                </c:pt>
                <c:pt idx="718">
                  <c:v>1.0449999999999999</c:v>
                </c:pt>
                <c:pt idx="719">
                  <c:v>1.0629999999999999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rgbClr val="ED7D31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Task_1!$U$5:$U$724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val>
          <c:smooth val="0"/>
        </c:ser>
        <c:ser>
          <c:idx val="2"/>
          <c:order val="2"/>
          <c:spPr>
            <a:ln w="28575" cap="rnd">
              <a:solidFill>
                <a:srgbClr val="A5A5A5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Task_1!$AE$5:$AE$724</c:f>
              <c:numCache>
                <c:formatCode>General</c:formatCode>
                <c:ptCount val="720"/>
                <c:pt idx="0">
                  <c:v>0.99199999999999999</c:v>
                </c:pt>
                <c:pt idx="1">
                  <c:v>0.97199999999999998</c:v>
                </c:pt>
                <c:pt idx="2">
                  <c:v>0.93200000000000005</c:v>
                </c:pt>
                <c:pt idx="3">
                  <c:v>0.90500000000000003</c:v>
                </c:pt>
                <c:pt idx="4">
                  <c:v>0.89500000000000002</c:v>
                </c:pt>
                <c:pt idx="5">
                  <c:v>0.88300000000000001</c:v>
                </c:pt>
                <c:pt idx="6">
                  <c:v>0.84399999999999997</c:v>
                </c:pt>
                <c:pt idx="7">
                  <c:v>0.79800000000000004</c:v>
                </c:pt>
                <c:pt idx="8">
                  <c:v>0.751</c:v>
                </c:pt>
                <c:pt idx="9">
                  <c:v>0.70399999999999996</c:v>
                </c:pt>
                <c:pt idx="10">
                  <c:v>0.66500000000000004</c:v>
                </c:pt>
                <c:pt idx="11">
                  <c:v>0.65300000000000002</c:v>
                </c:pt>
                <c:pt idx="12">
                  <c:v>0.66600000000000004</c:v>
                </c:pt>
                <c:pt idx="13">
                  <c:v>0.68100000000000005</c:v>
                </c:pt>
                <c:pt idx="14">
                  <c:v>0.68200000000000005</c:v>
                </c:pt>
                <c:pt idx="15">
                  <c:v>0.67800000000000005</c:v>
                </c:pt>
                <c:pt idx="16">
                  <c:v>0.67</c:v>
                </c:pt>
                <c:pt idx="17">
                  <c:v>0.65200000000000002</c:v>
                </c:pt>
                <c:pt idx="18">
                  <c:v>0.621</c:v>
                </c:pt>
                <c:pt idx="19">
                  <c:v>0.58299999999999996</c:v>
                </c:pt>
                <c:pt idx="20">
                  <c:v>0.53800000000000003</c:v>
                </c:pt>
                <c:pt idx="21">
                  <c:v>0.502</c:v>
                </c:pt>
                <c:pt idx="22">
                  <c:v>0.47499999999999998</c:v>
                </c:pt>
                <c:pt idx="23">
                  <c:v>0.45800000000000002</c:v>
                </c:pt>
                <c:pt idx="24">
                  <c:v>0.44800000000000001</c:v>
                </c:pt>
                <c:pt idx="25">
                  <c:v>0.44</c:v>
                </c:pt>
                <c:pt idx="26">
                  <c:v>0.44400000000000001</c:v>
                </c:pt>
                <c:pt idx="27">
                  <c:v>0.45100000000000001</c:v>
                </c:pt>
                <c:pt idx="28">
                  <c:v>0.46</c:v>
                </c:pt>
                <c:pt idx="29">
                  <c:v>0.46200000000000002</c:v>
                </c:pt>
                <c:pt idx="30">
                  <c:v>0.46300000000000002</c:v>
                </c:pt>
                <c:pt idx="31">
                  <c:v>0.45900000000000002</c:v>
                </c:pt>
                <c:pt idx="32">
                  <c:v>0.45300000000000001</c:v>
                </c:pt>
                <c:pt idx="33">
                  <c:v>0.44800000000000001</c:v>
                </c:pt>
                <c:pt idx="34">
                  <c:v>0.44500000000000001</c:v>
                </c:pt>
                <c:pt idx="35">
                  <c:v>0.44800000000000001</c:v>
                </c:pt>
                <c:pt idx="36">
                  <c:v>0.44600000000000001</c:v>
                </c:pt>
                <c:pt idx="37">
                  <c:v>0.441</c:v>
                </c:pt>
                <c:pt idx="38">
                  <c:v>0.439</c:v>
                </c:pt>
                <c:pt idx="39">
                  <c:v>0.43</c:v>
                </c:pt>
                <c:pt idx="40">
                  <c:v>0.41399999999999998</c:v>
                </c:pt>
                <c:pt idx="41">
                  <c:v>0.40100000000000002</c:v>
                </c:pt>
                <c:pt idx="42">
                  <c:v>0.38600000000000001</c:v>
                </c:pt>
                <c:pt idx="43">
                  <c:v>0.36599999999999999</c:v>
                </c:pt>
                <c:pt idx="44">
                  <c:v>0.36399999999999999</c:v>
                </c:pt>
                <c:pt idx="45">
                  <c:v>0.371</c:v>
                </c:pt>
                <c:pt idx="46">
                  <c:v>0.35899999999999999</c:v>
                </c:pt>
                <c:pt idx="47">
                  <c:v>0.34200000000000003</c:v>
                </c:pt>
                <c:pt idx="48">
                  <c:v>0.34100000000000003</c:v>
                </c:pt>
                <c:pt idx="49">
                  <c:v>0.34300000000000003</c:v>
                </c:pt>
                <c:pt idx="50">
                  <c:v>0.37</c:v>
                </c:pt>
                <c:pt idx="51">
                  <c:v>0.38900000000000001</c:v>
                </c:pt>
                <c:pt idx="52">
                  <c:v>0.39400000000000002</c:v>
                </c:pt>
                <c:pt idx="53">
                  <c:v>0.40400000000000003</c:v>
                </c:pt>
                <c:pt idx="54">
                  <c:v>0.38700000000000001</c:v>
                </c:pt>
                <c:pt idx="55">
                  <c:v>0.36499999999999999</c:v>
                </c:pt>
                <c:pt idx="56">
                  <c:v>0.35</c:v>
                </c:pt>
                <c:pt idx="57">
                  <c:v>0.34899999999999998</c:v>
                </c:pt>
                <c:pt idx="58">
                  <c:v>0.35</c:v>
                </c:pt>
                <c:pt idx="59">
                  <c:v>0.34899999999999998</c:v>
                </c:pt>
                <c:pt idx="60">
                  <c:v>0.36899999999999999</c:v>
                </c:pt>
                <c:pt idx="61">
                  <c:v>0.4</c:v>
                </c:pt>
                <c:pt idx="62">
                  <c:v>0.433</c:v>
                </c:pt>
                <c:pt idx="63">
                  <c:v>0.44400000000000001</c:v>
                </c:pt>
                <c:pt idx="64">
                  <c:v>0.45100000000000001</c:v>
                </c:pt>
                <c:pt idx="65">
                  <c:v>0.45100000000000001</c:v>
                </c:pt>
                <c:pt idx="66">
                  <c:v>0.437</c:v>
                </c:pt>
                <c:pt idx="67">
                  <c:v>0.41599999999999998</c:v>
                </c:pt>
                <c:pt idx="68">
                  <c:v>0.40799999999999997</c:v>
                </c:pt>
                <c:pt idx="69">
                  <c:v>0.40300000000000002</c:v>
                </c:pt>
                <c:pt idx="70">
                  <c:v>0.39300000000000002</c:v>
                </c:pt>
                <c:pt idx="71">
                  <c:v>0.378</c:v>
                </c:pt>
                <c:pt idx="72">
                  <c:v>0.372</c:v>
                </c:pt>
                <c:pt idx="73">
                  <c:v>0.36799999999999999</c:v>
                </c:pt>
                <c:pt idx="74">
                  <c:v>0.373</c:v>
                </c:pt>
                <c:pt idx="75">
                  <c:v>0.38500000000000001</c:v>
                </c:pt>
                <c:pt idx="76">
                  <c:v>0.39500000000000002</c:v>
                </c:pt>
                <c:pt idx="77">
                  <c:v>0.40100000000000002</c:v>
                </c:pt>
                <c:pt idx="78">
                  <c:v>0.41699999999999998</c:v>
                </c:pt>
                <c:pt idx="79">
                  <c:v>0.434</c:v>
                </c:pt>
                <c:pt idx="80">
                  <c:v>0.45200000000000001</c:v>
                </c:pt>
                <c:pt idx="81">
                  <c:v>0.46600000000000003</c:v>
                </c:pt>
                <c:pt idx="82">
                  <c:v>0.48</c:v>
                </c:pt>
                <c:pt idx="83">
                  <c:v>0.48599999999999999</c:v>
                </c:pt>
                <c:pt idx="84">
                  <c:v>0.48899999999999999</c:v>
                </c:pt>
                <c:pt idx="85">
                  <c:v>0.48699999999999999</c:v>
                </c:pt>
                <c:pt idx="86">
                  <c:v>0.49099999999999999</c:v>
                </c:pt>
                <c:pt idx="87">
                  <c:v>0.498</c:v>
                </c:pt>
                <c:pt idx="88">
                  <c:v>0.499</c:v>
                </c:pt>
                <c:pt idx="89">
                  <c:v>0.499</c:v>
                </c:pt>
                <c:pt idx="90">
                  <c:v>0.50600000000000001</c:v>
                </c:pt>
                <c:pt idx="91">
                  <c:v>0.51800000000000002</c:v>
                </c:pt>
                <c:pt idx="92">
                  <c:v>0.52200000000000002</c:v>
                </c:pt>
                <c:pt idx="93">
                  <c:v>0.52200000000000002</c:v>
                </c:pt>
                <c:pt idx="94">
                  <c:v>0.50900000000000001</c:v>
                </c:pt>
                <c:pt idx="95">
                  <c:v>0.498</c:v>
                </c:pt>
                <c:pt idx="96">
                  <c:v>0.49399999999999999</c:v>
                </c:pt>
                <c:pt idx="97">
                  <c:v>0.50600000000000001</c:v>
                </c:pt>
                <c:pt idx="98">
                  <c:v>0.53</c:v>
                </c:pt>
                <c:pt idx="99">
                  <c:v>0.55200000000000005</c:v>
                </c:pt>
                <c:pt idx="100">
                  <c:v>0.56699999999999995</c:v>
                </c:pt>
                <c:pt idx="101">
                  <c:v>0.58699999999999997</c:v>
                </c:pt>
                <c:pt idx="102">
                  <c:v>0.6</c:v>
                </c:pt>
                <c:pt idx="103">
                  <c:v>0.61199999999999999</c:v>
                </c:pt>
                <c:pt idx="104">
                  <c:v>0.61599999999999999</c:v>
                </c:pt>
                <c:pt idx="105">
                  <c:v>0.621</c:v>
                </c:pt>
                <c:pt idx="106">
                  <c:v>0.628</c:v>
                </c:pt>
                <c:pt idx="107">
                  <c:v>0.63100000000000001</c:v>
                </c:pt>
                <c:pt idx="108">
                  <c:v>0.63700000000000001</c:v>
                </c:pt>
                <c:pt idx="109">
                  <c:v>0.63700000000000001</c:v>
                </c:pt>
                <c:pt idx="110">
                  <c:v>0.623</c:v>
                </c:pt>
                <c:pt idx="111">
                  <c:v>0.60299999999999998</c:v>
                </c:pt>
                <c:pt idx="112">
                  <c:v>0.58299999999999996</c:v>
                </c:pt>
                <c:pt idx="113">
                  <c:v>0.56299999999999994</c:v>
                </c:pt>
                <c:pt idx="114">
                  <c:v>0.54100000000000004</c:v>
                </c:pt>
                <c:pt idx="115">
                  <c:v>0.52200000000000002</c:v>
                </c:pt>
                <c:pt idx="116">
                  <c:v>0.51900000000000002</c:v>
                </c:pt>
                <c:pt idx="117">
                  <c:v>0.52400000000000002</c:v>
                </c:pt>
                <c:pt idx="118">
                  <c:v>0.52800000000000002</c:v>
                </c:pt>
                <c:pt idx="119">
                  <c:v>0.53100000000000003</c:v>
                </c:pt>
                <c:pt idx="120">
                  <c:v>0.54</c:v>
                </c:pt>
                <c:pt idx="121">
                  <c:v>0.55100000000000005</c:v>
                </c:pt>
                <c:pt idx="122">
                  <c:v>0.56799999999999995</c:v>
                </c:pt>
                <c:pt idx="123">
                  <c:v>0.58699999999999997</c:v>
                </c:pt>
                <c:pt idx="124">
                  <c:v>0.60899999999999999</c:v>
                </c:pt>
                <c:pt idx="125">
                  <c:v>0.63500000000000001</c:v>
                </c:pt>
                <c:pt idx="126">
                  <c:v>0.66700000000000004</c:v>
                </c:pt>
                <c:pt idx="127">
                  <c:v>0.7</c:v>
                </c:pt>
                <c:pt idx="128">
                  <c:v>0.73399999999999999</c:v>
                </c:pt>
                <c:pt idx="129">
                  <c:v>0.76700000000000002</c:v>
                </c:pt>
                <c:pt idx="130">
                  <c:v>0.79900000000000004</c:v>
                </c:pt>
                <c:pt idx="131">
                  <c:v>0.82099999999999995</c:v>
                </c:pt>
                <c:pt idx="132">
                  <c:v>0.83499999999999996</c:v>
                </c:pt>
                <c:pt idx="133">
                  <c:v>0.83399999999999996</c:v>
                </c:pt>
                <c:pt idx="134">
                  <c:v>0.82799999999999996</c:v>
                </c:pt>
                <c:pt idx="135">
                  <c:v>0.82899999999999996</c:v>
                </c:pt>
                <c:pt idx="136">
                  <c:v>0.83199999999999996</c:v>
                </c:pt>
                <c:pt idx="137">
                  <c:v>0.84099999999999997</c:v>
                </c:pt>
                <c:pt idx="138">
                  <c:v>0.85699999999999998</c:v>
                </c:pt>
                <c:pt idx="139">
                  <c:v>0.873</c:v>
                </c:pt>
                <c:pt idx="140">
                  <c:v>0.88900000000000001</c:v>
                </c:pt>
                <c:pt idx="141">
                  <c:v>0.90100000000000002</c:v>
                </c:pt>
                <c:pt idx="142">
                  <c:v>0.91</c:v>
                </c:pt>
                <c:pt idx="143">
                  <c:v>0.91500000000000004</c:v>
                </c:pt>
                <c:pt idx="144">
                  <c:v>0.91400000000000003</c:v>
                </c:pt>
                <c:pt idx="145">
                  <c:v>0.90900000000000003</c:v>
                </c:pt>
                <c:pt idx="146">
                  <c:v>0.90500000000000003</c:v>
                </c:pt>
                <c:pt idx="147">
                  <c:v>0.90200000000000002</c:v>
                </c:pt>
                <c:pt idx="148">
                  <c:v>0.90300000000000002</c:v>
                </c:pt>
                <c:pt idx="149">
                  <c:v>0.90700000000000003</c:v>
                </c:pt>
                <c:pt idx="150">
                  <c:v>0.92</c:v>
                </c:pt>
                <c:pt idx="151">
                  <c:v>0.93</c:v>
                </c:pt>
                <c:pt idx="152">
                  <c:v>0.94099999999999995</c:v>
                </c:pt>
                <c:pt idx="153">
                  <c:v>0.95799999999999996</c:v>
                </c:pt>
                <c:pt idx="154">
                  <c:v>0.97399999999999998</c:v>
                </c:pt>
                <c:pt idx="155">
                  <c:v>0.995</c:v>
                </c:pt>
                <c:pt idx="156">
                  <c:v>1.0129999999999999</c:v>
                </c:pt>
                <c:pt idx="157">
                  <c:v>1.0329999999999999</c:v>
                </c:pt>
                <c:pt idx="158">
                  <c:v>1.0529999999999999</c:v>
                </c:pt>
                <c:pt idx="159">
                  <c:v>1.0720000000000001</c:v>
                </c:pt>
                <c:pt idx="160">
                  <c:v>1.0860000000000001</c:v>
                </c:pt>
                <c:pt idx="161">
                  <c:v>1.093</c:v>
                </c:pt>
                <c:pt idx="162">
                  <c:v>1.0960000000000001</c:v>
                </c:pt>
                <c:pt idx="163">
                  <c:v>1.103</c:v>
                </c:pt>
                <c:pt idx="164">
                  <c:v>1.111</c:v>
                </c:pt>
                <c:pt idx="165">
                  <c:v>1.1120000000000001</c:v>
                </c:pt>
                <c:pt idx="166">
                  <c:v>1.107</c:v>
                </c:pt>
                <c:pt idx="167">
                  <c:v>1.099</c:v>
                </c:pt>
                <c:pt idx="168">
                  <c:v>1.0900000000000001</c:v>
                </c:pt>
                <c:pt idx="169">
                  <c:v>1.077</c:v>
                </c:pt>
                <c:pt idx="170">
                  <c:v>1.0649999999999999</c:v>
                </c:pt>
                <c:pt idx="171">
                  <c:v>1.06</c:v>
                </c:pt>
                <c:pt idx="172">
                  <c:v>1.0620000000000001</c:v>
                </c:pt>
                <c:pt idx="173">
                  <c:v>1.0669999999999999</c:v>
                </c:pt>
                <c:pt idx="174">
                  <c:v>1.0820000000000001</c:v>
                </c:pt>
                <c:pt idx="175">
                  <c:v>1.107</c:v>
                </c:pt>
                <c:pt idx="176">
                  <c:v>1.135</c:v>
                </c:pt>
                <c:pt idx="177">
                  <c:v>1.1559999999999999</c:v>
                </c:pt>
                <c:pt idx="178">
                  <c:v>1.179</c:v>
                </c:pt>
                <c:pt idx="179">
                  <c:v>1.2090000000000001</c:v>
                </c:pt>
                <c:pt idx="180">
                  <c:v>1.2390000000000001</c:v>
                </c:pt>
                <c:pt idx="181">
                  <c:v>1.2629999999999999</c:v>
                </c:pt>
                <c:pt idx="182">
                  <c:v>1.286</c:v>
                </c:pt>
                <c:pt idx="183">
                  <c:v>1.3069999999999999</c:v>
                </c:pt>
                <c:pt idx="184">
                  <c:v>1.3220000000000001</c:v>
                </c:pt>
                <c:pt idx="185">
                  <c:v>1.331</c:v>
                </c:pt>
                <c:pt idx="186">
                  <c:v>1.3380000000000001</c:v>
                </c:pt>
                <c:pt idx="187">
                  <c:v>1.341</c:v>
                </c:pt>
                <c:pt idx="188">
                  <c:v>1.339</c:v>
                </c:pt>
                <c:pt idx="189">
                  <c:v>1.3280000000000001</c:v>
                </c:pt>
                <c:pt idx="190">
                  <c:v>1.3160000000000001</c:v>
                </c:pt>
                <c:pt idx="191">
                  <c:v>1.306</c:v>
                </c:pt>
                <c:pt idx="192">
                  <c:v>1.304</c:v>
                </c:pt>
                <c:pt idx="193">
                  <c:v>1.3</c:v>
                </c:pt>
                <c:pt idx="194">
                  <c:v>1.2949999999999999</c:v>
                </c:pt>
                <c:pt idx="195">
                  <c:v>1.296</c:v>
                </c:pt>
                <c:pt idx="196">
                  <c:v>1.3009999999999999</c:v>
                </c:pt>
                <c:pt idx="197">
                  <c:v>1.3029999999999999</c:v>
                </c:pt>
                <c:pt idx="198">
                  <c:v>1.3</c:v>
                </c:pt>
                <c:pt idx="199">
                  <c:v>1.2989999999999999</c:v>
                </c:pt>
                <c:pt idx="200">
                  <c:v>1.3</c:v>
                </c:pt>
                <c:pt idx="201">
                  <c:v>1.3009999999999999</c:v>
                </c:pt>
                <c:pt idx="202">
                  <c:v>1.302</c:v>
                </c:pt>
                <c:pt idx="203">
                  <c:v>1.3009999999999999</c:v>
                </c:pt>
                <c:pt idx="204">
                  <c:v>1.3049999999999999</c:v>
                </c:pt>
                <c:pt idx="205">
                  <c:v>1.3140000000000001</c:v>
                </c:pt>
                <c:pt idx="206">
                  <c:v>1.327</c:v>
                </c:pt>
                <c:pt idx="207">
                  <c:v>1.343</c:v>
                </c:pt>
                <c:pt idx="208">
                  <c:v>1.3640000000000001</c:v>
                </c:pt>
                <c:pt idx="209">
                  <c:v>1.3919999999999999</c:v>
                </c:pt>
                <c:pt idx="210">
                  <c:v>1.427</c:v>
                </c:pt>
                <c:pt idx="211">
                  <c:v>1.464</c:v>
                </c:pt>
                <c:pt idx="212">
                  <c:v>1.502</c:v>
                </c:pt>
                <c:pt idx="213">
                  <c:v>1.5369999999999999</c:v>
                </c:pt>
                <c:pt idx="214">
                  <c:v>1.57</c:v>
                </c:pt>
                <c:pt idx="215">
                  <c:v>1.5980000000000001</c:v>
                </c:pt>
                <c:pt idx="216">
                  <c:v>1.625</c:v>
                </c:pt>
                <c:pt idx="217">
                  <c:v>1.6439999999999999</c:v>
                </c:pt>
                <c:pt idx="218">
                  <c:v>1.657</c:v>
                </c:pt>
                <c:pt idx="219">
                  <c:v>1.6619999999999999</c:v>
                </c:pt>
                <c:pt idx="220">
                  <c:v>1.663</c:v>
                </c:pt>
                <c:pt idx="221">
                  <c:v>1.659</c:v>
                </c:pt>
                <c:pt idx="222">
                  <c:v>1.6519999999999999</c:v>
                </c:pt>
                <c:pt idx="223">
                  <c:v>1.6419999999999999</c:v>
                </c:pt>
                <c:pt idx="224">
                  <c:v>1.631</c:v>
                </c:pt>
                <c:pt idx="225">
                  <c:v>1.6240000000000001</c:v>
                </c:pt>
                <c:pt idx="226">
                  <c:v>1.6240000000000001</c:v>
                </c:pt>
                <c:pt idx="227">
                  <c:v>1.6339999999999999</c:v>
                </c:pt>
                <c:pt idx="228">
                  <c:v>1.6439999999999999</c:v>
                </c:pt>
                <c:pt idx="229">
                  <c:v>1.6539999999999999</c:v>
                </c:pt>
                <c:pt idx="230">
                  <c:v>1.6679999999999999</c:v>
                </c:pt>
                <c:pt idx="231">
                  <c:v>1.6819999999999999</c:v>
                </c:pt>
                <c:pt idx="232">
                  <c:v>1.6859999999999999</c:v>
                </c:pt>
                <c:pt idx="233">
                  <c:v>1.6830000000000001</c:v>
                </c:pt>
                <c:pt idx="234">
                  <c:v>1.6819999999999999</c:v>
                </c:pt>
                <c:pt idx="235">
                  <c:v>1.6759999999999999</c:v>
                </c:pt>
                <c:pt idx="236">
                  <c:v>1.669</c:v>
                </c:pt>
                <c:pt idx="237">
                  <c:v>1.677</c:v>
                </c:pt>
                <c:pt idx="238">
                  <c:v>1.696</c:v>
                </c:pt>
                <c:pt idx="239">
                  <c:v>1.71</c:v>
                </c:pt>
                <c:pt idx="240">
                  <c:v>1.7130000000000001</c:v>
                </c:pt>
                <c:pt idx="241">
                  <c:v>1.702</c:v>
                </c:pt>
                <c:pt idx="242">
                  <c:v>1.728</c:v>
                </c:pt>
                <c:pt idx="243">
                  <c:v>1.7649999999999999</c:v>
                </c:pt>
                <c:pt idx="244">
                  <c:v>1.802</c:v>
                </c:pt>
                <c:pt idx="245">
                  <c:v>1.8380000000000001</c:v>
                </c:pt>
                <c:pt idx="246">
                  <c:v>1.861</c:v>
                </c:pt>
                <c:pt idx="247">
                  <c:v>1.881</c:v>
                </c:pt>
                <c:pt idx="248">
                  <c:v>1.9039999999999999</c:v>
                </c:pt>
                <c:pt idx="249">
                  <c:v>1.9370000000000001</c:v>
                </c:pt>
                <c:pt idx="250">
                  <c:v>1.9730000000000001</c:v>
                </c:pt>
                <c:pt idx="251">
                  <c:v>2.0089999999999999</c:v>
                </c:pt>
                <c:pt idx="252">
                  <c:v>2.0190000000000001</c:v>
                </c:pt>
                <c:pt idx="253">
                  <c:v>2.0169999999999999</c:v>
                </c:pt>
                <c:pt idx="254">
                  <c:v>2.0219999999999998</c:v>
                </c:pt>
                <c:pt idx="255">
                  <c:v>2.0569999999999999</c:v>
                </c:pt>
                <c:pt idx="256">
                  <c:v>2.0670000000000002</c:v>
                </c:pt>
                <c:pt idx="257">
                  <c:v>2.0920000000000001</c:v>
                </c:pt>
                <c:pt idx="258">
                  <c:v>2.1339999999999999</c:v>
                </c:pt>
                <c:pt idx="259">
                  <c:v>2.1579999999999999</c:v>
                </c:pt>
                <c:pt idx="260">
                  <c:v>2.1669999999999998</c:v>
                </c:pt>
                <c:pt idx="261">
                  <c:v>2.181</c:v>
                </c:pt>
                <c:pt idx="262">
                  <c:v>2.2010000000000001</c:v>
                </c:pt>
                <c:pt idx="263">
                  <c:v>2.234</c:v>
                </c:pt>
                <c:pt idx="264">
                  <c:v>2.2650000000000001</c:v>
                </c:pt>
                <c:pt idx="265">
                  <c:v>2.2989999999999999</c:v>
                </c:pt>
                <c:pt idx="266">
                  <c:v>2.3330000000000002</c:v>
                </c:pt>
                <c:pt idx="267">
                  <c:v>2.363</c:v>
                </c:pt>
                <c:pt idx="268">
                  <c:v>2.3980000000000001</c:v>
                </c:pt>
                <c:pt idx="269">
                  <c:v>2.4300000000000002</c:v>
                </c:pt>
                <c:pt idx="270">
                  <c:v>2.468</c:v>
                </c:pt>
                <c:pt idx="271">
                  <c:v>2.512</c:v>
                </c:pt>
                <c:pt idx="272">
                  <c:v>2.569</c:v>
                </c:pt>
                <c:pt idx="273">
                  <c:v>2.6219999999999999</c:v>
                </c:pt>
                <c:pt idx="274">
                  <c:v>2.6640000000000001</c:v>
                </c:pt>
                <c:pt idx="275">
                  <c:v>2.7040000000000002</c:v>
                </c:pt>
                <c:pt idx="276">
                  <c:v>2.7410000000000001</c:v>
                </c:pt>
                <c:pt idx="277">
                  <c:v>2.7829999999999999</c:v>
                </c:pt>
                <c:pt idx="278">
                  <c:v>2.835</c:v>
                </c:pt>
                <c:pt idx="279">
                  <c:v>2.895</c:v>
                </c:pt>
                <c:pt idx="280">
                  <c:v>2.9569999999999999</c:v>
                </c:pt>
                <c:pt idx="281">
                  <c:v>3.0259999999999998</c:v>
                </c:pt>
                <c:pt idx="282">
                  <c:v>3.1070000000000002</c:v>
                </c:pt>
                <c:pt idx="283">
                  <c:v>3.1859999999999999</c:v>
                </c:pt>
                <c:pt idx="284">
                  <c:v>3.2639999999999998</c:v>
                </c:pt>
                <c:pt idx="285">
                  <c:v>3.3370000000000002</c:v>
                </c:pt>
                <c:pt idx="286">
                  <c:v>3.419</c:v>
                </c:pt>
                <c:pt idx="287">
                  <c:v>3.5179999999999998</c:v>
                </c:pt>
                <c:pt idx="288">
                  <c:v>3.629</c:v>
                </c:pt>
                <c:pt idx="289">
                  <c:v>3.7349999999999999</c:v>
                </c:pt>
                <c:pt idx="290">
                  <c:v>3.8319999999999999</c:v>
                </c:pt>
                <c:pt idx="291">
                  <c:v>3.923</c:v>
                </c:pt>
                <c:pt idx="292">
                  <c:v>4.024</c:v>
                </c:pt>
                <c:pt idx="293">
                  <c:v>4.1399999999999997</c:v>
                </c:pt>
                <c:pt idx="294">
                  <c:v>4.26</c:v>
                </c:pt>
                <c:pt idx="295">
                  <c:v>4.3769999999999998</c:v>
                </c:pt>
                <c:pt idx="296">
                  <c:v>4.4889999999999999</c:v>
                </c:pt>
                <c:pt idx="297">
                  <c:v>4.5960000000000001</c:v>
                </c:pt>
                <c:pt idx="298">
                  <c:v>4.7110000000000003</c:v>
                </c:pt>
                <c:pt idx="299">
                  <c:v>4.84</c:v>
                </c:pt>
                <c:pt idx="300">
                  <c:v>4.984</c:v>
                </c:pt>
                <c:pt idx="301">
                  <c:v>5.13</c:v>
                </c:pt>
                <c:pt idx="302">
                  <c:v>5.2670000000000003</c:v>
                </c:pt>
                <c:pt idx="303">
                  <c:v>5.41</c:v>
                </c:pt>
                <c:pt idx="304">
                  <c:v>5.5880000000000001</c:v>
                </c:pt>
                <c:pt idx="305">
                  <c:v>5.7770000000000001</c:v>
                </c:pt>
                <c:pt idx="306">
                  <c:v>5.9539999999999997</c:v>
                </c:pt>
                <c:pt idx="307">
                  <c:v>6.1189999999999998</c:v>
                </c:pt>
                <c:pt idx="308">
                  <c:v>6.3010000000000002</c:v>
                </c:pt>
                <c:pt idx="309">
                  <c:v>6.52</c:v>
                </c:pt>
                <c:pt idx="310">
                  <c:v>6.7539999999999996</c:v>
                </c:pt>
                <c:pt idx="311">
                  <c:v>6.9859999999999998</c:v>
                </c:pt>
                <c:pt idx="312">
                  <c:v>7.2240000000000002</c:v>
                </c:pt>
                <c:pt idx="313">
                  <c:v>7.4749999999999996</c:v>
                </c:pt>
                <c:pt idx="314">
                  <c:v>7.7320000000000002</c:v>
                </c:pt>
                <c:pt idx="315">
                  <c:v>8.0090000000000003</c:v>
                </c:pt>
                <c:pt idx="316">
                  <c:v>8.3030000000000008</c:v>
                </c:pt>
                <c:pt idx="317">
                  <c:v>8.57</c:v>
                </c:pt>
                <c:pt idx="318">
                  <c:v>8.85</c:v>
                </c:pt>
                <c:pt idx="319">
                  <c:v>9.2059999999999995</c:v>
                </c:pt>
                <c:pt idx="320">
                  <c:v>9.5690000000000008</c:v>
                </c:pt>
                <c:pt idx="321">
                  <c:v>9.8940000000000001</c:v>
                </c:pt>
                <c:pt idx="322">
                  <c:v>10.268000000000001</c:v>
                </c:pt>
                <c:pt idx="323">
                  <c:v>10.69</c:v>
                </c:pt>
                <c:pt idx="324">
                  <c:v>11.097</c:v>
                </c:pt>
                <c:pt idx="325">
                  <c:v>11.573</c:v>
                </c:pt>
                <c:pt idx="326">
                  <c:v>12.016</c:v>
                </c:pt>
                <c:pt idx="327">
                  <c:v>12.445</c:v>
                </c:pt>
                <c:pt idx="328">
                  <c:v>13.021000000000001</c:v>
                </c:pt>
                <c:pt idx="329">
                  <c:v>13.532</c:v>
                </c:pt>
                <c:pt idx="330">
                  <c:v>14.051</c:v>
                </c:pt>
                <c:pt idx="331">
                  <c:v>14.614000000000001</c:v>
                </c:pt>
                <c:pt idx="332">
                  <c:v>15.15</c:v>
                </c:pt>
                <c:pt idx="333">
                  <c:v>15.819000000000001</c:v>
                </c:pt>
                <c:pt idx="334">
                  <c:v>16.417999999999999</c:v>
                </c:pt>
                <c:pt idx="335">
                  <c:v>17.044</c:v>
                </c:pt>
                <c:pt idx="336">
                  <c:v>17.724</c:v>
                </c:pt>
                <c:pt idx="337">
                  <c:v>18.434000000000001</c:v>
                </c:pt>
                <c:pt idx="338">
                  <c:v>19.181999999999999</c:v>
                </c:pt>
                <c:pt idx="339">
                  <c:v>19.89</c:v>
                </c:pt>
                <c:pt idx="340">
                  <c:v>20.588999999999999</c:v>
                </c:pt>
                <c:pt idx="341">
                  <c:v>21.411999999999999</c:v>
                </c:pt>
                <c:pt idx="342">
                  <c:v>22.131</c:v>
                </c:pt>
                <c:pt idx="343">
                  <c:v>22.920999999999999</c:v>
                </c:pt>
                <c:pt idx="344">
                  <c:v>23.582000000000001</c:v>
                </c:pt>
                <c:pt idx="345">
                  <c:v>24.376000000000001</c:v>
                </c:pt>
                <c:pt idx="346">
                  <c:v>25.120999999999999</c:v>
                </c:pt>
                <c:pt idx="347">
                  <c:v>25.837</c:v>
                </c:pt>
                <c:pt idx="348">
                  <c:v>26.53</c:v>
                </c:pt>
                <c:pt idx="349">
                  <c:v>27.177</c:v>
                </c:pt>
                <c:pt idx="350">
                  <c:v>27.925000000000001</c:v>
                </c:pt>
                <c:pt idx="351">
                  <c:v>28.544</c:v>
                </c:pt>
                <c:pt idx="352">
                  <c:v>29.173999999999999</c:v>
                </c:pt>
                <c:pt idx="353">
                  <c:v>29.734999999999999</c:v>
                </c:pt>
                <c:pt idx="354">
                  <c:v>30.350999999999999</c:v>
                </c:pt>
                <c:pt idx="355">
                  <c:v>30.957999999999998</c:v>
                </c:pt>
                <c:pt idx="356">
                  <c:v>31.509</c:v>
                </c:pt>
                <c:pt idx="357">
                  <c:v>32.140999999999998</c:v>
                </c:pt>
                <c:pt idx="358">
                  <c:v>32.807000000000002</c:v>
                </c:pt>
                <c:pt idx="359">
                  <c:v>33.576999999999998</c:v>
                </c:pt>
                <c:pt idx="360">
                  <c:v>34.433</c:v>
                </c:pt>
                <c:pt idx="361">
                  <c:v>35.406999999999996</c:v>
                </c:pt>
                <c:pt idx="362">
                  <c:v>36.526000000000003</c:v>
                </c:pt>
                <c:pt idx="363">
                  <c:v>37.831000000000003</c:v>
                </c:pt>
                <c:pt idx="364">
                  <c:v>39.299999999999997</c:v>
                </c:pt>
                <c:pt idx="365">
                  <c:v>40.899000000000001</c:v>
                </c:pt>
                <c:pt idx="366">
                  <c:v>42.62</c:v>
                </c:pt>
                <c:pt idx="367">
                  <c:v>44.429000000000002</c:v>
                </c:pt>
                <c:pt idx="368">
                  <c:v>46.274000000000001</c:v>
                </c:pt>
                <c:pt idx="369">
                  <c:v>48.122</c:v>
                </c:pt>
                <c:pt idx="370">
                  <c:v>49.962000000000003</c:v>
                </c:pt>
                <c:pt idx="371">
                  <c:v>51.753999999999998</c:v>
                </c:pt>
                <c:pt idx="372">
                  <c:v>53.454000000000001</c:v>
                </c:pt>
                <c:pt idx="373">
                  <c:v>55.051000000000002</c:v>
                </c:pt>
                <c:pt idx="374">
                  <c:v>56.503</c:v>
                </c:pt>
                <c:pt idx="375">
                  <c:v>57.804000000000002</c:v>
                </c:pt>
                <c:pt idx="376">
                  <c:v>58.91</c:v>
                </c:pt>
                <c:pt idx="377">
                  <c:v>59.832999999999998</c:v>
                </c:pt>
                <c:pt idx="378">
                  <c:v>60.523000000000003</c:v>
                </c:pt>
                <c:pt idx="379">
                  <c:v>60.993000000000002</c:v>
                </c:pt>
                <c:pt idx="380">
                  <c:v>61.244</c:v>
                </c:pt>
                <c:pt idx="381">
                  <c:v>61.253999999999998</c:v>
                </c:pt>
                <c:pt idx="382">
                  <c:v>61.055</c:v>
                </c:pt>
                <c:pt idx="383">
                  <c:v>60.606999999999999</c:v>
                </c:pt>
                <c:pt idx="384">
                  <c:v>59.993000000000002</c:v>
                </c:pt>
                <c:pt idx="385">
                  <c:v>59.152000000000001</c:v>
                </c:pt>
                <c:pt idx="386">
                  <c:v>58.177</c:v>
                </c:pt>
                <c:pt idx="387">
                  <c:v>57.045000000000002</c:v>
                </c:pt>
                <c:pt idx="388">
                  <c:v>55.795999999999999</c:v>
                </c:pt>
                <c:pt idx="389">
                  <c:v>54.473999999999997</c:v>
                </c:pt>
                <c:pt idx="390">
                  <c:v>53.066000000000003</c:v>
                </c:pt>
                <c:pt idx="391">
                  <c:v>51.616</c:v>
                </c:pt>
                <c:pt idx="392">
                  <c:v>50.125</c:v>
                </c:pt>
                <c:pt idx="393">
                  <c:v>48.637</c:v>
                </c:pt>
                <c:pt idx="394">
                  <c:v>47.12</c:v>
                </c:pt>
                <c:pt idx="395">
                  <c:v>45.634999999999998</c:v>
                </c:pt>
                <c:pt idx="396">
                  <c:v>44.16</c:v>
                </c:pt>
                <c:pt idx="397">
                  <c:v>42.726999999999997</c:v>
                </c:pt>
                <c:pt idx="398">
                  <c:v>41.317</c:v>
                </c:pt>
                <c:pt idx="399">
                  <c:v>39.936999999999998</c:v>
                </c:pt>
                <c:pt idx="400">
                  <c:v>38.625</c:v>
                </c:pt>
                <c:pt idx="401">
                  <c:v>37.332999999999998</c:v>
                </c:pt>
                <c:pt idx="402">
                  <c:v>36.109000000000002</c:v>
                </c:pt>
                <c:pt idx="403">
                  <c:v>34.912999999999997</c:v>
                </c:pt>
                <c:pt idx="404">
                  <c:v>33.764000000000003</c:v>
                </c:pt>
                <c:pt idx="405">
                  <c:v>32.664000000000001</c:v>
                </c:pt>
                <c:pt idx="406">
                  <c:v>31.596</c:v>
                </c:pt>
                <c:pt idx="407">
                  <c:v>30.584</c:v>
                </c:pt>
                <c:pt idx="408">
                  <c:v>29.587</c:v>
                </c:pt>
                <c:pt idx="409">
                  <c:v>28.646999999999998</c:v>
                </c:pt>
                <c:pt idx="410">
                  <c:v>27.744</c:v>
                </c:pt>
                <c:pt idx="411">
                  <c:v>26.872</c:v>
                </c:pt>
                <c:pt idx="412">
                  <c:v>26.042000000000002</c:v>
                </c:pt>
                <c:pt idx="413">
                  <c:v>25.225000000000001</c:v>
                </c:pt>
                <c:pt idx="414">
                  <c:v>24.457999999999998</c:v>
                </c:pt>
                <c:pt idx="415">
                  <c:v>23.706</c:v>
                </c:pt>
                <c:pt idx="416">
                  <c:v>22.992999999999999</c:v>
                </c:pt>
                <c:pt idx="417">
                  <c:v>22.309000000000001</c:v>
                </c:pt>
                <c:pt idx="418">
                  <c:v>21.646000000000001</c:v>
                </c:pt>
                <c:pt idx="419">
                  <c:v>21.033000000000001</c:v>
                </c:pt>
                <c:pt idx="420">
                  <c:v>20.434999999999999</c:v>
                </c:pt>
                <c:pt idx="421">
                  <c:v>19.875</c:v>
                </c:pt>
                <c:pt idx="422">
                  <c:v>19.346</c:v>
                </c:pt>
                <c:pt idx="423">
                  <c:v>18.84</c:v>
                </c:pt>
                <c:pt idx="424">
                  <c:v>18.361000000000001</c:v>
                </c:pt>
                <c:pt idx="425">
                  <c:v>17.895</c:v>
                </c:pt>
                <c:pt idx="426">
                  <c:v>17.452000000000002</c:v>
                </c:pt>
                <c:pt idx="427">
                  <c:v>17.015000000000001</c:v>
                </c:pt>
                <c:pt idx="428">
                  <c:v>16.588000000000001</c:v>
                </c:pt>
                <c:pt idx="429">
                  <c:v>16.167999999999999</c:v>
                </c:pt>
                <c:pt idx="430">
                  <c:v>15.763999999999999</c:v>
                </c:pt>
                <c:pt idx="431">
                  <c:v>15.375999999999999</c:v>
                </c:pt>
                <c:pt idx="432">
                  <c:v>15.000999999999999</c:v>
                </c:pt>
                <c:pt idx="433">
                  <c:v>14.638999999999999</c:v>
                </c:pt>
                <c:pt idx="434">
                  <c:v>14.298</c:v>
                </c:pt>
                <c:pt idx="435">
                  <c:v>13.97</c:v>
                </c:pt>
                <c:pt idx="436">
                  <c:v>13.664</c:v>
                </c:pt>
                <c:pt idx="437">
                  <c:v>13.369</c:v>
                </c:pt>
                <c:pt idx="438">
                  <c:v>13.086</c:v>
                </c:pt>
                <c:pt idx="439">
                  <c:v>12.804</c:v>
                </c:pt>
                <c:pt idx="440">
                  <c:v>12.529</c:v>
                </c:pt>
                <c:pt idx="441">
                  <c:v>12.271000000000001</c:v>
                </c:pt>
                <c:pt idx="442">
                  <c:v>12.02</c:v>
                </c:pt>
                <c:pt idx="443">
                  <c:v>11.772</c:v>
                </c:pt>
                <c:pt idx="444">
                  <c:v>11.534000000000001</c:v>
                </c:pt>
                <c:pt idx="445">
                  <c:v>11.308</c:v>
                </c:pt>
                <c:pt idx="446">
                  <c:v>11.089</c:v>
                </c:pt>
                <c:pt idx="447">
                  <c:v>10.885999999999999</c:v>
                </c:pt>
                <c:pt idx="448">
                  <c:v>10.699</c:v>
                </c:pt>
                <c:pt idx="449">
                  <c:v>10.518000000000001</c:v>
                </c:pt>
                <c:pt idx="450">
                  <c:v>10.349</c:v>
                </c:pt>
                <c:pt idx="451">
                  <c:v>10.191000000000001</c:v>
                </c:pt>
                <c:pt idx="452">
                  <c:v>10.034000000000001</c:v>
                </c:pt>
                <c:pt idx="453">
                  <c:v>9.8680000000000003</c:v>
                </c:pt>
                <c:pt idx="454">
                  <c:v>9.6999999999999993</c:v>
                </c:pt>
                <c:pt idx="455">
                  <c:v>9.5359999999999996</c:v>
                </c:pt>
                <c:pt idx="456">
                  <c:v>9.3710000000000004</c:v>
                </c:pt>
                <c:pt idx="457">
                  <c:v>9.2070000000000007</c:v>
                </c:pt>
                <c:pt idx="458">
                  <c:v>9.0419999999999998</c:v>
                </c:pt>
                <c:pt idx="459">
                  <c:v>8.8940000000000001</c:v>
                </c:pt>
                <c:pt idx="460">
                  <c:v>8.7750000000000004</c:v>
                </c:pt>
                <c:pt idx="461">
                  <c:v>8.6609999999999996</c:v>
                </c:pt>
                <c:pt idx="462">
                  <c:v>8.5440000000000005</c:v>
                </c:pt>
                <c:pt idx="463">
                  <c:v>8.4220000000000006</c:v>
                </c:pt>
                <c:pt idx="464">
                  <c:v>8.3070000000000004</c:v>
                </c:pt>
                <c:pt idx="465">
                  <c:v>8.1999999999999993</c:v>
                </c:pt>
                <c:pt idx="466">
                  <c:v>8.0850000000000009</c:v>
                </c:pt>
                <c:pt idx="467">
                  <c:v>7.9710000000000001</c:v>
                </c:pt>
                <c:pt idx="468">
                  <c:v>7.8579999999999997</c:v>
                </c:pt>
                <c:pt idx="469">
                  <c:v>7.7480000000000002</c:v>
                </c:pt>
                <c:pt idx="470">
                  <c:v>7.6440000000000001</c:v>
                </c:pt>
                <c:pt idx="471">
                  <c:v>7.5519999999999996</c:v>
                </c:pt>
                <c:pt idx="472">
                  <c:v>7.4749999999999996</c:v>
                </c:pt>
                <c:pt idx="473">
                  <c:v>7.4</c:v>
                </c:pt>
                <c:pt idx="474">
                  <c:v>7.3209999999999997</c:v>
                </c:pt>
                <c:pt idx="475">
                  <c:v>7.2519999999999998</c:v>
                </c:pt>
                <c:pt idx="476">
                  <c:v>7.1829999999999998</c:v>
                </c:pt>
                <c:pt idx="477">
                  <c:v>7.1120000000000001</c:v>
                </c:pt>
                <c:pt idx="478">
                  <c:v>7.0419999999999998</c:v>
                </c:pt>
                <c:pt idx="479">
                  <c:v>6.9729999999999999</c:v>
                </c:pt>
                <c:pt idx="480">
                  <c:v>6.9</c:v>
                </c:pt>
                <c:pt idx="481">
                  <c:v>6.8230000000000004</c:v>
                </c:pt>
                <c:pt idx="482">
                  <c:v>6.7549999999999999</c:v>
                </c:pt>
                <c:pt idx="483">
                  <c:v>6.694</c:v>
                </c:pt>
                <c:pt idx="484">
                  <c:v>6.63</c:v>
                </c:pt>
                <c:pt idx="485">
                  <c:v>6.5650000000000004</c:v>
                </c:pt>
                <c:pt idx="486">
                  <c:v>6.5019999999999998</c:v>
                </c:pt>
                <c:pt idx="487">
                  <c:v>6.4459999999999997</c:v>
                </c:pt>
                <c:pt idx="488">
                  <c:v>6.391</c:v>
                </c:pt>
                <c:pt idx="489">
                  <c:v>6.3390000000000004</c:v>
                </c:pt>
                <c:pt idx="490">
                  <c:v>6.2869999999999999</c:v>
                </c:pt>
                <c:pt idx="491">
                  <c:v>6.2309999999999999</c:v>
                </c:pt>
                <c:pt idx="492">
                  <c:v>6.1749999999999998</c:v>
                </c:pt>
                <c:pt idx="493">
                  <c:v>6.12</c:v>
                </c:pt>
                <c:pt idx="494">
                  <c:v>6.0709999999999997</c:v>
                </c:pt>
                <c:pt idx="495">
                  <c:v>6.0220000000000002</c:v>
                </c:pt>
                <c:pt idx="496">
                  <c:v>5.9749999999999996</c:v>
                </c:pt>
                <c:pt idx="497">
                  <c:v>5.92</c:v>
                </c:pt>
                <c:pt idx="498">
                  <c:v>5.8639999999999999</c:v>
                </c:pt>
                <c:pt idx="499">
                  <c:v>5.8040000000000003</c:v>
                </c:pt>
                <c:pt idx="500">
                  <c:v>5.7549999999999999</c:v>
                </c:pt>
                <c:pt idx="501">
                  <c:v>5.7009999999999996</c:v>
                </c:pt>
                <c:pt idx="502">
                  <c:v>5.6349999999999998</c:v>
                </c:pt>
                <c:pt idx="503">
                  <c:v>5.569</c:v>
                </c:pt>
                <c:pt idx="504">
                  <c:v>5.5069999999999997</c:v>
                </c:pt>
                <c:pt idx="505">
                  <c:v>5.4470000000000001</c:v>
                </c:pt>
                <c:pt idx="506">
                  <c:v>5.383</c:v>
                </c:pt>
                <c:pt idx="507">
                  <c:v>5.3179999999999996</c:v>
                </c:pt>
                <c:pt idx="508">
                  <c:v>5.2560000000000002</c:v>
                </c:pt>
                <c:pt idx="509">
                  <c:v>5.1909999999999998</c:v>
                </c:pt>
                <c:pt idx="510">
                  <c:v>5.1280000000000001</c:v>
                </c:pt>
                <c:pt idx="511">
                  <c:v>5.0629999999999997</c:v>
                </c:pt>
                <c:pt idx="512">
                  <c:v>4.9980000000000002</c:v>
                </c:pt>
                <c:pt idx="513">
                  <c:v>4.9340000000000002</c:v>
                </c:pt>
                <c:pt idx="514">
                  <c:v>4.8680000000000003</c:v>
                </c:pt>
                <c:pt idx="515">
                  <c:v>4.8019999999999996</c:v>
                </c:pt>
                <c:pt idx="516">
                  <c:v>4.7370000000000001</c:v>
                </c:pt>
                <c:pt idx="517">
                  <c:v>4.6689999999999996</c:v>
                </c:pt>
                <c:pt idx="518">
                  <c:v>4.5960000000000001</c:v>
                </c:pt>
                <c:pt idx="519">
                  <c:v>4.5190000000000001</c:v>
                </c:pt>
                <c:pt idx="520">
                  <c:v>4.444</c:v>
                </c:pt>
                <c:pt idx="521">
                  <c:v>4.3739999999999997</c:v>
                </c:pt>
                <c:pt idx="522">
                  <c:v>4.3079999999999998</c:v>
                </c:pt>
                <c:pt idx="523">
                  <c:v>4.2450000000000001</c:v>
                </c:pt>
                <c:pt idx="524">
                  <c:v>4.1760000000000002</c:v>
                </c:pt>
                <c:pt idx="525">
                  <c:v>4.1050000000000004</c:v>
                </c:pt>
                <c:pt idx="526">
                  <c:v>4.0339999999999998</c:v>
                </c:pt>
                <c:pt idx="527">
                  <c:v>3.9609999999999999</c:v>
                </c:pt>
                <c:pt idx="528">
                  <c:v>3.8860000000000001</c:v>
                </c:pt>
                <c:pt idx="529">
                  <c:v>3.8140000000000001</c:v>
                </c:pt>
                <c:pt idx="530">
                  <c:v>3.7429999999999999</c:v>
                </c:pt>
                <c:pt idx="531">
                  <c:v>3.6709999999999998</c:v>
                </c:pt>
                <c:pt idx="532">
                  <c:v>3.6019999999999999</c:v>
                </c:pt>
                <c:pt idx="533">
                  <c:v>3.532</c:v>
                </c:pt>
                <c:pt idx="534">
                  <c:v>3.464</c:v>
                </c:pt>
                <c:pt idx="535">
                  <c:v>3.4009999999999998</c:v>
                </c:pt>
                <c:pt idx="536">
                  <c:v>3.34</c:v>
                </c:pt>
                <c:pt idx="537">
                  <c:v>3.286</c:v>
                </c:pt>
                <c:pt idx="538">
                  <c:v>3.2389999999999999</c:v>
                </c:pt>
                <c:pt idx="539">
                  <c:v>3.1909999999999998</c:v>
                </c:pt>
                <c:pt idx="540">
                  <c:v>3.137</c:v>
                </c:pt>
                <c:pt idx="541">
                  <c:v>3.0819999999999999</c:v>
                </c:pt>
                <c:pt idx="542">
                  <c:v>3.02</c:v>
                </c:pt>
                <c:pt idx="543">
                  <c:v>2.96</c:v>
                </c:pt>
                <c:pt idx="544">
                  <c:v>2.9060000000000001</c:v>
                </c:pt>
                <c:pt idx="545">
                  <c:v>2.86</c:v>
                </c:pt>
                <c:pt idx="546">
                  <c:v>2.8119999999999998</c:v>
                </c:pt>
                <c:pt idx="547">
                  <c:v>2.7570000000000001</c:v>
                </c:pt>
                <c:pt idx="548">
                  <c:v>2.7010000000000001</c:v>
                </c:pt>
                <c:pt idx="549">
                  <c:v>2.65</c:v>
                </c:pt>
                <c:pt idx="550">
                  <c:v>2.6040000000000001</c:v>
                </c:pt>
                <c:pt idx="551">
                  <c:v>2.5590000000000002</c:v>
                </c:pt>
                <c:pt idx="552">
                  <c:v>2.5209999999999999</c:v>
                </c:pt>
                <c:pt idx="553">
                  <c:v>2.4990000000000001</c:v>
                </c:pt>
                <c:pt idx="554">
                  <c:v>2.4769999999999999</c:v>
                </c:pt>
                <c:pt idx="555">
                  <c:v>2.4489999999999998</c:v>
                </c:pt>
                <c:pt idx="556">
                  <c:v>2.4129999999999998</c:v>
                </c:pt>
                <c:pt idx="557">
                  <c:v>2.367</c:v>
                </c:pt>
                <c:pt idx="558">
                  <c:v>2.31</c:v>
                </c:pt>
                <c:pt idx="559">
                  <c:v>2.2450000000000001</c:v>
                </c:pt>
                <c:pt idx="560">
                  <c:v>2.1739999999999999</c:v>
                </c:pt>
                <c:pt idx="561">
                  <c:v>2.1110000000000002</c:v>
                </c:pt>
                <c:pt idx="562">
                  <c:v>2.0499999999999998</c:v>
                </c:pt>
                <c:pt idx="563">
                  <c:v>1.99</c:v>
                </c:pt>
                <c:pt idx="564">
                  <c:v>1.9410000000000001</c:v>
                </c:pt>
                <c:pt idx="565">
                  <c:v>1.909</c:v>
                </c:pt>
                <c:pt idx="566">
                  <c:v>1.8979999999999999</c:v>
                </c:pt>
                <c:pt idx="567">
                  <c:v>1.899</c:v>
                </c:pt>
                <c:pt idx="568">
                  <c:v>1.909</c:v>
                </c:pt>
                <c:pt idx="569">
                  <c:v>1.9319999999999999</c:v>
                </c:pt>
                <c:pt idx="570">
                  <c:v>1.9590000000000001</c:v>
                </c:pt>
                <c:pt idx="571">
                  <c:v>1.9790000000000001</c:v>
                </c:pt>
                <c:pt idx="572">
                  <c:v>1.978</c:v>
                </c:pt>
                <c:pt idx="573">
                  <c:v>1.972</c:v>
                </c:pt>
                <c:pt idx="574">
                  <c:v>1.958</c:v>
                </c:pt>
                <c:pt idx="575">
                  <c:v>1.9330000000000001</c:v>
                </c:pt>
                <c:pt idx="576">
                  <c:v>1.8979999999999999</c:v>
                </c:pt>
                <c:pt idx="577">
                  <c:v>1.8620000000000001</c:v>
                </c:pt>
                <c:pt idx="578">
                  <c:v>1.821</c:v>
                </c:pt>
                <c:pt idx="579">
                  <c:v>1.7709999999999999</c:v>
                </c:pt>
                <c:pt idx="580">
                  <c:v>1.724</c:v>
                </c:pt>
                <c:pt idx="581">
                  <c:v>1.6910000000000001</c:v>
                </c:pt>
                <c:pt idx="582">
                  <c:v>1.659</c:v>
                </c:pt>
                <c:pt idx="583">
                  <c:v>1.6279999999999999</c:v>
                </c:pt>
                <c:pt idx="584">
                  <c:v>1.6020000000000001</c:v>
                </c:pt>
                <c:pt idx="585">
                  <c:v>1.579</c:v>
                </c:pt>
                <c:pt idx="586">
                  <c:v>1.5589999999999999</c:v>
                </c:pt>
                <c:pt idx="587">
                  <c:v>1.5429999999999999</c:v>
                </c:pt>
                <c:pt idx="588">
                  <c:v>1.53</c:v>
                </c:pt>
                <c:pt idx="589">
                  <c:v>1.5229999999999999</c:v>
                </c:pt>
                <c:pt idx="590">
                  <c:v>1.516</c:v>
                </c:pt>
                <c:pt idx="591">
                  <c:v>1.5089999999999999</c:v>
                </c:pt>
                <c:pt idx="592">
                  <c:v>1.506</c:v>
                </c:pt>
                <c:pt idx="593">
                  <c:v>1.5069999999999999</c:v>
                </c:pt>
                <c:pt idx="594">
                  <c:v>1.5089999999999999</c:v>
                </c:pt>
                <c:pt idx="595">
                  <c:v>1.508</c:v>
                </c:pt>
                <c:pt idx="596">
                  <c:v>1.51</c:v>
                </c:pt>
                <c:pt idx="597">
                  <c:v>1.51</c:v>
                </c:pt>
                <c:pt idx="598">
                  <c:v>1.4970000000000001</c:v>
                </c:pt>
                <c:pt idx="599">
                  <c:v>1.4830000000000001</c:v>
                </c:pt>
                <c:pt idx="600">
                  <c:v>1.466</c:v>
                </c:pt>
                <c:pt idx="601">
                  <c:v>1.4490000000000001</c:v>
                </c:pt>
                <c:pt idx="602">
                  <c:v>1.4319999999999999</c:v>
                </c:pt>
                <c:pt idx="603">
                  <c:v>1.419</c:v>
                </c:pt>
                <c:pt idx="604">
                  <c:v>1.4079999999999999</c:v>
                </c:pt>
                <c:pt idx="605">
                  <c:v>1.389</c:v>
                </c:pt>
                <c:pt idx="606">
                  <c:v>1.3759999999999999</c:v>
                </c:pt>
                <c:pt idx="607">
                  <c:v>1.371</c:v>
                </c:pt>
                <c:pt idx="608">
                  <c:v>1.3680000000000001</c:v>
                </c:pt>
                <c:pt idx="609">
                  <c:v>1.367</c:v>
                </c:pt>
                <c:pt idx="610">
                  <c:v>1.3640000000000001</c:v>
                </c:pt>
                <c:pt idx="611">
                  <c:v>1.367</c:v>
                </c:pt>
                <c:pt idx="612">
                  <c:v>1.3720000000000001</c:v>
                </c:pt>
                <c:pt idx="613">
                  <c:v>1.3759999999999999</c:v>
                </c:pt>
                <c:pt idx="614">
                  <c:v>1.3759999999999999</c:v>
                </c:pt>
                <c:pt idx="615">
                  <c:v>1.371</c:v>
                </c:pt>
                <c:pt idx="616">
                  <c:v>1.371</c:v>
                </c:pt>
                <c:pt idx="617">
                  <c:v>1.3680000000000001</c:v>
                </c:pt>
                <c:pt idx="618">
                  <c:v>1.3620000000000001</c:v>
                </c:pt>
                <c:pt idx="619">
                  <c:v>1.3560000000000001</c:v>
                </c:pt>
                <c:pt idx="620">
                  <c:v>1.355</c:v>
                </c:pt>
                <c:pt idx="621">
                  <c:v>1.353</c:v>
                </c:pt>
                <c:pt idx="622">
                  <c:v>1.361</c:v>
                </c:pt>
                <c:pt idx="623">
                  <c:v>1.3759999999999999</c:v>
                </c:pt>
                <c:pt idx="624">
                  <c:v>1.391</c:v>
                </c:pt>
                <c:pt idx="625">
                  <c:v>1.4039999999999999</c:v>
                </c:pt>
                <c:pt idx="626">
                  <c:v>1.42</c:v>
                </c:pt>
                <c:pt idx="627">
                  <c:v>1.4379999999999999</c:v>
                </c:pt>
                <c:pt idx="628">
                  <c:v>1.452</c:v>
                </c:pt>
                <c:pt idx="629">
                  <c:v>1.46</c:v>
                </c:pt>
                <c:pt idx="630">
                  <c:v>1.464</c:v>
                </c:pt>
                <c:pt idx="631">
                  <c:v>1.4670000000000001</c:v>
                </c:pt>
                <c:pt idx="632">
                  <c:v>1.468</c:v>
                </c:pt>
                <c:pt idx="633">
                  <c:v>1.462</c:v>
                </c:pt>
                <c:pt idx="634">
                  <c:v>1.4510000000000001</c:v>
                </c:pt>
                <c:pt idx="635">
                  <c:v>1.4359999999999999</c:v>
                </c:pt>
                <c:pt idx="636">
                  <c:v>1.4259999999999999</c:v>
                </c:pt>
                <c:pt idx="637">
                  <c:v>1.427</c:v>
                </c:pt>
                <c:pt idx="638">
                  <c:v>1.4319999999999999</c:v>
                </c:pt>
                <c:pt idx="639">
                  <c:v>1.444</c:v>
                </c:pt>
                <c:pt idx="640">
                  <c:v>1.46</c:v>
                </c:pt>
                <c:pt idx="641">
                  <c:v>1.478</c:v>
                </c:pt>
                <c:pt idx="642">
                  <c:v>1.4950000000000001</c:v>
                </c:pt>
                <c:pt idx="643">
                  <c:v>1.504</c:v>
                </c:pt>
                <c:pt idx="644">
                  <c:v>1.5089999999999999</c:v>
                </c:pt>
                <c:pt idx="645">
                  <c:v>1.5129999999999999</c:v>
                </c:pt>
                <c:pt idx="646">
                  <c:v>1.518</c:v>
                </c:pt>
                <c:pt idx="647">
                  <c:v>1.524</c:v>
                </c:pt>
                <c:pt idx="648">
                  <c:v>1.5329999999999999</c:v>
                </c:pt>
                <c:pt idx="649">
                  <c:v>1.542</c:v>
                </c:pt>
                <c:pt idx="650">
                  <c:v>1.5529999999999999</c:v>
                </c:pt>
                <c:pt idx="651">
                  <c:v>1.5640000000000001</c:v>
                </c:pt>
                <c:pt idx="652">
                  <c:v>1.5669999999999999</c:v>
                </c:pt>
                <c:pt idx="653">
                  <c:v>1.5649999999999999</c:v>
                </c:pt>
                <c:pt idx="654">
                  <c:v>1.5669999999999999</c:v>
                </c:pt>
                <c:pt idx="655">
                  <c:v>1.5720000000000001</c:v>
                </c:pt>
                <c:pt idx="656">
                  <c:v>1.5660000000000001</c:v>
                </c:pt>
                <c:pt idx="657">
                  <c:v>1.5449999999999999</c:v>
                </c:pt>
                <c:pt idx="658">
                  <c:v>1.5409999999999999</c:v>
                </c:pt>
                <c:pt idx="659">
                  <c:v>1.544</c:v>
                </c:pt>
                <c:pt idx="660">
                  <c:v>1.53</c:v>
                </c:pt>
                <c:pt idx="661">
                  <c:v>1.508</c:v>
                </c:pt>
                <c:pt idx="662">
                  <c:v>1.504</c:v>
                </c:pt>
                <c:pt idx="663">
                  <c:v>1.5149999999999999</c:v>
                </c:pt>
                <c:pt idx="664">
                  <c:v>1.5009999999999999</c:v>
                </c:pt>
                <c:pt idx="665">
                  <c:v>1.4870000000000001</c:v>
                </c:pt>
                <c:pt idx="666">
                  <c:v>1.496</c:v>
                </c:pt>
                <c:pt idx="667">
                  <c:v>1.5089999999999999</c:v>
                </c:pt>
                <c:pt idx="668">
                  <c:v>1.5</c:v>
                </c:pt>
                <c:pt idx="669">
                  <c:v>1.4810000000000001</c:v>
                </c:pt>
                <c:pt idx="670">
                  <c:v>1.47</c:v>
                </c:pt>
                <c:pt idx="671">
                  <c:v>1.45</c:v>
                </c:pt>
                <c:pt idx="672">
                  <c:v>1.419</c:v>
                </c:pt>
                <c:pt idx="673">
                  <c:v>1.393</c:v>
                </c:pt>
                <c:pt idx="674">
                  <c:v>1.3759999999999999</c:v>
                </c:pt>
                <c:pt idx="675">
                  <c:v>1.359</c:v>
                </c:pt>
                <c:pt idx="676">
                  <c:v>1.339</c:v>
                </c:pt>
                <c:pt idx="677">
                  <c:v>1.3260000000000001</c:v>
                </c:pt>
                <c:pt idx="678">
                  <c:v>1.3140000000000001</c:v>
                </c:pt>
                <c:pt idx="679">
                  <c:v>1.3</c:v>
                </c:pt>
                <c:pt idx="680">
                  <c:v>1.284</c:v>
                </c:pt>
                <c:pt idx="681">
                  <c:v>1.2669999999999999</c:v>
                </c:pt>
                <c:pt idx="682">
                  <c:v>1.2569999999999999</c:v>
                </c:pt>
                <c:pt idx="683">
                  <c:v>1.2490000000000001</c:v>
                </c:pt>
                <c:pt idx="684">
                  <c:v>1.24</c:v>
                </c:pt>
                <c:pt idx="685">
                  <c:v>1.234</c:v>
                </c:pt>
                <c:pt idx="686">
                  <c:v>1.232</c:v>
                </c:pt>
                <c:pt idx="687">
                  <c:v>1.228</c:v>
                </c:pt>
                <c:pt idx="688">
                  <c:v>1.2230000000000001</c:v>
                </c:pt>
                <c:pt idx="689">
                  <c:v>1.2190000000000001</c:v>
                </c:pt>
                <c:pt idx="690">
                  <c:v>1.2130000000000001</c:v>
                </c:pt>
                <c:pt idx="691">
                  <c:v>1.2</c:v>
                </c:pt>
                <c:pt idx="692">
                  <c:v>1.1830000000000001</c:v>
                </c:pt>
                <c:pt idx="693">
                  <c:v>1.169</c:v>
                </c:pt>
                <c:pt idx="694">
                  <c:v>1.153</c:v>
                </c:pt>
                <c:pt idx="695">
                  <c:v>1.133</c:v>
                </c:pt>
                <c:pt idx="696">
                  <c:v>1.1180000000000001</c:v>
                </c:pt>
                <c:pt idx="697">
                  <c:v>1.109</c:v>
                </c:pt>
                <c:pt idx="698">
                  <c:v>1.101</c:v>
                </c:pt>
                <c:pt idx="699">
                  <c:v>1.0940000000000001</c:v>
                </c:pt>
                <c:pt idx="700">
                  <c:v>1.091</c:v>
                </c:pt>
                <c:pt idx="701">
                  <c:v>1.0920000000000001</c:v>
                </c:pt>
                <c:pt idx="702">
                  <c:v>1.0940000000000001</c:v>
                </c:pt>
                <c:pt idx="703">
                  <c:v>1.0860000000000001</c:v>
                </c:pt>
                <c:pt idx="704">
                  <c:v>1.077</c:v>
                </c:pt>
                <c:pt idx="705">
                  <c:v>1.0649999999999999</c:v>
                </c:pt>
                <c:pt idx="706">
                  <c:v>1.05</c:v>
                </c:pt>
                <c:pt idx="707">
                  <c:v>1.0349999999999999</c:v>
                </c:pt>
                <c:pt idx="708">
                  <c:v>1.0289999999999999</c:v>
                </c:pt>
                <c:pt idx="709">
                  <c:v>1.0229999999999999</c:v>
                </c:pt>
                <c:pt idx="710">
                  <c:v>1.014</c:v>
                </c:pt>
                <c:pt idx="711">
                  <c:v>1.004</c:v>
                </c:pt>
                <c:pt idx="712">
                  <c:v>1.002</c:v>
                </c:pt>
                <c:pt idx="713">
                  <c:v>1.0029999999999999</c:v>
                </c:pt>
                <c:pt idx="714">
                  <c:v>0.998</c:v>
                </c:pt>
                <c:pt idx="715">
                  <c:v>0.98799999999999999</c:v>
                </c:pt>
                <c:pt idx="716">
                  <c:v>0.98499999999999999</c:v>
                </c:pt>
                <c:pt idx="717">
                  <c:v>0.997</c:v>
                </c:pt>
                <c:pt idx="718">
                  <c:v>1.006</c:v>
                </c:pt>
                <c:pt idx="719">
                  <c:v>1.0049999999999999</c:v>
                </c:pt>
              </c:numCache>
            </c:numRef>
          </c:val>
          <c:smooth val="0"/>
        </c:ser>
        <c:ser>
          <c:idx val="3"/>
          <c:order val="3"/>
          <c:spPr>
            <a:ln w="28575" cap="rnd">
              <a:solidFill>
                <a:srgbClr val="FFC000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Task_1!$AO$5:$AO$724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val>
          <c:smooth val="0"/>
        </c:ser>
        <c:ser>
          <c:idx val="4"/>
          <c:order val="4"/>
          <c:spPr>
            <a:ln w="28575" cap="rnd">
              <a:solidFill>
                <a:srgbClr val="5B9BD5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Task_1!$AY$5:$AY$724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val>
          <c:smooth val="0"/>
        </c:ser>
        <c:ser>
          <c:idx val="5"/>
          <c:order val="5"/>
          <c:spPr>
            <a:ln w="28575" cap="rnd">
              <a:solidFill>
                <a:srgbClr val="70AD47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Task_1!$BI$5:$BI$724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val>
          <c:smooth val="0"/>
        </c:ser>
        <c:ser>
          <c:idx val="6"/>
          <c:order val="6"/>
          <c:spPr>
            <a:ln w="28575" cap="rnd">
              <a:solidFill>
                <a:srgbClr val="264478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Task_1!$BS$5:$BS$724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val>
          <c:smooth val="0"/>
        </c:ser>
        <c:ser>
          <c:idx val="7"/>
          <c:order val="7"/>
          <c:spPr>
            <a:ln w="28575" cap="rnd">
              <a:solidFill>
                <a:srgbClr val="9E480E"/>
              </a:solidFill>
              <a:prstDash val="solid"/>
              <a:round/>
            </a:ln>
          </c:spPr>
          <c:marker>
            <c:symbol val="none"/>
          </c:marker>
          <c:cat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Task_1!$CC$5:$CC$724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>
                  <c:v>10.289</c:v>
                </c:pt>
                <c:pt idx="332">
                  <c:v>10.699</c:v>
                </c:pt>
                <c:pt idx="333">
                  <c:v>11.122999999999999</c:v>
                </c:pt>
                <c:pt idx="334">
                  <c:v>11.554</c:v>
                </c:pt>
                <c:pt idx="335">
                  <c:v>12.000999999999999</c:v>
                </c:pt>
                <c:pt idx="336">
                  <c:v>12.464</c:v>
                </c:pt>
                <c:pt idx="337">
                  <c:v>12.941000000000001</c:v>
                </c:pt>
                <c:pt idx="338">
                  <c:v>13.423999999999999</c:v>
                </c:pt>
                <c:pt idx="339">
                  <c:v>13.917999999999999</c:v>
                </c:pt>
                <c:pt idx="340">
                  <c:v>14.425000000000001</c:v>
                </c:pt>
                <c:pt idx="341">
                  <c:v>14.932</c:v>
                </c:pt>
                <c:pt idx="342">
                  <c:v>15.443</c:v>
                </c:pt>
                <c:pt idx="343">
                  <c:v>15.958</c:v>
                </c:pt>
                <c:pt idx="344">
                  <c:v>16.472000000000001</c:v>
                </c:pt>
                <c:pt idx="345">
                  <c:v>16.975999999999999</c:v>
                </c:pt>
                <c:pt idx="346">
                  <c:v>17.475999999999999</c:v>
                </c:pt>
                <c:pt idx="347">
                  <c:v>17.972000000000001</c:v>
                </c:pt>
                <c:pt idx="348">
                  <c:v>18.443999999999999</c:v>
                </c:pt>
                <c:pt idx="349">
                  <c:v>18.896000000000001</c:v>
                </c:pt>
                <c:pt idx="350">
                  <c:v>19.324999999999999</c:v>
                </c:pt>
                <c:pt idx="351">
                  <c:v>19.725999999999999</c:v>
                </c:pt>
                <c:pt idx="352">
                  <c:v>20.093</c:v>
                </c:pt>
                <c:pt idx="353">
                  <c:v>20.422000000000001</c:v>
                </c:pt>
                <c:pt idx="354">
                  <c:v>20.71</c:v>
                </c:pt>
                <c:pt idx="355">
                  <c:v>20.954999999999998</c:v>
                </c:pt>
                <c:pt idx="356">
                  <c:v>21.154</c:v>
                </c:pt>
                <c:pt idx="357">
                  <c:v>21.295999999999999</c:v>
                </c:pt>
                <c:pt idx="358">
                  <c:v>21.396000000000001</c:v>
                </c:pt>
                <c:pt idx="359">
                  <c:v>21.452000000000002</c:v>
                </c:pt>
                <c:pt idx="360">
                  <c:v>21.46</c:v>
                </c:pt>
                <c:pt idx="361">
                  <c:v>21.454000000000001</c:v>
                </c:pt>
                <c:pt idx="362">
                  <c:v>21.443000000000001</c:v>
                </c:pt>
                <c:pt idx="363">
                  <c:v>21.434000000000001</c:v>
                </c:pt>
                <c:pt idx="364">
                  <c:v>21.497</c:v>
                </c:pt>
                <c:pt idx="365">
                  <c:v>21.652999999999999</c:v>
                </c:pt>
                <c:pt idx="366">
                  <c:v>21.927</c:v>
                </c:pt>
                <c:pt idx="367">
                  <c:v>22.364999999999998</c:v>
                </c:pt>
                <c:pt idx="368">
                  <c:v>23</c:v>
                </c:pt>
                <c:pt idx="369">
                  <c:v>23.824000000000002</c:v>
                </c:pt>
                <c:pt idx="370">
                  <c:v>24.841999999999999</c:v>
                </c:pt>
                <c:pt idx="371">
                  <c:v>26.048999999999999</c:v>
                </c:pt>
                <c:pt idx="372">
                  <c:v>27.443999999999999</c:v>
                </c:pt>
                <c:pt idx="373">
                  <c:v>29.004999999999999</c:v>
                </c:pt>
                <c:pt idx="374">
                  <c:v>30.722000000000001</c:v>
                </c:pt>
                <c:pt idx="375">
                  <c:v>32.540999999999997</c:v>
                </c:pt>
                <c:pt idx="376">
                  <c:v>34.415999999999997</c:v>
                </c:pt>
                <c:pt idx="377">
                  <c:v>36.31</c:v>
                </c:pt>
                <c:pt idx="378">
                  <c:v>38.207999999999998</c:v>
                </c:pt>
                <c:pt idx="379">
                  <c:v>40.14</c:v>
                </c:pt>
                <c:pt idx="380">
                  <c:v>42.161999999999999</c:v>
                </c:pt>
                <c:pt idx="381">
                  <c:v>44.173999999999999</c:v>
                </c:pt>
                <c:pt idx="382">
                  <c:v>45.838999999999999</c:v>
                </c:pt>
                <c:pt idx="383">
                  <c:v>46.878</c:v>
                </c:pt>
                <c:pt idx="384">
                  <c:v>47.142000000000003</c:v>
                </c:pt>
                <c:pt idx="385">
                  <c:v>46.685000000000002</c:v>
                </c:pt>
                <c:pt idx="386">
                  <c:v>45.661000000000001</c:v>
                </c:pt>
                <c:pt idx="387">
                  <c:v>44.283000000000001</c:v>
                </c:pt>
                <c:pt idx="388">
                  <c:v>42.744999999999997</c:v>
                </c:pt>
                <c:pt idx="389">
                  <c:v>41.146999999999998</c:v>
                </c:pt>
                <c:pt idx="390">
                  <c:v>39.567</c:v>
                </c:pt>
                <c:pt idx="391">
                  <c:v>38.020000000000003</c:v>
                </c:pt>
                <c:pt idx="392">
                  <c:v>36.53</c:v>
                </c:pt>
                <c:pt idx="393">
                  <c:v>35.098999999999997</c:v>
                </c:pt>
                <c:pt idx="394">
                  <c:v>33.734000000000002</c:v>
                </c:pt>
                <c:pt idx="395">
                  <c:v>32.433</c:v>
                </c:pt>
                <c:pt idx="396">
                  <c:v>31.189</c:v>
                </c:pt>
                <c:pt idx="397">
                  <c:v>30.003</c:v>
                </c:pt>
                <c:pt idx="398">
                  <c:v>28.872</c:v>
                </c:pt>
                <c:pt idx="399">
                  <c:v>27.788</c:v>
                </c:pt>
                <c:pt idx="400">
                  <c:v>26.757000000000001</c:v>
                </c:pt>
                <c:pt idx="401">
                  <c:v>25.777000000000001</c:v>
                </c:pt>
                <c:pt idx="402">
                  <c:v>24.835999999999999</c:v>
                </c:pt>
                <c:pt idx="403">
                  <c:v>23.945</c:v>
                </c:pt>
                <c:pt idx="404">
                  <c:v>23.094000000000001</c:v>
                </c:pt>
                <c:pt idx="405">
                  <c:v>22.288</c:v>
                </c:pt>
                <c:pt idx="406">
                  <c:v>21.515999999999998</c:v>
                </c:pt>
                <c:pt idx="407">
                  <c:v>20.78</c:v>
                </c:pt>
                <c:pt idx="408">
                  <c:v>20.077999999999999</c:v>
                </c:pt>
                <c:pt idx="409">
                  <c:v>19.404</c:v>
                </c:pt>
                <c:pt idx="410">
                  <c:v>18.765999999999998</c:v>
                </c:pt>
                <c:pt idx="411">
                  <c:v>18.152999999999999</c:v>
                </c:pt>
                <c:pt idx="412">
                  <c:v>17.567</c:v>
                </c:pt>
                <c:pt idx="413">
                  <c:v>17.012</c:v>
                </c:pt>
                <c:pt idx="414">
                  <c:v>16.48</c:v>
                </c:pt>
                <c:pt idx="415">
                  <c:v>15.974</c:v>
                </c:pt>
                <c:pt idx="416">
                  <c:v>15.491</c:v>
                </c:pt>
                <c:pt idx="417">
                  <c:v>15.028</c:v>
                </c:pt>
                <c:pt idx="418">
                  <c:v>14.586</c:v>
                </c:pt>
                <c:pt idx="419">
                  <c:v>14.162000000000001</c:v>
                </c:pt>
                <c:pt idx="420">
                  <c:v>13.757</c:v>
                </c:pt>
                <c:pt idx="421">
                  <c:v>13.371</c:v>
                </c:pt>
                <c:pt idx="422">
                  <c:v>12.999000000000001</c:v>
                </c:pt>
                <c:pt idx="423">
                  <c:v>12.643000000000001</c:v>
                </c:pt>
                <c:pt idx="424">
                  <c:v>12.302</c:v>
                </c:pt>
                <c:pt idx="425">
                  <c:v>11.978999999999999</c:v>
                </c:pt>
                <c:pt idx="426">
                  <c:v>11.667</c:v>
                </c:pt>
                <c:pt idx="427">
                  <c:v>11.371</c:v>
                </c:pt>
                <c:pt idx="428">
                  <c:v>11.087</c:v>
                </c:pt>
                <c:pt idx="429">
                  <c:v>10.808999999999999</c:v>
                </c:pt>
                <c:pt idx="430">
                  <c:v>10.545</c:v>
                </c:pt>
                <c:pt idx="431">
                  <c:v>10.286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825328"/>
        <c:axId val="384825008"/>
      </c:lineChart>
      <c:valAx>
        <c:axId val="384825008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Pressure (Bar)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384825328"/>
        <c:crosses val="autoZero"/>
        <c:crossBetween val="between"/>
      </c:valAx>
      <c:catAx>
        <c:axId val="384825328"/>
        <c:scaling>
          <c:orientation val="minMax"/>
        </c:scaling>
        <c:delete val="0"/>
        <c:axPos val="b"/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C.A. (Deg)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D9D9D9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384825008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Delta P (Bar) Against C.A. (Deg)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46" cap="rnd">
              <a:solidFill>
                <a:srgbClr val="4472C4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Task_1!$M$5:$M$724</c:f>
              <c:numCache>
                <c:formatCode>General</c:formatCode>
                <c:ptCount val="720"/>
                <c:pt idx="0">
                  <c:v>3.8000000000000034E-2</c:v>
                </c:pt>
                <c:pt idx="1">
                  <c:v>1.4000000000000012E-2</c:v>
                </c:pt>
                <c:pt idx="2">
                  <c:v>1.2000000000000011E-2</c:v>
                </c:pt>
                <c:pt idx="3">
                  <c:v>1.2000000000000011E-2</c:v>
                </c:pt>
                <c:pt idx="4">
                  <c:v>-2.0000000000000018E-2</c:v>
                </c:pt>
                <c:pt idx="5">
                  <c:v>-3.8000000000000034E-2</c:v>
                </c:pt>
                <c:pt idx="6">
                  <c:v>-4.6000000000000041E-2</c:v>
                </c:pt>
                <c:pt idx="7">
                  <c:v>-3.8999999999999924E-2</c:v>
                </c:pt>
                <c:pt idx="8">
                  <c:v>-3.1000000000000028E-2</c:v>
                </c:pt>
                <c:pt idx="9">
                  <c:v>-6.1000000000000054E-2</c:v>
                </c:pt>
                <c:pt idx="10">
                  <c:v>-7.7999999999999958E-2</c:v>
                </c:pt>
                <c:pt idx="11">
                  <c:v>-7.5999999999999956E-2</c:v>
                </c:pt>
                <c:pt idx="12">
                  <c:v>-7.6000000000000068E-2</c:v>
                </c:pt>
                <c:pt idx="13">
                  <c:v>-5.9999999999999942E-2</c:v>
                </c:pt>
                <c:pt idx="14">
                  <c:v>-3.1000000000000028E-2</c:v>
                </c:pt>
                <c:pt idx="15">
                  <c:v>-1.7000000000000015E-2</c:v>
                </c:pt>
                <c:pt idx="16">
                  <c:v>0</c:v>
                </c:pt>
                <c:pt idx="17">
                  <c:v>5.0000000000000044E-3</c:v>
                </c:pt>
                <c:pt idx="18">
                  <c:v>2.0000000000000018E-3</c:v>
                </c:pt>
                <c:pt idx="19">
                  <c:v>0</c:v>
                </c:pt>
                <c:pt idx="20">
                  <c:v>3.0000000000000027E-3</c:v>
                </c:pt>
                <c:pt idx="21">
                  <c:v>5.0000000000000044E-3</c:v>
                </c:pt>
                <c:pt idx="22">
                  <c:v>1.5000000000000013E-2</c:v>
                </c:pt>
                <c:pt idx="23">
                  <c:v>2.5000000000000022E-2</c:v>
                </c:pt>
                <c:pt idx="24">
                  <c:v>2.200000000000002E-2</c:v>
                </c:pt>
                <c:pt idx="25">
                  <c:v>5.0000000000000044E-3</c:v>
                </c:pt>
                <c:pt idx="26">
                  <c:v>1.9999999999999907E-2</c:v>
                </c:pt>
                <c:pt idx="27">
                  <c:v>-5.0000000000000044E-3</c:v>
                </c:pt>
                <c:pt idx="28">
                  <c:v>1.9000000000000017E-2</c:v>
                </c:pt>
                <c:pt idx="29">
                  <c:v>-3.0000000000000027E-3</c:v>
                </c:pt>
                <c:pt idx="30">
                  <c:v>1.4000000000000012E-2</c:v>
                </c:pt>
                <c:pt idx="31">
                  <c:v>-2.0000000000000018E-3</c:v>
                </c:pt>
                <c:pt idx="32">
                  <c:v>-1.0000000000000009E-3</c:v>
                </c:pt>
                <c:pt idx="33">
                  <c:v>-1.2000000000000011E-2</c:v>
                </c:pt>
                <c:pt idx="34">
                  <c:v>-2.200000000000002E-2</c:v>
                </c:pt>
                <c:pt idx="35">
                  <c:v>-7.9999999999998961E-3</c:v>
                </c:pt>
                <c:pt idx="36">
                  <c:v>-1.7000000000000015E-2</c:v>
                </c:pt>
                <c:pt idx="37">
                  <c:v>-1.2000000000000011E-2</c:v>
                </c:pt>
                <c:pt idx="38">
                  <c:v>-5.0000000000000044E-2</c:v>
                </c:pt>
                <c:pt idx="39">
                  <c:v>-3.7000000000000033E-2</c:v>
                </c:pt>
                <c:pt idx="40">
                  <c:v>-1.8999999999999906E-2</c:v>
                </c:pt>
                <c:pt idx="41">
                  <c:v>-2.4000000000000021E-2</c:v>
                </c:pt>
                <c:pt idx="42">
                  <c:v>-1.6000000000000014E-2</c:v>
                </c:pt>
                <c:pt idx="43">
                  <c:v>-1.8000000000000016E-2</c:v>
                </c:pt>
                <c:pt idx="44">
                  <c:v>1.4000000000000012E-2</c:v>
                </c:pt>
                <c:pt idx="45">
                  <c:v>1.100000000000001E-2</c:v>
                </c:pt>
                <c:pt idx="46">
                  <c:v>1.0000000000000009E-3</c:v>
                </c:pt>
                <c:pt idx="47">
                  <c:v>9.000000000000008E-3</c:v>
                </c:pt>
                <c:pt idx="48">
                  <c:v>7.0000000000000062E-3</c:v>
                </c:pt>
                <c:pt idx="49">
                  <c:v>5.0000000000000044E-3</c:v>
                </c:pt>
                <c:pt idx="50">
                  <c:v>1.8000000000000016E-2</c:v>
                </c:pt>
                <c:pt idx="51">
                  <c:v>2.2999999999999909E-2</c:v>
                </c:pt>
                <c:pt idx="52">
                  <c:v>1.8000000000000016E-2</c:v>
                </c:pt>
                <c:pt idx="53">
                  <c:v>1.6000000000000014E-2</c:v>
                </c:pt>
                <c:pt idx="54">
                  <c:v>1.3000000000000012E-2</c:v>
                </c:pt>
                <c:pt idx="55">
                  <c:v>3.0000000000000027E-2</c:v>
                </c:pt>
                <c:pt idx="56">
                  <c:v>0</c:v>
                </c:pt>
                <c:pt idx="57">
                  <c:v>-2.0000000000000018E-2</c:v>
                </c:pt>
                <c:pt idx="58">
                  <c:v>-4.6000000000000041E-2</c:v>
                </c:pt>
                <c:pt idx="59">
                  <c:v>-4.1999999999999926E-2</c:v>
                </c:pt>
                <c:pt idx="60">
                  <c:v>-3.2000000000000028E-2</c:v>
                </c:pt>
                <c:pt idx="61">
                  <c:v>-2.9000000000000026E-2</c:v>
                </c:pt>
                <c:pt idx="62">
                  <c:v>-1.6000000000000014E-2</c:v>
                </c:pt>
                <c:pt idx="63">
                  <c:v>-1.4999999999999958E-2</c:v>
                </c:pt>
                <c:pt idx="64">
                  <c:v>-7.0000000000000062E-3</c:v>
                </c:pt>
                <c:pt idx="65">
                  <c:v>1.0000000000000009E-3</c:v>
                </c:pt>
                <c:pt idx="66">
                  <c:v>-4.0000000000000036E-3</c:v>
                </c:pt>
                <c:pt idx="67">
                  <c:v>-4.0000000000000036E-3</c:v>
                </c:pt>
                <c:pt idx="68">
                  <c:v>-3.0000000000000027E-3</c:v>
                </c:pt>
                <c:pt idx="69">
                  <c:v>-1.0000000000000009E-3</c:v>
                </c:pt>
                <c:pt idx="70">
                  <c:v>-8.0000000000000071E-3</c:v>
                </c:pt>
                <c:pt idx="71">
                  <c:v>-6.0000000000000053E-3</c:v>
                </c:pt>
                <c:pt idx="72">
                  <c:v>1.0000000000000009E-3</c:v>
                </c:pt>
                <c:pt idx="73">
                  <c:v>3.0000000000000027E-3</c:v>
                </c:pt>
                <c:pt idx="74">
                  <c:v>8.0000000000000071E-3</c:v>
                </c:pt>
                <c:pt idx="75">
                  <c:v>1.7000000000000015E-2</c:v>
                </c:pt>
                <c:pt idx="76">
                  <c:v>1.9999999999999962E-2</c:v>
                </c:pt>
                <c:pt idx="77">
                  <c:v>2.7000000000000024E-2</c:v>
                </c:pt>
                <c:pt idx="78">
                  <c:v>3.1000000000000028E-2</c:v>
                </c:pt>
                <c:pt idx="79">
                  <c:v>2.8000000000000025E-2</c:v>
                </c:pt>
                <c:pt idx="80">
                  <c:v>1.7999999999999905E-2</c:v>
                </c:pt>
                <c:pt idx="81">
                  <c:v>1.4000000000000012E-2</c:v>
                </c:pt>
                <c:pt idx="82">
                  <c:v>3.0000000000000027E-3</c:v>
                </c:pt>
                <c:pt idx="83">
                  <c:v>6.0000000000000053E-3</c:v>
                </c:pt>
                <c:pt idx="84">
                  <c:v>-2.0000000000000018E-3</c:v>
                </c:pt>
                <c:pt idx="85">
                  <c:v>-8.0000000000000071E-3</c:v>
                </c:pt>
                <c:pt idx="86">
                  <c:v>-9.000000000000008E-3</c:v>
                </c:pt>
                <c:pt idx="87">
                  <c:v>-9.000000000000008E-3</c:v>
                </c:pt>
                <c:pt idx="88">
                  <c:v>3.0000000000000027E-3</c:v>
                </c:pt>
                <c:pt idx="89">
                  <c:v>1.100000000000001E-2</c:v>
                </c:pt>
                <c:pt idx="90">
                  <c:v>2.0000000000000018E-2</c:v>
                </c:pt>
                <c:pt idx="91">
                  <c:v>2.0000000000000018E-2</c:v>
                </c:pt>
                <c:pt idx="92">
                  <c:v>1.9000000000000017E-2</c:v>
                </c:pt>
                <c:pt idx="93">
                  <c:v>1.0000000000000009E-2</c:v>
                </c:pt>
                <c:pt idx="94">
                  <c:v>8.0000000000000071E-3</c:v>
                </c:pt>
                <c:pt idx="95">
                  <c:v>4.0000000000000036E-3</c:v>
                </c:pt>
                <c:pt idx="96">
                  <c:v>-8.0000000000000071E-3</c:v>
                </c:pt>
                <c:pt idx="97">
                  <c:v>-1.2000000000000011E-2</c:v>
                </c:pt>
                <c:pt idx="98">
                  <c:v>-1.3000000000000012E-2</c:v>
                </c:pt>
                <c:pt idx="99">
                  <c:v>-1.3000000000000012E-2</c:v>
                </c:pt>
                <c:pt idx="100">
                  <c:v>-1.0000000000000009E-2</c:v>
                </c:pt>
                <c:pt idx="101">
                  <c:v>-1.0000000000000009E-2</c:v>
                </c:pt>
                <c:pt idx="102">
                  <c:v>-1.4000000000000012E-2</c:v>
                </c:pt>
                <c:pt idx="103">
                  <c:v>-1.5000000000000013E-2</c:v>
                </c:pt>
                <c:pt idx="104">
                  <c:v>-2.0999999999999908E-2</c:v>
                </c:pt>
                <c:pt idx="105">
                  <c:v>-2.0000000000000018E-2</c:v>
                </c:pt>
                <c:pt idx="106">
                  <c:v>-1.2000000000000011E-2</c:v>
                </c:pt>
                <c:pt idx="107">
                  <c:v>-4.0000000000000036E-3</c:v>
                </c:pt>
                <c:pt idx="108">
                  <c:v>4.0000000000000036E-3</c:v>
                </c:pt>
                <c:pt idx="109">
                  <c:v>3.0000000000000027E-3</c:v>
                </c:pt>
                <c:pt idx="110">
                  <c:v>0</c:v>
                </c:pt>
                <c:pt idx="111">
                  <c:v>3.0000000000000027E-3</c:v>
                </c:pt>
                <c:pt idx="112">
                  <c:v>2.0000000000000018E-3</c:v>
                </c:pt>
                <c:pt idx="113">
                  <c:v>4.0000000000000036E-3</c:v>
                </c:pt>
                <c:pt idx="114">
                  <c:v>-7.0000000000000062E-3</c:v>
                </c:pt>
                <c:pt idx="115">
                  <c:v>-1.2000000000000011E-2</c:v>
                </c:pt>
                <c:pt idx="116">
                  <c:v>-4.0000000000000036E-3</c:v>
                </c:pt>
                <c:pt idx="117">
                  <c:v>1.0000000000000009E-3</c:v>
                </c:pt>
                <c:pt idx="118">
                  <c:v>8.0000000000000071E-3</c:v>
                </c:pt>
                <c:pt idx="119">
                  <c:v>1.100000000000001E-2</c:v>
                </c:pt>
                <c:pt idx="120">
                  <c:v>1.0000000000000009E-2</c:v>
                </c:pt>
                <c:pt idx="121">
                  <c:v>1.100000000000001E-2</c:v>
                </c:pt>
                <c:pt idx="122">
                  <c:v>9.000000000000008E-3</c:v>
                </c:pt>
                <c:pt idx="123">
                  <c:v>4.0000000000000036E-3</c:v>
                </c:pt>
                <c:pt idx="124">
                  <c:v>2.0000000000000018E-3</c:v>
                </c:pt>
                <c:pt idx="125">
                  <c:v>4.9999999999998934E-3</c:v>
                </c:pt>
                <c:pt idx="126">
                  <c:v>7.0000000000000062E-3</c:v>
                </c:pt>
                <c:pt idx="127">
                  <c:v>7.0000000000000062E-3</c:v>
                </c:pt>
                <c:pt idx="128">
                  <c:v>1.0000000000000009E-2</c:v>
                </c:pt>
                <c:pt idx="129">
                  <c:v>1.3000000000000012E-2</c:v>
                </c:pt>
                <c:pt idx="130">
                  <c:v>2.0000000000000018E-2</c:v>
                </c:pt>
                <c:pt idx="131">
                  <c:v>2.4000000000000021E-2</c:v>
                </c:pt>
                <c:pt idx="132">
                  <c:v>1.9000000000000017E-2</c:v>
                </c:pt>
                <c:pt idx="133">
                  <c:v>1.2000000000000011E-2</c:v>
                </c:pt>
                <c:pt idx="134">
                  <c:v>1.3999999999999901E-2</c:v>
                </c:pt>
                <c:pt idx="135">
                  <c:v>1.2000000000000011E-2</c:v>
                </c:pt>
                <c:pt idx="136">
                  <c:v>1.6000000000000014E-2</c:v>
                </c:pt>
                <c:pt idx="137">
                  <c:v>1.6000000000000014E-2</c:v>
                </c:pt>
                <c:pt idx="138">
                  <c:v>1.5000000000000013E-2</c:v>
                </c:pt>
                <c:pt idx="139">
                  <c:v>1.8000000000000016E-2</c:v>
                </c:pt>
                <c:pt idx="140">
                  <c:v>1.6000000000000014E-2</c:v>
                </c:pt>
                <c:pt idx="141">
                  <c:v>1.100000000000001E-2</c:v>
                </c:pt>
                <c:pt idx="142">
                  <c:v>1.3000000000000012E-2</c:v>
                </c:pt>
                <c:pt idx="143">
                  <c:v>1.0999999999999899E-2</c:v>
                </c:pt>
                <c:pt idx="144">
                  <c:v>5.0000000000000044E-3</c:v>
                </c:pt>
                <c:pt idx="145">
                  <c:v>0</c:v>
                </c:pt>
                <c:pt idx="146">
                  <c:v>-6.0000000000000053E-3</c:v>
                </c:pt>
                <c:pt idx="147">
                  <c:v>-7.9999999999998961E-3</c:v>
                </c:pt>
                <c:pt idx="148">
                  <c:v>9.9999999999988987E-4</c:v>
                </c:pt>
                <c:pt idx="149">
                  <c:v>7.0000000000000062E-3</c:v>
                </c:pt>
                <c:pt idx="150">
                  <c:v>8.0000000000000071E-3</c:v>
                </c:pt>
                <c:pt idx="151">
                  <c:v>9.000000000000008E-3</c:v>
                </c:pt>
                <c:pt idx="152">
                  <c:v>5.0000000000000044E-3</c:v>
                </c:pt>
                <c:pt idx="153">
                  <c:v>1.2000000000000011E-2</c:v>
                </c:pt>
                <c:pt idx="154">
                  <c:v>2.0000000000000018E-2</c:v>
                </c:pt>
                <c:pt idx="155">
                  <c:v>1.8000000000000016E-2</c:v>
                </c:pt>
                <c:pt idx="156">
                  <c:v>1.6000000000000014E-2</c:v>
                </c:pt>
                <c:pt idx="157">
                  <c:v>1.6000000000000014E-2</c:v>
                </c:pt>
                <c:pt idx="158">
                  <c:v>1.0000000000000009E-2</c:v>
                </c:pt>
                <c:pt idx="159">
                  <c:v>5.9999999999998943E-3</c:v>
                </c:pt>
                <c:pt idx="160">
                  <c:v>-2.9999999999998916E-3</c:v>
                </c:pt>
                <c:pt idx="161">
                  <c:v>-8.0000000000000071E-3</c:v>
                </c:pt>
                <c:pt idx="162">
                  <c:v>-9.000000000000008E-3</c:v>
                </c:pt>
                <c:pt idx="163">
                  <c:v>-8.0000000000000071E-3</c:v>
                </c:pt>
                <c:pt idx="164">
                  <c:v>-6.0000000000000053E-3</c:v>
                </c:pt>
                <c:pt idx="165">
                  <c:v>-8.0000000000000071E-3</c:v>
                </c:pt>
                <c:pt idx="166">
                  <c:v>-5.0000000000000044E-3</c:v>
                </c:pt>
                <c:pt idx="167">
                  <c:v>7.0000000000000062E-3</c:v>
                </c:pt>
                <c:pt idx="168">
                  <c:v>1.0000000000000009E-2</c:v>
                </c:pt>
                <c:pt idx="169">
                  <c:v>1.9000000000000017E-2</c:v>
                </c:pt>
                <c:pt idx="170">
                  <c:v>2.1999999999999909E-2</c:v>
                </c:pt>
                <c:pt idx="171">
                  <c:v>1.5000000000000013E-2</c:v>
                </c:pt>
                <c:pt idx="172">
                  <c:v>1.4000000000000012E-2</c:v>
                </c:pt>
                <c:pt idx="173">
                  <c:v>2.4000000000000021E-2</c:v>
                </c:pt>
                <c:pt idx="174">
                  <c:v>3.2000000000000028E-2</c:v>
                </c:pt>
                <c:pt idx="175">
                  <c:v>2.0999999999999908E-2</c:v>
                </c:pt>
                <c:pt idx="176">
                  <c:v>1.5000000000000124E-2</c:v>
                </c:pt>
                <c:pt idx="177">
                  <c:v>1.6999999999999904E-2</c:v>
                </c:pt>
                <c:pt idx="178">
                  <c:v>2.9000000000000137E-2</c:v>
                </c:pt>
                <c:pt idx="179">
                  <c:v>2.4999999999999911E-2</c:v>
                </c:pt>
                <c:pt idx="180">
                  <c:v>2.4000000000000021E-2</c:v>
                </c:pt>
                <c:pt idx="181">
                  <c:v>2.6000000000000023E-2</c:v>
                </c:pt>
                <c:pt idx="182">
                  <c:v>3.0999999999999917E-2</c:v>
                </c:pt>
                <c:pt idx="183">
                  <c:v>3.499999999999992E-2</c:v>
                </c:pt>
                <c:pt idx="184">
                  <c:v>2.100000000000013E-2</c:v>
                </c:pt>
                <c:pt idx="185">
                  <c:v>1.2999999999999901E-2</c:v>
                </c:pt>
                <c:pt idx="186">
                  <c:v>5.0000000000001155E-3</c:v>
                </c:pt>
                <c:pt idx="187">
                  <c:v>-1.0000000000001119E-3</c:v>
                </c:pt>
                <c:pt idx="188">
                  <c:v>-6.9999999999998952E-3</c:v>
                </c:pt>
                <c:pt idx="189">
                  <c:v>-2.5000000000000133E-2</c:v>
                </c:pt>
                <c:pt idx="190">
                  <c:v>-3.499999999999992E-2</c:v>
                </c:pt>
                <c:pt idx="191">
                  <c:v>-3.0000000000000027E-2</c:v>
                </c:pt>
                <c:pt idx="192">
                  <c:v>-2.8000000000000025E-2</c:v>
                </c:pt>
                <c:pt idx="193">
                  <c:v>-2.2999999999999909E-2</c:v>
                </c:pt>
                <c:pt idx="194">
                  <c:v>-2.6000000000000023E-2</c:v>
                </c:pt>
                <c:pt idx="195">
                  <c:v>-2.2999999999999909E-2</c:v>
                </c:pt>
                <c:pt idx="196">
                  <c:v>0</c:v>
                </c:pt>
                <c:pt idx="197">
                  <c:v>1.6999999999999904E-2</c:v>
                </c:pt>
                <c:pt idx="198">
                  <c:v>2.0000000000000018E-2</c:v>
                </c:pt>
                <c:pt idx="199">
                  <c:v>2.4000000000000021E-2</c:v>
                </c:pt>
                <c:pt idx="200">
                  <c:v>2.6000000000000023E-2</c:v>
                </c:pt>
                <c:pt idx="201">
                  <c:v>3.0999999999999917E-2</c:v>
                </c:pt>
                <c:pt idx="202">
                  <c:v>2.5000000000000133E-2</c:v>
                </c:pt>
                <c:pt idx="203">
                  <c:v>2.4999999999999911E-2</c:v>
                </c:pt>
                <c:pt idx="204">
                  <c:v>1.8999999999999906E-2</c:v>
                </c:pt>
                <c:pt idx="205">
                  <c:v>1.8000000000000016E-2</c:v>
                </c:pt>
                <c:pt idx="206">
                  <c:v>1.7000000000000126E-2</c:v>
                </c:pt>
                <c:pt idx="207">
                  <c:v>1.6000000000000014E-2</c:v>
                </c:pt>
                <c:pt idx="208">
                  <c:v>1.4999999999999902E-2</c:v>
                </c:pt>
                <c:pt idx="209">
                  <c:v>2.200000000000002E-2</c:v>
                </c:pt>
                <c:pt idx="210">
                  <c:v>2.6000000000000023E-2</c:v>
                </c:pt>
                <c:pt idx="211">
                  <c:v>2.0999999999999908E-2</c:v>
                </c:pt>
                <c:pt idx="212">
                  <c:v>2.6000000000000023E-2</c:v>
                </c:pt>
                <c:pt idx="213">
                  <c:v>2.8000000000000025E-2</c:v>
                </c:pt>
                <c:pt idx="214">
                  <c:v>2.8000000000000025E-2</c:v>
                </c:pt>
                <c:pt idx="215">
                  <c:v>3.499999999999992E-2</c:v>
                </c:pt>
                <c:pt idx="216">
                  <c:v>3.300000000000014E-2</c:v>
                </c:pt>
                <c:pt idx="217">
                  <c:v>2.0000000000000018E-2</c:v>
                </c:pt>
                <c:pt idx="218">
                  <c:v>1.6999999999999904E-2</c:v>
                </c:pt>
                <c:pt idx="219">
                  <c:v>1.6000000000000014E-2</c:v>
                </c:pt>
                <c:pt idx="220">
                  <c:v>8.999999999999897E-3</c:v>
                </c:pt>
                <c:pt idx="221">
                  <c:v>7.0000000000001172E-3</c:v>
                </c:pt>
                <c:pt idx="222">
                  <c:v>-1.0000000000001119E-3</c:v>
                </c:pt>
                <c:pt idx="223">
                  <c:v>-4.0000000000000036E-3</c:v>
                </c:pt>
                <c:pt idx="224">
                  <c:v>-1.399999999999979E-2</c:v>
                </c:pt>
                <c:pt idx="225">
                  <c:v>-1.5000000000000124E-2</c:v>
                </c:pt>
                <c:pt idx="226">
                  <c:v>-1.4999999999999902E-2</c:v>
                </c:pt>
                <c:pt idx="227">
                  <c:v>-1.4000000000000012E-2</c:v>
                </c:pt>
                <c:pt idx="228">
                  <c:v>-1.2000000000000011E-2</c:v>
                </c:pt>
                <c:pt idx="229">
                  <c:v>-8.0000000000000071E-3</c:v>
                </c:pt>
                <c:pt idx="230">
                  <c:v>-7.0000000000001172E-3</c:v>
                </c:pt>
                <c:pt idx="231">
                  <c:v>1.1000000000000121E-2</c:v>
                </c:pt>
                <c:pt idx="232">
                  <c:v>1.2999999999999901E-2</c:v>
                </c:pt>
                <c:pt idx="233">
                  <c:v>8.0000000000000071E-3</c:v>
                </c:pt>
                <c:pt idx="234">
                  <c:v>1.0000000000001119E-3</c:v>
                </c:pt>
                <c:pt idx="235">
                  <c:v>0</c:v>
                </c:pt>
                <c:pt idx="236">
                  <c:v>8.0000000000000071E-3</c:v>
                </c:pt>
                <c:pt idx="237">
                  <c:v>4.0000000000000036E-3</c:v>
                </c:pt>
                <c:pt idx="238">
                  <c:v>0</c:v>
                </c:pt>
                <c:pt idx="239">
                  <c:v>-2.0000000000000018E-3</c:v>
                </c:pt>
                <c:pt idx="240">
                  <c:v>3.8999999999999924E-2</c:v>
                </c:pt>
                <c:pt idx="241">
                  <c:v>3.0999999999999917E-2</c:v>
                </c:pt>
                <c:pt idx="242">
                  <c:v>3.0000000000000027E-2</c:v>
                </c:pt>
                <c:pt idx="243">
                  <c:v>3.1000000000000139E-2</c:v>
                </c:pt>
                <c:pt idx="244">
                  <c:v>2.9999999999998916E-3</c:v>
                </c:pt>
                <c:pt idx="245">
                  <c:v>4.2000000000000037E-2</c:v>
                </c:pt>
                <c:pt idx="246">
                  <c:v>2.0999999999999908E-2</c:v>
                </c:pt>
                <c:pt idx="247">
                  <c:v>1.3000000000000123E-2</c:v>
                </c:pt>
                <c:pt idx="248">
                  <c:v>2.6000000000000023E-2</c:v>
                </c:pt>
                <c:pt idx="249">
                  <c:v>1.8000000000000016E-2</c:v>
                </c:pt>
                <c:pt idx="250">
                  <c:v>2.7999999999999803E-2</c:v>
                </c:pt>
                <c:pt idx="251">
                  <c:v>2.200000000000002E-2</c:v>
                </c:pt>
                <c:pt idx="252">
                  <c:v>1.7000000000000126E-2</c:v>
                </c:pt>
                <c:pt idx="253">
                  <c:v>2.0999999999999908E-2</c:v>
                </c:pt>
                <c:pt idx="254">
                  <c:v>3.5000000000000142E-2</c:v>
                </c:pt>
                <c:pt idx="255">
                  <c:v>6.0000000000000053E-3</c:v>
                </c:pt>
                <c:pt idx="256">
                  <c:v>2.200000000000002E-2</c:v>
                </c:pt>
                <c:pt idx="257">
                  <c:v>1.499999999999968E-2</c:v>
                </c:pt>
                <c:pt idx="258">
                  <c:v>2.2000000000000242E-2</c:v>
                </c:pt>
                <c:pt idx="259">
                  <c:v>2.4999999999999911E-2</c:v>
                </c:pt>
                <c:pt idx="260">
                  <c:v>3.1000000000000139E-2</c:v>
                </c:pt>
                <c:pt idx="261">
                  <c:v>2.0999999999999908E-2</c:v>
                </c:pt>
                <c:pt idx="262">
                  <c:v>3.5000000000000142E-2</c:v>
                </c:pt>
                <c:pt idx="263">
                  <c:v>3.6999999999999922E-2</c:v>
                </c:pt>
                <c:pt idx="264">
                  <c:v>3.6000000000000032E-2</c:v>
                </c:pt>
                <c:pt idx="265">
                  <c:v>3.0999999999999694E-2</c:v>
                </c:pt>
                <c:pt idx="266">
                  <c:v>1.4000000000000234E-2</c:v>
                </c:pt>
                <c:pt idx="267">
                  <c:v>2.8000000000000025E-2</c:v>
                </c:pt>
                <c:pt idx="268">
                  <c:v>2.1999999999999797E-2</c:v>
                </c:pt>
                <c:pt idx="269">
                  <c:v>4.4000000000000039E-2</c:v>
                </c:pt>
                <c:pt idx="270">
                  <c:v>5.500000000000016E-2</c:v>
                </c:pt>
                <c:pt idx="271">
                  <c:v>5.600000000000005E-2</c:v>
                </c:pt>
                <c:pt idx="272">
                  <c:v>7.099999999999973E-2</c:v>
                </c:pt>
                <c:pt idx="273">
                  <c:v>6.0000000000000053E-2</c:v>
                </c:pt>
                <c:pt idx="274">
                  <c:v>5.0000000000000266E-2</c:v>
                </c:pt>
                <c:pt idx="275">
                  <c:v>4.4999999999999929E-2</c:v>
                </c:pt>
                <c:pt idx="276">
                  <c:v>3.1000000000000139E-2</c:v>
                </c:pt>
                <c:pt idx="277">
                  <c:v>3.8999999999999702E-2</c:v>
                </c:pt>
                <c:pt idx="278">
                  <c:v>4.7000000000000153E-2</c:v>
                </c:pt>
                <c:pt idx="279">
                  <c:v>4.7000000000000153E-2</c:v>
                </c:pt>
                <c:pt idx="280">
                  <c:v>6.2999999999999723E-2</c:v>
                </c:pt>
                <c:pt idx="281">
                  <c:v>6.0999999999999943E-2</c:v>
                </c:pt>
                <c:pt idx="282">
                  <c:v>6.899999999999995E-2</c:v>
                </c:pt>
                <c:pt idx="283">
                  <c:v>6.6000000000000281E-2</c:v>
                </c:pt>
                <c:pt idx="284">
                  <c:v>5.699999999999994E-2</c:v>
                </c:pt>
                <c:pt idx="285">
                  <c:v>7.1000000000000174E-2</c:v>
                </c:pt>
                <c:pt idx="286">
                  <c:v>7.5999999999999623E-2</c:v>
                </c:pt>
                <c:pt idx="287">
                  <c:v>8.2000000000000295E-2</c:v>
                </c:pt>
                <c:pt idx="288">
                  <c:v>9.9999999999999645E-2</c:v>
                </c:pt>
                <c:pt idx="289">
                  <c:v>0.10600000000000032</c:v>
                </c:pt>
                <c:pt idx="290">
                  <c:v>0.11099999999999977</c:v>
                </c:pt>
                <c:pt idx="291">
                  <c:v>0.10600000000000032</c:v>
                </c:pt>
                <c:pt idx="292">
                  <c:v>0.10699999999999976</c:v>
                </c:pt>
                <c:pt idx="293">
                  <c:v>0.11099999999999977</c:v>
                </c:pt>
                <c:pt idx="294">
                  <c:v>0.11500000000000021</c:v>
                </c:pt>
                <c:pt idx="295">
                  <c:v>0.12000000000000011</c:v>
                </c:pt>
                <c:pt idx="296">
                  <c:v>0.12300000000000022</c:v>
                </c:pt>
                <c:pt idx="297">
                  <c:v>0.11699999999999999</c:v>
                </c:pt>
                <c:pt idx="298">
                  <c:v>0.12399999999999967</c:v>
                </c:pt>
                <c:pt idx="299">
                  <c:v>0.13999999999999968</c:v>
                </c:pt>
                <c:pt idx="300">
                  <c:v>0.15700000000000003</c:v>
                </c:pt>
                <c:pt idx="301">
                  <c:v>0.15000000000000036</c:v>
                </c:pt>
                <c:pt idx="302">
                  <c:v>0.13600000000000012</c:v>
                </c:pt>
                <c:pt idx="303">
                  <c:v>0.13499999999999979</c:v>
                </c:pt>
                <c:pt idx="304">
                  <c:v>0.14299999999999979</c:v>
                </c:pt>
                <c:pt idx="305">
                  <c:v>0.16800000000000015</c:v>
                </c:pt>
                <c:pt idx="306">
                  <c:v>0.1800000000000006</c:v>
                </c:pt>
                <c:pt idx="307">
                  <c:v>0.18699999999999939</c:v>
                </c:pt>
                <c:pt idx="308">
                  <c:v>0.20300000000000029</c:v>
                </c:pt>
                <c:pt idx="309">
                  <c:v>0.20500000000000007</c:v>
                </c:pt>
                <c:pt idx="310">
                  <c:v>0.21099999999999941</c:v>
                </c:pt>
                <c:pt idx="311">
                  <c:v>0.22300000000000075</c:v>
                </c:pt>
                <c:pt idx="312">
                  <c:v>0.23299999999999965</c:v>
                </c:pt>
                <c:pt idx="313">
                  <c:v>0.25199999999999978</c:v>
                </c:pt>
                <c:pt idx="314">
                  <c:v>0.2759999999999998</c:v>
                </c:pt>
                <c:pt idx="315">
                  <c:v>0.28900000000000059</c:v>
                </c:pt>
                <c:pt idx="316">
                  <c:v>0.29300000000000015</c:v>
                </c:pt>
                <c:pt idx="317">
                  <c:v>0.27200000000000024</c:v>
                </c:pt>
                <c:pt idx="318">
                  <c:v>0.27099999999999902</c:v>
                </c:pt>
                <c:pt idx="319">
                  <c:v>0.2970000000000006</c:v>
                </c:pt>
                <c:pt idx="320">
                  <c:v>0.32699999999999996</c:v>
                </c:pt>
                <c:pt idx="321">
                  <c:v>0.32000000000000028</c:v>
                </c:pt>
                <c:pt idx="322">
                  <c:v>0.32099999999999973</c:v>
                </c:pt>
                <c:pt idx="323">
                  <c:v>0.37299999999999933</c:v>
                </c:pt>
                <c:pt idx="324">
                  <c:v>0.39100000000000001</c:v>
                </c:pt>
                <c:pt idx="325">
                  <c:v>0.39300000000000068</c:v>
                </c:pt>
                <c:pt idx="326">
                  <c:v>0.44299999999999962</c:v>
                </c:pt>
                <c:pt idx="327">
                  <c:v>0.46700000000000053</c:v>
                </c:pt>
                <c:pt idx="328">
                  <c:v>0.45399999999999885</c:v>
                </c:pt>
                <c:pt idx="329">
                  <c:v>0.51600000000000001</c:v>
                </c:pt>
                <c:pt idx="330">
                  <c:v>0.55400000000000027</c:v>
                </c:pt>
                <c:pt idx="331">
                  <c:v>0.52800000000000047</c:v>
                </c:pt>
                <c:pt idx="332">
                  <c:v>0.5860000000000003</c:v>
                </c:pt>
                <c:pt idx="333">
                  <c:v>0.58699999999999974</c:v>
                </c:pt>
                <c:pt idx="334">
                  <c:v>0.58799999999999919</c:v>
                </c:pt>
                <c:pt idx="335">
                  <c:v>0.6440000000000019</c:v>
                </c:pt>
                <c:pt idx="336">
                  <c:v>0.66300000000000026</c:v>
                </c:pt>
                <c:pt idx="337">
                  <c:v>0.6579999999999977</c:v>
                </c:pt>
                <c:pt idx="338">
                  <c:v>0.66600000000000037</c:v>
                </c:pt>
                <c:pt idx="339">
                  <c:v>0.69900000000000162</c:v>
                </c:pt>
                <c:pt idx="340">
                  <c:v>0.69999999999999929</c:v>
                </c:pt>
                <c:pt idx="341">
                  <c:v>0.72700000000000031</c:v>
                </c:pt>
                <c:pt idx="342">
                  <c:v>0.75999999999999801</c:v>
                </c:pt>
                <c:pt idx="343">
                  <c:v>0.6980000000000004</c:v>
                </c:pt>
                <c:pt idx="344">
                  <c:v>0.80000000000000071</c:v>
                </c:pt>
                <c:pt idx="345">
                  <c:v>0.78099999999999881</c:v>
                </c:pt>
                <c:pt idx="346">
                  <c:v>0.82200000000000273</c:v>
                </c:pt>
                <c:pt idx="347">
                  <c:v>0.8539999999999992</c:v>
                </c:pt>
                <c:pt idx="348">
                  <c:v>0.86100000000000065</c:v>
                </c:pt>
                <c:pt idx="349">
                  <c:v>0.91799999999999926</c:v>
                </c:pt>
                <c:pt idx="350">
                  <c:v>1.032</c:v>
                </c:pt>
                <c:pt idx="351">
                  <c:v>1.0599999999999987</c:v>
                </c:pt>
                <c:pt idx="352">
                  <c:v>1.1859999999999999</c:v>
                </c:pt>
                <c:pt idx="353">
                  <c:v>1.2570000000000014</c:v>
                </c:pt>
                <c:pt idx="354">
                  <c:v>1.4209999999999994</c:v>
                </c:pt>
                <c:pt idx="355">
                  <c:v>1.6090000000000018</c:v>
                </c:pt>
                <c:pt idx="356">
                  <c:v>1.7659999999999982</c:v>
                </c:pt>
                <c:pt idx="357">
                  <c:v>1.911999999999999</c:v>
                </c:pt>
                <c:pt idx="358">
                  <c:v>2.0549999999999997</c:v>
                </c:pt>
                <c:pt idx="359">
                  <c:v>2.2319999999999993</c:v>
                </c:pt>
                <c:pt idx="360">
                  <c:v>2.3659999999999997</c:v>
                </c:pt>
                <c:pt idx="361">
                  <c:v>2.4220000000000041</c:v>
                </c:pt>
                <c:pt idx="362">
                  <c:v>2.4339999999999975</c:v>
                </c:pt>
                <c:pt idx="363">
                  <c:v>2.3729999999999976</c:v>
                </c:pt>
                <c:pt idx="364">
                  <c:v>2.2880000000000038</c:v>
                </c:pt>
                <c:pt idx="365">
                  <c:v>2.1640000000000015</c:v>
                </c:pt>
                <c:pt idx="366">
                  <c:v>2.0399999999999991</c:v>
                </c:pt>
                <c:pt idx="367">
                  <c:v>1.8710000000000022</c:v>
                </c:pt>
                <c:pt idx="368">
                  <c:v>1.6689999999999969</c:v>
                </c:pt>
                <c:pt idx="369">
                  <c:v>1.4619999999999962</c:v>
                </c:pt>
                <c:pt idx="370">
                  <c:v>1.2220000000000084</c:v>
                </c:pt>
                <c:pt idx="371">
                  <c:v>0.94799999999999329</c:v>
                </c:pt>
                <c:pt idx="372">
                  <c:v>0.66899999999999693</c:v>
                </c:pt>
                <c:pt idx="373">
                  <c:v>0.37100000000000932</c:v>
                </c:pt>
                <c:pt idx="374">
                  <c:v>0.10799999999998988</c:v>
                </c:pt>
                <c:pt idx="375">
                  <c:v>-0.13799999999999102</c:v>
                </c:pt>
                <c:pt idx="376">
                  <c:v>-0.37800000000000011</c:v>
                </c:pt>
                <c:pt idx="377">
                  <c:v>-0.5940000000000083</c:v>
                </c:pt>
                <c:pt idx="378">
                  <c:v>-0.76699999999999591</c:v>
                </c:pt>
                <c:pt idx="379">
                  <c:v>-0.92900000000000205</c:v>
                </c:pt>
                <c:pt idx="380">
                  <c:v>-1.0549999999999997</c:v>
                </c:pt>
                <c:pt idx="381">
                  <c:v>-1.1709999999999994</c:v>
                </c:pt>
                <c:pt idx="382">
                  <c:v>-1.2479999999999976</c:v>
                </c:pt>
                <c:pt idx="383">
                  <c:v>-1.296999999999997</c:v>
                </c:pt>
                <c:pt idx="384">
                  <c:v>-1.3340000000000032</c:v>
                </c:pt>
                <c:pt idx="385">
                  <c:v>-1.3190000000000026</c:v>
                </c:pt>
                <c:pt idx="386">
                  <c:v>-1.3429999999999964</c:v>
                </c:pt>
                <c:pt idx="387">
                  <c:v>-1.5640000000000001</c:v>
                </c:pt>
                <c:pt idx="388">
                  <c:v>-1.7539999999999978</c:v>
                </c:pt>
                <c:pt idx="389">
                  <c:v>-1.7490000000000023</c:v>
                </c:pt>
                <c:pt idx="390">
                  <c:v>-1.6859999999999999</c:v>
                </c:pt>
                <c:pt idx="391">
                  <c:v>-1.6640000000000015</c:v>
                </c:pt>
                <c:pt idx="392">
                  <c:v>-1.6390000000000029</c:v>
                </c:pt>
                <c:pt idx="393">
                  <c:v>-1.5609999999999999</c:v>
                </c:pt>
                <c:pt idx="394">
                  <c:v>-1.5499999999999972</c:v>
                </c:pt>
                <c:pt idx="395">
                  <c:v>-1.4859999999999971</c:v>
                </c:pt>
                <c:pt idx="396">
                  <c:v>-1.4310000000000045</c:v>
                </c:pt>
                <c:pt idx="397">
                  <c:v>-1.3879999999999981</c:v>
                </c:pt>
                <c:pt idx="398">
                  <c:v>-1.3299999999999983</c:v>
                </c:pt>
                <c:pt idx="399">
                  <c:v>-1.2809999999999988</c:v>
                </c:pt>
                <c:pt idx="400">
                  <c:v>-1.2360000000000042</c:v>
                </c:pt>
                <c:pt idx="401">
                  <c:v>-1.1920000000000002</c:v>
                </c:pt>
                <c:pt idx="402">
                  <c:v>-1.1329999999999991</c:v>
                </c:pt>
                <c:pt idx="403">
                  <c:v>-1.102999999999998</c:v>
                </c:pt>
                <c:pt idx="404">
                  <c:v>-1.0470000000000006</c:v>
                </c:pt>
                <c:pt idx="405">
                  <c:v>-0.99900000000000233</c:v>
                </c:pt>
                <c:pt idx="406">
                  <c:v>-0.96499999999999986</c:v>
                </c:pt>
                <c:pt idx="407">
                  <c:v>-0.91199999999999903</c:v>
                </c:pt>
                <c:pt idx="408">
                  <c:v>-0.85800000000000054</c:v>
                </c:pt>
                <c:pt idx="409">
                  <c:v>-0.83399999999999963</c:v>
                </c:pt>
                <c:pt idx="410">
                  <c:v>-0.78699999999999903</c:v>
                </c:pt>
                <c:pt idx="411">
                  <c:v>-0.75799999999999912</c:v>
                </c:pt>
                <c:pt idx="412">
                  <c:v>-0.73600000000000065</c:v>
                </c:pt>
                <c:pt idx="413">
                  <c:v>-0.70800000000000196</c:v>
                </c:pt>
                <c:pt idx="414">
                  <c:v>-0.68599999999999994</c:v>
                </c:pt>
                <c:pt idx="415">
                  <c:v>-0.66399999999999793</c:v>
                </c:pt>
                <c:pt idx="416">
                  <c:v>-0.62300000000000111</c:v>
                </c:pt>
                <c:pt idx="417">
                  <c:v>-0.61100000000000065</c:v>
                </c:pt>
                <c:pt idx="418">
                  <c:v>-0.58099999999999952</c:v>
                </c:pt>
                <c:pt idx="419">
                  <c:v>-0.54400000000000048</c:v>
                </c:pt>
                <c:pt idx="420">
                  <c:v>-0.5259999999999998</c:v>
                </c:pt>
                <c:pt idx="421">
                  <c:v>-0.49499999999999744</c:v>
                </c:pt>
                <c:pt idx="422">
                  <c:v>-0.47600000000000264</c:v>
                </c:pt>
                <c:pt idx="423">
                  <c:v>-0.43999999999999773</c:v>
                </c:pt>
                <c:pt idx="424">
                  <c:v>-0.41700000000000159</c:v>
                </c:pt>
                <c:pt idx="425">
                  <c:v>-0.39599999999999902</c:v>
                </c:pt>
                <c:pt idx="426">
                  <c:v>-0.375</c:v>
                </c:pt>
                <c:pt idx="427">
                  <c:v>-0.36300000000000132</c:v>
                </c:pt>
                <c:pt idx="428">
                  <c:v>-0.35099999999999909</c:v>
                </c:pt>
                <c:pt idx="429">
                  <c:v>-0.33999999999999986</c:v>
                </c:pt>
                <c:pt idx="430">
                  <c:v>-0.33000000000000007</c:v>
                </c:pt>
                <c:pt idx="431">
                  <c:v>-0.30900000000000105</c:v>
                </c:pt>
                <c:pt idx="432">
                  <c:v>-0.31999999999999851</c:v>
                </c:pt>
                <c:pt idx="433">
                  <c:v>-0.30400000000000027</c:v>
                </c:pt>
                <c:pt idx="434">
                  <c:v>-0.29800000000000004</c:v>
                </c:pt>
                <c:pt idx="435">
                  <c:v>-0.29100000000000037</c:v>
                </c:pt>
                <c:pt idx="436">
                  <c:v>-0.27899999999999991</c:v>
                </c:pt>
                <c:pt idx="437">
                  <c:v>-0.2759999999999998</c:v>
                </c:pt>
                <c:pt idx="438">
                  <c:v>-0.25399999999999956</c:v>
                </c:pt>
                <c:pt idx="439">
                  <c:v>-0.24000000000000021</c:v>
                </c:pt>
                <c:pt idx="440">
                  <c:v>-0.23900000000000077</c:v>
                </c:pt>
                <c:pt idx="441">
                  <c:v>-0.23000000000000043</c:v>
                </c:pt>
                <c:pt idx="442">
                  <c:v>-0.2240000000000002</c:v>
                </c:pt>
                <c:pt idx="443">
                  <c:v>-0.20399999999999885</c:v>
                </c:pt>
                <c:pt idx="444">
                  <c:v>-0.19899999999999984</c:v>
                </c:pt>
                <c:pt idx="445">
                  <c:v>-0.20700000000000074</c:v>
                </c:pt>
                <c:pt idx="446">
                  <c:v>-0.19699999999999918</c:v>
                </c:pt>
                <c:pt idx="447">
                  <c:v>-0.17900000000000027</c:v>
                </c:pt>
                <c:pt idx="448">
                  <c:v>-0.17399999999999949</c:v>
                </c:pt>
                <c:pt idx="449">
                  <c:v>-0.16900000000000048</c:v>
                </c:pt>
                <c:pt idx="450">
                  <c:v>-0.16800000000000104</c:v>
                </c:pt>
                <c:pt idx="451">
                  <c:v>-0.16199999999999903</c:v>
                </c:pt>
                <c:pt idx="452">
                  <c:v>-0.15399999999999991</c:v>
                </c:pt>
                <c:pt idx="453">
                  <c:v>-0.14499999999999957</c:v>
                </c:pt>
                <c:pt idx="454">
                  <c:v>-0.13500000000000156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-0.12799999999999834</c:v>
                </c:pt>
                <c:pt idx="458">
                  <c:v>-0.13400000000000034</c:v>
                </c:pt>
                <c:pt idx="459">
                  <c:v>-0.13100000000000023</c:v>
                </c:pt>
                <c:pt idx="460">
                  <c:v>-0.12600000000000033</c:v>
                </c:pt>
                <c:pt idx="461">
                  <c:v>-0.125</c:v>
                </c:pt>
                <c:pt idx="462">
                  <c:v>-0.12300000000000022</c:v>
                </c:pt>
                <c:pt idx="463">
                  <c:v>-0.11399999999999988</c:v>
                </c:pt>
                <c:pt idx="464">
                  <c:v>-9.9999999999999645E-2</c:v>
                </c:pt>
                <c:pt idx="465">
                  <c:v>-9.2999999999999972E-2</c:v>
                </c:pt>
                <c:pt idx="466">
                  <c:v>-9.1000000000000192E-2</c:v>
                </c:pt>
                <c:pt idx="467">
                  <c:v>-7.6999999999999957E-2</c:v>
                </c:pt>
                <c:pt idx="468">
                  <c:v>-7.099999999999973E-2</c:v>
                </c:pt>
                <c:pt idx="469">
                  <c:v>-7.2000000000000064E-2</c:v>
                </c:pt>
                <c:pt idx="470">
                  <c:v>-6.6000000000000725E-2</c:v>
                </c:pt>
                <c:pt idx="471">
                  <c:v>-6.3999999999999169E-2</c:v>
                </c:pt>
                <c:pt idx="472">
                  <c:v>-6.0000000000000497E-2</c:v>
                </c:pt>
                <c:pt idx="473">
                  <c:v>-5.9999999999999609E-2</c:v>
                </c:pt>
                <c:pt idx="474">
                  <c:v>-6.4000000000000057E-2</c:v>
                </c:pt>
                <c:pt idx="475">
                  <c:v>-6.4000000000000057E-2</c:v>
                </c:pt>
                <c:pt idx="476">
                  <c:v>-6.2000000000000277E-2</c:v>
                </c:pt>
                <c:pt idx="477">
                  <c:v>-5.400000000000027E-2</c:v>
                </c:pt>
                <c:pt idx="478">
                  <c:v>-6.6999999999999282E-2</c:v>
                </c:pt>
                <c:pt idx="479">
                  <c:v>-6.7000000000000171E-2</c:v>
                </c:pt>
                <c:pt idx="480">
                  <c:v>-6.4000000000000057E-2</c:v>
                </c:pt>
                <c:pt idx="481">
                  <c:v>-6.0000000000000497E-2</c:v>
                </c:pt>
                <c:pt idx="482">
                  <c:v>-4.5999999999999375E-2</c:v>
                </c:pt>
                <c:pt idx="483">
                  <c:v>-4.6000000000000263E-2</c:v>
                </c:pt>
                <c:pt idx="484">
                  <c:v>-4.8000000000000043E-2</c:v>
                </c:pt>
                <c:pt idx="485">
                  <c:v>-3.3999999999999808E-2</c:v>
                </c:pt>
                <c:pt idx="486">
                  <c:v>-2.0999999999999908E-2</c:v>
                </c:pt>
                <c:pt idx="487">
                  <c:v>-1.4000000000000234E-2</c:v>
                </c:pt>
                <c:pt idx="488">
                  <c:v>-1.9000000000000128E-2</c:v>
                </c:pt>
                <c:pt idx="489">
                  <c:v>-3.0999999999999694E-2</c:v>
                </c:pt>
                <c:pt idx="490">
                  <c:v>-3.0000000000000249E-2</c:v>
                </c:pt>
                <c:pt idx="491">
                  <c:v>-3.0999999999999694E-2</c:v>
                </c:pt>
                <c:pt idx="492">
                  <c:v>-2.8000000000000469E-2</c:v>
                </c:pt>
                <c:pt idx="493">
                  <c:v>-3.8999999999999702E-2</c:v>
                </c:pt>
                <c:pt idx="494">
                  <c:v>-4.6000000000000263E-2</c:v>
                </c:pt>
                <c:pt idx="495">
                  <c:v>-5.9000000000000163E-2</c:v>
                </c:pt>
                <c:pt idx="496">
                  <c:v>-6.1999999999999389E-2</c:v>
                </c:pt>
                <c:pt idx="497">
                  <c:v>-6.5999999999999837E-2</c:v>
                </c:pt>
                <c:pt idx="498">
                  <c:v>-6.3000000000000611E-2</c:v>
                </c:pt>
                <c:pt idx="499">
                  <c:v>-6.899999999999995E-2</c:v>
                </c:pt>
                <c:pt idx="500">
                  <c:v>-7.5000000000000178E-2</c:v>
                </c:pt>
                <c:pt idx="501">
                  <c:v>-8.0999999999999517E-2</c:v>
                </c:pt>
                <c:pt idx="502">
                  <c:v>-7.8999999999999737E-2</c:v>
                </c:pt>
                <c:pt idx="503">
                  <c:v>-7.6000000000000512E-2</c:v>
                </c:pt>
                <c:pt idx="504">
                  <c:v>-7.5000000000000178E-2</c:v>
                </c:pt>
                <c:pt idx="505">
                  <c:v>-6.899999999999995E-2</c:v>
                </c:pt>
                <c:pt idx="506">
                  <c:v>-5.9000000000000163E-2</c:v>
                </c:pt>
                <c:pt idx="507">
                  <c:v>-4.2999999999999261E-2</c:v>
                </c:pt>
                <c:pt idx="508">
                  <c:v>-3.6999999999999922E-2</c:v>
                </c:pt>
                <c:pt idx="509">
                  <c:v>-4.2000000000000703E-2</c:v>
                </c:pt>
                <c:pt idx="510">
                  <c:v>-2.5999999999999801E-2</c:v>
                </c:pt>
                <c:pt idx="511">
                  <c:v>-1.1000000000000121E-2</c:v>
                </c:pt>
                <c:pt idx="512">
                  <c:v>-1.2999999999999901E-2</c:v>
                </c:pt>
                <c:pt idx="513">
                  <c:v>-2.2999999999999687E-2</c:v>
                </c:pt>
                <c:pt idx="514">
                  <c:v>-4.0000000000000036E-2</c:v>
                </c:pt>
                <c:pt idx="515">
                  <c:v>-4.4999999999999929E-2</c:v>
                </c:pt>
                <c:pt idx="516">
                  <c:v>-4.1999999999999815E-2</c:v>
                </c:pt>
                <c:pt idx="517">
                  <c:v>-4.5000000000000817E-2</c:v>
                </c:pt>
                <c:pt idx="518">
                  <c:v>-4.8999999999999488E-2</c:v>
                </c:pt>
                <c:pt idx="519">
                  <c:v>-5.2999999999999936E-2</c:v>
                </c:pt>
                <c:pt idx="520">
                  <c:v>-4.6000000000000263E-2</c:v>
                </c:pt>
                <c:pt idx="521">
                  <c:v>-4.6999999999999709E-2</c:v>
                </c:pt>
                <c:pt idx="522">
                  <c:v>-6.4000000000000057E-2</c:v>
                </c:pt>
                <c:pt idx="523">
                  <c:v>-8.1999999999999851E-2</c:v>
                </c:pt>
                <c:pt idx="524">
                  <c:v>-8.7000000000000632E-2</c:v>
                </c:pt>
                <c:pt idx="525">
                  <c:v>-7.2000000000000064E-2</c:v>
                </c:pt>
                <c:pt idx="526">
                  <c:v>-6.7999999999999616E-2</c:v>
                </c:pt>
                <c:pt idx="527">
                  <c:v>-7.2000000000000064E-2</c:v>
                </c:pt>
                <c:pt idx="528">
                  <c:v>-7.2000000000000064E-2</c:v>
                </c:pt>
                <c:pt idx="529">
                  <c:v>-6.0999999999999943E-2</c:v>
                </c:pt>
                <c:pt idx="530">
                  <c:v>-5.2000000000000046E-2</c:v>
                </c:pt>
                <c:pt idx="531">
                  <c:v>-5.3999999999999826E-2</c:v>
                </c:pt>
                <c:pt idx="532">
                  <c:v>-5.1000000000000156E-2</c:v>
                </c:pt>
                <c:pt idx="533">
                  <c:v>-4.6999999999999709E-2</c:v>
                </c:pt>
                <c:pt idx="534">
                  <c:v>-4.5000000000000373E-2</c:v>
                </c:pt>
                <c:pt idx="535">
                  <c:v>-4.4999999999999929E-2</c:v>
                </c:pt>
                <c:pt idx="536">
                  <c:v>-4.9999999999999822E-2</c:v>
                </c:pt>
                <c:pt idx="537">
                  <c:v>-6.0999999999999943E-2</c:v>
                </c:pt>
                <c:pt idx="538">
                  <c:v>-6.6000000000000281E-2</c:v>
                </c:pt>
                <c:pt idx="539">
                  <c:v>-5.2999999999999936E-2</c:v>
                </c:pt>
                <c:pt idx="540">
                  <c:v>-3.3999999999999808E-2</c:v>
                </c:pt>
                <c:pt idx="541">
                  <c:v>-2.0999999999999908E-2</c:v>
                </c:pt>
                <c:pt idx="542">
                  <c:v>-2.3000000000000131E-2</c:v>
                </c:pt>
                <c:pt idx="543">
                  <c:v>-3.0000000000000249E-2</c:v>
                </c:pt>
                <c:pt idx="544">
                  <c:v>-3.6000000000000032E-2</c:v>
                </c:pt>
                <c:pt idx="545">
                  <c:v>-3.9999999999999591E-2</c:v>
                </c:pt>
                <c:pt idx="546">
                  <c:v>-4.6000000000000263E-2</c:v>
                </c:pt>
                <c:pt idx="547">
                  <c:v>-5.0999999999999712E-2</c:v>
                </c:pt>
                <c:pt idx="548">
                  <c:v>-4.4000000000000039E-2</c:v>
                </c:pt>
                <c:pt idx="549">
                  <c:v>-5.600000000000005E-2</c:v>
                </c:pt>
                <c:pt idx="550">
                  <c:v>-7.6999999999999957E-2</c:v>
                </c:pt>
                <c:pt idx="551">
                  <c:v>-8.3000000000000185E-2</c:v>
                </c:pt>
                <c:pt idx="552">
                  <c:v>-6.999999999999984E-2</c:v>
                </c:pt>
                <c:pt idx="553">
                  <c:v>-6.0000000000000053E-2</c:v>
                </c:pt>
                <c:pt idx="554">
                  <c:v>-5.0000000000000266E-2</c:v>
                </c:pt>
                <c:pt idx="555">
                  <c:v>-3.2999999999999918E-2</c:v>
                </c:pt>
                <c:pt idx="556">
                  <c:v>-2.2999999999999687E-2</c:v>
                </c:pt>
                <c:pt idx="557">
                  <c:v>-8.0000000000000071E-3</c:v>
                </c:pt>
                <c:pt idx="558">
                  <c:v>-3.0000000000001137E-3</c:v>
                </c:pt>
                <c:pt idx="559">
                  <c:v>-8.999999999999897E-3</c:v>
                </c:pt>
                <c:pt idx="560">
                  <c:v>-9.0000000000003411E-3</c:v>
                </c:pt>
                <c:pt idx="561">
                  <c:v>-1.8999999999999684E-2</c:v>
                </c:pt>
                <c:pt idx="562">
                  <c:v>-3.4000000000000252E-2</c:v>
                </c:pt>
                <c:pt idx="563">
                  <c:v>-3.2000000000000028E-2</c:v>
                </c:pt>
                <c:pt idx="564">
                  <c:v>-2.4999999999999911E-2</c:v>
                </c:pt>
                <c:pt idx="565">
                  <c:v>-2.5999999999999801E-2</c:v>
                </c:pt>
                <c:pt idx="566">
                  <c:v>-2.0000000000000018E-2</c:v>
                </c:pt>
                <c:pt idx="567">
                  <c:v>-2.8000000000000025E-2</c:v>
                </c:pt>
                <c:pt idx="568">
                  <c:v>-3.8000000000000256E-2</c:v>
                </c:pt>
                <c:pt idx="569">
                  <c:v>-2.6999999999999691E-2</c:v>
                </c:pt>
                <c:pt idx="570">
                  <c:v>-2.7000000000000135E-2</c:v>
                </c:pt>
                <c:pt idx="571">
                  <c:v>-1.2000000000000011E-2</c:v>
                </c:pt>
                <c:pt idx="572">
                  <c:v>-8.0000000000000071E-3</c:v>
                </c:pt>
                <c:pt idx="573">
                  <c:v>-1.8000000000000238E-2</c:v>
                </c:pt>
                <c:pt idx="574">
                  <c:v>-2.4000000000000021E-2</c:v>
                </c:pt>
                <c:pt idx="575">
                  <c:v>-3.5999999999999588E-2</c:v>
                </c:pt>
                <c:pt idx="576">
                  <c:v>-2.3000000000000131E-2</c:v>
                </c:pt>
                <c:pt idx="577">
                  <c:v>-2.4999999999999911E-2</c:v>
                </c:pt>
                <c:pt idx="578">
                  <c:v>-2.4000000000000021E-2</c:v>
                </c:pt>
                <c:pt idx="579">
                  <c:v>-2.4000000000000021E-2</c:v>
                </c:pt>
                <c:pt idx="580">
                  <c:v>-1.7000000000000126E-2</c:v>
                </c:pt>
                <c:pt idx="581">
                  <c:v>-1.4000000000000012E-2</c:v>
                </c:pt>
                <c:pt idx="582">
                  <c:v>-6.9999999999998952E-3</c:v>
                </c:pt>
                <c:pt idx="583">
                  <c:v>-2.5000000000000133E-2</c:v>
                </c:pt>
                <c:pt idx="584">
                  <c:v>-1.2999999999999901E-2</c:v>
                </c:pt>
                <c:pt idx="585">
                  <c:v>4.0000000000000036E-3</c:v>
                </c:pt>
                <c:pt idx="586">
                  <c:v>-3.0000000000001137E-3</c:v>
                </c:pt>
                <c:pt idx="587">
                  <c:v>-4.0000000000000036E-3</c:v>
                </c:pt>
                <c:pt idx="588">
                  <c:v>-8.999999999999897E-3</c:v>
                </c:pt>
                <c:pt idx="589">
                  <c:v>-2.5000000000000133E-2</c:v>
                </c:pt>
                <c:pt idx="590">
                  <c:v>-2.5999999999999801E-2</c:v>
                </c:pt>
                <c:pt idx="591">
                  <c:v>-3.300000000000014E-2</c:v>
                </c:pt>
                <c:pt idx="592">
                  <c:v>-3.2000000000000028E-2</c:v>
                </c:pt>
                <c:pt idx="593">
                  <c:v>-3.2999999999999918E-2</c:v>
                </c:pt>
                <c:pt idx="594">
                  <c:v>-3.400000000000003E-2</c:v>
                </c:pt>
                <c:pt idx="595">
                  <c:v>-2.8999999999999915E-2</c:v>
                </c:pt>
                <c:pt idx="596">
                  <c:v>-3.5000000000000142E-2</c:v>
                </c:pt>
                <c:pt idx="597">
                  <c:v>-3.0000000000000027E-2</c:v>
                </c:pt>
                <c:pt idx="598">
                  <c:v>-2.6999999999999913E-2</c:v>
                </c:pt>
                <c:pt idx="599">
                  <c:v>-2.200000000000002E-2</c:v>
                </c:pt>
                <c:pt idx="600">
                  <c:v>-2.0000000000000018E-2</c:v>
                </c:pt>
                <c:pt idx="601">
                  <c:v>-2.4000000000000021E-2</c:v>
                </c:pt>
                <c:pt idx="602">
                  <c:v>-2.6999999999999913E-2</c:v>
                </c:pt>
                <c:pt idx="603">
                  <c:v>-2.0000000000000018E-2</c:v>
                </c:pt>
                <c:pt idx="604">
                  <c:v>-1.2000000000000011E-2</c:v>
                </c:pt>
                <c:pt idx="605">
                  <c:v>2.0000000000000018E-3</c:v>
                </c:pt>
                <c:pt idx="606">
                  <c:v>1.9000000000000128E-2</c:v>
                </c:pt>
                <c:pt idx="607">
                  <c:v>2.5999999999999801E-2</c:v>
                </c:pt>
                <c:pt idx="608">
                  <c:v>1.7000000000000126E-2</c:v>
                </c:pt>
                <c:pt idx="609">
                  <c:v>1.6000000000000014E-2</c:v>
                </c:pt>
                <c:pt idx="610">
                  <c:v>1.6000000000000014E-2</c:v>
                </c:pt>
                <c:pt idx="611">
                  <c:v>1.4999999999999902E-2</c:v>
                </c:pt>
                <c:pt idx="612">
                  <c:v>8.0000000000000071E-3</c:v>
                </c:pt>
                <c:pt idx="613">
                  <c:v>6.0000000000000053E-3</c:v>
                </c:pt>
                <c:pt idx="614">
                  <c:v>2.0000000000000018E-3</c:v>
                </c:pt>
                <c:pt idx="615">
                  <c:v>-2.0000000000000018E-3</c:v>
                </c:pt>
                <c:pt idx="616">
                  <c:v>-4.0000000000000036E-3</c:v>
                </c:pt>
                <c:pt idx="617">
                  <c:v>-4.0000000000000036E-3</c:v>
                </c:pt>
                <c:pt idx="618">
                  <c:v>-6.0000000000000053E-3</c:v>
                </c:pt>
                <c:pt idx="619">
                  <c:v>6.0000000000000053E-3</c:v>
                </c:pt>
                <c:pt idx="620">
                  <c:v>1.0000000000001119E-3</c:v>
                </c:pt>
                <c:pt idx="621">
                  <c:v>4.0000000000000036E-3</c:v>
                </c:pt>
                <c:pt idx="622">
                  <c:v>4.0000000000000036E-3</c:v>
                </c:pt>
                <c:pt idx="623">
                  <c:v>-5.0000000000001155E-3</c:v>
                </c:pt>
                <c:pt idx="624">
                  <c:v>-1.0999999999999899E-2</c:v>
                </c:pt>
                <c:pt idx="625">
                  <c:v>-6.0000000000000053E-3</c:v>
                </c:pt>
                <c:pt idx="626">
                  <c:v>-3.0000000000001137E-3</c:v>
                </c:pt>
                <c:pt idx="627">
                  <c:v>2.0000000000000018E-3</c:v>
                </c:pt>
                <c:pt idx="628">
                  <c:v>3.0000000000001137E-3</c:v>
                </c:pt>
                <c:pt idx="629">
                  <c:v>-5.0000000000001155E-3</c:v>
                </c:pt>
                <c:pt idx="630">
                  <c:v>1.0000000000001119E-3</c:v>
                </c:pt>
                <c:pt idx="631">
                  <c:v>-3.0000000000001137E-3</c:v>
                </c:pt>
                <c:pt idx="632">
                  <c:v>0</c:v>
                </c:pt>
                <c:pt idx="633">
                  <c:v>4.0000000000000036E-3</c:v>
                </c:pt>
                <c:pt idx="634">
                  <c:v>4.0000000000000036E-3</c:v>
                </c:pt>
                <c:pt idx="635">
                  <c:v>4.0000000000000036E-3</c:v>
                </c:pt>
                <c:pt idx="636">
                  <c:v>5.0000000000001155E-3</c:v>
                </c:pt>
                <c:pt idx="637">
                  <c:v>6.9999999999998952E-3</c:v>
                </c:pt>
                <c:pt idx="638">
                  <c:v>5.0000000000001155E-3</c:v>
                </c:pt>
                <c:pt idx="639">
                  <c:v>1.0000000000000009E-2</c:v>
                </c:pt>
                <c:pt idx="640">
                  <c:v>2.9999999999998916E-3</c:v>
                </c:pt>
                <c:pt idx="641">
                  <c:v>1.0999999999999899E-2</c:v>
                </c:pt>
                <c:pt idx="642">
                  <c:v>1.6000000000000014E-2</c:v>
                </c:pt>
                <c:pt idx="643">
                  <c:v>1.0000000000000009E-2</c:v>
                </c:pt>
                <c:pt idx="644">
                  <c:v>1.1000000000000121E-2</c:v>
                </c:pt>
                <c:pt idx="645">
                  <c:v>1.4000000000000012E-2</c:v>
                </c:pt>
                <c:pt idx="646">
                  <c:v>1.0999999999999899E-2</c:v>
                </c:pt>
                <c:pt idx="647">
                  <c:v>1.1000000000000121E-2</c:v>
                </c:pt>
                <c:pt idx="648">
                  <c:v>1.8000000000000016E-2</c:v>
                </c:pt>
                <c:pt idx="649">
                  <c:v>1.8000000000000016E-2</c:v>
                </c:pt>
                <c:pt idx="650">
                  <c:v>2.1999999999999797E-2</c:v>
                </c:pt>
                <c:pt idx="651">
                  <c:v>2.5000000000000133E-2</c:v>
                </c:pt>
                <c:pt idx="652">
                  <c:v>2.6999999999999913E-2</c:v>
                </c:pt>
                <c:pt idx="653">
                  <c:v>2.3000000000000131E-2</c:v>
                </c:pt>
                <c:pt idx="654">
                  <c:v>1.0999999999999899E-2</c:v>
                </c:pt>
                <c:pt idx="655">
                  <c:v>1.0000000000001119E-3</c:v>
                </c:pt>
                <c:pt idx="656">
                  <c:v>-6.0000000000000053E-3</c:v>
                </c:pt>
                <c:pt idx="657">
                  <c:v>-1.1000000000000121E-2</c:v>
                </c:pt>
                <c:pt idx="658">
                  <c:v>-1.6000000000000014E-2</c:v>
                </c:pt>
                <c:pt idx="659">
                  <c:v>-1.2999999999999901E-2</c:v>
                </c:pt>
                <c:pt idx="660">
                  <c:v>-7.0000000000001172E-3</c:v>
                </c:pt>
                <c:pt idx="661">
                  <c:v>-1.0000000000000009E-2</c:v>
                </c:pt>
                <c:pt idx="662">
                  <c:v>-1.0999999999999899E-2</c:v>
                </c:pt>
                <c:pt idx="663">
                  <c:v>-1.4000000000000012E-2</c:v>
                </c:pt>
                <c:pt idx="664">
                  <c:v>0</c:v>
                </c:pt>
                <c:pt idx="665">
                  <c:v>1.4999999999999902E-2</c:v>
                </c:pt>
                <c:pt idx="666">
                  <c:v>1.7000000000000126E-2</c:v>
                </c:pt>
                <c:pt idx="667">
                  <c:v>8.0000000000000071E-3</c:v>
                </c:pt>
                <c:pt idx="668">
                  <c:v>-2.0000000000000018E-3</c:v>
                </c:pt>
                <c:pt idx="669">
                  <c:v>6.9999999999998952E-3</c:v>
                </c:pt>
                <c:pt idx="670">
                  <c:v>-9.9999999999988987E-4</c:v>
                </c:pt>
                <c:pt idx="671">
                  <c:v>-7.0000000000001172E-3</c:v>
                </c:pt>
                <c:pt idx="672">
                  <c:v>-8.999999999999897E-3</c:v>
                </c:pt>
                <c:pt idx="673">
                  <c:v>-1.5000000000000124E-2</c:v>
                </c:pt>
                <c:pt idx="674">
                  <c:v>-2.9999999999998916E-3</c:v>
                </c:pt>
                <c:pt idx="675">
                  <c:v>-9.000000000000119E-3</c:v>
                </c:pt>
                <c:pt idx="676">
                  <c:v>-6.9999999999998952E-3</c:v>
                </c:pt>
                <c:pt idx="677">
                  <c:v>4.0000000000000036E-3</c:v>
                </c:pt>
                <c:pt idx="678">
                  <c:v>9.9999999999988987E-4</c:v>
                </c:pt>
                <c:pt idx="679">
                  <c:v>7.0000000000001172E-3</c:v>
                </c:pt>
                <c:pt idx="680">
                  <c:v>-2.0000000000000018E-3</c:v>
                </c:pt>
                <c:pt idx="681">
                  <c:v>-7.0000000000001172E-3</c:v>
                </c:pt>
                <c:pt idx="682">
                  <c:v>-1.0999999999999899E-2</c:v>
                </c:pt>
                <c:pt idx="683">
                  <c:v>-1.6000000000000014E-2</c:v>
                </c:pt>
                <c:pt idx="684">
                  <c:v>-1.6999999999999904E-2</c:v>
                </c:pt>
                <c:pt idx="685">
                  <c:v>-2.100000000000013E-2</c:v>
                </c:pt>
                <c:pt idx="686">
                  <c:v>-3.0000000000000027E-2</c:v>
                </c:pt>
                <c:pt idx="687">
                  <c:v>-3.6000000000000032E-2</c:v>
                </c:pt>
                <c:pt idx="688">
                  <c:v>-3.1999999999999806E-2</c:v>
                </c:pt>
                <c:pt idx="689">
                  <c:v>-2.8000000000000025E-2</c:v>
                </c:pt>
                <c:pt idx="690">
                  <c:v>-2.200000000000002E-2</c:v>
                </c:pt>
                <c:pt idx="691">
                  <c:v>-2.3000000000000131E-2</c:v>
                </c:pt>
                <c:pt idx="692">
                  <c:v>-1.6000000000000014E-2</c:v>
                </c:pt>
                <c:pt idx="693">
                  <c:v>-1.2999999999999901E-2</c:v>
                </c:pt>
                <c:pt idx="694">
                  <c:v>-1.2999999999999901E-2</c:v>
                </c:pt>
                <c:pt idx="695">
                  <c:v>-1.5000000000000124E-2</c:v>
                </c:pt>
                <c:pt idx="696">
                  <c:v>-2.0999999999999908E-2</c:v>
                </c:pt>
                <c:pt idx="697">
                  <c:v>-8.0000000000000071E-3</c:v>
                </c:pt>
                <c:pt idx="698">
                  <c:v>-1.0000000000001119E-3</c:v>
                </c:pt>
                <c:pt idx="699">
                  <c:v>2.0000000000000018E-3</c:v>
                </c:pt>
                <c:pt idx="700">
                  <c:v>-2.9999999999998916E-3</c:v>
                </c:pt>
                <c:pt idx="701">
                  <c:v>-1.4000000000000012E-2</c:v>
                </c:pt>
                <c:pt idx="702">
                  <c:v>-6.0000000000000053E-3</c:v>
                </c:pt>
                <c:pt idx="703">
                  <c:v>-1.5000000000000124E-2</c:v>
                </c:pt>
                <c:pt idx="704">
                  <c:v>-2.0999999999999908E-2</c:v>
                </c:pt>
                <c:pt idx="705">
                  <c:v>-2.0999999999999908E-2</c:v>
                </c:pt>
                <c:pt idx="706">
                  <c:v>-2.5000000000000133E-2</c:v>
                </c:pt>
                <c:pt idx="707">
                  <c:v>-3.0000000000000027E-2</c:v>
                </c:pt>
                <c:pt idx="708">
                  <c:v>-3.0000000000000027E-2</c:v>
                </c:pt>
                <c:pt idx="709">
                  <c:v>-3.1999999999999806E-2</c:v>
                </c:pt>
                <c:pt idx="710">
                  <c:v>-2.4000000000000021E-2</c:v>
                </c:pt>
                <c:pt idx="711">
                  <c:v>-3.7000000000000144E-2</c:v>
                </c:pt>
                <c:pt idx="712">
                  <c:v>-4.0999999999999925E-2</c:v>
                </c:pt>
                <c:pt idx="713">
                  <c:v>-2.8999999999999915E-2</c:v>
                </c:pt>
                <c:pt idx="714">
                  <c:v>-1.9000000000000128E-2</c:v>
                </c:pt>
                <c:pt idx="715">
                  <c:v>-1.4999999999999902E-2</c:v>
                </c:pt>
                <c:pt idx="716">
                  <c:v>-2.0000000000000018E-2</c:v>
                </c:pt>
                <c:pt idx="717">
                  <c:v>-9.000000000000119E-3</c:v>
                </c:pt>
                <c:pt idx="718">
                  <c:v>1.8000000000000016E-2</c:v>
                </c:pt>
                <c:pt idx="719">
                  <c:v>-1.0629999999999999</c:v>
                </c:pt>
              </c:numCache>
            </c:numRef>
          </c:yVal>
          <c:smooth val="1"/>
        </c:ser>
        <c:ser>
          <c:idx val="1"/>
          <c:order val="1"/>
          <c:spPr>
            <a:ln w="19046" cap="rnd">
              <a:solidFill>
                <a:srgbClr val="ED7D31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Task_1!$W$5:$W$724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-1.0780000000000001</c:v>
                </c:pt>
              </c:numCache>
            </c:numRef>
          </c:yVal>
          <c:smooth val="1"/>
        </c:ser>
        <c:ser>
          <c:idx val="2"/>
          <c:order val="2"/>
          <c:spPr>
            <a:ln w="19046" cap="rnd">
              <a:solidFill>
                <a:srgbClr val="A5A5A5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Task_1!$AG$5:$AG$724</c:f>
              <c:numCache>
                <c:formatCode>General</c:formatCode>
                <c:ptCount val="720"/>
                <c:pt idx="0">
                  <c:v>-2.0000000000000018E-2</c:v>
                </c:pt>
                <c:pt idx="1">
                  <c:v>-3.9999999999999925E-2</c:v>
                </c:pt>
                <c:pt idx="2">
                  <c:v>-2.7000000000000024E-2</c:v>
                </c:pt>
                <c:pt idx="3">
                  <c:v>-1.0000000000000009E-2</c:v>
                </c:pt>
                <c:pt idx="4">
                  <c:v>-1.2000000000000011E-2</c:v>
                </c:pt>
                <c:pt idx="5">
                  <c:v>-3.9000000000000035E-2</c:v>
                </c:pt>
                <c:pt idx="6">
                  <c:v>-4.599999999999993E-2</c:v>
                </c:pt>
                <c:pt idx="7">
                  <c:v>-4.7000000000000042E-2</c:v>
                </c:pt>
                <c:pt idx="8">
                  <c:v>-4.7000000000000042E-2</c:v>
                </c:pt>
                <c:pt idx="9">
                  <c:v>-3.8999999999999924E-2</c:v>
                </c:pt>
                <c:pt idx="10">
                  <c:v>-1.2000000000000011E-2</c:v>
                </c:pt>
                <c:pt idx="11">
                  <c:v>1.3000000000000012E-2</c:v>
                </c:pt>
                <c:pt idx="12">
                  <c:v>1.5000000000000013E-2</c:v>
                </c:pt>
                <c:pt idx="13">
                  <c:v>1.0000000000000009E-3</c:v>
                </c:pt>
                <c:pt idx="14">
                  <c:v>-4.0000000000000036E-3</c:v>
                </c:pt>
                <c:pt idx="15">
                  <c:v>-8.0000000000000071E-3</c:v>
                </c:pt>
                <c:pt idx="16">
                  <c:v>-1.8000000000000016E-2</c:v>
                </c:pt>
                <c:pt idx="17">
                  <c:v>-3.1000000000000028E-2</c:v>
                </c:pt>
                <c:pt idx="18">
                  <c:v>-3.8000000000000034E-2</c:v>
                </c:pt>
                <c:pt idx="19">
                  <c:v>-4.4999999999999929E-2</c:v>
                </c:pt>
                <c:pt idx="20">
                  <c:v>-3.6000000000000032E-2</c:v>
                </c:pt>
                <c:pt idx="21">
                  <c:v>-2.7000000000000024E-2</c:v>
                </c:pt>
                <c:pt idx="22">
                  <c:v>-1.699999999999996E-2</c:v>
                </c:pt>
                <c:pt idx="23">
                  <c:v>-1.0000000000000009E-2</c:v>
                </c:pt>
                <c:pt idx="24">
                  <c:v>-8.0000000000000071E-3</c:v>
                </c:pt>
                <c:pt idx="25">
                  <c:v>4.0000000000000036E-3</c:v>
                </c:pt>
                <c:pt idx="26">
                  <c:v>7.0000000000000062E-3</c:v>
                </c:pt>
                <c:pt idx="27">
                  <c:v>9.000000000000008E-3</c:v>
                </c:pt>
                <c:pt idx="28">
                  <c:v>2.0000000000000018E-3</c:v>
                </c:pt>
                <c:pt idx="29">
                  <c:v>1.0000000000000009E-3</c:v>
                </c:pt>
                <c:pt idx="30">
                  <c:v>-4.0000000000000036E-3</c:v>
                </c:pt>
                <c:pt idx="31">
                  <c:v>-6.0000000000000053E-3</c:v>
                </c:pt>
                <c:pt idx="32">
                  <c:v>-5.0000000000000044E-3</c:v>
                </c:pt>
                <c:pt idx="33">
                  <c:v>-3.0000000000000027E-3</c:v>
                </c:pt>
                <c:pt idx="34">
                  <c:v>3.0000000000000027E-3</c:v>
                </c:pt>
                <c:pt idx="35">
                  <c:v>-2.0000000000000018E-3</c:v>
                </c:pt>
                <c:pt idx="36">
                  <c:v>-5.0000000000000044E-3</c:v>
                </c:pt>
                <c:pt idx="37">
                  <c:v>-2.0000000000000018E-3</c:v>
                </c:pt>
                <c:pt idx="38">
                  <c:v>-9.000000000000008E-3</c:v>
                </c:pt>
                <c:pt idx="39">
                  <c:v>-1.6000000000000014E-2</c:v>
                </c:pt>
                <c:pt idx="40">
                  <c:v>-1.2999999999999956E-2</c:v>
                </c:pt>
                <c:pt idx="41">
                  <c:v>-1.5000000000000013E-2</c:v>
                </c:pt>
                <c:pt idx="42">
                  <c:v>-2.0000000000000018E-2</c:v>
                </c:pt>
                <c:pt idx="43">
                  <c:v>-2.0000000000000018E-3</c:v>
                </c:pt>
                <c:pt idx="44">
                  <c:v>7.0000000000000062E-3</c:v>
                </c:pt>
                <c:pt idx="45">
                  <c:v>-1.2000000000000011E-2</c:v>
                </c:pt>
                <c:pt idx="46">
                  <c:v>-1.699999999999996E-2</c:v>
                </c:pt>
                <c:pt idx="47">
                  <c:v>-1.0000000000000009E-3</c:v>
                </c:pt>
                <c:pt idx="48">
                  <c:v>2.0000000000000018E-3</c:v>
                </c:pt>
                <c:pt idx="49">
                  <c:v>2.6999999999999968E-2</c:v>
                </c:pt>
                <c:pt idx="50">
                  <c:v>1.9000000000000017E-2</c:v>
                </c:pt>
                <c:pt idx="51">
                  <c:v>5.0000000000000044E-3</c:v>
                </c:pt>
                <c:pt idx="52">
                  <c:v>1.0000000000000009E-2</c:v>
                </c:pt>
                <c:pt idx="53">
                  <c:v>-1.7000000000000015E-2</c:v>
                </c:pt>
                <c:pt idx="54">
                  <c:v>-2.200000000000002E-2</c:v>
                </c:pt>
                <c:pt idx="55">
                  <c:v>-1.5000000000000013E-2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-1.0000000000000009E-3</c:v>
                </c:pt>
                <c:pt idx="59">
                  <c:v>2.0000000000000018E-2</c:v>
                </c:pt>
                <c:pt idx="60">
                  <c:v>3.1000000000000028E-2</c:v>
                </c:pt>
                <c:pt idx="61">
                  <c:v>3.2999999999999974E-2</c:v>
                </c:pt>
                <c:pt idx="62">
                  <c:v>1.100000000000001E-2</c:v>
                </c:pt>
                <c:pt idx="63">
                  <c:v>7.0000000000000062E-3</c:v>
                </c:pt>
                <c:pt idx="64">
                  <c:v>0</c:v>
                </c:pt>
                <c:pt idx="65">
                  <c:v>-1.4000000000000012E-2</c:v>
                </c:pt>
                <c:pt idx="66">
                  <c:v>-2.1000000000000019E-2</c:v>
                </c:pt>
                <c:pt idx="67">
                  <c:v>-8.0000000000000071E-3</c:v>
                </c:pt>
                <c:pt idx="68">
                  <c:v>-4.9999999999999489E-3</c:v>
                </c:pt>
                <c:pt idx="69">
                  <c:v>-1.0000000000000009E-2</c:v>
                </c:pt>
                <c:pt idx="70">
                  <c:v>-1.5000000000000013E-2</c:v>
                </c:pt>
                <c:pt idx="71">
                  <c:v>-6.0000000000000053E-3</c:v>
                </c:pt>
                <c:pt idx="72">
                  <c:v>-4.0000000000000036E-3</c:v>
                </c:pt>
                <c:pt idx="73">
                  <c:v>5.0000000000000044E-3</c:v>
                </c:pt>
                <c:pt idx="74">
                  <c:v>1.2000000000000011E-2</c:v>
                </c:pt>
                <c:pt idx="75">
                  <c:v>1.0000000000000009E-2</c:v>
                </c:pt>
                <c:pt idx="76">
                  <c:v>6.0000000000000053E-3</c:v>
                </c:pt>
                <c:pt idx="77">
                  <c:v>1.5999999999999959E-2</c:v>
                </c:pt>
                <c:pt idx="78">
                  <c:v>1.7000000000000015E-2</c:v>
                </c:pt>
                <c:pt idx="79">
                  <c:v>1.8000000000000016E-2</c:v>
                </c:pt>
                <c:pt idx="80">
                  <c:v>1.4000000000000012E-2</c:v>
                </c:pt>
                <c:pt idx="81">
                  <c:v>1.3999999999999957E-2</c:v>
                </c:pt>
                <c:pt idx="82">
                  <c:v>6.0000000000000053E-3</c:v>
                </c:pt>
                <c:pt idx="83">
                  <c:v>3.0000000000000027E-3</c:v>
                </c:pt>
                <c:pt idx="84">
                  <c:v>-2.0000000000000018E-3</c:v>
                </c:pt>
                <c:pt idx="85">
                  <c:v>4.0000000000000036E-3</c:v>
                </c:pt>
                <c:pt idx="86">
                  <c:v>7.0000000000000062E-3</c:v>
                </c:pt>
                <c:pt idx="87">
                  <c:v>1.0000000000000009E-3</c:v>
                </c:pt>
                <c:pt idx="88">
                  <c:v>0</c:v>
                </c:pt>
                <c:pt idx="89">
                  <c:v>7.0000000000000062E-3</c:v>
                </c:pt>
                <c:pt idx="90">
                  <c:v>1.2000000000000011E-2</c:v>
                </c:pt>
                <c:pt idx="91">
                  <c:v>4.0000000000000036E-3</c:v>
                </c:pt>
                <c:pt idx="92">
                  <c:v>0</c:v>
                </c:pt>
                <c:pt idx="93">
                  <c:v>-1.3000000000000012E-2</c:v>
                </c:pt>
                <c:pt idx="94">
                  <c:v>-1.100000000000001E-2</c:v>
                </c:pt>
                <c:pt idx="95">
                  <c:v>-4.0000000000000036E-3</c:v>
                </c:pt>
                <c:pt idx="96">
                  <c:v>1.2000000000000011E-2</c:v>
                </c:pt>
                <c:pt idx="97">
                  <c:v>2.4000000000000021E-2</c:v>
                </c:pt>
                <c:pt idx="98">
                  <c:v>2.200000000000002E-2</c:v>
                </c:pt>
                <c:pt idx="99">
                  <c:v>1.4999999999999902E-2</c:v>
                </c:pt>
                <c:pt idx="100">
                  <c:v>2.0000000000000018E-2</c:v>
                </c:pt>
                <c:pt idx="101">
                  <c:v>1.3000000000000012E-2</c:v>
                </c:pt>
                <c:pt idx="102">
                  <c:v>1.2000000000000011E-2</c:v>
                </c:pt>
                <c:pt idx="103">
                  <c:v>4.0000000000000036E-3</c:v>
                </c:pt>
                <c:pt idx="104">
                  <c:v>5.0000000000000044E-3</c:v>
                </c:pt>
                <c:pt idx="105">
                  <c:v>7.0000000000000062E-3</c:v>
                </c:pt>
                <c:pt idx="106">
                  <c:v>3.0000000000000027E-3</c:v>
                </c:pt>
                <c:pt idx="107">
                  <c:v>6.0000000000000053E-3</c:v>
                </c:pt>
                <c:pt idx="108">
                  <c:v>0</c:v>
                </c:pt>
                <c:pt idx="109">
                  <c:v>-1.4000000000000012E-2</c:v>
                </c:pt>
                <c:pt idx="110">
                  <c:v>-2.0000000000000018E-2</c:v>
                </c:pt>
                <c:pt idx="111">
                  <c:v>-2.0000000000000018E-2</c:v>
                </c:pt>
                <c:pt idx="112">
                  <c:v>-2.0000000000000018E-2</c:v>
                </c:pt>
                <c:pt idx="113">
                  <c:v>-2.1999999999999909E-2</c:v>
                </c:pt>
                <c:pt idx="114">
                  <c:v>-1.9000000000000017E-2</c:v>
                </c:pt>
                <c:pt idx="115">
                  <c:v>-3.0000000000000027E-3</c:v>
                </c:pt>
                <c:pt idx="116">
                  <c:v>5.0000000000000044E-3</c:v>
                </c:pt>
                <c:pt idx="117">
                  <c:v>4.0000000000000036E-3</c:v>
                </c:pt>
                <c:pt idx="118">
                  <c:v>3.0000000000000027E-3</c:v>
                </c:pt>
                <c:pt idx="119">
                  <c:v>9.000000000000008E-3</c:v>
                </c:pt>
                <c:pt idx="120">
                  <c:v>1.100000000000001E-2</c:v>
                </c:pt>
                <c:pt idx="121">
                  <c:v>1.6999999999999904E-2</c:v>
                </c:pt>
                <c:pt idx="122">
                  <c:v>1.9000000000000017E-2</c:v>
                </c:pt>
                <c:pt idx="123">
                  <c:v>2.200000000000002E-2</c:v>
                </c:pt>
                <c:pt idx="124">
                  <c:v>2.6000000000000023E-2</c:v>
                </c:pt>
                <c:pt idx="125">
                  <c:v>3.2000000000000028E-2</c:v>
                </c:pt>
                <c:pt idx="126">
                  <c:v>3.2999999999999918E-2</c:v>
                </c:pt>
                <c:pt idx="127">
                  <c:v>3.400000000000003E-2</c:v>
                </c:pt>
                <c:pt idx="128">
                  <c:v>3.3000000000000029E-2</c:v>
                </c:pt>
                <c:pt idx="129">
                  <c:v>3.2000000000000028E-2</c:v>
                </c:pt>
                <c:pt idx="130">
                  <c:v>2.1999999999999909E-2</c:v>
                </c:pt>
                <c:pt idx="131">
                  <c:v>1.4000000000000012E-2</c:v>
                </c:pt>
                <c:pt idx="132">
                  <c:v>-1.0000000000000009E-3</c:v>
                </c:pt>
                <c:pt idx="133">
                  <c:v>-6.0000000000000053E-3</c:v>
                </c:pt>
                <c:pt idx="134">
                  <c:v>1.0000000000000009E-3</c:v>
                </c:pt>
                <c:pt idx="135">
                  <c:v>3.0000000000000027E-3</c:v>
                </c:pt>
                <c:pt idx="136">
                  <c:v>9.000000000000008E-3</c:v>
                </c:pt>
                <c:pt idx="137">
                  <c:v>1.6000000000000014E-2</c:v>
                </c:pt>
                <c:pt idx="138">
                  <c:v>1.6000000000000014E-2</c:v>
                </c:pt>
                <c:pt idx="139">
                  <c:v>1.6000000000000014E-2</c:v>
                </c:pt>
                <c:pt idx="140">
                  <c:v>1.2000000000000011E-2</c:v>
                </c:pt>
                <c:pt idx="141">
                  <c:v>9.000000000000008E-3</c:v>
                </c:pt>
                <c:pt idx="142">
                  <c:v>5.0000000000000044E-3</c:v>
                </c:pt>
                <c:pt idx="143">
                  <c:v>-1.0000000000000009E-3</c:v>
                </c:pt>
                <c:pt idx="144">
                  <c:v>-5.0000000000000044E-3</c:v>
                </c:pt>
                <c:pt idx="145">
                  <c:v>-4.0000000000000036E-3</c:v>
                </c:pt>
                <c:pt idx="146">
                  <c:v>-3.0000000000000027E-3</c:v>
                </c:pt>
                <c:pt idx="147">
                  <c:v>1.0000000000000009E-3</c:v>
                </c:pt>
                <c:pt idx="148">
                  <c:v>4.0000000000000036E-3</c:v>
                </c:pt>
                <c:pt idx="149">
                  <c:v>1.3000000000000012E-2</c:v>
                </c:pt>
                <c:pt idx="150">
                  <c:v>1.0000000000000009E-2</c:v>
                </c:pt>
                <c:pt idx="151">
                  <c:v>1.0999999999999899E-2</c:v>
                </c:pt>
                <c:pt idx="152">
                  <c:v>1.7000000000000015E-2</c:v>
                </c:pt>
                <c:pt idx="153">
                  <c:v>1.6000000000000014E-2</c:v>
                </c:pt>
                <c:pt idx="154">
                  <c:v>2.1000000000000019E-2</c:v>
                </c:pt>
                <c:pt idx="155">
                  <c:v>1.7999999999999905E-2</c:v>
                </c:pt>
                <c:pt idx="156">
                  <c:v>2.0000000000000018E-2</c:v>
                </c:pt>
                <c:pt idx="157">
                  <c:v>2.0000000000000018E-2</c:v>
                </c:pt>
                <c:pt idx="158">
                  <c:v>1.9000000000000128E-2</c:v>
                </c:pt>
                <c:pt idx="159">
                  <c:v>1.4000000000000012E-2</c:v>
                </c:pt>
                <c:pt idx="160">
                  <c:v>6.9999999999998952E-3</c:v>
                </c:pt>
                <c:pt idx="161">
                  <c:v>3.0000000000001137E-3</c:v>
                </c:pt>
                <c:pt idx="162">
                  <c:v>6.9999999999998952E-3</c:v>
                </c:pt>
                <c:pt idx="163">
                  <c:v>8.0000000000000071E-3</c:v>
                </c:pt>
                <c:pt idx="164">
                  <c:v>1.0000000000001119E-3</c:v>
                </c:pt>
                <c:pt idx="165">
                  <c:v>-5.0000000000001155E-3</c:v>
                </c:pt>
                <c:pt idx="166">
                  <c:v>-8.0000000000000071E-3</c:v>
                </c:pt>
                <c:pt idx="167">
                  <c:v>-8.999999999999897E-3</c:v>
                </c:pt>
                <c:pt idx="168">
                  <c:v>-1.3000000000000123E-2</c:v>
                </c:pt>
                <c:pt idx="169">
                  <c:v>-1.2000000000000011E-2</c:v>
                </c:pt>
                <c:pt idx="170">
                  <c:v>-4.9999999999998934E-3</c:v>
                </c:pt>
                <c:pt idx="171">
                  <c:v>2.0000000000000018E-3</c:v>
                </c:pt>
                <c:pt idx="172">
                  <c:v>4.9999999999998934E-3</c:v>
                </c:pt>
                <c:pt idx="173">
                  <c:v>1.5000000000000124E-2</c:v>
                </c:pt>
                <c:pt idx="174">
                  <c:v>2.4999999999999911E-2</c:v>
                </c:pt>
                <c:pt idx="175">
                  <c:v>2.8000000000000025E-2</c:v>
                </c:pt>
                <c:pt idx="176">
                  <c:v>2.0999999999999908E-2</c:v>
                </c:pt>
                <c:pt idx="177">
                  <c:v>2.3000000000000131E-2</c:v>
                </c:pt>
                <c:pt idx="178">
                  <c:v>3.0000000000000027E-2</c:v>
                </c:pt>
                <c:pt idx="179">
                  <c:v>3.0000000000000027E-2</c:v>
                </c:pt>
                <c:pt idx="180">
                  <c:v>2.3999999999999799E-2</c:v>
                </c:pt>
                <c:pt idx="181">
                  <c:v>2.3000000000000131E-2</c:v>
                </c:pt>
                <c:pt idx="182">
                  <c:v>2.0999999999999908E-2</c:v>
                </c:pt>
                <c:pt idx="183">
                  <c:v>1.5000000000000124E-2</c:v>
                </c:pt>
                <c:pt idx="184">
                  <c:v>8.999999999999897E-3</c:v>
                </c:pt>
                <c:pt idx="185">
                  <c:v>7.0000000000001172E-3</c:v>
                </c:pt>
                <c:pt idx="186">
                  <c:v>2.9999999999998916E-3</c:v>
                </c:pt>
                <c:pt idx="187">
                  <c:v>-2.0000000000000018E-3</c:v>
                </c:pt>
                <c:pt idx="188">
                  <c:v>-1.0999999999999899E-2</c:v>
                </c:pt>
                <c:pt idx="189">
                  <c:v>-1.2000000000000011E-2</c:v>
                </c:pt>
                <c:pt idx="190">
                  <c:v>-1.0000000000000009E-2</c:v>
                </c:pt>
                <c:pt idx="191">
                  <c:v>-2.0000000000000018E-3</c:v>
                </c:pt>
                <c:pt idx="192">
                  <c:v>-4.0000000000000036E-3</c:v>
                </c:pt>
                <c:pt idx="193">
                  <c:v>-5.0000000000001155E-3</c:v>
                </c:pt>
                <c:pt idx="194">
                  <c:v>1.0000000000001119E-3</c:v>
                </c:pt>
                <c:pt idx="195">
                  <c:v>4.9999999999998934E-3</c:v>
                </c:pt>
                <c:pt idx="196">
                  <c:v>2.0000000000000018E-3</c:v>
                </c:pt>
                <c:pt idx="197">
                  <c:v>-2.9999999999998916E-3</c:v>
                </c:pt>
                <c:pt idx="198">
                  <c:v>-1.0000000000001119E-3</c:v>
                </c:pt>
                <c:pt idx="199">
                  <c:v>1.0000000000001119E-3</c:v>
                </c:pt>
                <c:pt idx="200">
                  <c:v>9.9999999999988987E-4</c:v>
                </c:pt>
                <c:pt idx="201">
                  <c:v>1.0000000000001119E-3</c:v>
                </c:pt>
                <c:pt idx="202">
                  <c:v>-1.0000000000001119E-3</c:v>
                </c:pt>
                <c:pt idx="203">
                  <c:v>4.0000000000000036E-3</c:v>
                </c:pt>
                <c:pt idx="204">
                  <c:v>9.000000000000119E-3</c:v>
                </c:pt>
                <c:pt idx="205">
                  <c:v>1.2999999999999901E-2</c:v>
                </c:pt>
                <c:pt idx="206">
                  <c:v>1.6000000000000014E-2</c:v>
                </c:pt>
                <c:pt idx="207">
                  <c:v>2.100000000000013E-2</c:v>
                </c:pt>
                <c:pt idx="208">
                  <c:v>2.7999999999999803E-2</c:v>
                </c:pt>
                <c:pt idx="209">
                  <c:v>3.5000000000000142E-2</c:v>
                </c:pt>
                <c:pt idx="210">
                  <c:v>3.6999999999999922E-2</c:v>
                </c:pt>
                <c:pt idx="211">
                  <c:v>3.8000000000000034E-2</c:v>
                </c:pt>
                <c:pt idx="212">
                  <c:v>3.499999999999992E-2</c:v>
                </c:pt>
                <c:pt idx="213">
                  <c:v>3.300000000000014E-2</c:v>
                </c:pt>
                <c:pt idx="214">
                  <c:v>2.8000000000000025E-2</c:v>
                </c:pt>
                <c:pt idx="215">
                  <c:v>2.6999999999999913E-2</c:v>
                </c:pt>
                <c:pt idx="216">
                  <c:v>1.8999999999999906E-2</c:v>
                </c:pt>
                <c:pt idx="217">
                  <c:v>1.3000000000000123E-2</c:v>
                </c:pt>
                <c:pt idx="218">
                  <c:v>4.9999999999998934E-3</c:v>
                </c:pt>
                <c:pt idx="219">
                  <c:v>1.0000000000001119E-3</c:v>
                </c:pt>
                <c:pt idx="220">
                  <c:v>-4.0000000000000036E-3</c:v>
                </c:pt>
                <c:pt idx="221">
                  <c:v>-7.0000000000001172E-3</c:v>
                </c:pt>
                <c:pt idx="222">
                  <c:v>-1.0000000000000009E-2</c:v>
                </c:pt>
                <c:pt idx="223">
                  <c:v>-1.0999999999999899E-2</c:v>
                </c:pt>
                <c:pt idx="224">
                  <c:v>-6.9999999999998952E-3</c:v>
                </c:pt>
                <c:pt idx="225">
                  <c:v>0</c:v>
                </c:pt>
                <c:pt idx="226">
                  <c:v>9.9999999999997868E-3</c:v>
                </c:pt>
                <c:pt idx="227">
                  <c:v>1.0000000000000009E-2</c:v>
                </c:pt>
                <c:pt idx="228">
                  <c:v>1.0000000000000009E-2</c:v>
                </c:pt>
                <c:pt idx="229">
                  <c:v>1.4000000000000012E-2</c:v>
                </c:pt>
                <c:pt idx="230">
                  <c:v>1.4000000000000012E-2</c:v>
                </c:pt>
                <c:pt idx="231">
                  <c:v>4.0000000000000036E-3</c:v>
                </c:pt>
                <c:pt idx="232">
                  <c:v>-2.9999999999998916E-3</c:v>
                </c:pt>
                <c:pt idx="233">
                  <c:v>-1.0000000000001119E-3</c:v>
                </c:pt>
                <c:pt idx="234">
                  <c:v>-6.0000000000000053E-3</c:v>
                </c:pt>
                <c:pt idx="235">
                  <c:v>-6.9999999999998952E-3</c:v>
                </c:pt>
                <c:pt idx="236">
                  <c:v>8.0000000000000071E-3</c:v>
                </c:pt>
                <c:pt idx="237">
                  <c:v>1.8999999999999906E-2</c:v>
                </c:pt>
                <c:pt idx="238">
                  <c:v>1.4000000000000012E-2</c:v>
                </c:pt>
                <c:pt idx="239">
                  <c:v>3.0000000000001137E-3</c:v>
                </c:pt>
                <c:pt idx="240">
                  <c:v>-1.1000000000000121E-2</c:v>
                </c:pt>
                <c:pt idx="241">
                  <c:v>2.6000000000000023E-2</c:v>
                </c:pt>
                <c:pt idx="242">
                  <c:v>3.6999999999999922E-2</c:v>
                </c:pt>
                <c:pt idx="243">
                  <c:v>3.7000000000000144E-2</c:v>
                </c:pt>
                <c:pt idx="244">
                  <c:v>3.6000000000000032E-2</c:v>
                </c:pt>
                <c:pt idx="245">
                  <c:v>2.2999999999999909E-2</c:v>
                </c:pt>
                <c:pt idx="246">
                  <c:v>2.0000000000000018E-2</c:v>
                </c:pt>
                <c:pt idx="247">
                  <c:v>2.2999999999999909E-2</c:v>
                </c:pt>
                <c:pt idx="248">
                  <c:v>3.300000000000014E-2</c:v>
                </c:pt>
                <c:pt idx="249">
                  <c:v>3.6000000000000032E-2</c:v>
                </c:pt>
                <c:pt idx="250">
                  <c:v>3.599999999999981E-2</c:v>
                </c:pt>
                <c:pt idx="251">
                  <c:v>1.0000000000000231E-2</c:v>
                </c:pt>
                <c:pt idx="252">
                  <c:v>-2.0000000000002238E-3</c:v>
                </c:pt>
                <c:pt idx="253">
                  <c:v>4.9999999999998934E-3</c:v>
                </c:pt>
                <c:pt idx="254">
                  <c:v>3.5000000000000142E-2</c:v>
                </c:pt>
                <c:pt idx="255">
                  <c:v>1.0000000000000231E-2</c:v>
                </c:pt>
                <c:pt idx="256">
                  <c:v>2.4999999999999911E-2</c:v>
                </c:pt>
                <c:pt idx="257">
                  <c:v>4.1999999999999815E-2</c:v>
                </c:pt>
                <c:pt idx="258">
                  <c:v>2.4000000000000021E-2</c:v>
                </c:pt>
                <c:pt idx="259">
                  <c:v>8.999999999999897E-3</c:v>
                </c:pt>
                <c:pt idx="260">
                  <c:v>1.4000000000000234E-2</c:v>
                </c:pt>
                <c:pt idx="261">
                  <c:v>2.0000000000000018E-2</c:v>
                </c:pt>
                <c:pt idx="262">
                  <c:v>3.2999999999999918E-2</c:v>
                </c:pt>
                <c:pt idx="263">
                  <c:v>3.1000000000000139E-2</c:v>
                </c:pt>
                <c:pt idx="264">
                  <c:v>3.3999999999999808E-2</c:v>
                </c:pt>
                <c:pt idx="265">
                  <c:v>3.4000000000000252E-2</c:v>
                </c:pt>
                <c:pt idx="266">
                  <c:v>2.9999999999999805E-2</c:v>
                </c:pt>
                <c:pt idx="267">
                  <c:v>3.5000000000000142E-2</c:v>
                </c:pt>
                <c:pt idx="268">
                  <c:v>3.2000000000000028E-2</c:v>
                </c:pt>
                <c:pt idx="269">
                  <c:v>3.7999999999999812E-2</c:v>
                </c:pt>
                <c:pt idx="270">
                  <c:v>4.4000000000000039E-2</c:v>
                </c:pt>
                <c:pt idx="271">
                  <c:v>5.699999999999994E-2</c:v>
                </c:pt>
                <c:pt idx="272">
                  <c:v>5.2999999999999936E-2</c:v>
                </c:pt>
                <c:pt idx="273">
                  <c:v>4.2000000000000259E-2</c:v>
                </c:pt>
                <c:pt idx="274">
                  <c:v>4.0000000000000036E-2</c:v>
                </c:pt>
                <c:pt idx="275">
                  <c:v>3.6999999999999922E-2</c:v>
                </c:pt>
                <c:pt idx="276">
                  <c:v>4.1999999999999815E-2</c:v>
                </c:pt>
                <c:pt idx="277">
                  <c:v>5.2000000000000046E-2</c:v>
                </c:pt>
                <c:pt idx="278">
                  <c:v>6.0000000000000053E-2</c:v>
                </c:pt>
                <c:pt idx="279">
                  <c:v>6.1999999999999833E-2</c:v>
                </c:pt>
                <c:pt idx="280">
                  <c:v>6.899999999999995E-2</c:v>
                </c:pt>
                <c:pt idx="281">
                  <c:v>8.1000000000000405E-2</c:v>
                </c:pt>
                <c:pt idx="282">
                  <c:v>7.8999999999999737E-2</c:v>
                </c:pt>
                <c:pt idx="283">
                  <c:v>7.7999999999999847E-2</c:v>
                </c:pt>
                <c:pt idx="284">
                  <c:v>7.3000000000000398E-2</c:v>
                </c:pt>
                <c:pt idx="285">
                  <c:v>8.1999999999999851E-2</c:v>
                </c:pt>
                <c:pt idx="286">
                  <c:v>9.8999999999999755E-2</c:v>
                </c:pt>
                <c:pt idx="287">
                  <c:v>0.11100000000000021</c:v>
                </c:pt>
                <c:pt idx="288">
                  <c:v>0.10599999999999987</c:v>
                </c:pt>
                <c:pt idx="289">
                  <c:v>9.6999999999999975E-2</c:v>
                </c:pt>
                <c:pt idx="290">
                  <c:v>9.1000000000000192E-2</c:v>
                </c:pt>
                <c:pt idx="291">
                  <c:v>0.10099999999999998</c:v>
                </c:pt>
                <c:pt idx="292">
                  <c:v>0.11599999999999966</c:v>
                </c:pt>
                <c:pt idx="293">
                  <c:v>0.12000000000000011</c:v>
                </c:pt>
                <c:pt idx="294">
                  <c:v>0.11699999999999999</c:v>
                </c:pt>
                <c:pt idx="295">
                  <c:v>0.1120000000000001</c:v>
                </c:pt>
                <c:pt idx="296">
                  <c:v>0.10700000000000021</c:v>
                </c:pt>
                <c:pt idx="297">
                  <c:v>0.11500000000000021</c:v>
                </c:pt>
                <c:pt idx="298">
                  <c:v>0.12899999999999956</c:v>
                </c:pt>
                <c:pt idx="299">
                  <c:v>0.14400000000000013</c:v>
                </c:pt>
                <c:pt idx="300">
                  <c:v>0.14599999999999991</c:v>
                </c:pt>
                <c:pt idx="301">
                  <c:v>0.13700000000000045</c:v>
                </c:pt>
                <c:pt idx="302">
                  <c:v>0.14299999999999979</c:v>
                </c:pt>
                <c:pt idx="303">
                  <c:v>0.17799999999999994</c:v>
                </c:pt>
                <c:pt idx="304">
                  <c:v>0.18900000000000006</c:v>
                </c:pt>
                <c:pt idx="305">
                  <c:v>0.1769999999999996</c:v>
                </c:pt>
                <c:pt idx="306">
                  <c:v>0.16500000000000004</c:v>
                </c:pt>
                <c:pt idx="307">
                  <c:v>0.18200000000000038</c:v>
                </c:pt>
                <c:pt idx="308">
                  <c:v>0.21899999999999942</c:v>
                </c:pt>
                <c:pt idx="309">
                  <c:v>0.23399999999999999</c:v>
                </c:pt>
                <c:pt idx="310">
                  <c:v>0.23200000000000021</c:v>
                </c:pt>
                <c:pt idx="311">
                  <c:v>0.23800000000000043</c:v>
                </c:pt>
                <c:pt idx="312">
                  <c:v>0.25099999999999945</c:v>
                </c:pt>
                <c:pt idx="313">
                  <c:v>0.25700000000000056</c:v>
                </c:pt>
                <c:pt idx="314">
                  <c:v>0.27700000000000014</c:v>
                </c:pt>
                <c:pt idx="315">
                  <c:v>0.29400000000000048</c:v>
                </c:pt>
                <c:pt idx="316">
                  <c:v>0.26699999999999946</c:v>
                </c:pt>
                <c:pt idx="317">
                  <c:v>0.27999999999999936</c:v>
                </c:pt>
                <c:pt idx="318">
                  <c:v>0.35599999999999987</c:v>
                </c:pt>
                <c:pt idx="319">
                  <c:v>0.36300000000000132</c:v>
                </c:pt>
                <c:pt idx="320">
                  <c:v>0.32499999999999929</c:v>
                </c:pt>
                <c:pt idx="321">
                  <c:v>0.37400000000000055</c:v>
                </c:pt>
                <c:pt idx="322">
                  <c:v>0.42199999999999882</c:v>
                </c:pt>
                <c:pt idx="323">
                  <c:v>0.40700000000000003</c:v>
                </c:pt>
                <c:pt idx="324">
                  <c:v>0.47600000000000087</c:v>
                </c:pt>
                <c:pt idx="325">
                  <c:v>0.44299999999999962</c:v>
                </c:pt>
                <c:pt idx="326">
                  <c:v>0.42900000000000027</c:v>
                </c:pt>
                <c:pt idx="327">
                  <c:v>0.57600000000000051</c:v>
                </c:pt>
                <c:pt idx="328">
                  <c:v>0.51099999999999923</c:v>
                </c:pt>
                <c:pt idx="329">
                  <c:v>0.51900000000000013</c:v>
                </c:pt>
                <c:pt idx="330">
                  <c:v>0.56300000000000061</c:v>
                </c:pt>
                <c:pt idx="331">
                  <c:v>0.53599999999999959</c:v>
                </c:pt>
                <c:pt idx="332">
                  <c:v>0.66900000000000048</c:v>
                </c:pt>
                <c:pt idx="333">
                  <c:v>0.59899999999999842</c:v>
                </c:pt>
                <c:pt idx="334">
                  <c:v>0.62600000000000122</c:v>
                </c:pt>
                <c:pt idx="335">
                  <c:v>0.67999999999999972</c:v>
                </c:pt>
                <c:pt idx="336">
                  <c:v>0.71000000000000085</c:v>
                </c:pt>
                <c:pt idx="337">
                  <c:v>0.74799999999999756</c:v>
                </c:pt>
                <c:pt idx="338">
                  <c:v>0.70800000000000196</c:v>
                </c:pt>
                <c:pt idx="339">
                  <c:v>0.69899999999999807</c:v>
                </c:pt>
                <c:pt idx="340">
                  <c:v>0.8230000000000004</c:v>
                </c:pt>
                <c:pt idx="341">
                  <c:v>0.71900000000000119</c:v>
                </c:pt>
                <c:pt idx="342">
                  <c:v>0.78999999999999915</c:v>
                </c:pt>
                <c:pt idx="343">
                  <c:v>0.66100000000000136</c:v>
                </c:pt>
                <c:pt idx="344">
                  <c:v>0.79400000000000048</c:v>
                </c:pt>
                <c:pt idx="345">
                  <c:v>0.74499999999999744</c:v>
                </c:pt>
                <c:pt idx="346">
                  <c:v>0.71600000000000108</c:v>
                </c:pt>
                <c:pt idx="347">
                  <c:v>0.69300000000000139</c:v>
                </c:pt>
                <c:pt idx="348">
                  <c:v>0.64699999999999847</c:v>
                </c:pt>
                <c:pt idx="349">
                  <c:v>0.74800000000000111</c:v>
                </c:pt>
                <c:pt idx="350">
                  <c:v>0.61899999999999977</c:v>
                </c:pt>
                <c:pt idx="351">
                  <c:v>0.62999999999999901</c:v>
                </c:pt>
                <c:pt idx="352">
                  <c:v>0.56099999999999994</c:v>
                </c:pt>
                <c:pt idx="353">
                  <c:v>0.61599999999999966</c:v>
                </c:pt>
                <c:pt idx="354">
                  <c:v>0.60699999999999932</c:v>
                </c:pt>
                <c:pt idx="355">
                  <c:v>0.55100000000000193</c:v>
                </c:pt>
                <c:pt idx="356">
                  <c:v>0.6319999999999979</c:v>
                </c:pt>
                <c:pt idx="357">
                  <c:v>0.66600000000000392</c:v>
                </c:pt>
                <c:pt idx="358">
                  <c:v>0.76999999999999602</c:v>
                </c:pt>
                <c:pt idx="359">
                  <c:v>0.85600000000000165</c:v>
                </c:pt>
                <c:pt idx="360">
                  <c:v>0.97399999999999665</c:v>
                </c:pt>
                <c:pt idx="361">
                  <c:v>1.1190000000000069</c:v>
                </c:pt>
                <c:pt idx="362">
                  <c:v>1.3049999999999997</c:v>
                </c:pt>
                <c:pt idx="363">
                  <c:v>1.4689999999999941</c:v>
                </c:pt>
                <c:pt idx="364">
                  <c:v>1.5990000000000038</c:v>
                </c:pt>
                <c:pt idx="365">
                  <c:v>1.7209999999999965</c:v>
                </c:pt>
                <c:pt idx="366">
                  <c:v>1.8090000000000046</c:v>
                </c:pt>
                <c:pt idx="367">
                  <c:v>1.8449999999999989</c:v>
                </c:pt>
                <c:pt idx="368">
                  <c:v>1.847999999999999</c:v>
                </c:pt>
                <c:pt idx="369">
                  <c:v>1.8400000000000034</c:v>
                </c:pt>
                <c:pt idx="370">
                  <c:v>1.7919999999999945</c:v>
                </c:pt>
                <c:pt idx="371">
                  <c:v>1.7000000000000028</c:v>
                </c:pt>
                <c:pt idx="372">
                  <c:v>1.5970000000000013</c:v>
                </c:pt>
                <c:pt idx="373">
                  <c:v>1.4519999999999982</c:v>
                </c:pt>
                <c:pt idx="374">
                  <c:v>1.3010000000000019</c:v>
                </c:pt>
                <c:pt idx="375">
                  <c:v>1.1059999999999945</c:v>
                </c:pt>
                <c:pt idx="376">
                  <c:v>0.92300000000000182</c:v>
                </c:pt>
                <c:pt idx="377">
                  <c:v>0.69000000000000483</c:v>
                </c:pt>
                <c:pt idx="378">
                  <c:v>0.46999999999999886</c:v>
                </c:pt>
                <c:pt idx="379">
                  <c:v>0.25099999999999767</c:v>
                </c:pt>
                <c:pt idx="380">
                  <c:v>9.9999999999980105E-3</c:v>
                </c:pt>
                <c:pt idx="381">
                  <c:v>-0.19899999999999807</c:v>
                </c:pt>
                <c:pt idx="382">
                  <c:v>-0.4480000000000004</c:v>
                </c:pt>
                <c:pt idx="383">
                  <c:v>-0.61399999999999721</c:v>
                </c:pt>
                <c:pt idx="384">
                  <c:v>-0.84100000000000108</c:v>
                </c:pt>
                <c:pt idx="385">
                  <c:v>-0.97500000000000142</c:v>
                </c:pt>
                <c:pt idx="386">
                  <c:v>-1.1319999999999979</c:v>
                </c:pt>
                <c:pt idx="387">
                  <c:v>-1.2490000000000023</c:v>
                </c:pt>
                <c:pt idx="388">
                  <c:v>-1.3220000000000027</c:v>
                </c:pt>
                <c:pt idx="389">
                  <c:v>-1.4079999999999941</c:v>
                </c:pt>
                <c:pt idx="390">
                  <c:v>-1.4500000000000028</c:v>
                </c:pt>
                <c:pt idx="391">
                  <c:v>-1.4909999999999997</c:v>
                </c:pt>
                <c:pt idx="392">
                  <c:v>-1.4879999999999995</c:v>
                </c:pt>
                <c:pt idx="393">
                  <c:v>-1.517000000000003</c:v>
                </c:pt>
                <c:pt idx="394">
                  <c:v>-1.4849999999999994</c:v>
                </c:pt>
                <c:pt idx="395">
                  <c:v>-1.4750000000000014</c:v>
                </c:pt>
                <c:pt idx="396">
                  <c:v>-1.4329999999999998</c:v>
                </c:pt>
                <c:pt idx="397">
                  <c:v>-1.4099999999999966</c:v>
                </c:pt>
                <c:pt idx="398">
                  <c:v>-1.3800000000000026</c:v>
                </c:pt>
                <c:pt idx="399">
                  <c:v>-1.3119999999999976</c:v>
                </c:pt>
                <c:pt idx="400">
                  <c:v>-1.2920000000000016</c:v>
                </c:pt>
                <c:pt idx="401">
                  <c:v>-1.2239999999999966</c:v>
                </c:pt>
                <c:pt idx="402">
                  <c:v>-1.1960000000000051</c:v>
                </c:pt>
                <c:pt idx="403">
                  <c:v>-1.1489999999999938</c:v>
                </c:pt>
                <c:pt idx="404">
                  <c:v>-1.1000000000000014</c:v>
                </c:pt>
                <c:pt idx="405">
                  <c:v>-1.0680000000000014</c:v>
                </c:pt>
                <c:pt idx="406">
                  <c:v>-1.0120000000000005</c:v>
                </c:pt>
                <c:pt idx="407">
                  <c:v>-0.99699999999999989</c:v>
                </c:pt>
                <c:pt idx="408">
                  <c:v>-0.94000000000000128</c:v>
                </c:pt>
                <c:pt idx="409">
                  <c:v>-0.90299999999999869</c:v>
                </c:pt>
                <c:pt idx="410">
                  <c:v>-0.87199999999999989</c:v>
                </c:pt>
                <c:pt idx="411">
                  <c:v>-0.82999999999999829</c:v>
                </c:pt>
                <c:pt idx="412">
                  <c:v>-0.81700000000000017</c:v>
                </c:pt>
                <c:pt idx="413">
                  <c:v>-0.76700000000000301</c:v>
                </c:pt>
                <c:pt idx="414">
                  <c:v>-0.75199999999999889</c:v>
                </c:pt>
                <c:pt idx="415">
                  <c:v>-0.71300000000000097</c:v>
                </c:pt>
                <c:pt idx="416">
                  <c:v>-0.6839999999999975</c:v>
                </c:pt>
                <c:pt idx="417">
                  <c:v>-0.66300000000000026</c:v>
                </c:pt>
                <c:pt idx="418">
                  <c:v>-0.61299999999999955</c:v>
                </c:pt>
                <c:pt idx="419">
                  <c:v>-0.59800000000000253</c:v>
                </c:pt>
                <c:pt idx="420">
                  <c:v>-0.55999999999999872</c:v>
                </c:pt>
                <c:pt idx="421">
                  <c:v>-0.52899999999999991</c:v>
                </c:pt>
                <c:pt idx="422">
                  <c:v>-0.50600000000000023</c:v>
                </c:pt>
                <c:pt idx="423">
                  <c:v>-0.4789999999999992</c:v>
                </c:pt>
                <c:pt idx="424">
                  <c:v>-0.46600000000000108</c:v>
                </c:pt>
                <c:pt idx="425">
                  <c:v>-0.44299999999999784</c:v>
                </c:pt>
                <c:pt idx="426">
                  <c:v>-0.43700000000000117</c:v>
                </c:pt>
                <c:pt idx="427">
                  <c:v>-0.4269999999999996</c:v>
                </c:pt>
                <c:pt idx="428">
                  <c:v>-0.42000000000000171</c:v>
                </c:pt>
                <c:pt idx="429">
                  <c:v>-0.40399999999999991</c:v>
                </c:pt>
                <c:pt idx="430">
                  <c:v>-0.3879999999999999</c:v>
                </c:pt>
                <c:pt idx="431">
                  <c:v>-0.375</c:v>
                </c:pt>
                <c:pt idx="432">
                  <c:v>-0.3620000000000001</c:v>
                </c:pt>
                <c:pt idx="433">
                  <c:v>-0.3409999999999993</c:v>
                </c:pt>
                <c:pt idx="434">
                  <c:v>-0.3279999999999994</c:v>
                </c:pt>
                <c:pt idx="435">
                  <c:v>-0.30600000000000094</c:v>
                </c:pt>
                <c:pt idx="436">
                  <c:v>-0.29499999999999993</c:v>
                </c:pt>
                <c:pt idx="437">
                  <c:v>-0.28299999999999947</c:v>
                </c:pt>
                <c:pt idx="438">
                  <c:v>-0.28200000000000003</c:v>
                </c:pt>
                <c:pt idx="439">
                  <c:v>-0.27500000000000036</c:v>
                </c:pt>
                <c:pt idx="440">
                  <c:v>-0.25799999999999912</c:v>
                </c:pt>
                <c:pt idx="441">
                  <c:v>-0.25100000000000122</c:v>
                </c:pt>
                <c:pt idx="442">
                  <c:v>-0.24799999999999933</c:v>
                </c:pt>
                <c:pt idx="443">
                  <c:v>-0.23799999999999955</c:v>
                </c:pt>
                <c:pt idx="444">
                  <c:v>-0.22600000000000087</c:v>
                </c:pt>
                <c:pt idx="445">
                  <c:v>-0.21899999999999942</c:v>
                </c:pt>
                <c:pt idx="446">
                  <c:v>-0.20300000000000118</c:v>
                </c:pt>
                <c:pt idx="447">
                  <c:v>-0.18699999999999939</c:v>
                </c:pt>
                <c:pt idx="448">
                  <c:v>-0.18099999999999916</c:v>
                </c:pt>
                <c:pt idx="449">
                  <c:v>-0.16900000000000048</c:v>
                </c:pt>
                <c:pt idx="450">
                  <c:v>-0.15799999999999947</c:v>
                </c:pt>
                <c:pt idx="451">
                  <c:v>-0.15700000000000003</c:v>
                </c:pt>
                <c:pt idx="452">
                  <c:v>-0.16600000000000037</c:v>
                </c:pt>
                <c:pt idx="453">
                  <c:v>-0.16800000000000104</c:v>
                </c:pt>
                <c:pt idx="454">
                  <c:v>-0.1639999999999997</c:v>
                </c:pt>
                <c:pt idx="455">
                  <c:v>-0.16499999999999915</c:v>
                </c:pt>
                <c:pt idx="456">
                  <c:v>-0.1639999999999997</c:v>
                </c:pt>
                <c:pt idx="457">
                  <c:v>-0.16500000000000092</c:v>
                </c:pt>
                <c:pt idx="458">
                  <c:v>-0.14799999999999969</c:v>
                </c:pt>
                <c:pt idx="459">
                  <c:v>-0.11899999999999977</c:v>
                </c:pt>
                <c:pt idx="460">
                  <c:v>-0.11400000000000077</c:v>
                </c:pt>
                <c:pt idx="461">
                  <c:v>-0.1169999999999991</c:v>
                </c:pt>
                <c:pt idx="462">
                  <c:v>-0.12199999999999989</c:v>
                </c:pt>
                <c:pt idx="463">
                  <c:v>-0.11500000000000021</c:v>
                </c:pt>
                <c:pt idx="464">
                  <c:v>-0.10700000000000109</c:v>
                </c:pt>
                <c:pt idx="465">
                  <c:v>-0.11499999999999844</c:v>
                </c:pt>
                <c:pt idx="466">
                  <c:v>-0.11400000000000077</c:v>
                </c:pt>
                <c:pt idx="467">
                  <c:v>-0.11300000000000043</c:v>
                </c:pt>
                <c:pt idx="468">
                  <c:v>-0.10999999999999943</c:v>
                </c:pt>
                <c:pt idx="469">
                  <c:v>-0.10400000000000009</c:v>
                </c:pt>
                <c:pt idx="470">
                  <c:v>-9.2000000000000526E-2</c:v>
                </c:pt>
                <c:pt idx="471">
                  <c:v>-7.6999999999999957E-2</c:v>
                </c:pt>
                <c:pt idx="472">
                  <c:v>-7.4999999999999289E-2</c:v>
                </c:pt>
                <c:pt idx="473">
                  <c:v>-7.9000000000000625E-2</c:v>
                </c:pt>
                <c:pt idx="474">
                  <c:v>-6.899999999999995E-2</c:v>
                </c:pt>
                <c:pt idx="475">
                  <c:v>-6.899999999999995E-2</c:v>
                </c:pt>
                <c:pt idx="476">
                  <c:v>-7.099999999999973E-2</c:v>
                </c:pt>
                <c:pt idx="477">
                  <c:v>-7.0000000000000284E-2</c:v>
                </c:pt>
                <c:pt idx="478">
                  <c:v>-6.899999999999995E-2</c:v>
                </c:pt>
                <c:pt idx="479">
                  <c:v>-7.299999999999951E-2</c:v>
                </c:pt>
                <c:pt idx="480">
                  <c:v>-7.6999999999999957E-2</c:v>
                </c:pt>
                <c:pt idx="481">
                  <c:v>-6.8000000000000504E-2</c:v>
                </c:pt>
                <c:pt idx="482">
                  <c:v>-6.0999999999999943E-2</c:v>
                </c:pt>
                <c:pt idx="483">
                  <c:v>-6.4000000000000057E-2</c:v>
                </c:pt>
                <c:pt idx="484">
                  <c:v>-6.4999999999999503E-2</c:v>
                </c:pt>
                <c:pt idx="485">
                  <c:v>-6.3000000000000611E-2</c:v>
                </c:pt>
                <c:pt idx="486">
                  <c:v>-5.600000000000005E-2</c:v>
                </c:pt>
                <c:pt idx="487">
                  <c:v>-5.4999999999999716E-2</c:v>
                </c:pt>
                <c:pt idx="488">
                  <c:v>-5.1999999999999602E-2</c:v>
                </c:pt>
                <c:pt idx="489">
                  <c:v>-5.200000000000049E-2</c:v>
                </c:pt>
                <c:pt idx="490">
                  <c:v>-5.600000000000005E-2</c:v>
                </c:pt>
                <c:pt idx="491">
                  <c:v>-5.600000000000005E-2</c:v>
                </c:pt>
                <c:pt idx="492">
                  <c:v>-5.4999999999999716E-2</c:v>
                </c:pt>
                <c:pt idx="493">
                  <c:v>-4.9000000000000377E-2</c:v>
                </c:pt>
                <c:pt idx="494">
                  <c:v>-4.8999999999999488E-2</c:v>
                </c:pt>
                <c:pt idx="495">
                  <c:v>-4.7000000000000597E-2</c:v>
                </c:pt>
                <c:pt idx="496">
                  <c:v>-5.4999999999999716E-2</c:v>
                </c:pt>
                <c:pt idx="497">
                  <c:v>-5.600000000000005E-2</c:v>
                </c:pt>
                <c:pt idx="498">
                  <c:v>-5.9999999999999609E-2</c:v>
                </c:pt>
                <c:pt idx="499">
                  <c:v>-4.9000000000000377E-2</c:v>
                </c:pt>
                <c:pt idx="500">
                  <c:v>-5.400000000000027E-2</c:v>
                </c:pt>
                <c:pt idx="501">
                  <c:v>-6.5999999999999837E-2</c:v>
                </c:pt>
                <c:pt idx="502">
                  <c:v>-6.5999999999999837E-2</c:v>
                </c:pt>
                <c:pt idx="503">
                  <c:v>-6.2000000000000277E-2</c:v>
                </c:pt>
                <c:pt idx="504">
                  <c:v>-5.9999999999999609E-2</c:v>
                </c:pt>
                <c:pt idx="505">
                  <c:v>-6.4000000000000057E-2</c:v>
                </c:pt>
                <c:pt idx="506">
                  <c:v>-6.5000000000000391E-2</c:v>
                </c:pt>
                <c:pt idx="507">
                  <c:v>-6.1999999999999389E-2</c:v>
                </c:pt>
                <c:pt idx="508">
                  <c:v>-6.5000000000000391E-2</c:v>
                </c:pt>
                <c:pt idx="509">
                  <c:v>-6.2999999999999723E-2</c:v>
                </c:pt>
                <c:pt idx="510">
                  <c:v>-6.5000000000000391E-2</c:v>
                </c:pt>
                <c:pt idx="511">
                  <c:v>-6.4999999999999503E-2</c:v>
                </c:pt>
                <c:pt idx="512">
                  <c:v>-6.4000000000000057E-2</c:v>
                </c:pt>
                <c:pt idx="513">
                  <c:v>-6.5999999999999837E-2</c:v>
                </c:pt>
                <c:pt idx="514">
                  <c:v>-6.6000000000000725E-2</c:v>
                </c:pt>
                <c:pt idx="515">
                  <c:v>-6.4999999999999503E-2</c:v>
                </c:pt>
                <c:pt idx="516">
                  <c:v>-6.8000000000000504E-2</c:v>
                </c:pt>
                <c:pt idx="517">
                  <c:v>-7.299999999999951E-2</c:v>
                </c:pt>
                <c:pt idx="518">
                  <c:v>-7.6999999999999957E-2</c:v>
                </c:pt>
                <c:pt idx="519">
                  <c:v>-7.5000000000000178E-2</c:v>
                </c:pt>
                <c:pt idx="520">
                  <c:v>-7.0000000000000284E-2</c:v>
                </c:pt>
                <c:pt idx="521">
                  <c:v>-6.5999999999999837E-2</c:v>
                </c:pt>
                <c:pt idx="522">
                  <c:v>-6.2999999999999723E-2</c:v>
                </c:pt>
                <c:pt idx="523">
                  <c:v>-6.899999999999995E-2</c:v>
                </c:pt>
                <c:pt idx="524">
                  <c:v>-7.099999999999973E-2</c:v>
                </c:pt>
                <c:pt idx="525">
                  <c:v>-7.1000000000000618E-2</c:v>
                </c:pt>
                <c:pt idx="526">
                  <c:v>-7.2999999999999954E-2</c:v>
                </c:pt>
                <c:pt idx="527">
                  <c:v>-7.4999999999999734E-2</c:v>
                </c:pt>
                <c:pt idx="528">
                  <c:v>-7.2000000000000064E-2</c:v>
                </c:pt>
                <c:pt idx="529">
                  <c:v>-7.1000000000000174E-2</c:v>
                </c:pt>
                <c:pt idx="530">
                  <c:v>-7.2000000000000064E-2</c:v>
                </c:pt>
                <c:pt idx="531">
                  <c:v>-6.899999999999995E-2</c:v>
                </c:pt>
                <c:pt idx="532">
                  <c:v>-6.999999999999984E-2</c:v>
                </c:pt>
                <c:pt idx="533">
                  <c:v>-6.800000000000006E-2</c:v>
                </c:pt>
                <c:pt idx="534">
                  <c:v>-6.3000000000000167E-2</c:v>
                </c:pt>
                <c:pt idx="535">
                  <c:v>-6.0999999999999943E-2</c:v>
                </c:pt>
                <c:pt idx="536">
                  <c:v>-5.3999999999999826E-2</c:v>
                </c:pt>
                <c:pt idx="537">
                  <c:v>-4.7000000000000153E-2</c:v>
                </c:pt>
                <c:pt idx="538">
                  <c:v>-4.8000000000000043E-2</c:v>
                </c:pt>
                <c:pt idx="539">
                  <c:v>-5.3999999999999826E-2</c:v>
                </c:pt>
                <c:pt idx="540">
                  <c:v>-5.500000000000016E-2</c:v>
                </c:pt>
                <c:pt idx="541">
                  <c:v>-6.1999999999999833E-2</c:v>
                </c:pt>
                <c:pt idx="542">
                  <c:v>-6.0000000000000053E-2</c:v>
                </c:pt>
                <c:pt idx="543">
                  <c:v>-5.3999999999999826E-2</c:v>
                </c:pt>
                <c:pt idx="544">
                  <c:v>-4.6000000000000263E-2</c:v>
                </c:pt>
                <c:pt idx="545">
                  <c:v>-4.8000000000000043E-2</c:v>
                </c:pt>
                <c:pt idx="546">
                  <c:v>-5.4999999999999716E-2</c:v>
                </c:pt>
                <c:pt idx="547">
                  <c:v>-5.600000000000005E-2</c:v>
                </c:pt>
                <c:pt idx="548">
                  <c:v>-5.1000000000000156E-2</c:v>
                </c:pt>
                <c:pt idx="549">
                  <c:v>-4.5999999999999819E-2</c:v>
                </c:pt>
                <c:pt idx="550">
                  <c:v>-4.4999999999999929E-2</c:v>
                </c:pt>
                <c:pt idx="551">
                  <c:v>-3.8000000000000256E-2</c:v>
                </c:pt>
                <c:pt idx="552">
                  <c:v>-2.1999999999999797E-2</c:v>
                </c:pt>
                <c:pt idx="553">
                  <c:v>-2.2000000000000242E-2</c:v>
                </c:pt>
                <c:pt idx="554">
                  <c:v>-2.8000000000000025E-2</c:v>
                </c:pt>
                <c:pt idx="555">
                  <c:v>-3.6000000000000032E-2</c:v>
                </c:pt>
                <c:pt idx="556">
                  <c:v>-4.5999999999999819E-2</c:v>
                </c:pt>
                <c:pt idx="557">
                  <c:v>-5.699999999999994E-2</c:v>
                </c:pt>
                <c:pt idx="558">
                  <c:v>-6.4999999999999947E-2</c:v>
                </c:pt>
                <c:pt idx="559">
                  <c:v>-7.1000000000000174E-2</c:v>
                </c:pt>
                <c:pt idx="560">
                  <c:v>-6.2999999999999723E-2</c:v>
                </c:pt>
                <c:pt idx="561">
                  <c:v>-6.1000000000000387E-2</c:v>
                </c:pt>
                <c:pt idx="562">
                  <c:v>-5.9999999999999831E-2</c:v>
                </c:pt>
                <c:pt idx="563">
                  <c:v>-4.8999999999999932E-2</c:v>
                </c:pt>
                <c:pt idx="564">
                  <c:v>-3.2000000000000028E-2</c:v>
                </c:pt>
                <c:pt idx="565">
                  <c:v>-1.1000000000000121E-2</c:v>
                </c:pt>
                <c:pt idx="566">
                  <c:v>1.0000000000001119E-3</c:v>
                </c:pt>
                <c:pt idx="567">
                  <c:v>1.0000000000000009E-2</c:v>
                </c:pt>
                <c:pt idx="568">
                  <c:v>2.2999999999999909E-2</c:v>
                </c:pt>
                <c:pt idx="569">
                  <c:v>2.7000000000000135E-2</c:v>
                </c:pt>
                <c:pt idx="570">
                  <c:v>2.0000000000000018E-2</c:v>
                </c:pt>
                <c:pt idx="571">
                  <c:v>-1.0000000000001119E-3</c:v>
                </c:pt>
                <c:pt idx="572">
                  <c:v>-6.0000000000000053E-3</c:v>
                </c:pt>
                <c:pt idx="573">
                  <c:v>-1.4000000000000012E-2</c:v>
                </c:pt>
                <c:pt idx="574">
                  <c:v>-2.4999999999999911E-2</c:v>
                </c:pt>
                <c:pt idx="575">
                  <c:v>-3.5000000000000142E-2</c:v>
                </c:pt>
                <c:pt idx="576">
                  <c:v>-3.599999999999981E-2</c:v>
                </c:pt>
                <c:pt idx="577">
                  <c:v>-4.1000000000000147E-2</c:v>
                </c:pt>
                <c:pt idx="578">
                  <c:v>-5.0000000000000044E-2</c:v>
                </c:pt>
                <c:pt idx="579">
                  <c:v>-4.6999999999999931E-2</c:v>
                </c:pt>
                <c:pt idx="580">
                  <c:v>-3.2999999999999918E-2</c:v>
                </c:pt>
                <c:pt idx="581">
                  <c:v>-3.2000000000000028E-2</c:v>
                </c:pt>
                <c:pt idx="582">
                  <c:v>-3.1000000000000139E-2</c:v>
                </c:pt>
                <c:pt idx="583">
                  <c:v>-2.5999999999999801E-2</c:v>
                </c:pt>
                <c:pt idx="584">
                  <c:v>-2.3000000000000131E-2</c:v>
                </c:pt>
                <c:pt idx="585">
                  <c:v>-2.0000000000000018E-2</c:v>
                </c:pt>
                <c:pt idx="586">
                  <c:v>-1.6000000000000014E-2</c:v>
                </c:pt>
                <c:pt idx="587">
                  <c:v>-1.2999999999999901E-2</c:v>
                </c:pt>
                <c:pt idx="588">
                  <c:v>-7.0000000000001172E-3</c:v>
                </c:pt>
                <c:pt idx="589">
                  <c:v>-6.9999999999998952E-3</c:v>
                </c:pt>
                <c:pt idx="590">
                  <c:v>-7.0000000000001172E-3</c:v>
                </c:pt>
                <c:pt idx="591">
                  <c:v>-2.9999999999998916E-3</c:v>
                </c:pt>
                <c:pt idx="592">
                  <c:v>9.9999999999988987E-4</c:v>
                </c:pt>
                <c:pt idx="593">
                  <c:v>2.0000000000000018E-3</c:v>
                </c:pt>
                <c:pt idx="594">
                  <c:v>-9.9999999999988987E-4</c:v>
                </c:pt>
                <c:pt idx="595">
                  <c:v>2.0000000000000018E-3</c:v>
                </c:pt>
                <c:pt idx="596">
                  <c:v>0</c:v>
                </c:pt>
                <c:pt idx="597">
                  <c:v>-1.2999999999999901E-2</c:v>
                </c:pt>
                <c:pt idx="598">
                  <c:v>-1.4000000000000012E-2</c:v>
                </c:pt>
                <c:pt idx="599">
                  <c:v>-1.7000000000000126E-2</c:v>
                </c:pt>
                <c:pt idx="600">
                  <c:v>-1.6999999999999904E-2</c:v>
                </c:pt>
                <c:pt idx="601">
                  <c:v>-1.7000000000000126E-2</c:v>
                </c:pt>
                <c:pt idx="602">
                  <c:v>-1.2999999999999901E-2</c:v>
                </c:pt>
                <c:pt idx="603">
                  <c:v>-1.1000000000000121E-2</c:v>
                </c:pt>
                <c:pt idx="604">
                  <c:v>-1.8999999999999906E-2</c:v>
                </c:pt>
                <c:pt idx="605">
                  <c:v>-1.3000000000000123E-2</c:v>
                </c:pt>
                <c:pt idx="606">
                  <c:v>-4.9999999999998934E-3</c:v>
                </c:pt>
                <c:pt idx="607">
                  <c:v>-2.9999999999998916E-3</c:v>
                </c:pt>
                <c:pt idx="608">
                  <c:v>-1.0000000000001119E-3</c:v>
                </c:pt>
                <c:pt idx="609">
                  <c:v>-2.9999999999998916E-3</c:v>
                </c:pt>
                <c:pt idx="610">
                  <c:v>2.9999999999998916E-3</c:v>
                </c:pt>
                <c:pt idx="611">
                  <c:v>5.0000000000001155E-3</c:v>
                </c:pt>
                <c:pt idx="612">
                  <c:v>3.9999999999997815E-3</c:v>
                </c:pt>
                <c:pt idx="613">
                  <c:v>0</c:v>
                </c:pt>
                <c:pt idx="614">
                  <c:v>-4.9999999999998934E-3</c:v>
                </c:pt>
                <c:pt idx="615">
                  <c:v>0</c:v>
                </c:pt>
                <c:pt idx="616">
                  <c:v>-2.9999999999998916E-3</c:v>
                </c:pt>
                <c:pt idx="617">
                  <c:v>-6.0000000000000053E-3</c:v>
                </c:pt>
                <c:pt idx="618">
                  <c:v>-6.0000000000000053E-3</c:v>
                </c:pt>
                <c:pt idx="619">
                  <c:v>-1.0000000000001119E-3</c:v>
                </c:pt>
                <c:pt idx="620">
                  <c:v>-2.0000000000000018E-3</c:v>
                </c:pt>
                <c:pt idx="621">
                  <c:v>8.0000000000000071E-3</c:v>
                </c:pt>
                <c:pt idx="622">
                  <c:v>1.4999999999999902E-2</c:v>
                </c:pt>
                <c:pt idx="623">
                  <c:v>1.5000000000000124E-2</c:v>
                </c:pt>
                <c:pt idx="624">
                  <c:v>1.2999999999999901E-2</c:v>
                </c:pt>
                <c:pt idx="625">
                  <c:v>1.6000000000000014E-2</c:v>
                </c:pt>
                <c:pt idx="626">
                  <c:v>1.8000000000000016E-2</c:v>
                </c:pt>
                <c:pt idx="627">
                  <c:v>1.4000000000000012E-2</c:v>
                </c:pt>
                <c:pt idx="628">
                  <c:v>8.0000000000000071E-3</c:v>
                </c:pt>
                <c:pt idx="629">
                  <c:v>4.0000000000000036E-3</c:v>
                </c:pt>
                <c:pt idx="630">
                  <c:v>3.0000000000001137E-3</c:v>
                </c:pt>
                <c:pt idx="631">
                  <c:v>9.9999999999988987E-4</c:v>
                </c:pt>
                <c:pt idx="632">
                  <c:v>-6.0000000000000053E-3</c:v>
                </c:pt>
                <c:pt idx="633">
                  <c:v>-1.0999999999999899E-2</c:v>
                </c:pt>
                <c:pt idx="634">
                  <c:v>-1.5000000000000124E-2</c:v>
                </c:pt>
                <c:pt idx="635">
                  <c:v>-1.0000000000000009E-2</c:v>
                </c:pt>
                <c:pt idx="636">
                  <c:v>1.0000000000001119E-3</c:v>
                </c:pt>
                <c:pt idx="637">
                  <c:v>4.9999999999998934E-3</c:v>
                </c:pt>
                <c:pt idx="638">
                  <c:v>1.2000000000000011E-2</c:v>
                </c:pt>
                <c:pt idx="639">
                  <c:v>1.6000000000000014E-2</c:v>
                </c:pt>
                <c:pt idx="640">
                  <c:v>1.8000000000000016E-2</c:v>
                </c:pt>
                <c:pt idx="641">
                  <c:v>1.7000000000000126E-2</c:v>
                </c:pt>
                <c:pt idx="642">
                  <c:v>8.999999999999897E-3</c:v>
                </c:pt>
                <c:pt idx="643">
                  <c:v>4.9999999999998934E-3</c:v>
                </c:pt>
                <c:pt idx="644">
                  <c:v>4.0000000000000036E-3</c:v>
                </c:pt>
                <c:pt idx="645">
                  <c:v>5.0000000000001155E-3</c:v>
                </c:pt>
                <c:pt idx="646">
                  <c:v>6.0000000000000053E-3</c:v>
                </c:pt>
                <c:pt idx="647">
                  <c:v>8.999999999999897E-3</c:v>
                </c:pt>
                <c:pt idx="648">
                  <c:v>9.000000000000119E-3</c:v>
                </c:pt>
                <c:pt idx="649">
                  <c:v>1.0999999999999899E-2</c:v>
                </c:pt>
                <c:pt idx="650">
                  <c:v>1.1000000000000121E-2</c:v>
                </c:pt>
                <c:pt idx="651">
                  <c:v>2.9999999999998916E-3</c:v>
                </c:pt>
                <c:pt idx="652">
                  <c:v>-2.0000000000000018E-3</c:v>
                </c:pt>
                <c:pt idx="653">
                  <c:v>2.0000000000000018E-3</c:v>
                </c:pt>
                <c:pt idx="654">
                  <c:v>5.0000000000001155E-3</c:v>
                </c:pt>
                <c:pt idx="655">
                  <c:v>-6.0000000000000053E-3</c:v>
                </c:pt>
                <c:pt idx="656">
                  <c:v>-2.100000000000013E-2</c:v>
                </c:pt>
                <c:pt idx="657">
                  <c:v>-4.0000000000000036E-3</c:v>
                </c:pt>
                <c:pt idx="658">
                  <c:v>3.0000000000001137E-3</c:v>
                </c:pt>
                <c:pt idx="659">
                  <c:v>-1.4000000000000012E-2</c:v>
                </c:pt>
                <c:pt idx="660">
                  <c:v>-2.200000000000002E-2</c:v>
                </c:pt>
                <c:pt idx="661">
                  <c:v>-4.0000000000000036E-3</c:v>
                </c:pt>
                <c:pt idx="662">
                  <c:v>1.0999999999999899E-2</c:v>
                </c:pt>
                <c:pt idx="663">
                  <c:v>-1.4000000000000012E-2</c:v>
                </c:pt>
                <c:pt idx="664">
                  <c:v>-1.399999999999979E-2</c:v>
                </c:pt>
                <c:pt idx="665">
                  <c:v>8.999999999999897E-3</c:v>
                </c:pt>
                <c:pt idx="666">
                  <c:v>1.2999999999999901E-2</c:v>
                </c:pt>
                <c:pt idx="667">
                  <c:v>-8.999999999999897E-3</c:v>
                </c:pt>
                <c:pt idx="668">
                  <c:v>-1.8999999999999906E-2</c:v>
                </c:pt>
                <c:pt idx="669">
                  <c:v>-1.1000000000000121E-2</c:v>
                </c:pt>
                <c:pt idx="670">
                  <c:v>-2.0000000000000018E-2</c:v>
                </c:pt>
                <c:pt idx="671">
                  <c:v>-3.0999999999999917E-2</c:v>
                </c:pt>
                <c:pt idx="672">
                  <c:v>-2.6000000000000023E-2</c:v>
                </c:pt>
                <c:pt idx="673">
                  <c:v>-1.7000000000000126E-2</c:v>
                </c:pt>
                <c:pt idx="674">
                  <c:v>-1.6999999999999904E-2</c:v>
                </c:pt>
                <c:pt idx="675">
                  <c:v>-2.0000000000000018E-2</c:v>
                </c:pt>
                <c:pt idx="676">
                  <c:v>-1.2999999999999901E-2</c:v>
                </c:pt>
                <c:pt idx="677">
                  <c:v>-1.2000000000000011E-2</c:v>
                </c:pt>
                <c:pt idx="678">
                  <c:v>-1.4000000000000012E-2</c:v>
                </c:pt>
                <c:pt idx="679">
                  <c:v>-1.6000000000000014E-2</c:v>
                </c:pt>
                <c:pt idx="680">
                  <c:v>-1.7000000000000126E-2</c:v>
                </c:pt>
                <c:pt idx="681">
                  <c:v>-1.0000000000000009E-2</c:v>
                </c:pt>
                <c:pt idx="682">
                  <c:v>-7.9999999999997851E-3</c:v>
                </c:pt>
                <c:pt idx="683">
                  <c:v>-9.000000000000119E-3</c:v>
                </c:pt>
                <c:pt idx="684">
                  <c:v>-6.0000000000000053E-3</c:v>
                </c:pt>
                <c:pt idx="685">
                  <c:v>-2.0000000000000018E-3</c:v>
                </c:pt>
                <c:pt idx="686">
                  <c:v>-4.0000000000000036E-3</c:v>
                </c:pt>
                <c:pt idx="687">
                  <c:v>-4.9999999999998934E-3</c:v>
                </c:pt>
                <c:pt idx="688">
                  <c:v>-4.0000000000000036E-3</c:v>
                </c:pt>
                <c:pt idx="689">
                  <c:v>-6.0000000000000053E-3</c:v>
                </c:pt>
                <c:pt idx="690">
                  <c:v>-1.3000000000000123E-2</c:v>
                </c:pt>
                <c:pt idx="691">
                  <c:v>-1.6999999999999904E-2</c:v>
                </c:pt>
                <c:pt idx="692">
                  <c:v>-1.4000000000000012E-2</c:v>
                </c:pt>
                <c:pt idx="693">
                  <c:v>-1.6000000000000014E-2</c:v>
                </c:pt>
                <c:pt idx="694">
                  <c:v>-2.0000000000000018E-2</c:v>
                </c:pt>
                <c:pt idx="695">
                  <c:v>-1.4999999999999902E-2</c:v>
                </c:pt>
                <c:pt idx="696">
                  <c:v>-9.000000000000119E-3</c:v>
                </c:pt>
                <c:pt idx="697">
                  <c:v>-8.0000000000000071E-3</c:v>
                </c:pt>
                <c:pt idx="698">
                  <c:v>-6.9999999999998952E-3</c:v>
                </c:pt>
                <c:pt idx="699">
                  <c:v>-3.0000000000001137E-3</c:v>
                </c:pt>
                <c:pt idx="700">
                  <c:v>1.0000000000001119E-3</c:v>
                </c:pt>
                <c:pt idx="701">
                  <c:v>2.0000000000000018E-3</c:v>
                </c:pt>
                <c:pt idx="702">
                  <c:v>-8.0000000000000071E-3</c:v>
                </c:pt>
                <c:pt idx="703">
                  <c:v>-9.000000000000119E-3</c:v>
                </c:pt>
                <c:pt idx="704">
                  <c:v>-1.2000000000000011E-2</c:v>
                </c:pt>
                <c:pt idx="705">
                  <c:v>-1.4999999999999902E-2</c:v>
                </c:pt>
                <c:pt idx="706">
                  <c:v>-1.5000000000000124E-2</c:v>
                </c:pt>
                <c:pt idx="707">
                  <c:v>-6.0000000000000053E-3</c:v>
                </c:pt>
                <c:pt idx="708">
                  <c:v>-6.0000000000000053E-3</c:v>
                </c:pt>
                <c:pt idx="709">
                  <c:v>-8.999999999999897E-3</c:v>
                </c:pt>
                <c:pt idx="710">
                  <c:v>-1.0000000000000009E-2</c:v>
                </c:pt>
                <c:pt idx="711">
                  <c:v>-2.0000000000000018E-3</c:v>
                </c:pt>
                <c:pt idx="712">
                  <c:v>9.9999999999988987E-4</c:v>
                </c:pt>
                <c:pt idx="713">
                  <c:v>-4.9999999999998934E-3</c:v>
                </c:pt>
                <c:pt idx="714">
                  <c:v>-1.0000000000000009E-2</c:v>
                </c:pt>
                <c:pt idx="715">
                  <c:v>-3.0000000000000027E-3</c:v>
                </c:pt>
                <c:pt idx="716">
                  <c:v>1.2000000000000011E-2</c:v>
                </c:pt>
                <c:pt idx="717">
                  <c:v>9.000000000000008E-3</c:v>
                </c:pt>
                <c:pt idx="718">
                  <c:v>-1.0000000000001119E-3</c:v>
                </c:pt>
                <c:pt idx="719">
                  <c:v>-1.0049999999999999</c:v>
                </c:pt>
              </c:numCache>
            </c:numRef>
          </c:yVal>
          <c:smooth val="1"/>
        </c:ser>
        <c:ser>
          <c:idx val="3"/>
          <c:order val="3"/>
          <c:spPr>
            <a:ln w="19046" cap="rnd">
              <a:solidFill>
                <a:srgbClr val="FFC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Task_1!$AQ$5:$AQ$724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-0.96899999999999997</c:v>
                </c:pt>
              </c:numCache>
            </c:numRef>
          </c:yVal>
          <c:smooth val="1"/>
        </c:ser>
        <c:ser>
          <c:idx val="4"/>
          <c:order val="4"/>
          <c:spPr>
            <a:ln w="19046" cap="rnd">
              <a:solidFill>
                <a:srgbClr val="5B9BD5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Task_1!$BA$5:$BA$724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-0.91300000000000003</c:v>
                </c:pt>
              </c:numCache>
            </c:numRef>
          </c:yVal>
          <c:smooth val="1"/>
        </c:ser>
        <c:ser>
          <c:idx val="5"/>
          <c:order val="5"/>
          <c:spPr>
            <a:ln w="19046" cap="rnd">
              <a:solidFill>
                <a:srgbClr val="70AD47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Task_1!$BK$5:$BK$724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-0.84799999999999998</c:v>
                </c:pt>
              </c:numCache>
            </c:numRef>
          </c:yVal>
          <c:smooth val="1"/>
        </c:ser>
        <c:ser>
          <c:idx val="6"/>
          <c:order val="6"/>
          <c:spPr>
            <a:ln w="19046" cap="rnd">
              <a:solidFill>
                <a:srgbClr val="264478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Task_1!$BU$5:$BU$724</c:f>
              <c:numCache>
                <c:formatCode>General</c:formatCode>
                <c:ptCount val="720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-1.0009999999999999</c:v>
                </c:pt>
              </c:numCache>
            </c:numRef>
          </c:yVal>
          <c:smooth val="1"/>
        </c:ser>
        <c:ser>
          <c:idx val="7"/>
          <c:order val="7"/>
          <c:spPr>
            <a:ln w="19046" cap="rnd">
              <a:solidFill>
                <a:srgbClr val="9E480E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Task_1!$A$5:$A$724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Task_1!$CE$5:$CE$724</c:f>
              <c:numCache>
                <c:formatCode>General</c:formatCode>
                <c:ptCount val="720"/>
                <c:pt idx="0">
                  <c:v>-3.0000000000001137E-3</c:v>
                </c:pt>
                <c:pt idx="1">
                  <c:v>-2.0000000000000018E-3</c:v>
                </c:pt>
                <c:pt idx="2">
                  <c:v>-4.9999999999998934E-3</c:v>
                </c:pt>
                <c:pt idx="3">
                  <c:v>-5.0000000000001155E-3</c:v>
                </c:pt>
                <c:pt idx="4">
                  <c:v>0</c:v>
                </c:pt>
                <c:pt idx="5">
                  <c:v>-4.9999999999998934E-3</c:v>
                </c:pt>
                <c:pt idx="6">
                  <c:v>0</c:v>
                </c:pt>
                <c:pt idx="7">
                  <c:v>0</c:v>
                </c:pt>
                <c:pt idx="8">
                  <c:v>-3.0000000000000027E-3</c:v>
                </c:pt>
                <c:pt idx="9">
                  <c:v>-2.0000000000000018E-3</c:v>
                </c:pt>
                <c:pt idx="10">
                  <c:v>-2.0000000000000018E-3</c:v>
                </c:pt>
                <c:pt idx="11">
                  <c:v>3.0000000000000027E-3</c:v>
                </c:pt>
                <c:pt idx="12">
                  <c:v>1.0000000000000009E-3</c:v>
                </c:pt>
                <c:pt idx="13">
                  <c:v>2.0000000000000018E-3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-2.0000000000000018E-3</c:v>
                </c:pt>
                <c:pt idx="17">
                  <c:v>9.9999999999988987E-4</c:v>
                </c:pt>
                <c:pt idx="18">
                  <c:v>3.0000000000001137E-3</c:v>
                </c:pt>
                <c:pt idx="19">
                  <c:v>-2.0000000000000018E-3</c:v>
                </c:pt>
                <c:pt idx="20">
                  <c:v>9.9999999999988987E-4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0</c:v>
                </c:pt>
                <c:pt idx="24">
                  <c:v>6.0000000000000053E-3</c:v>
                </c:pt>
                <c:pt idx="25">
                  <c:v>2.0000000000000018E-3</c:v>
                </c:pt>
                <c:pt idx="26">
                  <c:v>-2.9999999999998916E-3</c:v>
                </c:pt>
                <c:pt idx="27">
                  <c:v>0</c:v>
                </c:pt>
                <c:pt idx="28">
                  <c:v>2.9999999999998916E-3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1.0000000000001119E-3</c:v>
                </c:pt>
                <c:pt idx="32">
                  <c:v>-2.0000000000000018E-3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-1.0000000000001119E-3</c:v>
                </c:pt>
                <c:pt idx="36">
                  <c:v>0</c:v>
                </c:pt>
                <c:pt idx="37">
                  <c:v>-2.0000000000000018E-3</c:v>
                </c:pt>
                <c:pt idx="38">
                  <c:v>-2.0000000000000018E-3</c:v>
                </c:pt>
                <c:pt idx="39">
                  <c:v>-1.9999999999998908E-3</c:v>
                </c:pt>
                <c:pt idx="40">
                  <c:v>-1.0000000000000009E-3</c:v>
                </c:pt>
                <c:pt idx="41">
                  <c:v>-1.0000000000000009E-3</c:v>
                </c:pt>
                <c:pt idx="42">
                  <c:v>0</c:v>
                </c:pt>
                <c:pt idx="43">
                  <c:v>2.0000000000000018E-3</c:v>
                </c:pt>
                <c:pt idx="44">
                  <c:v>1.9999999999998908E-3</c:v>
                </c:pt>
                <c:pt idx="45">
                  <c:v>2.0000000000000018E-3</c:v>
                </c:pt>
                <c:pt idx="46">
                  <c:v>1.0000000000001119E-3</c:v>
                </c:pt>
                <c:pt idx="47">
                  <c:v>2.0000000000000018E-3</c:v>
                </c:pt>
                <c:pt idx="48">
                  <c:v>-1.0000000000001119E-3</c:v>
                </c:pt>
                <c:pt idx="49">
                  <c:v>1.0000000000001119E-3</c:v>
                </c:pt>
                <c:pt idx="50">
                  <c:v>-2.0000000000000018E-3</c:v>
                </c:pt>
                <c:pt idx="51">
                  <c:v>-2.0000000000000018E-3</c:v>
                </c:pt>
                <c:pt idx="52">
                  <c:v>-1.0000000000001119E-3</c:v>
                </c:pt>
                <c:pt idx="53">
                  <c:v>-1.9999999999998908E-3</c:v>
                </c:pt>
                <c:pt idx="54">
                  <c:v>0</c:v>
                </c:pt>
                <c:pt idx="55">
                  <c:v>-1.0000000000000009E-3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0</c:v>
                </c:pt>
                <c:pt idx="59">
                  <c:v>-3.0000000000000027E-3</c:v>
                </c:pt>
                <c:pt idx="60">
                  <c:v>-1.0000000000000009E-3</c:v>
                </c:pt>
                <c:pt idx="61">
                  <c:v>-5.0000000000000044E-3</c:v>
                </c:pt>
                <c:pt idx="62">
                  <c:v>-3.0000000000000027E-3</c:v>
                </c:pt>
                <c:pt idx="63">
                  <c:v>-1.0000000000000009E-3</c:v>
                </c:pt>
                <c:pt idx="64">
                  <c:v>3.0000000000000027E-3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2.0000000000000018E-3</c:v>
                </c:pt>
                <c:pt idx="68">
                  <c:v>-4.0000000000000036E-3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-1.0000000000000009E-3</c:v>
                </c:pt>
                <c:pt idx="73">
                  <c:v>-2.0000000000000018E-3</c:v>
                </c:pt>
                <c:pt idx="74">
                  <c:v>-1.0000000000000009E-3</c:v>
                </c:pt>
                <c:pt idx="75">
                  <c:v>-2.0000000000000018E-3</c:v>
                </c:pt>
                <c:pt idx="76">
                  <c:v>0</c:v>
                </c:pt>
                <c:pt idx="77">
                  <c:v>0</c:v>
                </c:pt>
                <c:pt idx="78">
                  <c:v>2.0000000000000018E-3</c:v>
                </c:pt>
                <c:pt idx="79">
                  <c:v>1.0000000000000009E-3</c:v>
                </c:pt>
                <c:pt idx="80">
                  <c:v>1.0000000000000009E-3</c:v>
                </c:pt>
                <c:pt idx="81">
                  <c:v>2.0000000000000018E-3</c:v>
                </c:pt>
                <c:pt idx="82">
                  <c:v>1.0000000000000009E-3</c:v>
                </c:pt>
                <c:pt idx="83">
                  <c:v>-2.0000000000000018E-3</c:v>
                </c:pt>
                <c:pt idx="84">
                  <c:v>1.0000000000000009E-3</c:v>
                </c:pt>
                <c:pt idx="85">
                  <c:v>0</c:v>
                </c:pt>
                <c:pt idx="86">
                  <c:v>1.0000000000000009E-3</c:v>
                </c:pt>
                <c:pt idx="87">
                  <c:v>-1.0000000000000009E-3</c:v>
                </c:pt>
                <c:pt idx="88">
                  <c:v>1.0000000000000009E-3</c:v>
                </c:pt>
                <c:pt idx="89">
                  <c:v>0</c:v>
                </c:pt>
                <c:pt idx="90">
                  <c:v>-1.0000000000000009E-3</c:v>
                </c:pt>
                <c:pt idx="91">
                  <c:v>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0</c:v>
                </c:pt>
                <c:pt idx="96">
                  <c:v>1.0000000000000009E-3</c:v>
                </c:pt>
                <c:pt idx="97">
                  <c:v>2.0000000000000018E-3</c:v>
                </c:pt>
                <c:pt idx="98">
                  <c:v>-1.0000000000000009E-3</c:v>
                </c:pt>
                <c:pt idx="99">
                  <c:v>1.0000000000000009E-3</c:v>
                </c:pt>
                <c:pt idx="100">
                  <c:v>0</c:v>
                </c:pt>
                <c:pt idx="101">
                  <c:v>-1.0000000000000009E-3</c:v>
                </c:pt>
                <c:pt idx="102">
                  <c:v>-1.0000000000000009E-3</c:v>
                </c:pt>
                <c:pt idx="103">
                  <c:v>1.0000000000000009E-3</c:v>
                </c:pt>
                <c:pt idx="104">
                  <c:v>-1.0000000000000009E-3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1.0000000000000009E-3</c:v>
                </c:pt>
                <c:pt idx="108">
                  <c:v>-3.0000000000000027E-3</c:v>
                </c:pt>
                <c:pt idx="109">
                  <c:v>-1.0000000000000009E-3</c:v>
                </c:pt>
                <c:pt idx="110">
                  <c:v>-2.0000000000000018E-3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0</c:v>
                </c:pt>
                <c:pt idx="114">
                  <c:v>-1.0000000000000009E-3</c:v>
                </c:pt>
                <c:pt idx="115">
                  <c:v>0</c:v>
                </c:pt>
                <c:pt idx="116">
                  <c:v>4.0000000000000036E-3</c:v>
                </c:pt>
                <c:pt idx="117">
                  <c:v>2.0000000000000018E-3</c:v>
                </c:pt>
                <c:pt idx="118">
                  <c:v>4.9999999999998934E-3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3.0000000000001137E-3</c:v>
                </c:pt>
                <c:pt idx="122">
                  <c:v>2.0000000000000018E-3</c:v>
                </c:pt>
                <c:pt idx="123">
                  <c:v>0</c:v>
                </c:pt>
                <c:pt idx="124">
                  <c:v>-1.0000000000001119E-3</c:v>
                </c:pt>
                <c:pt idx="125">
                  <c:v>-2.9999999999998916E-3</c:v>
                </c:pt>
                <c:pt idx="126">
                  <c:v>0</c:v>
                </c:pt>
                <c:pt idx="127">
                  <c:v>-1.0000000000001119E-3</c:v>
                </c:pt>
                <c:pt idx="128">
                  <c:v>-2.0000000000000018E-3</c:v>
                </c:pt>
                <c:pt idx="129">
                  <c:v>-9.9999999999988987E-4</c:v>
                </c:pt>
                <c:pt idx="130">
                  <c:v>9.9999999999988987E-4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3.0000000000001137E-3</c:v>
                </c:pt>
                <c:pt idx="134">
                  <c:v>2.9999999999998916E-3</c:v>
                </c:pt>
                <c:pt idx="135">
                  <c:v>1.0000000000001119E-3</c:v>
                </c:pt>
                <c:pt idx="136">
                  <c:v>0</c:v>
                </c:pt>
                <c:pt idx="137">
                  <c:v>2.9999999999998916E-3</c:v>
                </c:pt>
                <c:pt idx="138">
                  <c:v>0</c:v>
                </c:pt>
                <c:pt idx="139">
                  <c:v>2.0000000000000018E-3</c:v>
                </c:pt>
                <c:pt idx="140">
                  <c:v>0</c:v>
                </c:pt>
                <c:pt idx="141">
                  <c:v>1.0000000000001119E-3</c:v>
                </c:pt>
                <c:pt idx="142">
                  <c:v>9.9999999999988987E-4</c:v>
                </c:pt>
                <c:pt idx="143">
                  <c:v>-2.0000000000000018E-3</c:v>
                </c:pt>
                <c:pt idx="144">
                  <c:v>1.0000000000001119E-3</c:v>
                </c:pt>
                <c:pt idx="145">
                  <c:v>0</c:v>
                </c:pt>
                <c:pt idx="146">
                  <c:v>-2.0000000000000018E-3</c:v>
                </c:pt>
                <c:pt idx="147">
                  <c:v>2.0000000000000018E-3</c:v>
                </c:pt>
                <c:pt idx="148">
                  <c:v>-1.0000000000001119E-3</c:v>
                </c:pt>
                <c:pt idx="149">
                  <c:v>-9.9999999999988987E-4</c:v>
                </c:pt>
                <c:pt idx="150">
                  <c:v>-2.0000000000000018E-3</c:v>
                </c:pt>
                <c:pt idx="151">
                  <c:v>0</c:v>
                </c:pt>
                <c:pt idx="152">
                  <c:v>9.9999999999988987E-4</c:v>
                </c:pt>
                <c:pt idx="153">
                  <c:v>-2.0000000000000018E-3</c:v>
                </c:pt>
                <c:pt idx="154">
                  <c:v>-9.9999999999988987E-4</c:v>
                </c:pt>
                <c:pt idx="155">
                  <c:v>0</c:v>
                </c:pt>
                <c:pt idx="156">
                  <c:v>2.0000000000000018E-3</c:v>
                </c:pt>
                <c:pt idx="157">
                  <c:v>0</c:v>
                </c:pt>
                <c:pt idx="158">
                  <c:v>2.0000000000000018E-3</c:v>
                </c:pt>
                <c:pt idx="159">
                  <c:v>2.0000000000000018E-3</c:v>
                </c:pt>
                <c:pt idx="160">
                  <c:v>4.0000000000000036E-3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4.9999999999998934E-3</c:v>
                </c:pt>
                <c:pt idx="164">
                  <c:v>3.0000000000001137E-3</c:v>
                </c:pt>
                <c:pt idx="165">
                  <c:v>4.9999999999998934E-3</c:v>
                </c:pt>
                <c:pt idx="166">
                  <c:v>5.0000000000001155E-3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4.9999999999998934E-3</c:v>
                </c:pt>
                <c:pt idx="170">
                  <c:v>3.0000000000001137E-3</c:v>
                </c:pt>
                <c:pt idx="171">
                  <c:v>4.9999999999998934E-3</c:v>
                </c:pt>
                <c:pt idx="172">
                  <c:v>3.0000000000001137E-3</c:v>
                </c:pt>
                <c:pt idx="173">
                  <c:v>2.0000000000000018E-3</c:v>
                </c:pt>
                <c:pt idx="174">
                  <c:v>2.0000000000000018E-3</c:v>
                </c:pt>
                <c:pt idx="175">
                  <c:v>9.9999999999988987E-4</c:v>
                </c:pt>
                <c:pt idx="176">
                  <c:v>0</c:v>
                </c:pt>
                <c:pt idx="177">
                  <c:v>0</c:v>
                </c:pt>
                <c:pt idx="178">
                  <c:v>1.0000000000001119E-3</c:v>
                </c:pt>
                <c:pt idx="179">
                  <c:v>9.9999999999988987E-4</c:v>
                </c:pt>
                <c:pt idx="180">
                  <c:v>-9.9999999999988987E-4</c:v>
                </c:pt>
                <c:pt idx="181">
                  <c:v>1.0000000000000009E-2</c:v>
                </c:pt>
                <c:pt idx="182">
                  <c:v>-8.0000000000000071E-3</c:v>
                </c:pt>
                <c:pt idx="183">
                  <c:v>0</c:v>
                </c:pt>
                <c:pt idx="184">
                  <c:v>6.0000000000000053E-3</c:v>
                </c:pt>
                <c:pt idx="185">
                  <c:v>-3.0000000000001137E-3</c:v>
                </c:pt>
                <c:pt idx="186">
                  <c:v>1.0000000000001119E-3</c:v>
                </c:pt>
                <c:pt idx="187">
                  <c:v>4.0000000000000036E-3</c:v>
                </c:pt>
                <c:pt idx="188">
                  <c:v>-1.0000000000001119E-3</c:v>
                </c:pt>
                <c:pt idx="189">
                  <c:v>-9.9999999999988987E-4</c:v>
                </c:pt>
                <c:pt idx="190">
                  <c:v>9.9999999999988987E-4</c:v>
                </c:pt>
                <c:pt idx="191">
                  <c:v>-9.9999999999988987E-4</c:v>
                </c:pt>
                <c:pt idx="192">
                  <c:v>9.9999999999988987E-4</c:v>
                </c:pt>
                <c:pt idx="193">
                  <c:v>-2.9999999999998916E-3</c:v>
                </c:pt>
                <c:pt idx="194">
                  <c:v>-1.0000000000001119E-3</c:v>
                </c:pt>
                <c:pt idx="195">
                  <c:v>0</c:v>
                </c:pt>
                <c:pt idx="196">
                  <c:v>0</c:v>
                </c:pt>
                <c:pt idx="197">
                  <c:v>-9.9999999999988987E-4</c:v>
                </c:pt>
                <c:pt idx="198">
                  <c:v>-2.0000000000000018E-3</c:v>
                </c:pt>
                <c:pt idx="199">
                  <c:v>9.9999999999988987E-4</c:v>
                </c:pt>
                <c:pt idx="200">
                  <c:v>-4.0000000000000036E-3</c:v>
                </c:pt>
                <c:pt idx="201">
                  <c:v>-4.9999999999998934E-3</c:v>
                </c:pt>
                <c:pt idx="202">
                  <c:v>-2.0000000000000018E-3</c:v>
                </c:pt>
                <c:pt idx="203">
                  <c:v>2.9999999999998916E-3</c:v>
                </c:pt>
                <c:pt idx="204">
                  <c:v>2.0000000000000018E-3</c:v>
                </c:pt>
                <c:pt idx="205">
                  <c:v>-2.0000000000000018E-3</c:v>
                </c:pt>
                <c:pt idx="206">
                  <c:v>-2.9999999999998916E-3</c:v>
                </c:pt>
                <c:pt idx="207">
                  <c:v>-1.0000000000001119E-3</c:v>
                </c:pt>
                <c:pt idx="208">
                  <c:v>-2.9999999999998916E-3</c:v>
                </c:pt>
                <c:pt idx="209">
                  <c:v>-1.0000000000001119E-3</c:v>
                </c:pt>
                <c:pt idx="210">
                  <c:v>0</c:v>
                </c:pt>
                <c:pt idx="211">
                  <c:v>1.0000000000001119E-3</c:v>
                </c:pt>
                <c:pt idx="212">
                  <c:v>-3.0000000000001137E-3</c:v>
                </c:pt>
                <c:pt idx="213">
                  <c:v>-2.0000000000000018E-3</c:v>
                </c:pt>
                <c:pt idx="214">
                  <c:v>-2.9999999999998916E-3</c:v>
                </c:pt>
                <c:pt idx="215">
                  <c:v>2.0000000000000018E-3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2.9999999999998916E-3</c:v>
                </c:pt>
                <c:pt idx="219">
                  <c:v>2.0000000000000018E-3</c:v>
                </c:pt>
                <c:pt idx="220">
                  <c:v>1.0000000000001119E-3</c:v>
                </c:pt>
                <c:pt idx="221">
                  <c:v>9.9999999999988987E-4</c:v>
                </c:pt>
                <c:pt idx="222">
                  <c:v>1.0000000000001119E-3</c:v>
                </c:pt>
                <c:pt idx="223">
                  <c:v>2.0000000000000018E-3</c:v>
                </c:pt>
                <c:pt idx="224">
                  <c:v>2.9999999999998916E-3</c:v>
                </c:pt>
                <c:pt idx="225">
                  <c:v>8.0000000000000071E-3</c:v>
                </c:pt>
                <c:pt idx="226">
                  <c:v>7.0000000000001172E-3</c:v>
                </c:pt>
                <c:pt idx="227">
                  <c:v>4.9999999999998934E-3</c:v>
                </c:pt>
                <c:pt idx="228">
                  <c:v>7.0000000000001172E-3</c:v>
                </c:pt>
                <c:pt idx="229">
                  <c:v>8.0000000000000071E-3</c:v>
                </c:pt>
                <c:pt idx="230">
                  <c:v>6.0000000000000053E-3</c:v>
                </c:pt>
                <c:pt idx="231">
                  <c:v>8.0000000000000071E-3</c:v>
                </c:pt>
                <c:pt idx="232">
                  <c:v>9.9999999999997868E-3</c:v>
                </c:pt>
                <c:pt idx="233">
                  <c:v>1.3000000000000123E-2</c:v>
                </c:pt>
                <c:pt idx="234">
                  <c:v>1.0999999999999899E-2</c:v>
                </c:pt>
                <c:pt idx="235">
                  <c:v>1.2000000000000011E-2</c:v>
                </c:pt>
                <c:pt idx="236">
                  <c:v>1.3000000000000123E-2</c:v>
                </c:pt>
                <c:pt idx="237">
                  <c:v>1.0000000000000009E-2</c:v>
                </c:pt>
                <c:pt idx="238">
                  <c:v>1.4000000000000012E-2</c:v>
                </c:pt>
                <c:pt idx="239">
                  <c:v>1.2000000000000011E-2</c:v>
                </c:pt>
                <c:pt idx="240">
                  <c:v>1.0999999999999899E-2</c:v>
                </c:pt>
                <c:pt idx="241">
                  <c:v>1.4000000000000012E-2</c:v>
                </c:pt>
                <c:pt idx="242">
                  <c:v>1.4000000000000012E-2</c:v>
                </c:pt>
                <c:pt idx="243">
                  <c:v>1.2999999999999901E-2</c:v>
                </c:pt>
                <c:pt idx="244">
                  <c:v>1.3000000000000123E-2</c:v>
                </c:pt>
                <c:pt idx="245">
                  <c:v>1.4000000000000012E-2</c:v>
                </c:pt>
                <c:pt idx="246">
                  <c:v>1.4000000000000012E-2</c:v>
                </c:pt>
                <c:pt idx="247">
                  <c:v>1.4999999999999902E-2</c:v>
                </c:pt>
                <c:pt idx="248">
                  <c:v>1.3000000000000123E-2</c:v>
                </c:pt>
                <c:pt idx="249">
                  <c:v>1.6000000000000014E-2</c:v>
                </c:pt>
                <c:pt idx="250">
                  <c:v>1.8999999999999906E-2</c:v>
                </c:pt>
                <c:pt idx="251">
                  <c:v>1.8999999999999906E-2</c:v>
                </c:pt>
                <c:pt idx="252">
                  <c:v>1.9000000000000128E-2</c:v>
                </c:pt>
                <c:pt idx="253">
                  <c:v>1.8000000000000016E-2</c:v>
                </c:pt>
                <c:pt idx="254">
                  <c:v>1.6999999999999904E-2</c:v>
                </c:pt>
                <c:pt idx="255">
                  <c:v>1.6000000000000014E-2</c:v>
                </c:pt>
                <c:pt idx="256">
                  <c:v>1.9000000000000128E-2</c:v>
                </c:pt>
                <c:pt idx="257">
                  <c:v>1.7999999999999794E-2</c:v>
                </c:pt>
                <c:pt idx="258">
                  <c:v>2.0000000000000018E-2</c:v>
                </c:pt>
                <c:pt idx="259">
                  <c:v>1.8000000000000016E-2</c:v>
                </c:pt>
                <c:pt idx="260">
                  <c:v>2.0000000000000018E-2</c:v>
                </c:pt>
                <c:pt idx="261">
                  <c:v>2.200000000000002E-2</c:v>
                </c:pt>
                <c:pt idx="262">
                  <c:v>2.200000000000002E-2</c:v>
                </c:pt>
                <c:pt idx="263">
                  <c:v>2.4000000000000021E-2</c:v>
                </c:pt>
                <c:pt idx="264">
                  <c:v>2.4000000000000021E-2</c:v>
                </c:pt>
                <c:pt idx="265">
                  <c:v>2.8000000000000025E-2</c:v>
                </c:pt>
                <c:pt idx="266">
                  <c:v>2.4000000000000021E-2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3.2000000000000028E-2</c:v>
                </c:pt>
                <c:pt idx="271">
                  <c:v>3.400000000000003E-2</c:v>
                </c:pt>
                <c:pt idx="272">
                  <c:v>3.499999999999992E-2</c:v>
                </c:pt>
                <c:pt idx="273">
                  <c:v>3.5000000000000142E-2</c:v>
                </c:pt>
                <c:pt idx="274">
                  <c:v>3.6000000000000032E-2</c:v>
                </c:pt>
                <c:pt idx="275">
                  <c:v>3.6999999999999922E-2</c:v>
                </c:pt>
                <c:pt idx="276">
                  <c:v>4.0000000000000036E-2</c:v>
                </c:pt>
                <c:pt idx="277">
                  <c:v>4.0000000000000036E-2</c:v>
                </c:pt>
                <c:pt idx="278">
                  <c:v>4.4000000000000039E-2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4.5999999999999819E-2</c:v>
                </c:pt>
                <c:pt idx="282">
                  <c:v>4.7000000000000153E-2</c:v>
                </c:pt>
                <c:pt idx="283">
                  <c:v>4.9999999999999822E-2</c:v>
                </c:pt>
                <c:pt idx="284">
                  <c:v>5.2999999999999936E-2</c:v>
                </c:pt>
                <c:pt idx="285">
                  <c:v>5.500000000000016E-2</c:v>
                </c:pt>
                <c:pt idx="286">
                  <c:v>5.699999999999994E-2</c:v>
                </c:pt>
                <c:pt idx="287">
                  <c:v>5.9000000000000163E-2</c:v>
                </c:pt>
                <c:pt idx="288">
                  <c:v>6.0999999999999943E-2</c:v>
                </c:pt>
                <c:pt idx="289">
                  <c:v>6.4000000000000057E-2</c:v>
                </c:pt>
                <c:pt idx="290">
                  <c:v>6.6999999999999726E-2</c:v>
                </c:pt>
                <c:pt idx="291">
                  <c:v>7.1000000000000174E-2</c:v>
                </c:pt>
                <c:pt idx="292">
                  <c:v>7.2999999999999954E-2</c:v>
                </c:pt>
                <c:pt idx="293">
                  <c:v>7.6000000000000068E-2</c:v>
                </c:pt>
                <c:pt idx="294">
                  <c:v>7.8999999999999737E-2</c:v>
                </c:pt>
                <c:pt idx="295">
                  <c:v>8.3000000000000185E-2</c:v>
                </c:pt>
                <c:pt idx="296">
                  <c:v>8.5999999999999854E-2</c:v>
                </c:pt>
                <c:pt idx="297">
                  <c:v>9.1000000000000192E-2</c:v>
                </c:pt>
                <c:pt idx="298">
                  <c:v>9.6000000000000085E-2</c:v>
                </c:pt>
                <c:pt idx="299">
                  <c:v>0.10099999999999998</c:v>
                </c:pt>
                <c:pt idx="300">
                  <c:v>0.10199999999999987</c:v>
                </c:pt>
                <c:pt idx="301">
                  <c:v>0.11399999999999988</c:v>
                </c:pt>
                <c:pt idx="302">
                  <c:v>0.11100000000000021</c:v>
                </c:pt>
                <c:pt idx="303">
                  <c:v>0.12199999999999989</c:v>
                </c:pt>
                <c:pt idx="304">
                  <c:v>0.11499999999999977</c:v>
                </c:pt>
                <c:pt idx="305">
                  <c:v>0.13200000000000056</c:v>
                </c:pt>
                <c:pt idx="306">
                  <c:v>0.12699999999999978</c:v>
                </c:pt>
                <c:pt idx="307">
                  <c:v>0.1379999999999999</c:v>
                </c:pt>
                <c:pt idx="308">
                  <c:v>0.14799999999999969</c:v>
                </c:pt>
                <c:pt idx="309">
                  <c:v>0.14900000000000002</c:v>
                </c:pt>
                <c:pt idx="310">
                  <c:v>0.15600000000000058</c:v>
                </c:pt>
                <c:pt idx="311">
                  <c:v>0.16899999999999959</c:v>
                </c:pt>
                <c:pt idx="312">
                  <c:v>0.17499999999999982</c:v>
                </c:pt>
                <c:pt idx="313">
                  <c:v>0.18700000000000028</c:v>
                </c:pt>
                <c:pt idx="314">
                  <c:v>0.19399999999999995</c:v>
                </c:pt>
                <c:pt idx="315">
                  <c:v>0.20300000000000029</c:v>
                </c:pt>
                <c:pt idx="316">
                  <c:v>0.20699999999999985</c:v>
                </c:pt>
                <c:pt idx="317">
                  <c:v>0.22199999999999953</c:v>
                </c:pt>
                <c:pt idx="318">
                  <c:v>0.22800000000000065</c:v>
                </c:pt>
                <c:pt idx="319">
                  <c:v>0.23999999999999932</c:v>
                </c:pt>
                <c:pt idx="320">
                  <c:v>0.25200000000000067</c:v>
                </c:pt>
                <c:pt idx="321">
                  <c:v>0.26900000000000013</c:v>
                </c:pt>
                <c:pt idx="322">
                  <c:v>0.27799999999999958</c:v>
                </c:pt>
                <c:pt idx="323">
                  <c:v>0.2889999999999997</c:v>
                </c:pt>
                <c:pt idx="324">
                  <c:v>0.3050000000000006</c:v>
                </c:pt>
                <c:pt idx="325">
                  <c:v>0.3149999999999995</c:v>
                </c:pt>
                <c:pt idx="326">
                  <c:v>0.33399999999999963</c:v>
                </c:pt>
                <c:pt idx="327">
                  <c:v>0.35400000000000098</c:v>
                </c:pt>
                <c:pt idx="328">
                  <c:v>0.35799999999999876</c:v>
                </c:pt>
                <c:pt idx="329">
                  <c:v>0.37900000000000134</c:v>
                </c:pt>
                <c:pt idx="330">
                  <c:v>0.38599999999999923</c:v>
                </c:pt>
                <c:pt idx="331">
                  <c:v>0.41000000000000014</c:v>
                </c:pt>
                <c:pt idx="332">
                  <c:v>0.42399999999999949</c:v>
                </c:pt>
                <c:pt idx="333">
                  <c:v>0.43100000000000094</c:v>
                </c:pt>
                <c:pt idx="334">
                  <c:v>0.44699999999999918</c:v>
                </c:pt>
                <c:pt idx="335">
                  <c:v>0.46300000000000097</c:v>
                </c:pt>
                <c:pt idx="336">
                  <c:v>0.47700000000000031</c:v>
                </c:pt>
                <c:pt idx="337">
                  <c:v>0.48299999999999876</c:v>
                </c:pt>
                <c:pt idx="338">
                  <c:v>0.49399999999999977</c:v>
                </c:pt>
                <c:pt idx="339">
                  <c:v>0.50700000000000145</c:v>
                </c:pt>
                <c:pt idx="340">
                  <c:v>0.50699999999999967</c:v>
                </c:pt>
                <c:pt idx="341">
                  <c:v>0.51099999999999923</c:v>
                </c:pt>
                <c:pt idx="342">
                  <c:v>0.51500000000000057</c:v>
                </c:pt>
                <c:pt idx="343">
                  <c:v>0.51400000000000112</c:v>
                </c:pt>
                <c:pt idx="344">
                  <c:v>0.50399999999999778</c:v>
                </c:pt>
                <c:pt idx="345">
                  <c:v>0.5</c:v>
                </c:pt>
                <c:pt idx="346">
                  <c:v>0.49600000000000222</c:v>
                </c:pt>
                <c:pt idx="347">
                  <c:v>0.47199999999999775</c:v>
                </c:pt>
                <c:pt idx="348">
                  <c:v>0.45200000000000173</c:v>
                </c:pt>
                <c:pt idx="349">
                  <c:v>0.42899999999999849</c:v>
                </c:pt>
                <c:pt idx="350">
                  <c:v>0.4009999999999998</c:v>
                </c:pt>
                <c:pt idx="351">
                  <c:v>0.36700000000000088</c:v>
                </c:pt>
                <c:pt idx="352">
                  <c:v>0.32900000000000063</c:v>
                </c:pt>
                <c:pt idx="353">
                  <c:v>0.28800000000000026</c:v>
                </c:pt>
                <c:pt idx="354">
                  <c:v>0.24499999999999744</c:v>
                </c:pt>
                <c:pt idx="355">
                  <c:v>0.19900000000000162</c:v>
                </c:pt>
                <c:pt idx="356">
                  <c:v>0.14199999999999946</c:v>
                </c:pt>
                <c:pt idx="357">
                  <c:v>0.10000000000000142</c:v>
                </c:pt>
                <c:pt idx="358">
                  <c:v>5.6000000000000938E-2</c:v>
                </c:pt>
                <c:pt idx="359">
                  <c:v>7.9999999999991189E-3</c:v>
                </c:pt>
                <c:pt idx="360">
                  <c:v>-6.0000000000002274E-3</c:v>
                </c:pt>
                <c:pt idx="361">
                  <c:v>-1.0999999999999233E-2</c:v>
                </c:pt>
                <c:pt idx="362">
                  <c:v>-9.0000000000003411E-3</c:v>
                </c:pt>
                <c:pt idx="363">
                  <c:v>6.2999999999998835E-2</c:v>
                </c:pt>
                <c:pt idx="364">
                  <c:v>0.15599999999999881</c:v>
                </c:pt>
                <c:pt idx="365">
                  <c:v>0.27400000000000091</c:v>
                </c:pt>
                <c:pt idx="366">
                  <c:v>0.43799999999999883</c:v>
                </c:pt>
                <c:pt idx="367">
                  <c:v>0.63500000000000156</c:v>
                </c:pt>
                <c:pt idx="368">
                  <c:v>0.82400000000000162</c:v>
                </c:pt>
                <c:pt idx="369">
                  <c:v>1.0179999999999971</c:v>
                </c:pt>
                <c:pt idx="370">
                  <c:v>1.2070000000000007</c:v>
                </c:pt>
                <c:pt idx="371">
                  <c:v>1.3949999999999996</c:v>
                </c:pt>
                <c:pt idx="372">
                  <c:v>1.5609999999999999</c:v>
                </c:pt>
                <c:pt idx="373">
                  <c:v>1.7170000000000023</c:v>
                </c:pt>
                <c:pt idx="374">
                  <c:v>1.8189999999999955</c:v>
                </c:pt>
                <c:pt idx="375">
                  <c:v>1.875</c:v>
                </c:pt>
                <c:pt idx="376">
                  <c:v>1.8940000000000055</c:v>
                </c:pt>
                <c:pt idx="377">
                  <c:v>1.8979999999999961</c:v>
                </c:pt>
                <c:pt idx="378">
                  <c:v>1.9320000000000022</c:v>
                </c:pt>
                <c:pt idx="379">
                  <c:v>2.0219999999999985</c:v>
                </c:pt>
                <c:pt idx="380">
                  <c:v>2.0120000000000005</c:v>
                </c:pt>
                <c:pt idx="381">
                  <c:v>1.6649999999999991</c:v>
                </c:pt>
                <c:pt idx="382">
                  <c:v>1.0390000000000015</c:v>
                </c:pt>
                <c:pt idx="383">
                  <c:v>0.2640000000000029</c:v>
                </c:pt>
                <c:pt idx="384">
                  <c:v>-0.45700000000000074</c:v>
                </c:pt>
                <c:pt idx="385">
                  <c:v>-1.0240000000000009</c:v>
                </c:pt>
                <c:pt idx="386">
                  <c:v>-1.3780000000000001</c:v>
                </c:pt>
                <c:pt idx="387">
                  <c:v>-1.5380000000000038</c:v>
                </c:pt>
                <c:pt idx="388">
                  <c:v>-1.597999999999999</c:v>
                </c:pt>
                <c:pt idx="389">
                  <c:v>-1.5799999999999983</c:v>
                </c:pt>
                <c:pt idx="390">
                  <c:v>-1.546999999999997</c:v>
                </c:pt>
                <c:pt idx="391">
                  <c:v>-1.490000000000002</c:v>
                </c:pt>
                <c:pt idx="392">
                  <c:v>-1.4310000000000045</c:v>
                </c:pt>
                <c:pt idx="393">
                  <c:v>-1.3649999999999949</c:v>
                </c:pt>
                <c:pt idx="394">
                  <c:v>-1.3010000000000019</c:v>
                </c:pt>
                <c:pt idx="395">
                  <c:v>-1.2439999999999998</c:v>
                </c:pt>
                <c:pt idx="396">
                  <c:v>-1.1859999999999999</c:v>
                </c:pt>
                <c:pt idx="397">
                  <c:v>-1.1310000000000002</c:v>
                </c:pt>
                <c:pt idx="398">
                  <c:v>-1.0839999999999996</c:v>
                </c:pt>
                <c:pt idx="399">
                  <c:v>-1.0309999999999988</c:v>
                </c:pt>
                <c:pt idx="400">
                  <c:v>-0.98000000000000043</c:v>
                </c:pt>
                <c:pt idx="401">
                  <c:v>-0.9410000000000025</c:v>
                </c:pt>
                <c:pt idx="402">
                  <c:v>-0.89099999999999824</c:v>
                </c:pt>
                <c:pt idx="403">
                  <c:v>-0.85099999999999909</c:v>
                </c:pt>
                <c:pt idx="404">
                  <c:v>-0.80600000000000094</c:v>
                </c:pt>
                <c:pt idx="405">
                  <c:v>-0.77200000000000202</c:v>
                </c:pt>
                <c:pt idx="406">
                  <c:v>-0.7359999999999971</c:v>
                </c:pt>
                <c:pt idx="407">
                  <c:v>-0.70200000000000173</c:v>
                </c:pt>
                <c:pt idx="408">
                  <c:v>-0.67399999999999949</c:v>
                </c:pt>
                <c:pt idx="409">
                  <c:v>-0.63800000000000168</c:v>
                </c:pt>
                <c:pt idx="410">
                  <c:v>-0.61299999999999955</c:v>
                </c:pt>
                <c:pt idx="411">
                  <c:v>-0.58599999999999852</c:v>
                </c:pt>
                <c:pt idx="412">
                  <c:v>-0.55499999999999972</c:v>
                </c:pt>
                <c:pt idx="413">
                  <c:v>-0.53200000000000003</c:v>
                </c:pt>
                <c:pt idx="414">
                  <c:v>-0.50600000000000023</c:v>
                </c:pt>
                <c:pt idx="415">
                  <c:v>-0.48300000000000054</c:v>
                </c:pt>
                <c:pt idx="416">
                  <c:v>-0.46299999999999919</c:v>
                </c:pt>
                <c:pt idx="417">
                  <c:v>-0.44200000000000017</c:v>
                </c:pt>
                <c:pt idx="418">
                  <c:v>-0.42399999999999949</c:v>
                </c:pt>
                <c:pt idx="419">
                  <c:v>-0.40500000000000114</c:v>
                </c:pt>
                <c:pt idx="420">
                  <c:v>-0.38599999999999923</c:v>
                </c:pt>
                <c:pt idx="421">
                  <c:v>-0.37199999999999989</c:v>
                </c:pt>
                <c:pt idx="422">
                  <c:v>-0.35599999999999987</c:v>
                </c:pt>
                <c:pt idx="423">
                  <c:v>-0.34100000000000108</c:v>
                </c:pt>
                <c:pt idx="424">
                  <c:v>-0.3230000000000004</c:v>
                </c:pt>
                <c:pt idx="425">
                  <c:v>-0.31199999999999939</c:v>
                </c:pt>
                <c:pt idx="426">
                  <c:v>-0.29599999999999937</c:v>
                </c:pt>
                <c:pt idx="427">
                  <c:v>-0.2840000000000007</c:v>
                </c:pt>
                <c:pt idx="428">
                  <c:v>-0.27800000000000047</c:v>
                </c:pt>
                <c:pt idx="429">
                  <c:v>-0.26399999999999935</c:v>
                </c:pt>
                <c:pt idx="430">
                  <c:v>-0.25900000000000034</c:v>
                </c:pt>
                <c:pt idx="431">
                  <c:v>-0.24600000000000044</c:v>
                </c:pt>
                <c:pt idx="432">
                  <c:v>-0.23699999999999832</c:v>
                </c:pt>
                <c:pt idx="433">
                  <c:v>-0.22800000000000153</c:v>
                </c:pt>
                <c:pt idx="434">
                  <c:v>-0.21699999999999875</c:v>
                </c:pt>
                <c:pt idx="435">
                  <c:v>-0.20800000000000018</c:v>
                </c:pt>
                <c:pt idx="436">
                  <c:v>-0.20199999999999996</c:v>
                </c:pt>
                <c:pt idx="437">
                  <c:v>-0.19200000000000017</c:v>
                </c:pt>
                <c:pt idx="438">
                  <c:v>-0.18400000000000105</c:v>
                </c:pt>
                <c:pt idx="439">
                  <c:v>-0.17399999999999949</c:v>
                </c:pt>
                <c:pt idx="440">
                  <c:v>-0.16799999999999926</c:v>
                </c:pt>
                <c:pt idx="441">
                  <c:v>-0.16099999999999959</c:v>
                </c:pt>
                <c:pt idx="442">
                  <c:v>-0.15700000000000092</c:v>
                </c:pt>
                <c:pt idx="443">
                  <c:v>-0.14900000000000002</c:v>
                </c:pt>
                <c:pt idx="444">
                  <c:v>-0.14799999999999969</c:v>
                </c:pt>
                <c:pt idx="445">
                  <c:v>-0.14100000000000001</c:v>
                </c:pt>
                <c:pt idx="446">
                  <c:v>-0.13900000000000023</c:v>
                </c:pt>
                <c:pt idx="447">
                  <c:v>-0.13100000000000023</c:v>
                </c:pt>
                <c:pt idx="448">
                  <c:v>-0.12800000000000011</c:v>
                </c:pt>
                <c:pt idx="449">
                  <c:v>-0.12199999999999989</c:v>
                </c:pt>
                <c:pt idx="450">
                  <c:v>-0.12000000000000011</c:v>
                </c:pt>
                <c:pt idx="451">
                  <c:v>-0.11499999999999932</c:v>
                </c:pt>
                <c:pt idx="452">
                  <c:v>-0.11000000000000032</c:v>
                </c:pt>
                <c:pt idx="453">
                  <c:v>-0.10799999999999965</c:v>
                </c:pt>
                <c:pt idx="454">
                  <c:v>-0.10400000000000009</c:v>
                </c:pt>
                <c:pt idx="455">
                  <c:v>-9.7000000000000419E-2</c:v>
                </c:pt>
                <c:pt idx="456">
                  <c:v>-9.7999999999999865E-2</c:v>
                </c:pt>
                <c:pt idx="457">
                  <c:v>-8.9999999999999858E-2</c:v>
                </c:pt>
                <c:pt idx="458">
                  <c:v>-9.4000000000000306E-2</c:v>
                </c:pt>
                <c:pt idx="459">
                  <c:v>-8.599999999999941E-2</c:v>
                </c:pt>
                <c:pt idx="460">
                  <c:v>-8.8000000000000078E-2</c:v>
                </c:pt>
                <c:pt idx="461">
                  <c:v>-8.4000000000000519E-2</c:v>
                </c:pt>
                <c:pt idx="462">
                  <c:v>-7.7999999999999403E-2</c:v>
                </c:pt>
                <c:pt idx="463">
                  <c:v>-7.8000000000000291E-2</c:v>
                </c:pt>
                <c:pt idx="464">
                  <c:v>-7.8999999999999737E-2</c:v>
                </c:pt>
                <c:pt idx="465">
                  <c:v>-6.899999999999995E-2</c:v>
                </c:pt>
                <c:pt idx="466">
                  <c:v>-6.8000000000000504E-2</c:v>
                </c:pt>
                <c:pt idx="467">
                  <c:v>-7.0000000000000284E-2</c:v>
                </c:pt>
                <c:pt idx="468">
                  <c:v>-7.299999999999951E-2</c:v>
                </c:pt>
                <c:pt idx="469">
                  <c:v>-6.4000000000000057E-2</c:v>
                </c:pt>
                <c:pt idx="470">
                  <c:v>-6.5000000000000391E-2</c:v>
                </c:pt>
                <c:pt idx="471">
                  <c:v>-6.2999999999999723E-2</c:v>
                </c:pt>
                <c:pt idx="472">
                  <c:v>-6.2000000000000277E-2</c:v>
                </c:pt>
                <c:pt idx="473">
                  <c:v>-5.7999999999999829E-2</c:v>
                </c:pt>
                <c:pt idx="474">
                  <c:v>-5.6999999999999496E-2</c:v>
                </c:pt>
                <c:pt idx="475">
                  <c:v>-5.8000000000000718E-2</c:v>
                </c:pt>
                <c:pt idx="476">
                  <c:v>-5.1999999999999602E-2</c:v>
                </c:pt>
                <c:pt idx="477">
                  <c:v>-5.1999999999999602E-2</c:v>
                </c:pt>
                <c:pt idx="478">
                  <c:v>-5.5000000000000604E-2</c:v>
                </c:pt>
                <c:pt idx="479">
                  <c:v>-5.3999999999999382E-2</c:v>
                </c:pt>
                <c:pt idx="480">
                  <c:v>-5.200000000000049E-2</c:v>
                </c:pt>
                <c:pt idx="481">
                  <c:v>-5.600000000000005E-2</c:v>
                </c:pt>
                <c:pt idx="482">
                  <c:v>-5.9999999999999609E-2</c:v>
                </c:pt>
                <c:pt idx="483">
                  <c:v>-6.4000000000000057E-2</c:v>
                </c:pt>
                <c:pt idx="484">
                  <c:v>-6.8000000000000504E-2</c:v>
                </c:pt>
                <c:pt idx="485">
                  <c:v>-7.2000000000000064E-2</c:v>
                </c:pt>
                <c:pt idx="486">
                  <c:v>-7.7999999999999403E-2</c:v>
                </c:pt>
                <c:pt idx="487">
                  <c:v>-8.4000000000000519E-2</c:v>
                </c:pt>
                <c:pt idx="488">
                  <c:v>-8.3999999999999631E-2</c:v>
                </c:pt>
                <c:pt idx="489">
                  <c:v>-9.2000000000000082E-2</c:v>
                </c:pt>
                <c:pt idx="490">
                  <c:v>-9.7999999999999865E-2</c:v>
                </c:pt>
                <c:pt idx="491">
                  <c:v>-0.10499999999999998</c:v>
                </c:pt>
                <c:pt idx="492">
                  <c:v>-0.10899999999999999</c:v>
                </c:pt>
                <c:pt idx="493">
                  <c:v>-0.11299999999999999</c:v>
                </c:pt>
                <c:pt idx="494">
                  <c:v>-0.1160000000000001</c:v>
                </c:pt>
                <c:pt idx="495">
                  <c:v>-0.11799999999999988</c:v>
                </c:pt>
                <c:pt idx="496">
                  <c:v>-0.12300000000000022</c:v>
                </c:pt>
                <c:pt idx="497">
                  <c:v>-0.121</c:v>
                </c:pt>
                <c:pt idx="498">
                  <c:v>-0.125</c:v>
                </c:pt>
                <c:pt idx="499">
                  <c:v>-0.125</c:v>
                </c:pt>
                <c:pt idx="500">
                  <c:v>-0.12599999999999989</c:v>
                </c:pt>
                <c:pt idx="501">
                  <c:v>-0.12599999999999989</c:v>
                </c:pt>
                <c:pt idx="502">
                  <c:v>-0.12700000000000022</c:v>
                </c:pt>
                <c:pt idx="503">
                  <c:v>-0.12800000000000011</c:v>
                </c:pt>
                <c:pt idx="504">
                  <c:v>-0.12399999999999967</c:v>
                </c:pt>
                <c:pt idx="505">
                  <c:v>-0.12100000000000022</c:v>
                </c:pt>
                <c:pt idx="506">
                  <c:v>-0.123</c:v>
                </c:pt>
                <c:pt idx="507">
                  <c:v>-0.123</c:v>
                </c:pt>
                <c:pt idx="508">
                  <c:v>-0.11499999999999999</c:v>
                </c:pt>
                <c:pt idx="509">
                  <c:v>-0.11299999999999999</c:v>
                </c:pt>
                <c:pt idx="510">
                  <c:v>-0.1100000000000001</c:v>
                </c:pt>
                <c:pt idx="511">
                  <c:v>-0.10299999999999998</c:v>
                </c:pt>
                <c:pt idx="512">
                  <c:v>-9.5999999999999863E-2</c:v>
                </c:pt>
                <c:pt idx="513">
                  <c:v>-8.8000000000000078E-2</c:v>
                </c:pt>
                <c:pt idx="514">
                  <c:v>-8.0000000000000071E-2</c:v>
                </c:pt>
                <c:pt idx="515">
                  <c:v>-6.9999999999999951E-2</c:v>
                </c:pt>
                <c:pt idx="516">
                  <c:v>-6.1999999999999944E-2</c:v>
                </c:pt>
                <c:pt idx="517">
                  <c:v>-5.4000000000000048E-2</c:v>
                </c:pt>
                <c:pt idx="518">
                  <c:v>-4.1999999999999926E-2</c:v>
                </c:pt>
                <c:pt idx="519">
                  <c:v>-3.7000000000000033E-2</c:v>
                </c:pt>
                <c:pt idx="520">
                  <c:v>-2.4000000000000021E-2</c:v>
                </c:pt>
                <c:pt idx="521">
                  <c:v>-1.8000000000000016E-2</c:v>
                </c:pt>
                <c:pt idx="522">
                  <c:v>-1.100000000000001E-2</c:v>
                </c:pt>
                <c:pt idx="523">
                  <c:v>-3.0000000000000027E-3</c:v>
                </c:pt>
                <c:pt idx="524">
                  <c:v>1.0000000000000009E-3</c:v>
                </c:pt>
                <c:pt idx="525">
                  <c:v>4.0000000000000036E-3</c:v>
                </c:pt>
                <c:pt idx="526">
                  <c:v>1.0000000000000009E-2</c:v>
                </c:pt>
                <c:pt idx="527">
                  <c:v>1.2000000000000011E-2</c:v>
                </c:pt>
                <c:pt idx="528">
                  <c:v>1.0000000000000009E-2</c:v>
                </c:pt>
                <c:pt idx="529">
                  <c:v>9.000000000000008E-3</c:v>
                </c:pt>
                <c:pt idx="530">
                  <c:v>1.0000000000000009E-2</c:v>
                </c:pt>
                <c:pt idx="531">
                  <c:v>1.0000000000000009E-2</c:v>
                </c:pt>
                <c:pt idx="532">
                  <c:v>7.0000000000000062E-3</c:v>
                </c:pt>
                <c:pt idx="533">
                  <c:v>4.0000000000000036E-3</c:v>
                </c:pt>
                <c:pt idx="534">
                  <c:v>4.0000000000000036E-3</c:v>
                </c:pt>
                <c:pt idx="535">
                  <c:v>1.0000000000000009E-3</c:v>
                </c:pt>
                <c:pt idx="536">
                  <c:v>-5.0000000000000044E-3</c:v>
                </c:pt>
                <c:pt idx="537">
                  <c:v>-4.0000000000000036E-3</c:v>
                </c:pt>
                <c:pt idx="538">
                  <c:v>-2.0000000000000018E-3</c:v>
                </c:pt>
                <c:pt idx="539">
                  <c:v>-8.0000000000000071E-3</c:v>
                </c:pt>
                <c:pt idx="540">
                  <c:v>-1.0000000000000009E-2</c:v>
                </c:pt>
                <c:pt idx="541">
                  <c:v>2.0000000000000018E-3</c:v>
                </c:pt>
                <c:pt idx="542">
                  <c:v>-1.5000000000000013E-2</c:v>
                </c:pt>
                <c:pt idx="543">
                  <c:v>-1.0000000000000009E-3</c:v>
                </c:pt>
                <c:pt idx="544">
                  <c:v>2.0000000000000018E-3</c:v>
                </c:pt>
                <c:pt idx="545">
                  <c:v>-2.0000000000000018E-3</c:v>
                </c:pt>
                <c:pt idx="546">
                  <c:v>3.0000000000000027E-3</c:v>
                </c:pt>
                <c:pt idx="547">
                  <c:v>5.0000000000000044E-3</c:v>
                </c:pt>
                <c:pt idx="548">
                  <c:v>6.0000000000000053E-3</c:v>
                </c:pt>
                <c:pt idx="549">
                  <c:v>7.0000000000000062E-3</c:v>
                </c:pt>
                <c:pt idx="550">
                  <c:v>1.0000000000000009E-2</c:v>
                </c:pt>
                <c:pt idx="551">
                  <c:v>1.4000000000000012E-2</c:v>
                </c:pt>
                <c:pt idx="552">
                  <c:v>9.000000000000008E-3</c:v>
                </c:pt>
                <c:pt idx="553">
                  <c:v>8.999999999999897E-3</c:v>
                </c:pt>
                <c:pt idx="554">
                  <c:v>1.100000000000001E-2</c:v>
                </c:pt>
                <c:pt idx="555">
                  <c:v>7.0000000000000062E-3</c:v>
                </c:pt>
                <c:pt idx="556">
                  <c:v>1.100000000000001E-2</c:v>
                </c:pt>
                <c:pt idx="557">
                  <c:v>6.0000000000000053E-3</c:v>
                </c:pt>
                <c:pt idx="558">
                  <c:v>5.0000000000000044E-3</c:v>
                </c:pt>
                <c:pt idx="559">
                  <c:v>3.0000000000000027E-3</c:v>
                </c:pt>
                <c:pt idx="560">
                  <c:v>-1.0000000000000009E-3</c:v>
                </c:pt>
                <c:pt idx="561">
                  <c:v>0</c:v>
                </c:pt>
                <c:pt idx="562">
                  <c:v>-1.0000000000000009E-3</c:v>
                </c:pt>
                <c:pt idx="563">
                  <c:v>-3.0000000000000027E-3</c:v>
                </c:pt>
                <c:pt idx="564">
                  <c:v>-4.0000000000000036E-3</c:v>
                </c:pt>
                <c:pt idx="565">
                  <c:v>-9.000000000000008E-3</c:v>
                </c:pt>
                <c:pt idx="566">
                  <c:v>-9.000000000000008E-3</c:v>
                </c:pt>
                <c:pt idx="567">
                  <c:v>-8.0000000000000071E-3</c:v>
                </c:pt>
                <c:pt idx="568">
                  <c:v>-9.000000000000008E-3</c:v>
                </c:pt>
                <c:pt idx="569">
                  <c:v>-6.9999999999998952E-3</c:v>
                </c:pt>
                <c:pt idx="570">
                  <c:v>-7.0000000000000062E-3</c:v>
                </c:pt>
                <c:pt idx="571">
                  <c:v>-5.0000000000000044E-3</c:v>
                </c:pt>
                <c:pt idx="572">
                  <c:v>-6.0000000000000053E-3</c:v>
                </c:pt>
                <c:pt idx="573">
                  <c:v>-3.0000000000000027E-3</c:v>
                </c:pt>
                <c:pt idx="574">
                  <c:v>-3.0000000000000027E-3</c:v>
                </c:pt>
                <c:pt idx="575">
                  <c:v>1.0000000000000009E-3</c:v>
                </c:pt>
                <c:pt idx="576">
                  <c:v>1.0000000000000009E-3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6.0000000000000053E-3</c:v>
                </c:pt>
                <c:pt idx="581">
                  <c:v>8.999999999999897E-3</c:v>
                </c:pt>
                <c:pt idx="582">
                  <c:v>1.0000000000000009E-2</c:v>
                </c:pt>
                <c:pt idx="583">
                  <c:v>1.100000000000001E-2</c:v>
                </c:pt>
                <c:pt idx="584">
                  <c:v>1.0000000000000009E-2</c:v>
                </c:pt>
                <c:pt idx="585">
                  <c:v>9.000000000000008E-3</c:v>
                </c:pt>
                <c:pt idx="586">
                  <c:v>7.0000000000000062E-3</c:v>
                </c:pt>
                <c:pt idx="587">
                  <c:v>7.0000000000000062E-3</c:v>
                </c:pt>
                <c:pt idx="588">
                  <c:v>8.0000000000000071E-3</c:v>
                </c:pt>
                <c:pt idx="589">
                  <c:v>1.0000000000000009E-2</c:v>
                </c:pt>
                <c:pt idx="590">
                  <c:v>7.0000000000000062E-3</c:v>
                </c:pt>
                <c:pt idx="591">
                  <c:v>4.0000000000000036E-3</c:v>
                </c:pt>
                <c:pt idx="592">
                  <c:v>3.0000000000000027E-3</c:v>
                </c:pt>
                <c:pt idx="593">
                  <c:v>0</c:v>
                </c:pt>
                <c:pt idx="594">
                  <c:v>0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-2.0000000000000018E-3</c:v>
                </c:pt>
                <c:pt idx="601">
                  <c:v>0</c:v>
                </c:pt>
                <c:pt idx="602">
                  <c:v>0</c:v>
                </c:pt>
                <c:pt idx="603">
                  <c:v>1.0000000000000009E-3</c:v>
                </c:pt>
                <c:pt idx="604">
                  <c:v>3.0000000000000027E-3</c:v>
                </c:pt>
                <c:pt idx="605">
                  <c:v>2.0000000000000018E-3</c:v>
                </c:pt>
                <c:pt idx="606">
                  <c:v>3.0000000000000027E-3</c:v>
                </c:pt>
                <c:pt idx="607">
                  <c:v>5.0000000000000044E-3</c:v>
                </c:pt>
                <c:pt idx="608">
                  <c:v>5.0000000000000044E-3</c:v>
                </c:pt>
                <c:pt idx="609">
                  <c:v>8.0000000000000071E-3</c:v>
                </c:pt>
                <c:pt idx="610">
                  <c:v>7.9999999999998961E-3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9.000000000000008E-3</c:v>
                </c:pt>
                <c:pt idx="614">
                  <c:v>6.0000000000000053E-3</c:v>
                </c:pt>
                <c:pt idx="615">
                  <c:v>7.0000000000000062E-3</c:v>
                </c:pt>
                <c:pt idx="616">
                  <c:v>6.0000000000000053E-3</c:v>
                </c:pt>
                <c:pt idx="617">
                  <c:v>4.0000000000000036E-3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3.0000000000000027E-3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-2.0000000000000018E-3</c:v>
                </c:pt>
                <c:pt idx="624">
                  <c:v>-3.0000000000000027E-3</c:v>
                </c:pt>
                <c:pt idx="625">
                  <c:v>-1.0000000000000009E-3</c:v>
                </c:pt>
                <c:pt idx="626">
                  <c:v>-3.0000000000000027E-3</c:v>
                </c:pt>
                <c:pt idx="627">
                  <c:v>-4.0000000000000036E-3</c:v>
                </c:pt>
                <c:pt idx="628">
                  <c:v>-4.0000000000000036E-3</c:v>
                </c:pt>
                <c:pt idx="629">
                  <c:v>-3.0000000000000027E-3</c:v>
                </c:pt>
                <c:pt idx="630">
                  <c:v>-5.0000000000000044E-3</c:v>
                </c:pt>
                <c:pt idx="631">
                  <c:v>-3.0000000000000027E-3</c:v>
                </c:pt>
                <c:pt idx="632">
                  <c:v>-1.0000000000000009E-3</c:v>
                </c:pt>
                <c:pt idx="633">
                  <c:v>-3.0000000000000027E-3</c:v>
                </c:pt>
                <c:pt idx="634">
                  <c:v>-1.0000000000000009E-3</c:v>
                </c:pt>
                <c:pt idx="635">
                  <c:v>2.0000000000000018E-3</c:v>
                </c:pt>
                <c:pt idx="636">
                  <c:v>2.0000000000000018E-3</c:v>
                </c:pt>
                <c:pt idx="637">
                  <c:v>3.0000000000000027E-3</c:v>
                </c:pt>
                <c:pt idx="638">
                  <c:v>2.0000000000000018E-3</c:v>
                </c:pt>
                <c:pt idx="639">
                  <c:v>3.0000000000000027E-3</c:v>
                </c:pt>
                <c:pt idx="640">
                  <c:v>4.0000000000000036E-3</c:v>
                </c:pt>
                <c:pt idx="641">
                  <c:v>4.0000000000000036E-3</c:v>
                </c:pt>
                <c:pt idx="642">
                  <c:v>3.0000000000000027E-3</c:v>
                </c:pt>
                <c:pt idx="643">
                  <c:v>4.0000000000000036E-3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0</c:v>
                </c:pt>
                <c:pt idx="648">
                  <c:v>-5.0000000000000044E-3</c:v>
                </c:pt>
                <c:pt idx="649">
                  <c:v>-3.0000000000000027E-3</c:v>
                </c:pt>
                <c:pt idx="650">
                  <c:v>-4.0000000000000036E-3</c:v>
                </c:pt>
                <c:pt idx="651">
                  <c:v>-7.0000000000000062E-3</c:v>
                </c:pt>
                <c:pt idx="652">
                  <c:v>-6.0000000000000053E-3</c:v>
                </c:pt>
                <c:pt idx="653">
                  <c:v>-4.0000000000000036E-3</c:v>
                </c:pt>
                <c:pt idx="654">
                  <c:v>-1.0000000000000009E-2</c:v>
                </c:pt>
                <c:pt idx="655">
                  <c:v>-6.0000000000000053E-3</c:v>
                </c:pt>
                <c:pt idx="656">
                  <c:v>-2.0000000000000018E-3</c:v>
                </c:pt>
                <c:pt idx="657">
                  <c:v>-7.0000000000000062E-3</c:v>
                </c:pt>
                <c:pt idx="658">
                  <c:v>-4.9999999999998934E-3</c:v>
                </c:pt>
                <c:pt idx="659">
                  <c:v>-2.0000000000000018E-3</c:v>
                </c:pt>
                <c:pt idx="660">
                  <c:v>-2.0000000000000018E-3</c:v>
                </c:pt>
                <c:pt idx="661">
                  <c:v>0</c:v>
                </c:pt>
                <c:pt idx="662">
                  <c:v>-2.0000000000000018E-3</c:v>
                </c:pt>
                <c:pt idx="663">
                  <c:v>0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1.0000000000000009E-3</c:v>
                </c:pt>
                <c:pt idx="667">
                  <c:v>-4.0000000000000036E-3</c:v>
                </c:pt>
                <c:pt idx="668">
                  <c:v>-1.0000000000000009E-3</c:v>
                </c:pt>
                <c:pt idx="669">
                  <c:v>2.0000000000000018E-3</c:v>
                </c:pt>
                <c:pt idx="670">
                  <c:v>-3.0000000000000027E-3</c:v>
                </c:pt>
                <c:pt idx="671">
                  <c:v>-1.0000000000000009E-3</c:v>
                </c:pt>
                <c:pt idx="672">
                  <c:v>-3.0000000000000027E-3</c:v>
                </c:pt>
                <c:pt idx="673">
                  <c:v>-4.0000000000000036E-3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-5.0000000000000044E-3</c:v>
                </c:pt>
                <c:pt idx="677">
                  <c:v>-4.0000000000000036E-3</c:v>
                </c:pt>
                <c:pt idx="678">
                  <c:v>-4.0000000000000036E-3</c:v>
                </c:pt>
                <c:pt idx="679">
                  <c:v>-3.0000000000000027E-3</c:v>
                </c:pt>
                <c:pt idx="680">
                  <c:v>-1.0000000000000009E-3</c:v>
                </c:pt>
                <c:pt idx="681">
                  <c:v>0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5.0000000000000044E-3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8.0000000000000071E-3</c:v>
                </c:pt>
                <c:pt idx="688">
                  <c:v>6.0000000000000053E-3</c:v>
                </c:pt>
                <c:pt idx="689">
                  <c:v>6.0000000000000053E-3</c:v>
                </c:pt>
                <c:pt idx="690">
                  <c:v>5.9999999999998943E-3</c:v>
                </c:pt>
                <c:pt idx="691">
                  <c:v>8.0000000000000071E-3</c:v>
                </c:pt>
                <c:pt idx="692">
                  <c:v>9.000000000000008E-3</c:v>
                </c:pt>
                <c:pt idx="693">
                  <c:v>8.0000000000000071E-3</c:v>
                </c:pt>
                <c:pt idx="694">
                  <c:v>7.0000000000000062E-3</c:v>
                </c:pt>
                <c:pt idx="695">
                  <c:v>6.0000000000000053E-3</c:v>
                </c:pt>
                <c:pt idx="696">
                  <c:v>5.0000000000000044E-3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4.0000000000000036E-3</c:v>
                </c:pt>
                <c:pt idx="700">
                  <c:v>4.9999999999998934E-3</c:v>
                </c:pt>
                <c:pt idx="701">
                  <c:v>4.0000000000000036E-3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6.0000000000000053E-3</c:v>
                </c:pt>
                <c:pt idx="705">
                  <c:v>5.0000000000001155E-3</c:v>
                </c:pt>
                <c:pt idx="706">
                  <c:v>4.9999999999998934E-3</c:v>
                </c:pt>
                <c:pt idx="707">
                  <c:v>5.0000000000001155E-3</c:v>
                </c:pt>
                <c:pt idx="708">
                  <c:v>4.0000000000000036E-3</c:v>
                </c:pt>
                <c:pt idx="709">
                  <c:v>4.0000000000000036E-3</c:v>
                </c:pt>
                <c:pt idx="710">
                  <c:v>2.9999999999998916E-3</c:v>
                </c:pt>
                <c:pt idx="711">
                  <c:v>2.0000000000000018E-3</c:v>
                </c:pt>
                <c:pt idx="712">
                  <c:v>0</c:v>
                </c:pt>
                <c:pt idx="713">
                  <c:v>-9.9999999999988987E-4</c:v>
                </c:pt>
                <c:pt idx="714">
                  <c:v>-2.0000000000000018E-3</c:v>
                </c:pt>
                <c:pt idx="715">
                  <c:v>-5.0000000000001155E-3</c:v>
                </c:pt>
                <c:pt idx="716">
                  <c:v>-6.9999999999998952E-3</c:v>
                </c:pt>
                <c:pt idx="717">
                  <c:v>-5.0000000000001155E-3</c:v>
                </c:pt>
                <c:pt idx="718">
                  <c:v>-4.0000000000000036E-3</c:v>
                </c:pt>
                <c:pt idx="719">
                  <c:v>-1.0249999999999999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945264"/>
        <c:axId val="511944944"/>
      </c:scatterChart>
      <c:valAx>
        <c:axId val="511944944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Delta P (Bar)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5264"/>
        <c:crosses val="autoZero"/>
        <c:crossBetween val="midCat"/>
      </c:valAx>
      <c:valAx>
        <c:axId val="511945264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C.A. (Deg)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4944"/>
        <c:crosses val="autoZero"/>
        <c:crossBetween val="midCat"/>
      </c:val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Volume (CC) Against Log of P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Task_1!$N$5:$N$724</c:f>
              <c:numCache>
                <c:formatCode>General</c:formatCode>
                <c:ptCount val="720"/>
                <c:pt idx="0">
                  <c:v>4.0206627574711121E-2</c:v>
                </c:pt>
                <c:pt idx="1">
                  <c:v>5.4995861529141529E-2</c:v>
                </c:pt>
                <c:pt idx="2">
                  <c:v>6.0320028688285184E-2</c:v>
                </c:pt>
                <c:pt idx="3">
                  <c:v>6.4832219738573851E-2</c:v>
                </c:pt>
                <c:pt idx="4">
                  <c:v>6.9298012115529259E-2</c:v>
                </c:pt>
                <c:pt idx="5">
                  <c:v>6.1829307294699029E-2</c:v>
                </c:pt>
                <c:pt idx="6">
                  <c:v>4.7274867384179478E-2</c:v>
                </c:pt>
                <c:pt idx="7">
                  <c:v>2.8977705208777998E-2</c:v>
                </c:pt>
                <c:pt idx="8">
                  <c:v>1.2837224705172217E-2</c:v>
                </c:pt>
                <c:pt idx="9">
                  <c:v>-4.3451177401769168E-4</c:v>
                </c:pt>
                <c:pt idx="10">
                  <c:v>-2.7797161620935564E-2</c:v>
                </c:pt>
                <c:pt idx="11">
                  <c:v>-6.5501548756432285E-2</c:v>
                </c:pt>
                <c:pt idx="12">
                  <c:v>-0.10568393731556154</c:v>
                </c:pt>
                <c:pt idx="13">
                  <c:v>-0.14996674231023099</c:v>
                </c:pt>
                <c:pt idx="14">
                  <c:v>-0.18842499412940666</c:v>
                </c:pt>
                <c:pt idx="15">
                  <c:v>-0.20971483596675833</c:v>
                </c:pt>
                <c:pt idx="16">
                  <c:v>-0.22184874961635639</c:v>
                </c:pt>
                <c:pt idx="17">
                  <c:v>-0.22184874961635639</c:v>
                </c:pt>
                <c:pt idx="18">
                  <c:v>-0.21824462534753111</c:v>
                </c:pt>
                <c:pt idx="19">
                  <c:v>-0.21681130892474243</c:v>
                </c:pt>
                <c:pt idx="20">
                  <c:v>-0.21681130892474243</c:v>
                </c:pt>
                <c:pt idx="21">
                  <c:v>-0.21467016498923297</c:v>
                </c:pt>
                <c:pt idx="22">
                  <c:v>-0.21112488422458328</c:v>
                </c:pt>
                <c:pt idx="23">
                  <c:v>-0.20065945054641829</c:v>
                </c:pt>
                <c:pt idx="24">
                  <c:v>-0.18375870000821692</c:v>
                </c:pt>
                <c:pt idx="25">
                  <c:v>-0.16941133131485567</c:v>
                </c:pt>
                <c:pt idx="26">
                  <c:v>-0.16621562534352105</c:v>
                </c:pt>
                <c:pt idx="27">
                  <c:v>-0.15366288787019475</c:v>
                </c:pt>
                <c:pt idx="28">
                  <c:v>-0.15676722190199061</c:v>
                </c:pt>
                <c:pt idx="29">
                  <c:v>-0.14508697769214446</c:v>
                </c:pt>
                <c:pt idx="30">
                  <c:v>-0.14691047014813446</c:v>
                </c:pt>
                <c:pt idx="31">
                  <c:v>-0.13846558914096219</c:v>
                </c:pt>
                <c:pt idx="32">
                  <c:v>-0.13966199342900631</c:v>
                </c:pt>
                <c:pt idx="33">
                  <c:v>-0.14026143380285311</c:v>
                </c:pt>
                <c:pt idx="34">
                  <c:v>-0.14752000636314366</c:v>
                </c:pt>
                <c:pt idx="35">
                  <c:v>-0.16115090926274472</c:v>
                </c:pt>
                <c:pt idx="36">
                  <c:v>-0.16621562534352105</c:v>
                </c:pt>
                <c:pt idx="37">
                  <c:v>-0.17717835469689538</c:v>
                </c:pt>
                <c:pt idx="38">
                  <c:v>-0.18508681872492605</c:v>
                </c:pt>
                <c:pt idx="39">
                  <c:v>-0.21968268785984871</c:v>
                </c:pt>
                <c:pt idx="40">
                  <c:v>-0.24718356881172862</c:v>
                </c:pt>
                <c:pt idx="41">
                  <c:v>-0.26201267366656922</c:v>
                </c:pt>
                <c:pt idx="42">
                  <c:v>-0.28149831113272572</c:v>
                </c:pt>
                <c:pt idx="43">
                  <c:v>-0.29499204066666401</c:v>
                </c:pt>
                <c:pt idx="44">
                  <c:v>-0.31069114087637978</c:v>
                </c:pt>
                <c:pt idx="45">
                  <c:v>-0.29843201494407262</c:v>
                </c:pt>
                <c:pt idx="46">
                  <c:v>-0.28903688100472424</c:v>
                </c:pt>
                <c:pt idx="47">
                  <c:v>-0.28819277095880896</c:v>
                </c:pt>
                <c:pt idx="48">
                  <c:v>-0.28066871301627333</c:v>
                </c:pt>
                <c:pt idx="49">
                  <c:v>-0.2749054789185309</c:v>
                </c:pt>
                <c:pt idx="50">
                  <c:v>-0.27083521030722996</c:v>
                </c:pt>
                <c:pt idx="51">
                  <c:v>-0.25649023527157022</c:v>
                </c:pt>
                <c:pt idx="52">
                  <c:v>-0.23882418684426859</c:v>
                </c:pt>
                <c:pt idx="53">
                  <c:v>-0.22548303427145044</c:v>
                </c:pt>
                <c:pt idx="54">
                  <c:v>-0.21395878975744578</c:v>
                </c:pt>
                <c:pt idx="55">
                  <c:v>-0.20481541031757602</c:v>
                </c:pt>
                <c:pt idx="56">
                  <c:v>-0.18442225167573273</c:v>
                </c:pt>
                <c:pt idx="57">
                  <c:v>-0.18442225167573273</c:v>
                </c:pt>
                <c:pt idx="58">
                  <c:v>-0.19791074211826731</c:v>
                </c:pt>
                <c:pt idx="59">
                  <c:v>-0.23062267392386154</c:v>
                </c:pt>
                <c:pt idx="60">
                  <c:v>-0.26280735729526272</c:v>
                </c:pt>
                <c:pt idx="61">
                  <c:v>-0.28903688100472424</c:v>
                </c:pt>
                <c:pt idx="62">
                  <c:v>-0.31425826139773638</c:v>
                </c:pt>
                <c:pt idx="63">
                  <c:v>-0.32882715728491674</c:v>
                </c:pt>
                <c:pt idx="64">
                  <c:v>-0.34294414714289606</c:v>
                </c:pt>
                <c:pt idx="65">
                  <c:v>-0.34969247686806354</c:v>
                </c:pt>
                <c:pt idx="66">
                  <c:v>-0.348721986001856</c:v>
                </c:pt>
                <c:pt idx="67">
                  <c:v>-0.35261702988538018</c:v>
                </c:pt>
                <c:pt idx="68">
                  <c:v>-0.35654732351381258</c:v>
                </c:pt>
                <c:pt idx="69">
                  <c:v>-0.35951856302957819</c:v>
                </c:pt>
                <c:pt idx="70">
                  <c:v>-0.36051351073141397</c:v>
                </c:pt>
                <c:pt idx="71">
                  <c:v>-0.36855623098682799</c:v>
                </c:pt>
                <c:pt idx="72">
                  <c:v>-0.37468754903832613</c:v>
                </c:pt>
                <c:pt idx="73">
                  <c:v>-0.37365963262495766</c:v>
                </c:pt>
                <c:pt idx="74">
                  <c:v>-0.37059040089728107</c:v>
                </c:pt>
                <c:pt idx="75">
                  <c:v>-0.36251027048748929</c:v>
                </c:pt>
                <c:pt idx="76">
                  <c:v>-0.34582345812203946</c:v>
                </c:pt>
                <c:pt idx="77">
                  <c:v>-0.32697909287110383</c:v>
                </c:pt>
                <c:pt idx="78">
                  <c:v>-0.30277065724028246</c:v>
                </c:pt>
                <c:pt idx="79">
                  <c:v>-0.27654432796481421</c:v>
                </c:pt>
                <c:pt idx="80">
                  <c:v>-0.25414480482627105</c:v>
                </c:pt>
                <c:pt idx="81">
                  <c:v>-0.24033215531036956</c:v>
                </c:pt>
                <c:pt idx="82">
                  <c:v>-0.22988470521289839</c:v>
                </c:pt>
                <c:pt idx="83">
                  <c:v>-0.22767829327708025</c:v>
                </c:pt>
                <c:pt idx="84">
                  <c:v>-0.22329881601158919</c:v>
                </c:pt>
                <c:pt idx="85">
                  <c:v>-0.22475374025976358</c:v>
                </c:pt>
                <c:pt idx="86">
                  <c:v>-0.23062267392386154</c:v>
                </c:pt>
                <c:pt idx="87">
                  <c:v>-0.23732143627256383</c:v>
                </c:pt>
                <c:pt idx="88">
                  <c:v>-0.24412514432750865</c:v>
                </c:pt>
                <c:pt idx="89">
                  <c:v>-0.24184537803261005</c:v>
                </c:pt>
                <c:pt idx="90">
                  <c:v>-0.23358715288760054</c:v>
                </c:pt>
                <c:pt idx="91">
                  <c:v>-0.21896306137886817</c:v>
                </c:pt>
                <c:pt idx="92">
                  <c:v>-0.20481541031757602</c:v>
                </c:pt>
                <c:pt idx="93">
                  <c:v>-0.19178902707577791</c:v>
                </c:pt>
                <c:pt idx="94">
                  <c:v>-0.18508681872492605</c:v>
                </c:pt>
                <c:pt idx="95">
                  <c:v>-0.17979854051435976</c:v>
                </c:pt>
                <c:pt idx="96">
                  <c:v>-0.17717835469689538</c:v>
                </c:pt>
                <c:pt idx="97">
                  <c:v>-0.18243463044021921</c:v>
                </c:pt>
                <c:pt idx="98">
                  <c:v>-0.19044028536473223</c:v>
                </c:pt>
                <c:pt idx="99">
                  <c:v>-0.19928292171761497</c:v>
                </c:pt>
                <c:pt idx="100">
                  <c:v>-0.20830935097988201</c:v>
                </c:pt>
                <c:pt idx="101">
                  <c:v>-0.21538270736712464</c:v>
                </c:pt>
                <c:pt idx="102">
                  <c:v>-0.22257317761068865</c:v>
                </c:pt>
                <c:pt idx="103">
                  <c:v>-0.23284413391781958</c:v>
                </c:pt>
                <c:pt idx="104">
                  <c:v>-0.24412514432750865</c:v>
                </c:pt>
                <c:pt idx="105">
                  <c:v>-0.26042765554990804</c:v>
                </c:pt>
                <c:pt idx="106">
                  <c:v>-0.27654432796481421</c:v>
                </c:pt>
                <c:pt idx="107">
                  <c:v>-0.2865094569060575</c:v>
                </c:pt>
                <c:pt idx="108">
                  <c:v>-0.28988263488818372</c:v>
                </c:pt>
                <c:pt idx="109">
                  <c:v>-0.2865094569060575</c:v>
                </c:pt>
                <c:pt idx="110">
                  <c:v>-0.28399665636520083</c:v>
                </c:pt>
                <c:pt idx="111">
                  <c:v>-0.28399665636520083</c:v>
                </c:pt>
                <c:pt idx="112">
                  <c:v>-0.28149831113272572</c:v>
                </c:pt>
                <c:pt idx="113">
                  <c:v>-0.27984069659404309</c:v>
                </c:pt>
                <c:pt idx="114">
                  <c:v>-0.27654432796481421</c:v>
                </c:pt>
                <c:pt idx="115">
                  <c:v>-0.28232949699773785</c:v>
                </c:pt>
                <c:pt idx="116">
                  <c:v>-0.29242982390206362</c:v>
                </c:pt>
                <c:pt idx="117">
                  <c:v>-0.29584948316020088</c:v>
                </c:pt>
                <c:pt idx="118">
                  <c:v>-0.29499204066666401</c:v>
                </c:pt>
                <c:pt idx="119">
                  <c:v>-0.28819277095880896</c:v>
                </c:pt>
                <c:pt idx="120">
                  <c:v>-0.27901425584626094</c:v>
                </c:pt>
                <c:pt idx="121">
                  <c:v>-0.27083521030722996</c:v>
                </c:pt>
                <c:pt idx="122">
                  <c:v>-0.26201267366656922</c:v>
                </c:pt>
                <c:pt idx="123">
                  <c:v>-0.25492520841794247</c:v>
                </c:pt>
                <c:pt idx="124">
                  <c:v>-0.25181197299379954</c:v>
                </c:pt>
                <c:pt idx="125">
                  <c:v>-0.25026368443093888</c:v>
                </c:pt>
                <c:pt idx="126">
                  <c:v>-0.24641694110709347</c:v>
                </c:pt>
                <c:pt idx="127">
                  <c:v>-0.24108810760202651</c:v>
                </c:pt>
                <c:pt idx="128">
                  <c:v>-0.23582386760966931</c:v>
                </c:pt>
                <c:pt idx="129">
                  <c:v>-0.22841251911874466</c:v>
                </c:pt>
                <c:pt idx="130">
                  <c:v>-0.21896306137886817</c:v>
                </c:pt>
                <c:pt idx="131">
                  <c:v>-0.20481541031757602</c:v>
                </c:pt>
                <c:pt idx="132">
                  <c:v>-0.18842499412940666</c:v>
                </c:pt>
                <c:pt idx="133">
                  <c:v>-0.17587416608345102</c:v>
                </c:pt>
                <c:pt idx="134">
                  <c:v>-0.16813022571949829</c:v>
                </c:pt>
                <c:pt idx="135">
                  <c:v>-0.15926676538819329</c:v>
                </c:pt>
                <c:pt idx="136">
                  <c:v>-0.15181088300860132</c:v>
                </c:pt>
                <c:pt idx="137">
                  <c:v>-0.14206473528057098</c:v>
                </c:pt>
                <c:pt idx="138">
                  <c:v>-0.13253251214094852</c:v>
                </c:pt>
                <c:pt idx="139">
                  <c:v>-0.12378215940835775</c:v>
                </c:pt>
                <c:pt idx="140">
                  <c:v>-0.11350927482751812</c:v>
                </c:pt>
                <c:pt idx="141">
                  <c:v>-0.10457745396059209</c:v>
                </c:pt>
                <c:pt idx="142">
                  <c:v>-9.8541678603887628E-2</c:v>
                </c:pt>
                <c:pt idx="143">
                  <c:v>-9.1514981121350217E-2</c:v>
                </c:pt>
                <c:pt idx="144">
                  <c:v>-8.5656842880559247E-2</c:v>
                </c:pt>
                <c:pt idx="145">
                  <c:v>-8.3019952679617801E-2</c:v>
                </c:pt>
                <c:pt idx="146">
                  <c:v>-8.3019952679617801E-2</c:v>
                </c:pt>
                <c:pt idx="147">
                  <c:v>-8.6186147616283335E-2</c:v>
                </c:pt>
                <c:pt idx="148">
                  <c:v>-9.0443970758824668E-2</c:v>
                </c:pt>
                <c:pt idx="149">
                  <c:v>-8.9909454405931857E-2</c:v>
                </c:pt>
                <c:pt idx="150">
                  <c:v>-8.6186147616283335E-2</c:v>
                </c:pt>
                <c:pt idx="151">
                  <c:v>-8.1969663215119878E-2</c:v>
                </c:pt>
                <c:pt idx="152">
                  <c:v>-7.7274542006740027E-2</c:v>
                </c:pt>
                <c:pt idx="153">
                  <c:v>-7.4687908500350508E-2</c:v>
                </c:pt>
                <c:pt idx="154">
                  <c:v>-6.8542129310994945E-2</c:v>
                </c:pt>
                <c:pt idx="155">
                  <c:v>-5.8488567365596968E-2</c:v>
                </c:pt>
                <c:pt idx="156">
                  <c:v>-4.9635145623876928E-2</c:v>
                </c:pt>
                <c:pt idx="157">
                  <c:v>-4.1914151478914877E-2</c:v>
                </c:pt>
                <c:pt idx="158">
                  <c:v>-3.4328028779893278E-2</c:v>
                </c:pt>
                <c:pt idx="159">
                  <c:v>-2.9653123769906618E-2</c:v>
                </c:pt>
                <c:pt idx="160">
                  <c:v>-2.6872146400301365E-2</c:v>
                </c:pt>
                <c:pt idx="161">
                  <c:v>-2.8260409112221711E-2</c:v>
                </c:pt>
                <c:pt idx="162">
                  <c:v>-3.1984286006358213E-2</c:v>
                </c:pt>
                <c:pt idx="163">
                  <c:v>-3.6212172654444715E-2</c:v>
                </c:pt>
                <c:pt idx="164">
                  <c:v>-4.0005161671583807E-2</c:v>
                </c:pt>
                <c:pt idx="165">
                  <c:v>-4.2871802323186915E-2</c:v>
                </c:pt>
                <c:pt idx="166">
                  <c:v>-4.672366333269562E-2</c:v>
                </c:pt>
                <c:pt idx="167">
                  <c:v>-4.9148541111453566E-2</c:v>
                </c:pt>
                <c:pt idx="168">
                  <c:v>-4.5757490560675115E-2</c:v>
                </c:pt>
                <c:pt idx="169">
                  <c:v>-4.0958607678906384E-2</c:v>
                </c:pt>
                <c:pt idx="170">
                  <c:v>-3.1984286006358213E-2</c:v>
                </c:pt>
                <c:pt idx="171">
                  <c:v>-2.181948306258609E-2</c:v>
                </c:pt>
                <c:pt idx="172">
                  <c:v>-1.5022873584506671E-2</c:v>
                </c:pt>
                <c:pt idx="173">
                  <c:v>-8.7739243075051505E-3</c:v>
                </c:pt>
                <c:pt idx="174">
                  <c:v>1.7337128090005314E-3</c:v>
                </c:pt>
                <c:pt idx="175">
                  <c:v>1.5359755409214231E-2</c:v>
                </c:pt>
                <c:pt idx="176">
                  <c:v>2.4074987307426243E-2</c:v>
                </c:pt>
                <c:pt idx="177">
                  <c:v>3.0194785356751241E-2</c:v>
                </c:pt>
                <c:pt idx="178">
                  <c:v>3.7027879755774942E-2</c:v>
                </c:pt>
                <c:pt idx="179">
                  <c:v>4.8441803550404533E-2</c:v>
                </c:pt>
                <c:pt idx="180">
                  <c:v>5.8046230395281742E-2</c:v>
                </c:pt>
                <c:pt idx="181">
                  <c:v>6.7070856045370192E-2</c:v>
                </c:pt>
                <c:pt idx="182">
                  <c:v>7.6640443670341896E-2</c:v>
                </c:pt>
                <c:pt idx="183">
                  <c:v>8.7781417809542378E-2</c:v>
                </c:pt>
                <c:pt idx="184">
                  <c:v>0.10002573010786256</c:v>
                </c:pt>
                <c:pt idx="185">
                  <c:v>0.10720996964786837</c:v>
                </c:pt>
                <c:pt idx="186">
                  <c:v>0.11159852488039401</c:v>
                </c:pt>
                <c:pt idx="187">
                  <c:v>0.11327469246435044</c:v>
                </c:pt>
                <c:pt idx="188">
                  <c:v>0.11293997608408006</c:v>
                </c:pt>
                <c:pt idx="189">
                  <c:v>0.11058971029924898</c:v>
                </c:pt>
                <c:pt idx="190">
                  <c:v>0.10209052551183669</c:v>
                </c:pt>
                <c:pt idx="191">
                  <c:v>8.9905111439397931E-2</c:v>
                </c:pt>
                <c:pt idx="192">
                  <c:v>7.9181246047624818E-2</c:v>
                </c:pt>
                <c:pt idx="193">
                  <c:v>6.8927611682071815E-2</c:v>
                </c:pt>
                <c:pt idx="194">
                  <c:v>6.0320028688285184E-2</c:v>
                </c:pt>
                <c:pt idx="195">
                  <c:v>5.0379756261457784E-2</c:v>
                </c:pt>
                <c:pt idx="196">
                  <c:v>4.1392685158225077E-2</c:v>
                </c:pt>
                <c:pt idx="197">
                  <c:v>4.1392685158225077E-2</c:v>
                </c:pt>
                <c:pt idx="198">
                  <c:v>4.8053173115609055E-2</c:v>
                </c:pt>
                <c:pt idx="199">
                  <c:v>5.5760464687734781E-2</c:v>
                </c:pt>
                <c:pt idx="200">
                  <c:v>6.4832219738573851E-2</c:v>
                </c:pt>
                <c:pt idx="201">
                  <c:v>7.4450718954591238E-2</c:v>
                </c:pt>
                <c:pt idx="202">
                  <c:v>8.5647288296856541E-2</c:v>
                </c:pt>
                <c:pt idx="203">
                  <c:v>9.4471128641644794E-2</c:v>
                </c:pt>
                <c:pt idx="204">
                  <c:v>0.10311925354571388</c:v>
                </c:pt>
                <c:pt idx="205">
                  <c:v>0.10957854690438666</c:v>
                </c:pt>
                <c:pt idx="206">
                  <c:v>0.11561051167429974</c:v>
                </c:pt>
                <c:pt idx="207">
                  <c:v>0.12123145514962146</c:v>
                </c:pt>
                <c:pt idx="208">
                  <c:v>0.12645611343180432</c:v>
                </c:pt>
                <c:pt idx="209">
                  <c:v>0.13129779659762297</c:v>
                </c:pt>
                <c:pt idx="210">
                  <c:v>0.13830269816628146</c:v>
                </c:pt>
                <c:pt idx="211">
                  <c:v>0.1464381352857746</c:v>
                </c:pt>
                <c:pt idx="212">
                  <c:v>0.15289959639374748</c:v>
                </c:pt>
                <c:pt idx="213">
                  <c:v>0.16076856186112809</c:v>
                </c:pt>
                <c:pt idx="214">
                  <c:v>0.16908635748702275</c:v>
                </c:pt>
                <c:pt idx="215">
                  <c:v>0.17724783625562343</c:v>
                </c:pt>
                <c:pt idx="216">
                  <c:v>0.18723861983147869</c:v>
                </c:pt>
                <c:pt idx="217">
                  <c:v>0.19645254170338911</c:v>
                </c:pt>
                <c:pt idx="218">
                  <c:v>0.20194306340165025</c:v>
                </c:pt>
                <c:pt idx="219">
                  <c:v>0.20655604409902956</c:v>
                </c:pt>
                <c:pt idx="220">
                  <c:v>0.21085336531489318</c:v>
                </c:pt>
                <c:pt idx="221">
                  <c:v>0.21325205219639665</c:v>
                </c:pt>
                <c:pt idx="222">
                  <c:v>0.21510858105309322</c:v>
                </c:pt>
                <c:pt idx="223">
                  <c:v>0.21484384804769785</c:v>
                </c:pt>
                <c:pt idx="224">
                  <c:v>0.21378329933530416</c:v>
                </c:pt>
                <c:pt idx="225">
                  <c:v>0.21005084987513725</c:v>
                </c:pt>
                <c:pt idx="226">
                  <c:v>0.20601587676334454</c:v>
                </c:pt>
                <c:pt idx="227">
                  <c:v>0.20194306340165025</c:v>
                </c:pt>
                <c:pt idx="228">
                  <c:v>0.19810699887340152</c:v>
                </c:pt>
                <c:pt idx="229">
                  <c:v>0.19479175772192461</c:v>
                </c:pt>
                <c:pt idx="230">
                  <c:v>0.19256745333654565</c:v>
                </c:pt>
                <c:pt idx="231">
                  <c:v>0.19061179781360493</c:v>
                </c:pt>
                <c:pt idx="232">
                  <c:v>0.19368102954128152</c:v>
                </c:pt>
                <c:pt idx="233">
                  <c:v>0.19728055812561932</c:v>
                </c:pt>
                <c:pt idx="234">
                  <c:v>0.19948091486235589</c:v>
                </c:pt>
                <c:pt idx="235">
                  <c:v>0.19975517725347472</c:v>
                </c:pt>
                <c:pt idx="236">
                  <c:v>0.19975517725347472</c:v>
                </c:pt>
                <c:pt idx="237">
                  <c:v>0.20194306340165025</c:v>
                </c:pt>
                <c:pt idx="238">
                  <c:v>0.20303288701471064</c:v>
                </c:pt>
                <c:pt idx="239">
                  <c:v>0.20303288701471064</c:v>
                </c:pt>
                <c:pt idx="240">
                  <c:v>0.20248831706009357</c:v>
                </c:pt>
                <c:pt idx="241">
                  <c:v>0.21298618473666817</c:v>
                </c:pt>
                <c:pt idx="242">
                  <c:v>0.22115332195470511</c:v>
                </c:pt>
                <c:pt idx="243">
                  <c:v>0.2289134059946881</c:v>
                </c:pt>
                <c:pt idx="244">
                  <c:v>0.23678909940929294</c:v>
                </c:pt>
                <c:pt idx="245">
                  <c:v>0.23754373814287447</c:v>
                </c:pt>
                <c:pt idx="246">
                  <c:v>0.24797326636180664</c:v>
                </c:pt>
                <c:pt idx="247">
                  <c:v>0.25309558584903152</c:v>
                </c:pt>
                <c:pt idx="248">
                  <c:v>0.25623653320592293</c:v>
                </c:pt>
                <c:pt idx="249">
                  <c:v>0.26245108973042947</c:v>
                </c:pt>
                <c:pt idx="250">
                  <c:v>0.26670196688408793</c:v>
                </c:pt>
                <c:pt idx="251">
                  <c:v>0.2732328340430456</c:v>
                </c:pt>
                <c:pt idx="252">
                  <c:v>0.27829620809127387</c:v>
                </c:pt>
                <c:pt idx="253">
                  <c:v>0.28216877830464154</c:v>
                </c:pt>
                <c:pt idx="254">
                  <c:v>0.28690535297237485</c:v>
                </c:pt>
                <c:pt idx="255">
                  <c:v>0.29468662427944325</c:v>
                </c:pt>
                <c:pt idx="256">
                  <c:v>0.29600666931367231</c:v>
                </c:pt>
                <c:pt idx="257">
                  <c:v>0.30081279411811696</c:v>
                </c:pt>
                <c:pt idx="258">
                  <c:v>0.30405946621759916</c:v>
                </c:pt>
                <c:pt idx="259">
                  <c:v>0.30877777366472114</c:v>
                </c:pt>
                <c:pt idx="260">
                  <c:v>0.31407799177921286</c:v>
                </c:pt>
                <c:pt idx="261">
                  <c:v>0.32056168019523662</c:v>
                </c:pt>
                <c:pt idx="262">
                  <c:v>0.32489949705231336</c:v>
                </c:pt>
                <c:pt idx="263">
                  <c:v>0.33203427702751803</c:v>
                </c:pt>
                <c:pt idx="264">
                  <c:v>0.33945144130644067</c:v>
                </c:pt>
                <c:pt idx="265">
                  <c:v>0.34654855854847399</c:v>
                </c:pt>
                <c:pt idx="266">
                  <c:v>0.35256838617930858</c:v>
                </c:pt>
                <c:pt idx="267">
                  <c:v>0.35525990552737846</c:v>
                </c:pt>
                <c:pt idx="268">
                  <c:v>0.36059341356524888</c:v>
                </c:pt>
                <c:pt idx="269">
                  <c:v>0.36473855505539854</c:v>
                </c:pt>
                <c:pt idx="270">
                  <c:v>0.37291200297010657</c:v>
                </c:pt>
                <c:pt idx="271">
                  <c:v>0.38291713508753095</c:v>
                </c:pt>
                <c:pt idx="272">
                  <c:v>0.39287274540207939</c:v>
                </c:pt>
                <c:pt idx="273">
                  <c:v>0.40517554621798935</c:v>
                </c:pt>
                <c:pt idx="274">
                  <c:v>0.41530729222556745</c:v>
                </c:pt>
                <c:pt idx="275">
                  <c:v>0.42357351973273555</c:v>
                </c:pt>
                <c:pt idx="276">
                  <c:v>0.43088094645289121</c:v>
                </c:pt>
                <c:pt idx="277">
                  <c:v>0.43584436598444132</c:v>
                </c:pt>
                <c:pt idx="278">
                  <c:v>0.44200915914095196</c:v>
                </c:pt>
                <c:pt idx="279">
                  <c:v>0.4493240930987269</c:v>
                </c:pt>
                <c:pt idx="280">
                  <c:v>0.45651785780526266</c:v>
                </c:pt>
                <c:pt idx="281">
                  <c:v>0.46597736828582281</c:v>
                </c:pt>
                <c:pt idx="282">
                  <c:v>0.47494433546538789</c:v>
                </c:pt>
                <c:pt idx="283">
                  <c:v>0.48486903272040238</c:v>
                </c:pt>
                <c:pt idx="284">
                  <c:v>0.49415459401844281</c:v>
                </c:pt>
                <c:pt idx="285">
                  <c:v>0.50201721482714745</c:v>
                </c:pt>
                <c:pt idx="286">
                  <c:v>0.51161602056913769</c:v>
                </c:pt>
                <c:pt idx="287">
                  <c:v>0.52166101511207341</c:v>
                </c:pt>
                <c:pt idx="288">
                  <c:v>0.53224464362658219</c:v>
                </c:pt>
                <c:pt idx="289">
                  <c:v>0.5448119117577761</c:v>
                </c:pt>
                <c:pt idx="290">
                  <c:v>0.55774774164146823</c:v>
                </c:pt>
                <c:pt idx="291">
                  <c:v>0.57089303621839227</c:v>
                </c:pt>
                <c:pt idx="292">
                  <c:v>0.58308536634768759</c:v>
                </c:pt>
                <c:pt idx="293">
                  <c:v>0.59505508975930388</c:v>
                </c:pt>
                <c:pt idx="294">
                  <c:v>0.60713320439156671</c:v>
                </c:pt>
                <c:pt idx="295">
                  <c:v>0.61930207587560815</c:v>
                </c:pt>
                <c:pt idx="296">
                  <c:v>0.63164666295841954</c:v>
                </c:pt>
                <c:pt idx="297">
                  <c:v>0.64394591274806678</c:v>
                </c:pt>
                <c:pt idx="298">
                  <c:v>0.65533055800934092</c:v>
                </c:pt>
                <c:pt idx="299">
                  <c:v>0.66707920546421662</c:v>
                </c:pt>
                <c:pt idx="300">
                  <c:v>0.67997269427741847</c:v>
                </c:pt>
                <c:pt idx="301">
                  <c:v>0.6939906104607767</c:v>
                </c:pt>
                <c:pt idx="302">
                  <c:v>0.70697367617617812</c:v>
                </c:pt>
                <c:pt idx="303">
                  <c:v>0.71841864182965565</c:v>
                </c:pt>
                <c:pt idx="304">
                  <c:v>0.72948876917956129</c:v>
                </c:pt>
                <c:pt idx="305">
                  <c:v>0.74091507648128252</c:v>
                </c:pt>
                <c:pt idx="306">
                  <c:v>0.75396586586516035</c:v>
                </c:pt>
                <c:pt idx="307">
                  <c:v>0.76752689940838192</c:v>
                </c:pt>
                <c:pt idx="308">
                  <c:v>0.78118072093726165</c:v>
                </c:pt>
                <c:pt idx="309">
                  <c:v>0.79553244271015433</c:v>
                </c:pt>
                <c:pt idx="310">
                  <c:v>0.80955971463526777</c:v>
                </c:pt>
                <c:pt idx="311">
                  <c:v>0.823539433656859</c:v>
                </c:pt>
                <c:pt idx="312">
                  <c:v>0.83784086165552263</c:v>
                </c:pt>
                <c:pt idx="313">
                  <c:v>0.85229696582692538</c:v>
                </c:pt>
                <c:pt idx="314">
                  <c:v>0.86740855652279125</c:v>
                </c:pt>
                <c:pt idx="315">
                  <c:v>0.88337748974833885</c:v>
                </c:pt>
                <c:pt idx="316">
                  <c:v>0.89949219613813169</c:v>
                </c:pt>
                <c:pt idx="317">
                  <c:v>0.91524149730619442</c:v>
                </c:pt>
                <c:pt idx="318">
                  <c:v>0.92936782924009964</c:v>
                </c:pt>
                <c:pt idx="319">
                  <c:v>0.94299959336604045</c:v>
                </c:pt>
                <c:pt idx="320">
                  <c:v>0.95746361572993133</c:v>
                </c:pt>
                <c:pt idx="321">
                  <c:v>0.97285055584723013</c:v>
                </c:pt>
                <c:pt idx="322">
                  <c:v>0.98739809913701737</c:v>
                </c:pt>
                <c:pt idx="323">
                  <c:v>1.0015173768235044</c:v>
                </c:pt>
                <c:pt idx="324">
                  <c:v>1.0173672835535299</c:v>
                </c:pt>
                <c:pt idx="325">
                  <c:v>1.0333835411731191</c:v>
                </c:pt>
                <c:pt idx="326">
                  <c:v>1.0489077014837713</c:v>
                </c:pt>
                <c:pt idx="327">
                  <c:v>1.0657663876227488</c:v>
                </c:pt>
                <c:pt idx="328">
                  <c:v>1.0828571485964091</c:v>
                </c:pt>
                <c:pt idx="329">
                  <c:v>1.0988513070280048</c:v>
                </c:pt>
                <c:pt idx="330">
                  <c:v>1.1163420391883403</c:v>
                </c:pt>
                <c:pt idx="331">
                  <c:v>1.1343683846033787</c:v>
                </c:pt>
                <c:pt idx="332">
                  <c:v>1.1508791912692391</c:v>
                </c:pt>
                <c:pt idx="333">
                  <c:v>1.1684974835230326</c:v>
                </c:pt>
                <c:pt idx="334">
                  <c:v>1.1854571574019259</c:v>
                </c:pt>
                <c:pt idx="335">
                  <c:v>1.2018066429570218</c:v>
                </c:pt>
                <c:pt idx="336">
                  <c:v>1.2190341061448042</c:v>
                </c:pt>
                <c:pt idx="337">
                  <c:v>1.2360835848950462</c:v>
                </c:pt>
                <c:pt idx="338">
                  <c:v>1.2523675144598989</c:v>
                </c:pt>
                <c:pt idx="339">
                  <c:v>1.2682502554469486</c:v>
                </c:pt>
                <c:pt idx="340">
                  <c:v>1.2843179154306097</c:v>
                </c:pt>
                <c:pt idx="341">
                  <c:v>1.2998340406458584</c:v>
                </c:pt>
                <c:pt idx="342">
                  <c:v>1.31538249631499</c:v>
                </c:pt>
                <c:pt idx="343">
                  <c:v>1.3310627006001525</c:v>
                </c:pt>
                <c:pt idx="344">
                  <c:v>1.344981413927258</c:v>
                </c:pt>
                <c:pt idx="345">
                  <c:v>1.3604040547299387</c:v>
                </c:pt>
                <c:pt idx="346">
                  <c:v>1.3749498705249488</c:v>
                </c:pt>
                <c:pt idx="347">
                  <c:v>1.3897506588375064</c:v>
                </c:pt>
                <c:pt idx="348">
                  <c:v>1.4046113830153524</c:v>
                </c:pt>
                <c:pt idx="349">
                  <c:v>1.4190962173779913</c:v>
                </c:pt>
                <c:pt idx="350">
                  <c:v>1.4340256963562465</c:v>
                </c:pt>
                <c:pt idx="351">
                  <c:v>1.4502183061999891</c:v>
                </c:pt>
                <c:pt idx="352">
                  <c:v>1.4662446355743104</c:v>
                </c:pt>
                <c:pt idx="353">
                  <c:v>1.4835017132693555</c:v>
                </c:pt>
                <c:pt idx="354">
                  <c:v>1.5010729621430505</c:v>
                </c:pt>
                <c:pt idx="355">
                  <c:v>1.5201165528332334</c:v>
                </c:pt>
                <c:pt idx="356">
                  <c:v>1.5407172880107216</c:v>
                </c:pt>
                <c:pt idx="357">
                  <c:v>1.5622571675525898</c:v>
                </c:pt>
                <c:pt idx="358">
                  <c:v>1.5844330002103362</c:v>
                </c:pt>
                <c:pt idx="359">
                  <c:v>1.6070688120003296</c:v>
                </c:pt>
                <c:pt idx="360">
                  <c:v>1.6303871897955311</c:v>
                </c:pt>
                <c:pt idx="361">
                  <c:v>1.6538104632353066</c:v>
                </c:pt>
                <c:pt idx="362">
                  <c:v>1.6765472963136525</c:v>
                </c:pt>
                <c:pt idx="363">
                  <c:v>1.6982571767071422</c:v>
                </c:pt>
                <c:pt idx="364">
                  <c:v>1.718426947248076</c:v>
                </c:pt>
                <c:pt idx="365">
                  <c:v>1.7370255742349319</c:v>
                </c:pt>
                <c:pt idx="366">
                  <c:v>1.7539122931976447</c:v>
                </c:pt>
                <c:pt idx="367">
                  <c:v>1.7692517465919648</c:v>
                </c:pt>
                <c:pt idx="368">
                  <c:v>1.7828594469279799</c:v>
                </c:pt>
                <c:pt idx="369">
                  <c:v>1.7946483505067288</c:v>
                </c:pt>
                <c:pt idx="370">
                  <c:v>1.8047185598630118</c:v>
                </c:pt>
                <c:pt idx="371">
                  <c:v>1.8129601242996165</c:v>
                </c:pt>
                <c:pt idx="372">
                  <c:v>1.8192477246753875</c:v>
                </c:pt>
                <c:pt idx="373">
                  <c:v>1.8236307034944232</c:v>
                </c:pt>
                <c:pt idx="374">
                  <c:v>1.8260423914554738</c:v>
                </c:pt>
                <c:pt idx="375">
                  <c:v>1.8267419367758626</c:v>
                </c:pt>
                <c:pt idx="376">
                  <c:v>1.8258478731712857</c:v>
                </c:pt>
                <c:pt idx="377">
                  <c:v>1.8233894486994944</c:v>
                </c:pt>
                <c:pt idx="378">
                  <c:v>1.8194978715630792</c:v>
                </c:pt>
                <c:pt idx="379">
                  <c:v>1.814420746126459</c:v>
                </c:pt>
                <c:pt idx="380">
                  <c:v>1.8081907098784908</c:v>
                </c:pt>
                <c:pt idx="381">
                  <c:v>1.8010055958463398</c:v>
                </c:pt>
                <c:pt idx="382">
                  <c:v>1.7928887421790738</c:v>
                </c:pt>
                <c:pt idx="383">
                  <c:v>1.784067837237147</c:v>
                </c:pt>
                <c:pt idx="384">
                  <c:v>1.7747067000170089</c:v>
                </c:pt>
                <c:pt idx="385">
                  <c:v>1.7648632837106366</c:v>
                </c:pt>
                <c:pt idx="386">
                  <c:v>1.7549061375027766</c:v>
                </c:pt>
                <c:pt idx="387">
                  <c:v>1.7445276734725665</c:v>
                </c:pt>
                <c:pt idx="388">
                  <c:v>1.732120229028592</c:v>
                </c:pt>
                <c:pt idx="389">
                  <c:v>1.7177703293403419</c:v>
                </c:pt>
                <c:pt idx="390">
                  <c:v>1.7029730655378195</c:v>
                </c:pt>
                <c:pt idx="391">
                  <c:v>1.6882150857786258</c:v>
                </c:pt>
                <c:pt idx="392">
                  <c:v>1.6731407595547945</c:v>
                </c:pt>
                <c:pt idx="393">
                  <c:v>1.6577631574494944</c:v>
                </c:pt>
                <c:pt idx="394">
                  <c:v>1.6425931077703002</c:v>
                </c:pt>
                <c:pt idx="395">
                  <c:v>1.6269867077459239</c:v>
                </c:pt>
                <c:pt idx="396">
                  <c:v>1.6114790150313913</c:v>
                </c:pt>
                <c:pt idx="397">
                  <c:v>1.596002970384389</c:v>
                </c:pt>
                <c:pt idx="398">
                  <c:v>1.5804459617811073</c:v>
                </c:pt>
                <c:pt idx="399">
                  <c:v>1.5649972797579643</c:v>
                </c:pt>
                <c:pt idx="400">
                  <c:v>1.5495794852573681</c:v>
                </c:pt>
                <c:pt idx="401">
                  <c:v>1.5341657689566073</c:v>
                </c:pt>
                <c:pt idx="402">
                  <c:v>1.5187639162599587</c:v>
                </c:pt>
                <c:pt idx="403">
                  <c:v>1.5036000417614648</c:v>
                </c:pt>
                <c:pt idx="404">
                  <c:v>1.4883109423296539</c:v>
                </c:pt>
                <c:pt idx="405">
                  <c:v>1.4732825480876695</c:v>
                </c:pt>
                <c:pt idx="406">
                  <c:v>1.4584414279787696</c:v>
                </c:pt>
                <c:pt idx="407">
                  <c:v>1.4436071565845157</c:v>
                </c:pt>
                <c:pt idx="408">
                  <c:v>1.4291060083326965</c:v>
                </c:pt>
                <c:pt idx="409">
                  <c:v>1.4150067539538276</c:v>
                </c:pt>
                <c:pt idx="410">
                  <c:v>1.4008487052792116</c:v>
                </c:pt>
                <c:pt idx="411">
                  <c:v>1.3870515144724931</c:v>
                </c:pt>
                <c:pt idx="412">
                  <c:v>1.3733350499545682</c:v>
                </c:pt>
                <c:pt idx="413">
                  <c:v>1.3595888696150338</c:v>
                </c:pt>
                <c:pt idx="414">
                  <c:v>1.3459419609171799</c:v>
                </c:pt>
                <c:pt idx="415">
                  <c:v>1.3322970386888853</c:v>
                </c:pt>
                <c:pt idx="416">
                  <c:v>1.3186684199762158</c:v>
                </c:pt>
                <c:pt idx="417">
                  <c:v>1.3054803486532056</c:v>
                </c:pt>
                <c:pt idx="418">
                  <c:v>1.2921452678141214</c:v>
                </c:pt>
                <c:pt idx="419">
                  <c:v>1.2790734895739442</c:v>
                </c:pt>
                <c:pt idx="420">
                  <c:v>1.2664668954402414</c:v>
                </c:pt>
                <c:pt idx="421">
                  <c:v>1.2539192605749112</c:v>
                </c:pt>
                <c:pt idx="422">
                  <c:v>1.2417705426461245</c:v>
                </c:pt>
                <c:pt idx="423">
                  <c:v>1.2297586112213732</c:v>
                </c:pt>
                <c:pt idx="424">
                  <c:v>1.2183516657451332</c:v>
                </c:pt>
                <c:pt idx="425">
                  <c:v>1.2072572587163402</c:v>
                </c:pt>
                <c:pt idx="426">
                  <c:v>1.1964525417033891</c:v>
                </c:pt>
                <c:pt idx="427">
                  <c:v>1.1859668927678415</c:v>
                </c:pt>
                <c:pt idx="428">
                  <c:v>1.1755697927349913</c:v>
                </c:pt>
                <c:pt idx="429">
                  <c:v>1.1652740103112287</c:v>
                </c:pt>
                <c:pt idx="430">
                  <c:v>1.1550626192239208</c:v>
                </c:pt>
                <c:pt idx="431">
                  <c:v>1.1449165270928505</c:v>
                </c:pt>
                <c:pt idx="432">
                  <c:v>1.1351962796066013</c:v>
                </c:pt>
                <c:pt idx="433">
                  <c:v>1.1248953049884924</c:v>
                </c:pt>
                <c:pt idx="434">
                  <c:v>1.1148777498928355</c:v>
                </c:pt>
                <c:pt idx="435">
                  <c:v>1.1048284036536553</c:v>
                </c:pt>
                <c:pt idx="436">
                  <c:v>1.0947854678195583</c:v>
                </c:pt>
                <c:pt idx="437">
                  <c:v>1.0849335749367162</c:v>
                </c:pt>
                <c:pt idx="438">
                  <c:v>1.0749626431316264</c:v>
                </c:pt>
                <c:pt idx="439">
                  <c:v>1.0655797147284485</c:v>
                </c:pt>
                <c:pt idx="440">
                  <c:v>1.0565237240791003</c:v>
                </c:pt>
                <c:pt idx="441">
                  <c:v>1.0473138158153883</c:v>
                </c:pt>
                <c:pt idx="442">
                  <c:v>1.0382624071047841</c:v>
                </c:pt>
                <c:pt idx="443">
                  <c:v>1.0292619958041751</c:v>
                </c:pt>
                <c:pt idx="444">
                  <c:v>1.0208996728625364</c:v>
                </c:pt>
                <c:pt idx="445">
                  <c:v>1.0125841639141508</c:v>
                </c:pt>
                <c:pt idx="446">
                  <c:v>1.0037620208282461</c:v>
                </c:pt>
                <c:pt idx="447">
                  <c:v>0.99519629159717948</c:v>
                </c:pt>
                <c:pt idx="448">
                  <c:v>0.98726395412223555</c:v>
                </c:pt>
                <c:pt idx="449">
                  <c:v>0.9794117826344354</c:v>
                </c:pt>
                <c:pt idx="450">
                  <c:v>0.97164688206430672</c:v>
                </c:pt>
                <c:pt idx="451">
                  <c:v>0.96378782734555524</c:v>
                </c:pt>
                <c:pt idx="452">
                  <c:v>0.95607233699518301</c:v>
                </c:pt>
                <c:pt idx="453">
                  <c:v>0.94860854987643639</c:v>
                </c:pt>
                <c:pt idx="454">
                  <c:v>0.9414617393473298</c:v>
                </c:pt>
                <c:pt idx="455">
                  <c:v>0.9347004017154249</c:v>
                </c:pt>
                <c:pt idx="456">
                  <c:v>0.92793468174117943</c:v>
                </c:pt>
                <c:pt idx="457">
                  <c:v>0.92106189079027856</c:v>
                </c:pt>
                <c:pt idx="458">
                  <c:v>0.91434315711944081</c:v>
                </c:pt>
                <c:pt idx="459">
                  <c:v>0.90719631027160175</c:v>
                </c:pt>
                <c:pt idx="460">
                  <c:v>0.90009390154339841</c:v>
                </c:pt>
                <c:pt idx="461">
                  <c:v>0.8931512131298659</c:v>
                </c:pt>
                <c:pt idx="462">
                  <c:v>0.8861521819707967</c:v>
                </c:pt>
                <c:pt idx="463">
                  <c:v>0.87915324618424617</c:v>
                </c:pt>
                <c:pt idx="464">
                  <c:v>0.87256414309065156</c:v>
                </c:pt>
                <c:pt idx="465">
                  <c:v>0.86670075604249908</c:v>
                </c:pt>
                <c:pt idx="466">
                  <c:v>0.86117583551302868</c:v>
                </c:pt>
                <c:pt idx="467">
                  <c:v>0.85570083083543724</c:v>
                </c:pt>
                <c:pt idx="468">
                  <c:v>0.85101360682367</c:v>
                </c:pt>
                <c:pt idx="469">
                  <c:v>0.84664632857711752</c:v>
                </c:pt>
                <c:pt idx="470">
                  <c:v>0.84217222938561576</c:v>
                </c:pt>
                <c:pt idx="471">
                  <c:v>0.83803008298532011</c:v>
                </c:pt>
                <c:pt idx="472">
                  <c:v>0.83397537127990617</c:v>
                </c:pt>
                <c:pt idx="473">
                  <c:v>0.83013938742534277</c:v>
                </c:pt>
                <c:pt idx="474">
                  <c:v>0.82626921939372622</c:v>
                </c:pt>
                <c:pt idx="475">
                  <c:v>0.82210266864692039</c:v>
                </c:pt>
                <c:pt idx="476">
                  <c:v>0.81789575716179552</c:v>
                </c:pt>
                <c:pt idx="477">
                  <c:v>0.81378107817408252</c:v>
                </c:pt>
                <c:pt idx="478">
                  <c:v>0.81016528454314962</c:v>
                </c:pt>
                <c:pt idx="479">
                  <c:v>0.80563676630593495</c:v>
                </c:pt>
                <c:pt idx="480">
                  <c:v>0.80106052984785558</c:v>
                </c:pt>
                <c:pt idx="481">
                  <c:v>0.79664370378511651</c:v>
                </c:pt>
                <c:pt idx="482">
                  <c:v>0.79246173134695064</c:v>
                </c:pt>
                <c:pt idx="483">
                  <c:v>0.78922805726733514</c:v>
                </c:pt>
                <c:pt idx="484">
                  <c:v>0.78597012513200948</c:v>
                </c:pt>
                <c:pt idx="485">
                  <c:v>0.78254428401001008</c:v>
                </c:pt>
                <c:pt idx="486">
                  <c:v>0.78010119146791157</c:v>
                </c:pt>
                <c:pt idx="487">
                  <c:v>0.77858532786296231</c:v>
                </c:pt>
                <c:pt idx="488">
                  <c:v>0.77757180469141007</c:v>
                </c:pt>
                <c:pt idx="489">
                  <c:v>0.77619251474707196</c:v>
                </c:pt>
                <c:pt idx="490">
                  <c:v>0.77393264746764523</c:v>
                </c:pt>
                <c:pt idx="491">
                  <c:v>0.77173442538676928</c:v>
                </c:pt>
                <c:pt idx="492">
                  <c:v>0.76945117940203767</c:v>
                </c:pt>
                <c:pt idx="493">
                  <c:v>0.7673785241141805</c:v>
                </c:pt>
                <c:pt idx="494">
                  <c:v>0.76447502743440898</c:v>
                </c:pt>
                <c:pt idx="495">
                  <c:v>0.76102525171137259</c:v>
                </c:pt>
                <c:pt idx="496">
                  <c:v>0.75656004300668289</c:v>
                </c:pt>
                <c:pt idx="497">
                  <c:v>0.75181778773687924</c:v>
                </c:pt>
                <c:pt idx="498">
                  <c:v>0.74671202251666047</c:v>
                </c:pt>
                <c:pt idx="499">
                  <c:v>0.74178169614316669</c:v>
                </c:pt>
                <c:pt idx="500">
                  <c:v>0.73631680790410881</c:v>
                </c:pt>
                <c:pt idx="501">
                  <c:v>0.73029766209714964</c:v>
                </c:pt>
                <c:pt idx="502">
                  <c:v>0.72370189399126783</c:v>
                </c:pt>
                <c:pt idx="503">
                  <c:v>0.71717102683231015</c:v>
                </c:pt>
                <c:pt idx="504">
                  <c:v>0.71079409993032738</c:v>
                </c:pt>
                <c:pt idx="505">
                  <c:v>0.70440792738684088</c:v>
                </c:pt>
                <c:pt idx="506">
                  <c:v>0.69844853801532891</c:v>
                </c:pt>
                <c:pt idx="507">
                  <c:v>0.69328715700565546</c:v>
                </c:pt>
                <c:pt idx="508">
                  <c:v>0.68948644836424788</c:v>
                </c:pt>
                <c:pt idx="509">
                  <c:v>0.68618923424402367</c:v>
                </c:pt>
                <c:pt idx="510">
                  <c:v>0.68241586167735846</c:v>
                </c:pt>
                <c:pt idx="511">
                  <c:v>0.68006342748194859</c:v>
                </c:pt>
                <c:pt idx="512">
                  <c:v>0.67906431812131263</c:v>
                </c:pt>
                <c:pt idx="513">
                  <c:v>0.67788058151159047</c:v>
                </c:pt>
                <c:pt idx="514">
                  <c:v>0.67577834167408513</c:v>
                </c:pt>
                <c:pt idx="515">
                  <c:v>0.67209785793571752</c:v>
                </c:pt>
                <c:pt idx="516">
                  <c:v>0.66791968531736146</c:v>
                </c:pt>
                <c:pt idx="517">
                  <c:v>0.66398345460826669</c:v>
                </c:pt>
                <c:pt idx="518">
                  <c:v>0.65972609523779158</c:v>
                </c:pt>
                <c:pt idx="519">
                  <c:v>0.65504234133120176</c:v>
                </c:pt>
                <c:pt idx="520">
                  <c:v>0.64991871873541918</c:v>
                </c:pt>
                <c:pt idx="521">
                  <c:v>0.64542226934909186</c:v>
                </c:pt>
                <c:pt idx="522">
                  <c:v>0.64077947734485707</c:v>
                </c:pt>
                <c:pt idx="523">
                  <c:v>0.63437649408836783</c:v>
                </c:pt>
                <c:pt idx="524">
                  <c:v>0.6260322478290189</c:v>
                </c:pt>
                <c:pt idx="525">
                  <c:v>0.61700034112089897</c:v>
                </c:pt>
                <c:pt idx="526">
                  <c:v>0.60938094425070699</c:v>
                </c:pt>
                <c:pt idx="527">
                  <c:v>0.6020599913279624</c:v>
                </c:pt>
                <c:pt idx="528">
                  <c:v>0.59417147911491208</c:v>
                </c:pt>
                <c:pt idx="529">
                  <c:v>0.58613702523079314</c:v>
                </c:pt>
                <c:pt idx="530">
                  <c:v>0.57921178023149911</c:v>
                </c:pt>
                <c:pt idx="531">
                  <c:v>0.57321982711442188</c:v>
                </c:pt>
                <c:pt idx="532">
                  <c:v>0.56690865522680345</c:v>
                </c:pt>
                <c:pt idx="533">
                  <c:v>0.56086269472746475</c:v>
                </c:pt>
                <c:pt idx="534">
                  <c:v>0.55521540512607315</c:v>
                </c:pt>
                <c:pt idx="535">
                  <c:v>0.54973873126489903</c:v>
                </c:pt>
                <c:pt idx="536">
                  <c:v>0.5441921107650326</c:v>
                </c:pt>
                <c:pt idx="537">
                  <c:v>0.53794495929148689</c:v>
                </c:pt>
                <c:pt idx="538">
                  <c:v>0.53019969820308221</c:v>
                </c:pt>
                <c:pt idx="539">
                  <c:v>0.52166101511207341</c:v>
                </c:pt>
                <c:pt idx="540">
                  <c:v>0.51468054412498165</c:v>
                </c:pt>
                <c:pt idx="541">
                  <c:v>0.51014269940257317</c:v>
                </c:pt>
                <c:pt idx="542">
                  <c:v>0.50731604007641373</c:v>
                </c:pt>
                <c:pt idx="543">
                  <c:v>0.50419891853944487</c:v>
                </c:pt>
                <c:pt idx="544">
                  <c:v>0.50009919191572283</c:v>
                </c:pt>
                <c:pt idx="545">
                  <c:v>0.49512788124293322</c:v>
                </c:pt>
                <c:pt idx="546">
                  <c:v>0.48953662948209542</c:v>
                </c:pt>
                <c:pt idx="547">
                  <c:v>0.48301642014413215</c:v>
                </c:pt>
                <c:pt idx="548">
                  <c:v>0.47567118832442967</c:v>
                </c:pt>
                <c:pt idx="549">
                  <c:v>0.46923274250661212</c:v>
                </c:pt>
                <c:pt idx="550">
                  <c:v>0.46089784275654788</c:v>
                </c:pt>
                <c:pt idx="551">
                  <c:v>0.44916973216520095</c:v>
                </c:pt>
                <c:pt idx="552">
                  <c:v>0.43616264704075602</c:v>
                </c:pt>
                <c:pt idx="553">
                  <c:v>0.42488163663106698</c:v>
                </c:pt>
                <c:pt idx="554">
                  <c:v>0.41497334797081797</c:v>
                </c:pt>
                <c:pt idx="555">
                  <c:v>0.40654018043395512</c:v>
                </c:pt>
                <c:pt idx="556">
                  <c:v>0.4008832155483627</c:v>
                </c:pt>
                <c:pt idx="557">
                  <c:v>0.39689644914252387</c:v>
                </c:pt>
                <c:pt idx="558">
                  <c:v>0.39550112430562601</c:v>
                </c:pt>
                <c:pt idx="559">
                  <c:v>0.39497671955456432</c:v>
                </c:pt>
                <c:pt idx="560">
                  <c:v>0.39339969529310187</c:v>
                </c:pt>
                <c:pt idx="561">
                  <c:v>0.39181692361324877</c:v>
                </c:pt>
                <c:pt idx="562">
                  <c:v>0.38845645270026669</c:v>
                </c:pt>
                <c:pt idx="563">
                  <c:v>0.38237730346811366</c:v>
                </c:pt>
                <c:pt idx="564">
                  <c:v>0.37657695705651195</c:v>
                </c:pt>
                <c:pt idx="565">
                  <c:v>0.37199091146491498</c:v>
                </c:pt>
                <c:pt idx="566">
                  <c:v>0.36716948853468073</c:v>
                </c:pt>
                <c:pt idx="567">
                  <c:v>0.3634239329171764</c:v>
                </c:pt>
                <c:pt idx="568">
                  <c:v>0.35812528527664861</c:v>
                </c:pt>
                <c:pt idx="569">
                  <c:v>0.35082927358296773</c:v>
                </c:pt>
                <c:pt idx="570">
                  <c:v>0.34556975605639217</c:v>
                </c:pt>
                <c:pt idx="571">
                  <c:v>0.34024576156793168</c:v>
                </c:pt>
                <c:pt idx="572">
                  <c:v>0.33785842904109437</c:v>
                </c:pt>
                <c:pt idx="573">
                  <c:v>0.33625955201419327</c:v>
                </c:pt>
                <c:pt idx="574">
                  <c:v>0.3326404103874625</c:v>
                </c:pt>
                <c:pt idx="575">
                  <c:v>0.32776748990272891</c:v>
                </c:pt>
                <c:pt idx="576">
                  <c:v>0.32035403281767189</c:v>
                </c:pt>
                <c:pt idx="577">
                  <c:v>0.31555053442190489</c:v>
                </c:pt>
                <c:pt idx="578">
                  <c:v>0.31026836663244761</c:v>
                </c:pt>
                <c:pt idx="579">
                  <c:v>0.3051363189436393</c:v>
                </c:pt>
                <c:pt idx="580">
                  <c:v>0.29994290002276708</c:v>
                </c:pt>
                <c:pt idx="581">
                  <c:v>0.29622628726116057</c:v>
                </c:pt>
                <c:pt idx="582">
                  <c:v>0.29314148345093083</c:v>
                </c:pt>
                <c:pt idx="583">
                  <c:v>0.29159082565800121</c:v>
                </c:pt>
                <c:pt idx="584">
                  <c:v>0.28600712207947454</c:v>
                </c:pt>
                <c:pt idx="585">
                  <c:v>0.28307497473547155</c:v>
                </c:pt>
                <c:pt idx="586">
                  <c:v>0.28397928423847985</c:v>
                </c:pt>
                <c:pt idx="587">
                  <c:v>0.28330122870354957</c:v>
                </c:pt>
                <c:pt idx="588">
                  <c:v>0.28239550474252562</c:v>
                </c:pt>
                <c:pt idx="589">
                  <c:v>0.28035069304600563</c:v>
                </c:pt>
                <c:pt idx="590">
                  <c:v>0.27461961909123805</c:v>
                </c:pt>
                <c:pt idx="591">
                  <c:v>0.26857797188284327</c:v>
                </c:pt>
                <c:pt idx="592">
                  <c:v>0.26078666865497629</c:v>
                </c:pt>
                <c:pt idx="593">
                  <c:v>0.25309558584903152</c:v>
                </c:pt>
                <c:pt idx="594">
                  <c:v>0.24501887073775308</c:v>
                </c:pt>
                <c:pt idx="595">
                  <c:v>0.23653726148869397</c:v>
                </c:pt>
                <c:pt idx="596">
                  <c:v>0.22916970253910099</c:v>
                </c:pt>
                <c:pt idx="597">
                  <c:v>0.22010808804005508</c:v>
                </c:pt>
                <c:pt idx="598">
                  <c:v>0.21218760440395779</c:v>
                </c:pt>
                <c:pt idx="599">
                  <c:v>0.20493352235414483</c:v>
                </c:pt>
                <c:pt idx="600">
                  <c:v>0.19893186993220904</c:v>
                </c:pt>
                <c:pt idx="601">
                  <c:v>0.19340290306241747</c:v>
                </c:pt>
                <c:pt idx="602">
                  <c:v>0.1866738674997451</c:v>
                </c:pt>
                <c:pt idx="603">
                  <c:v>0.17897694729316943</c:v>
                </c:pt>
                <c:pt idx="604">
                  <c:v>0.17318626841227402</c:v>
                </c:pt>
                <c:pt idx="605">
                  <c:v>0.16967443405880692</c:v>
                </c:pt>
                <c:pt idx="606">
                  <c:v>0.17026171539495738</c:v>
                </c:pt>
                <c:pt idx="607">
                  <c:v>0.17580163284827949</c:v>
                </c:pt>
                <c:pt idx="608">
                  <c:v>0.18326984368280461</c:v>
                </c:pt>
                <c:pt idx="609">
                  <c:v>0.18808437371493819</c:v>
                </c:pt>
                <c:pt idx="610">
                  <c:v>0.19256745333654565</c:v>
                </c:pt>
                <c:pt idx="611">
                  <c:v>0.19700472802304578</c:v>
                </c:pt>
                <c:pt idx="612">
                  <c:v>0.20112389720737955</c:v>
                </c:pt>
                <c:pt idx="613">
                  <c:v>0.20330491613848292</c:v>
                </c:pt>
                <c:pt idx="614">
                  <c:v>0.20493352235414483</c:v>
                </c:pt>
                <c:pt idx="615">
                  <c:v>0.20547503674089088</c:v>
                </c:pt>
                <c:pt idx="616">
                  <c:v>0.20493352235414483</c:v>
                </c:pt>
                <c:pt idx="617">
                  <c:v>0.20384846374623469</c:v>
                </c:pt>
                <c:pt idx="618">
                  <c:v>0.20276068739319991</c:v>
                </c:pt>
                <c:pt idx="619">
                  <c:v>0.20112389720737955</c:v>
                </c:pt>
                <c:pt idx="620">
                  <c:v>0.20276068739319991</c:v>
                </c:pt>
                <c:pt idx="621">
                  <c:v>0.20303288701471064</c:v>
                </c:pt>
                <c:pt idx="622">
                  <c:v>0.20411998265592479</c:v>
                </c:pt>
                <c:pt idx="623">
                  <c:v>0.20520436394814473</c:v>
                </c:pt>
                <c:pt idx="624">
                  <c:v>0.20384846374623469</c:v>
                </c:pt>
                <c:pt idx="625">
                  <c:v>0.20085049809107747</c:v>
                </c:pt>
                <c:pt idx="626">
                  <c:v>0.19920647916165776</c:v>
                </c:pt>
                <c:pt idx="627">
                  <c:v>0.19838213000829422</c:v>
                </c:pt>
                <c:pt idx="628">
                  <c:v>0.19893186993220904</c:v>
                </c:pt>
                <c:pt idx="629">
                  <c:v>0.19975517725347472</c:v>
                </c:pt>
                <c:pt idx="630">
                  <c:v>0.19838213000829422</c:v>
                </c:pt>
                <c:pt idx="631">
                  <c:v>0.19865708695442263</c:v>
                </c:pt>
                <c:pt idx="632">
                  <c:v>0.19783169332890285</c:v>
                </c:pt>
                <c:pt idx="633">
                  <c:v>0.19783169332890285</c:v>
                </c:pt>
                <c:pt idx="634">
                  <c:v>0.19893186993220904</c:v>
                </c:pt>
                <c:pt idx="635">
                  <c:v>0.20002926655377029</c:v>
                </c:pt>
                <c:pt idx="636">
                  <c:v>0.20112389720737955</c:v>
                </c:pt>
                <c:pt idx="637">
                  <c:v>0.20248831706009357</c:v>
                </c:pt>
                <c:pt idx="638">
                  <c:v>0.20439133191929973</c:v>
                </c:pt>
                <c:pt idx="639">
                  <c:v>0.20574554094266218</c:v>
                </c:pt>
                <c:pt idx="640">
                  <c:v>0.20844135643856737</c:v>
                </c:pt>
                <c:pt idx="641">
                  <c:v>0.20924684875337374</c:v>
                </c:pt>
                <c:pt idx="642">
                  <c:v>0.21218760440395779</c:v>
                </c:pt>
                <c:pt idx="643">
                  <c:v>0.21642983087625101</c:v>
                </c:pt>
                <c:pt idx="644">
                  <c:v>0.21906033244886131</c:v>
                </c:pt>
                <c:pt idx="645">
                  <c:v>0.22193559982800534</c:v>
                </c:pt>
                <c:pt idx="646">
                  <c:v>0.22556771343947099</c:v>
                </c:pt>
                <c:pt idx="647">
                  <c:v>0.22840035870300471</c:v>
                </c:pt>
                <c:pt idx="648">
                  <c:v>0.23121464796260105</c:v>
                </c:pt>
                <c:pt idx="649">
                  <c:v>0.23578087032756029</c:v>
                </c:pt>
                <c:pt idx="650">
                  <c:v>0.24029958200271248</c:v>
                </c:pt>
                <c:pt idx="651">
                  <c:v>0.24575935596727688</c:v>
                </c:pt>
                <c:pt idx="652">
                  <c:v>0.25188145455252764</c:v>
                </c:pt>
                <c:pt idx="653">
                  <c:v>0.25839780409550867</c:v>
                </c:pt>
                <c:pt idx="654">
                  <c:v>0.26387267686522364</c:v>
                </c:pt>
                <c:pt idx="655">
                  <c:v>0.26646689544024138</c:v>
                </c:pt>
                <c:pt idx="656">
                  <c:v>0.26670196688408793</c:v>
                </c:pt>
                <c:pt idx="657">
                  <c:v>0.26528962586083016</c:v>
                </c:pt>
                <c:pt idx="658">
                  <c:v>0.26268834430169646</c:v>
                </c:pt>
                <c:pt idx="659">
                  <c:v>0.25887662937213129</c:v>
                </c:pt>
                <c:pt idx="660">
                  <c:v>0.25575478664304419</c:v>
                </c:pt>
                <c:pt idx="661">
                  <c:v>0.25406445291433793</c:v>
                </c:pt>
                <c:pt idx="662">
                  <c:v>0.25163822044821199</c:v>
                </c:pt>
                <c:pt idx="663">
                  <c:v>0.2489536154957076</c:v>
                </c:pt>
                <c:pt idx="664">
                  <c:v>0.24551266781414982</c:v>
                </c:pt>
                <c:pt idx="665">
                  <c:v>0.24551266781414982</c:v>
                </c:pt>
                <c:pt idx="666">
                  <c:v>0.24919835739111287</c:v>
                </c:pt>
                <c:pt idx="667">
                  <c:v>0.2533380053261064</c:v>
                </c:pt>
                <c:pt idx="668">
                  <c:v>0.25527250510330607</c:v>
                </c:pt>
                <c:pt idx="669">
                  <c:v>0.25478968739720997</c:v>
                </c:pt>
                <c:pt idx="670">
                  <c:v>0.25647720624167669</c:v>
                </c:pt>
                <c:pt idx="671">
                  <c:v>0.25623653320592293</c:v>
                </c:pt>
                <c:pt idx="672">
                  <c:v>0.25454807710897381</c:v>
                </c:pt>
                <c:pt idx="673">
                  <c:v>0.25236751445989886</c:v>
                </c:pt>
                <c:pt idx="674">
                  <c:v>0.24870873560091777</c:v>
                </c:pt>
                <c:pt idx="675">
                  <c:v>0.24797326636180664</c:v>
                </c:pt>
                <c:pt idx="676">
                  <c:v>0.24575935596727688</c:v>
                </c:pt>
                <c:pt idx="677">
                  <c:v>0.24402958903002173</c:v>
                </c:pt>
                <c:pt idx="678">
                  <c:v>0.24501887073775308</c:v>
                </c:pt>
                <c:pt idx="679">
                  <c:v>0.24526583945746125</c:v>
                </c:pt>
                <c:pt idx="680">
                  <c:v>0.24699069924154979</c:v>
                </c:pt>
                <c:pt idx="681">
                  <c:v>0.24649858079580092</c:v>
                </c:pt>
                <c:pt idx="682">
                  <c:v>0.24477176149529495</c:v>
                </c:pt>
                <c:pt idx="683">
                  <c:v>0.24204423936955091</c:v>
                </c:pt>
                <c:pt idx="684">
                  <c:v>0.2380461031287954</c:v>
                </c:pt>
                <c:pt idx="685">
                  <c:v>0.2337573629655105</c:v>
                </c:pt>
                <c:pt idx="686">
                  <c:v>0.22840035870300471</c:v>
                </c:pt>
                <c:pt idx="687">
                  <c:v>0.22063101944809216</c:v>
                </c:pt>
                <c:pt idx="688">
                  <c:v>0.21112054125804933</c:v>
                </c:pt>
                <c:pt idx="689">
                  <c:v>0.20248831706009357</c:v>
                </c:pt>
                <c:pt idx="690">
                  <c:v>0.19479175772192461</c:v>
                </c:pt>
                <c:pt idx="691">
                  <c:v>0.18864729599971736</c:v>
                </c:pt>
                <c:pt idx="692">
                  <c:v>0.18212921405299839</c:v>
                </c:pt>
                <c:pt idx="693">
                  <c:v>0.17753649992986212</c:v>
                </c:pt>
                <c:pt idx="694">
                  <c:v>0.17376882313664999</c:v>
                </c:pt>
                <c:pt idx="695">
                  <c:v>0.16996817399689249</c:v>
                </c:pt>
                <c:pt idx="696">
                  <c:v>0.16554107672237306</c:v>
                </c:pt>
                <c:pt idx="697">
                  <c:v>0.15926633109349422</c:v>
                </c:pt>
                <c:pt idx="698">
                  <c:v>0.15685190107001115</c:v>
                </c:pt>
                <c:pt idx="699">
                  <c:v>0.15654915133178129</c:v>
                </c:pt>
                <c:pt idx="700">
                  <c:v>0.15715443990628153</c:v>
                </c:pt>
                <c:pt idx="701">
                  <c:v>0.1562461903973445</c:v>
                </c:pt>
                <c:pt idx="702">
                  <c:v>0.15198239545747402</c:v>
                </c:pt>
                <c:pt idx="703">
                  <c:v>0.15014216184855861</c:v>
                </c:pt>
                <c:pt idx="704">
                  <c:v>0.14550717140966257</c:v>
                </c:pt>
                <c:pt idx="705">
                  <c:v>0.13893394025692368</c:v>
                </c:pt>
                <c:pt idx="706">
                  <c:v>0.13225968953104458</c:v>
                </c:pt>
                <c:pt idx="707">
                  <c:v>0.12417805547467511</c:v>
                </c:pt>
                <c:pt idx="708">
                  <c:v>0.11427729656158624</c:v>
                </c:pt>
                <c:pt idx="709">
                  <c:v>0.10414555055400815</c:v>
                </c:pt>
                <c:pt idx="710">
                  <c:v>9.3071306376063492E-2</c:v>
                </c:pt>
                <c:pt idx="711">
                  <c:v>8.4576277934331021E-2</c:v>
                </c:pt>
                <c:pt idx="712">
                  <c:v>7.114529045108281E-2</c:v>
                </c:pt>
                <c:pt idx="713">
                  <c:v>5.5760464687734781E-2</c:v>
                </c:pt>
                <c:pt idx="714">
                  <c:v>4.4539760392410983E-2</c:v>
                </c:pt>
                <c:pt idx="715">
                  <c:v>3.7027879755774942E-2</c:v>
                </c:pt>
                <c:pt idx="716">
                  <c:v>3.1004281363536827E-2</c:v>
                </c:pt>
                <c:pt idx="717">
                  <c:v>2.2840610876527823E-2</c:v>
                </c:pt>
                <c:pt idx="718">
                  <c:v>1.9116290447072779E-2</c:v>
                </c:pt>
                <c:pt idx="719">
                  <c:v>2.6533264523296733E-2</c:v>
                </c:pt>
              </c:numCache>
            </c:numRef>
          </c:yVal>
          <c:smooth val="0"/>
        </c:ser>
        <c:ser>
          <c:idx val="1"/>
          <c:order val="1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Task_1!$X$5:$X$724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0"/>
        </c:ser>
        <c:ser>
          <c:idx val="2"/>
          <c:order val="2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Task_1!$AH$5:$AH$724</c:f>
              <c:numCache>
                <c:formatCode>General</c:formatCode>
                <c:ptCount val="720"/>
                <c:pt idx="0">
                  <c:v>-3.4883278458213473E-3</c:v>
                </c:pt>
                <c:pt idx="1">
                  <c:v>-1.2333735073725434E-2</c:v>
                </c:pt>
                <c:pt idx="2">
                  <c:v>-3.0584087646018613E-2</c:v>
                </c:pt>
                <c:pt idx="3">
                  <c:v>-4.3351420794796675E-2</c:v>
                </c:pt>
                <c:pt idx="4">
                  <c:v>-4.8176964684088018E-2</c:v>
                </c:pt>
                <c:pt idx="5">
                  <c:v>-5.403929642243141E-2</c:v>
                </c:pt>
                <c:pt idx="6">
                  <c:v>-7.3657553374344958E-2</c:v>
                </c:pt>
                <c:pt idx="7">
                  <c:v>-9.7997108649270553E-2</c:v>
                </c:pt>
                <c:pt idx="8">
                  <c:v>-0.12436006299583161</c:v>
                </c:pt>
                <c:pt idx="9">
                  <c:v>-0.15242734085788781</c:v>
                </c:pt>
                <c:pt idx="10">
                  <c:v>-0.17717835469689538</c:v>
                </c:pt>
                <c:pt idx="11">
                  <c:v>-0.18508681872492605</c:v>
                </c:pt>
                <c:pt idx="12">
                  <c:v>-0.17652577082969892</c:v>
                </c:pt>
                <c:pt idx="13">
                  <c:v>-0.16685288808721482</c:v>
                </c:pt>
                <c:pt idx="14">
                  <c:v>-0.16621562534352105</c:v>
                </c:pt>
                <c:pt idx="15">
                  <c:v>-0.16877030613293661</c:v>
                </c:pt>
                <c:pt idx="16">
                  <c:v>-0.17392519729917355</c:v>
                </c:pt>
                <c:pt idx="17">
                  <c:v>-0.18575240426807979</c:v>
                </c:pt>
                <c:pt idx="18">
                  <c:v>-0.20690839982341983</c:v>
                </c:pt>
                <c:pt idx="19">
                  <c:v>-0.23433144524098595</c:v>
                </c:pt>
                <c:pt idx="20">
                  <c:v>-0.2692177243336108</c:v>
                </c:pt>
                <c:pt idx="21">
                  <c:v>-0.29929628285498067</c:v>
                </c:pt>
                <c:pt idx="22">
                  <c:v>-0.32330639037513342</c:v>
                </c:pt>
                <c:pt idx="23">
                  <c:v>-0.33913452199613081</c:v>
                </c:pt>
                <c:pt idx="24">
                  <c:v>-0.348721986001856</c:v>
                </c:pt>
                <c:pt idx="25">
                  <c:v>-0.35654732351381258</c:v>
                </c:pt>
                <c:pt idx="26">
                  <c:v>-0.35261702988538018</c:v>
                </c:pt>
                <c:pt idx="27">
                  <c:v>-0.34582345812203946</c:v>
                </c:pt>
                <c:pt idx="28">
                  <c:v>-0.33724216831842591</c:v>
                </c:pt>
                <c:pt idx="29">
                  <c:v>-0.33535802444387447</c:v>
                </c:pt>
                <c:pt idx="30">
                  <c:v>-0.33441900898204685</c:v>
                </c:pt>
                <c:pt idx="31">
                  <c:v>-0.33818731446273875</c:v>
                </c:pt>
                <c:pt idx="32">
                  <c:v>-0.34390179798716813</c:v>
                </c:pt>
                <c:pt idx="33">
                  <c:v>-0.348721986001856</c:v>
                </c:pt>
                <c:pt idx="34">
                  <c:v>-0.3516399890190684</c:v>
                </c:pt>
                <c:pt idx="35">
                  <c:v>-0.348721986001856</c:v>
                </c:pt>
                <c:pt idx="36">
                  <c:v>-0.35066514128785814</c:v>
                </c:pt>
                <c:pt idx="37">
                  <c:v>-0.35556141053216145</c:v>
                </c:pt>
                <c:pt idx="38">
                  <c:v>-0.35753547975787864</c:v>
                </c:pt>
                <c:pt idx="39">
                  <c:v>-0.36653154442041347</c:v>
                </c:pt>
                <c:pt idx="40">
                  <c:v>-0.38299965887910109</c:v>
                </c:pt>
                <c:pt idx="41">
                  <c:v>-0.39685562737981767</c:v>
                </c:pt>
                <c:pt idx="42">
                  <c:v>-0.41341269532824504</c:v>
                </c:pt>
                <c:pt idx="43">
                  <c:v>-0.43651891460558934</c:v>
                </c:pt>
                <c:pt idx="44">
                  <c:v>-0.43889861635094402</c:v>
                </c:pt>
                <c:pt idx="45">
                  <c:v>-0.43062609038495414</c:v>
                </c:pt>
                <c:pt idx="46">
                  <c:v>-0.44490555142168087</c:v>
                </c:pt>
                <c:pt idx="47">
                  <c:v>-0.46597389394386496</c:v>
                </c:pt>
                <c:pt idx="48">
                  <c:v>-0.46724562100750222</c:v>
                </c:pt>
                <c:pt idx="49">
                  <c:v>-0.46470587995722945</c:v>
                </c:pt>
                <c:pt idx="50">
                  <c:v>-0.43179827593300502</c:v>
                </c:pt>
                <c:pt idx="51">
                  <c:v>-0.41005039867429227</c:v>
                </c:pt>
                <c:pt idx="52">
                  <c:v>-0.40450377817442584</c:v>
                </c:pt>
                <c:pt idx="53">
                  <c:v>-0.39361863488939502</c:v>
                </c:pt>
                <c:pt idx="54">
                  <c:v>-0.4122890349810886</c:v>
                </c:pt>
                <c:pt idx="55">
                  <c:v>-0.43770713554352531</c:v>
                </c:pt>
                <c:pt idx="56">
                  <c:v>-0.45593195564972439</c:v>
                </c:pt>
                <c:pt idx="57">
                  <c:v>-0.45717457304082015</c:v>
                </c:pt>
                <c:pt idx="58">
                  <c:v>-0.45593195564972439</c:v>
                </c:pt>
                <c:pt idx="59">
                  <c:v>-0.45717457304082015</c:v>
                </c:pt>
                <c:pt idx="60">
                  <c:v>-0.43297363384093962</c:v>
                </c:pt>
                <c:pt idx="61">
                  <c:v>-0.3979400086720376</c:v>
                </c:pt>
                <c:pt idx="62">
                  <c:v>-0.36351210364663455</c:v>
                </c:pt>
                <c:pt idx="63">
                  <c:v>-0.35261702988538018</c:v>
                </c:pt>
                <c:pt idx="64">
                  <c:v>-0.34582345812203946</c:v>
                </c:pt>
                <c:pt idx="65">
                  <c:v>-0.34582345812203946</c:v>
                </c:pt>
                <c:pt idx="66">
                  <c:v>-0.35951856302957819</c:v>
                </c:pt>
                <c:pt idx="67">
                  <c:v>-0.38090666937325729</c:v>
                </c:pt>
                <c:pt idx="68">
                  <c:v>-0.38933983691012009</c:v>
                </c:pt>
                <c:pt idx="69">
                  <c:v>-0.39469495385889053</c:v>
                </c:pt>
                <c:pt idx="70">
                  <c:v>-0.40560744962457329</c:v>
                </c:pt>
                <c:pt idx="71">
                  <c:v>-0.42250820016277468</c:v>
                </c:pt>
                <c:pt idx="72">
                  <c:v>-0.42945706011810247</c:v>
                </c:pt>
                <c:pt idx="73">
                  <c:v>-0.43415218132648237</c:v>
                </c:pt>
                <c:pt idx="74">
                  <c:v>-0.42829116819131241</c:v>
                </c:pt>
                <c:pt idx="75">
                  <c:v>-0.4145392704914993</c:v>
                </c:pt>
                <c:pt idx="76">
                  <c:v>-0.40340290437353976</c:v>
                </c:pt>
                <c:pt idx="77">
                  <c:v>-0.39685562737981767</c:v>
                </c:pt>
                <c:pt idx="78">
                  <c:v>-0.37986394502624249</c:v>
                </c:pt>
                <c:pt idx="79">
                  <c:v>-0.36251027048748929</c:v>
                </c:pt>
                <c:pt idx="80">
                  <c:v>-0.34486156518861788</c:v>
                </c:pt>
                <c:pt idx="81">
                  <c:v>-0.33161408330999981</c:v>
                </c:pt>
                <c:pt idx="82">
                  <c:v>-0.31875876262441277</c:v>
                </c:pt>
                <c:pt idx="83">
                  <c:v>-0.31336373073770663</c:v>
                </c:pt>
                <c:pt idx="84">
                  <c:v>-0.31069114087637978</c:v>
                </c:pt>
                <c:pt idx="85">
                  <c:v>-0.3124710387853657</c:v>
                </c:pt>
                <c:pt idx="86">
                  <c:v>-0.30891850787703151</c:v>
                </c:pt>
                <c:pt idx="87">
                  <c:v>-0.30277065724028246</c:v>
                </c:pt>
                <c:pt idx="88">
                  <c:v>-0.30189945437661009</c:v>
                </c:pt>
                <c:pt idx="89">
                  <c:v>-0.30189945437661009</c:v>
                </c:pt>
                <c:pt idx="90">
                  <c:v>-0.29584948316020088</c:v>
                </c:pt>
                <c:pt idx="91">
                  <c:v>-0.28567024025476695</c:v>
                </c:pt>
                <c:pt idx="92">
                  <c:v>-0.28232949699773785</c:v>
                </c:pt>
                <c:pt idx="93">
                  <c:v>-0.28232949699773785</c:v>
                </c:pt>
                <c:pt idx="94">
                  <c:v>-0.29328221766324125</c:v>
                </c:pt>
                <c:pt idx="95">
                  <c:v>-0.30277065724028246</c:v>
                </c:pt>
                <c:pt idx="96">
                  <c:v>-0.30627305107635305</c:v>
                </c:pt>
                <c:pt idx="97">
                  <c:v>-0.29584948316020088</c:v>
                </c:pt>
                <c:pt idx="98">
                  <c:v>-0.27572413039921095</c:v>
                </c:pt>
                <c:pt idx="99">
                  <c:v>-0.25806092227080107</c:v>
                </c:pt>
                <c:pt idx="100">
                  <c:v>-0.24641694110709347</c:v>
                </c:pt>
                <c:pt idx="101">
                  <c:v>-0.23136189875238555</c:v>
                </c:pt>
                <c:pt idx="102">
                  <c:v>-0.22184874961635639</c:v>
                </c:pt>
                <c:pt idx="103">
                  <c:v>-0.21324857785443882</c:v>
                </c:pt>
                <c:pt idx="104">
                  <c:v>-0.21041928783557454</c:v>
                </c:pt>
                <c:pt idx="105">
                  <c:v>-0.20690839982341983</c:v>
                </c:pt>
                <c:pt idx="106">
                  <c:v>-0.20204035626280387</c:v>
                </c:pt>
                <c:pt idx="107">
                  <c:v>-0.19997064075586568</c:v>
                </c:pt>
                <c:pt idx="108">
                  <c:v>-0.19586056766464957</c:v>
                </c:pt>
                <c:pt idx="109">
                  <c:v>-0.19586056766464957</c:v>
                </c:pt>
                <c:pt idx="110">
                  <c:v>-0.20551195334083039</c:v>
                </c:pt>
                <c:pt idx="111">
                  <c:v>-0.21968268785984871</c:v>
                </c:pt>
                <c:pt idx="112">
                  <c:v>-0.23433144524098595</c:v>
                </c:pt>
                <c:pt idx="113">
                  <c:v>-0.24949160514865382</c:v>
                </c:pt>
                <c:pt idx="114">
                  <c:v>-0.26680273489343054</c:v>
                </c:pt>
                <c:pt idx="115">
                  <c:v>-0.28232949699773785</c:v>
                </c:pt>
                <c:pt idx="116">
                  <c:v>-0.28483264215154214</c:v>
                </c:pt>
                <c:pt idx="117">
                  <c:v>-0.28066871301627333</c:v>
                </c:pt>
                <c:pt idx="118">
                  <c:v>-0.27736607746618774</c:v>
                </c:pt>
                <c:pt idx="119">
                  <c:v>-0.2749054789185309</c:v>
                </c:pt>
                <c:pt idx="120">
                  <c:v>-0.26760624017703144</c:v>
                </c:pt>
                <c:pt idx="121">
                  <c:v>-0.25884840114821489</c:v>
                </c:pt>
                <c:pt idx="122">
                  <c:v>-0.24565166428898116</c:v>
                </c:pt>
                <c:pt idx="123">
                  <c:v>-0.23136189875238555</c:v>
                </c:pt>
                <c:pt idx="124">
                  <c:v>-0.21538270736712464</c:v>
                </c:pt>
                <c:pt idx="125">
                  <c:v>-0.19722627470802431</c:v>
                </c:pt>
                <c:pt idx="126">
                  <c:v>-0.17587416608345102</c:v>
                </c:pt>
                <c:pt idx="127">
                  <c:v>-0.15490195998574319</c:v>
                </c:pt>
                <c:pt idx="128">
                  <c:v>-0.13430394008392949</c:v>
                </c:pt>
                <c:pt idx="129">
                  <c:v>-0.11520463605101904</c:v>
                </c:pt>
                <c:pt idx="130">
                  <c:v>-9.745322068600859E-2</c:v>
                </c:pt>
                <c:pt idx="131">
                  <c:v>-8.5656842880559247E-2</c:v>
                </c:pt>
                <c:pt idx="132">
                  <c:v>-7.8313524516397934E-2</c:v>
                </c:pt>
                <c:pt idx="133">
                  <c:v>-7.8833949362261305E-2</c:v>
                </c:pt>
                <c:pt idx="134">
                  <c:v>-8.1969663215119878E-2</c:v>
                </c:pt>
                <c:pt idx="135">
                  <c:v>-8.1445469449726471E-2</c:v>
                </c:pt>
                <c:pt idx="136">
                  <c:v>-7.9876673709276078E-2</c:v>
                </c:pt>
                <c:pt idx="137">
                  <c:v>-7.5204004202087837E-2</c:v>
                </c:pt>
                <c:pt idx="138">
                  <c:v>-6.7019178076801841E-2</c:v>
                </c:pt>
                <c:pt idx="139">
                  <c:v>-5.8985756294430272E-2</c:v>
                </c:pt>
                <c:pt idx="140">
                  <c:v>-5.1098239029786302E-2</c:v>
                </c:pt>
                <c:pt idx="141">
                  <c:v>-4.5275209020937013E-2</c:v>
                </c:pt>
                <c:pt idx="142">
                  <c:v>-4.0958607678906384E-2</c:v>
                </c:pt>
                <c:pt idx="143">
                  <c:v>-3.8578905933551705E-2</c:v>
                </c:pt>
                <c:pt idx="144">
                  <c:v>-3.9053804266168564E-2</c:v>
                </c:pt>
                <c:pt idx="145">
                  <c:v>-4.1436116778032536E-2</c:v>
                </c:pt>
                <c:pt idx="146">
                  <c:v>-4.3351420794796675E-2</c:v>
                </c:pt>
                <c:pt idx="147">
                  <c:v>-4.4793462458058257E-2</c:v>
                </c:pt>
                <c:pt idx="148">
                  <c:v>-4.4312249686494193E-2</c:v>
                </c:pt>
                <c:pt idx="149">
                  <c:v>-4.2392712939904729E-2</c:v>
                </c:pt>
                <c:pt idx="150">
                  <c:v>-3.6212172654444715E-2</c:v>
                </c:pt>
                <c:pt idx="151">
                  <c:v>-3.1517051446064863E-2</c:v>
                </c:pt>
                <c:pt idx="152">
                  <c:v>-2.6410376572743116E-2</c:v>
                </c:pt>
                <c:pt idx="153">
                  <c:v>-1.8634490921455603E-2</c:v>
                </c:pt>
                <c:pt idx="154">
                  <c:v>-1.1441043121384482E-2</c:v>
                </c:pt>
                <c:pt idx="155">
                  <c:v>-2.176919254274547E-3</c:v>
                </c:pt>
                <c:pt idx="156">
                  <c:v>5.6094453602803856E-3</c:v>
                </c:pt>
                <c:pt idx="157">
                  <c:v>1.4100321519620545E-2</c:v>
                </c:pt>
                <c:pt idx="158">
                  <c:v>2.2428371185486493E-2</c:v>
                </c:pt>
                <c:pt idx="159">
                  <c:v>3.0194785356751241E-2</c:v>
                </c:pt>
                <c:pt idx="160">
                  <c:v>3.5829825252828171E-2</c:v>
                </c:pt>
                <c:pt idx="161">
                  <c:v>3.8620161949702782E-2</c:v>
                </c:pt>
                <c:pt idx="162">
                  <c:v>3.9810554148350386E-2</c:v>
                </c:pt>
                <c:pt idx="163">
                  <c:v>4.2575512440190588E-2</c:v>
                </c:pt>
                <c:pt idx="164">
                  <c:v>4.5714058940867608E-2</c:v>
                </c:pt>
                <c:pt idx="165">
                  <c:v>4.6104787246038705E-2</c:v>
                </c:pt>
                <c:pt idx="166">
                  <c:v>4.4147620878722801E-2</c:v>
                </c:pt>
                <c:pt idx="167">
                  <c:v>4.0997692423490557E-2</c:v>
                </c:pt>
                <c:pt idx="168">
                  <c:v>3.7426497940623665E-2</c:v>
                </c:pt>
                <c:pt idx="169">
                  <c:v>3.2215703297981568E-2</c:v>
                </c:pt>
                <c:pt idx="170">
                  <c:v>2.7349607774756507E-2</c:v>
                </c:pt>
                <c:pt idx="171">
                  <c:v>2.5305865264770262E-2</c:v>
                </c:pt>
                <c:pt idx="172">
                  <c:v>2.6124516745450282E-2</c:v>
                </c:pt>
                <c:pt idx="173">
                  <c:v>2.8164419424469872E-2</c:v>
                </c:pt>
                <c:pt idx="174">
                  <c:v>3.422726077055066E-2</c:v>
                </c:pt>
                <c:pt idx="175">
                  <c:v>4.4147620878722801E-2</c:v>
                </c:pt>
                <c:pt idx="176">
                  <c:v>5.4995861529141529E-2</c:v>
                </c:pt>
                <c:pt idx="177">
                  <c:v>6.2957834084510222E-2</c:v>
                </c:pt>
                <c:pt idx="178">
                  <c:v>7.1513805095089159E-2</c:v>
                </c:pt>
                <c:pt idx="179">
                  <c:v>8.2426300860771906E-2</c:v>
                </c:pt>
                <c:pt idx="180">
                  <c:v>9.3071306376063492E-2</c:v>
                </c:pt>
                <c:pt idx="181">
                  <c:v>0.10140335055533072</c:v>
                </c:pt>
                <c:pt idx="182">
                  <c:v>0.10924096858820327</c:v>
                </c:pt>
                <c:pt idx="183">
                  <c:v>0.11627558758054428</c:v>
                </c:pt>
                <c:pt idx="184">
                  <c:v>0.12123145514962146</c:v>
                </c:pt>
                <c:pt idx="185">
                  <c:v>0.12417805547467511</c:v>
                </c:pt>
                <c:pt idx="186">
                  <c:v>0.12645611343180432</c:v>
                </c:pt>
                <c:pt idx="187">
                  <c:v>0.1274287778515989</c:v>
                </c:pt>
                <c:pt idx="188">
                  <c:v>0.12678057701200895</c:v>
                </c:pt>
                <c:pt idx="189">
                  <c:v>0.12319807503199871</c:v>
                </c:pt>
                <c:pt idx="190">
                  <c:v>0.11925588927793671</c:v>
                </c:pt>
                <c:pt idx="191">
                  <c:v>0.11594317693905513</c:v>
                </c:pt>
                <c:pt idx="192">
                  <c:v>0.11527759139590141</c:v>
                </c:pt>
                <c:pt idx="193">
                  <c:v>0.11394335230683679</c:v>
                </c:pt>
                <c:pt idx="194">
                  <c:v>0.11226976841727061</c:v>
                </c:pt>
                <c:pt idx="195">
                  <c:v>0.11260500153457455</c:v>
                </c:pt>
                <c:pt idx="196">
                  <c:v>0.11427729656158624</c:v>
                </c:pt>
                <c:pt idx="197">
                  <c:v>0.11494441571258467</c:v>
                </c:pt>
                <c:pt idx="198">
                  <c:v>0.11394335230683679</c:v>
                </c:pt>
                <c:pt idx="199">
                  <c:v>0.11360915107302785</c:v>
                </c:pt>
                <c:pt idx="200">
                  <c:v>0.11394335230683679</c:v>
                </c:pt>
                <c:pt idx="201">
                  <c:v>0.11427729656158624</c:v>
                </c:pt>
                <c:pt idx="202">
                  <c:v>0.11461098423217315</c:v>
                </c:pt>
                <c:pt idx="203">
                  <c:v>0.11427729656158624</c:v>
                </c:pt>
                <c:pt idx="204">
                  <c:v>0.11561051167429974</c:v>
                </c:pt>
                <c:pt idx="205">
                  <c:v>0.11859536522376199</c:v>
                </c:pt>
                <c:pt idx="206">
                  <c:v>0.1228709228644355</c:v>
                </c:pt>
                <c:pt idx="207">
                  <c:v>0.12807601266871535</c:v>
                </c:pt>
                <c:pt idx="208">
                  <c:v>0.13481437032046015</c:v>
                </c:pt>
                <c:pt idx="209">
                  <c:v>0.14363923527454328</c:v>
                </c:pt>
                <c:pt idx="210">
                  <c:v>0.15442397311464698</c:v>
                </c:pt>
                <c:pt idx="211">
                  <c:v>0.16554107672237306</c:v>
                </c:pt>
                <c:pt idx="212">
                  <c:v>0.17666993266814959</c:v>
                </c:pt>
                <c:pt idx="213">
                  <c:v>0.1866738674997451</c:v>
                </c:pt>
                <c:pt idx="214">
                  <c:v>0.19589965240923377</c:v>
                </c:pt>
                <c:pt idx="215">
                  <c:v>0.20357677497797261</c:v>
                </c:pt>
                <c:pt idx="216">
                  <c:v>0.21085336531489318</c:v>
                </c:pt>
                <c:pt idx="217">
                  <c:v>0.21590181320403157</c:v>
                </c:pt>
                <c:pt idx="218">
                  <c:v>0.21932250841933676</c:v>
                </c:pt>
                <c:pt idx="219">
                  <c:v>0.22063101944809216</c:v>
                </c:pt>
                <c:pt idx="220">
                  <c:v>0.22089224921951925</c:v>
                </c:pt>
                <c:pt idx="221">
                  <c:v>0.21984638602436071</c:v>
                </c:pt>
                <c:pt idx="222">
                  <c:v>0.21801004298436338</c:v>
                </c:pt>
                <c:pt idx="223">
                  <c:v>0.21537315278342195</c:v>
                </c:pt>
                <c:pt idx="224">
                  <c:v>0.21245396104027581</c:v>
                </c:pt>
                <c:pt idx="225">
                  <c:v>0.21058602490515654</c:v>
                </c:pt>
                <c:pt idx="226">
                  <c:v>0.21058602490515654</c:v>
                </c:pt>
                <c:pt idx="227">
                  <c:v>0.21325205219639665</c:v>
                </c:pt>
                <c:pt idx="228">
                  <c:v>0.21590181320403157</c:v>
                </c:pt>
                <c:pt idx="229">
                  <c:v>0.21853550521652784</c:v>
                </c:pt>
                <c:pt idx="230">
                  <c:v>0.22219604630171988</c:v>
                </c:pt>
                <c:pt idx="231">
                  <c:v>0.22582599146189336</c:v>
                </c:pt>
                <c:pt idx="232">
                  <c:v>0.2268575702887235</c:v>
                </c:pt>
                <c:pt idx="233">
                  <c:v>0.22608411597582387</c:v>
                </c:pt>
                <c:pt idx="234">
                  <c:v>0.22582599146189336</c:v>
                </c:pt>
                <c:pt idx="235">
                  <c:v>0.2242740142942577</c:v>
                </c:pt>
                <c:pt idx="236">
                  <c:v>0.22245633667924672</c:v>
                </c:pt>
                <c:pt idx="237">
                  <c:v>0.22453306260608574</c:v>
                </c:pt>
                <c:pt idx="238">
                  <c:v>0.22942584792069501</c:v>
                </c:pt>
                <c:pt idx="239">
                  <c:v>0.23299611039215382</c:v>
                </c:pt>
                <c:pt idx="240">
                  <c:v>0.2337573629655105</c:v>
                </c:pt>
                <c:pt idx="241">
                  <c:v>0.23095955574856905</c:v>
                </c:pt>
                <c:pt idx="242">
                  <c:v>0.23754373814287447</c:v>
                </c:pt>
                <c:pt idx="243">
                  <c:v>0.24674470972384135</c:v>
                </c:pt>
                <c:pt idx="244">
                  <c:v>0.25575478664304419</c:v>
                </c:pt>
                <c:pt idx="245">
                  <c:v>0.26434550705009247</c:v>
                </c:pt>
                <c:pt idx="246">
                  <c:v>0.26974637313076699</c:v>
                </c:pt>
                <c:pt idx="247">
                  <c:v>0.27438879555037887</c:v>
                </c:pt>
                <c:pt idx="248">
                  <c:v>0.27966694404845555</c:v>
                </c:pt>
                <c:pt idx="249">
                  <c:v>0.2871296207191108</c:v>
                </c:pt>
                <c:pt idx="250">
                  <c:v>0.29512708525219122</c:v>
                </c:pt>
                <c:pt idx="251">
                  <c:v>0.30297993674824913</c:v>
                </c:pt>
                <c:pt idx="252">
                  <c:v>0.3051363189436393</c:v>
                </c:pt>
                <c:pt idx="253">
                  <c:v>0.30470589821276539</c:v>
                </c:pt>
                <c:pt idx="254">
                  <c:v>0.30578115125498223</c:v>
                </c:pt>
                <c:pt idx="255">
                  <c:v>0.313234291694724</c:v>
                </c:pt>
                <c:pt idx="256">
                  <c:v>0.31534047662728831</c:v>
                </c:pt>
                <c:pt idx="257">
                  <c:v>0.32056168019523662</c:v>
                </c:pt>
                <c:pt idx="258">
                  <c:v>0.32919441508845104</c:v>
                </c:pt>
                <c:pt idx="259">
                  <c:v>0.33405144034689183</c:v>
                </c:pt>
                <c:pt idx="260">
                  <c:v>0.33585891131981793</c:v>
                </c:pt>
                <c:pt idx="261">
                  <c:v>0.3386556655787003</c:v>
                </c:pt>
                <c:pt idx="262">
                  <c:v>0.34262004255334799</c:v>
                </c:pt>
                <c:pt idx="263">
                  <c:v>0.34908316877959022</c:v>
                </c:pt>
                <c:pt idx="264">
                  <c:v>0.35506820634885072</c:v>
                </c:pt>
                <c:pt idx="265">
                  <c:v>0.36153897126927903</c:v>
                </c:pt>
                <c:pt idx="266">
                  <c:v>0.36791473879375264</c:v>
                </c:pt>
                <c:pt idx="267">
                  <c:v>0.37346372163236902</c:v>
                </c:pt>
                <c:pt idx="268">
                  <c:v>0.37984917876282992</c:v>
                </c:pt>
                <c:pt idx="269">
                  <c:v>0.38560627359831223</c:v>
                </c:pt>
                <c:pt idx="270">
                  <c:v>0.39234515536120407</c:v>
                </c:pt>
                <c:pt idx="271">
                  <c:v>0.40001963506515853</c:v>
                </c:pt>
                <c:pt idx="272">
                  <c:v>0.40976410426634619</c:v>
                </c:pt>
                <c:pt idx="273">
                  <c:v>0.41863268735406545</c:v>
                </c:pt>
                <c:pt idx="274">
                  <c:v>0.4255342204982635</c:v>
                </c:pt>
                <c:pt idx="275">
                  <c:v>0.43200668726959834</c:v>
                </c:pt>
                <c:pt idx="276">
                  <c:v>0.43790903553949839</c:v>
                </c:pt>
                <c:pt idx="277">
                  <c:v>0.44451320633404295</c:v>
                </c:pt>
                <c:pt idx="278">
                  <c:v>0.45255306322892536</c:v>
                </c:pt>
                <c:pt idx="279">
                  <c:v>0.461648568063455</c:v>
                </c:pt>
                <c:pt idx="280">
                  <c:v>0.47085132452611761</c:v>
                </c:pt>
                <c:pt idx="281">
                  <c:v>0.48086892368716788</c:v>
                </c:pt>
                <c:pt idx="282">
                  <c:v>0.49234125325497446</c:v>
                </c:pt>
                <c:pt idx="283">
                  <c:v>0.50324577146511273</c:v>
                </c:pt>
                <c:pt idx="284">
                  <c:v>0.51375015008182356</c:v>
                </c:pt>
                <c:pt idx="285">
                  <c:v>0.52335620665479277</c:v>
                </c:pt>
                <c:pt idx="286">
                  <c:v>0.53389910079659464</c:v>
                </c:pt>
                <c:pt idx="287">
                  <c:v>0.54629583512144242</c:v>
                </c:pt>
                <c:pt idx="288">
                  <c:v>0.55978696820055651</c:v>
                </c:pt>
                <c:pt idx="289">
                  <c:v>0.57229060615141758</c:v>
                </c:pt>
                <c:pt idx="290">
                  <c:v>0.58342550040650676</c:v>
                </c:pt>
                <c:pt idx="291">
                  <c:v>0.59361830812953587</c:v>
                </c:pt>
                <c:pt idx="292">
                  <c:v>0.60465797204787097</c:v>
                </c:pt>
                <c:pt idx="293">
                  <c:v>0.61700034112089897</c:v>
                </c:pt>
                <c:pt idx="294">
                  <c:v>0.62940959910271888</c:v>
                </c:pt>
                <c:pt idx="295">
                  <c:v>0.64117654661311407</c:v>
                </c:pt>
                <c:pt idx="296">
                  <c:v>0.6521496054016529</c:v>
                </c:pt>
                <c:pt idx="297">
                  <c:v>0.66238002001624763</c:v>
                </c:pt>
                <c:pt idx="298">
                  <c:v>0.67311310423823367</c:v>
                </c:pt>
                <c:pt idx="299">
                  <c:v>0.68484536164441245</c:v>
                </c:pt>
                <c:pt idx="300">
                  <c:v>0.69757803365111315</c:v>
                </c:pt>
                <c:pt idx="301">
                  <c:v>0.71011736511181622</c:v>
                </c:pt>
                <c:pt idx="302">
                  <c:v>0.72156331835748089</c:v>
                </c:pt>
                <c:pt idx="303">
                  <c:v>0.73319726510656946</c:v>
                </c:pt>
                <c:pt idx="304">
                  <c:v>0.74725639744214434</c:v>
                </c:pt>
                <c:pt idx="305">
                  <c:v>0.76170236754141274</c:v>
                </c:pt>
                <c:pt idx="306">
                  <c:v>0.77480883031070591</c:v>
                </c:pt>
                <c:pt idx="307">
                  <c:v>0.7866804531966487</c:v>
                </c:pt>
                <c:pt idx="308">
                  <c:v>0.79940947961512687</c:v>
                </c:pt>
                <c:pt idx="309">
                  <c:v>0.81424759573192018</c:v>
                </c:pt>
                <c:pt idx="310">
                  <c:v>0.8295610562993927</c:v>
                </c:pt>
                <c:pt idx="311">
                  <c:v>0.84422858130162792</c:v>
                </c:pt>
                <c:pt idx="312">
                  <c:v>0.85877773730544937</c:v>
                </c:pt>
                <c:pt idx="313">
                  <c:v>0.87361119699646728</c:v>
                </c:pt>
                <c:pt idx="314">
                  <c:v>0.8882918453565154</c:v>
                </c:pt>
                <c:pt idx="315">
                  <c:v>0.90357829366305442</c:v>
                </c:pt>
                <c:pt idx="316">
                  <c:v>0.9192350379232509</c:v>
                </c:pt>
                <c:pt idx="317">
                  <c:v>0.9329808219231982</c:v>
                </c:pt>
                <c:pt idx="318">
                  <c:v>0.94694327069782547</c:v>
                </c:pt>
                <c:pt idx="319">
                  <c:v>0.96407097055795543</c:v>
                </c:pt>
                <c:pt idx="320">
                  <c:v>0.98086655458207916</c:v>
                </c:pt>
                <c:pt idx="321">
                  <c:v>0.99537190602816239</c:v>
                </c:pt>
                <c:pt idx="322">
                  <c:v>1.0114858599994059</c:v>
                </c:pt>
                <c:pt idx="323">
                  <c:v>1.0289777052087781</c:v>
                </c:pt>
                <c:pt idx="324">
                  <c:v>1.0452055860350564</c:v>
                </c:pt>
                <c:pt idx="325">
                  <c:v>1.0634459531230331</c:v>
                </c:pt>
                <c:pt idx="326">
                  <c:v>1.0797599196600931</c:v>
                </c:pt>
                <c:pt idx="327">
                  <c:v>1.094994900944612</c:v>
                </c:pt>
                <c:pt idx="328">
                  <c:v>1.1146443389022793</c:v>
                </c:pt>
                <c:pt idx="329">
                  <c:v>1.131361989115943</c:v>
                </c:pt>
                <c:pt idx="330">
                  <c:v>1.1477072337804095</c:v>
                </c:pt>
                <c:pt idx="331">
                  <c:v>1.1647691030091982</c:v>
                </c:pt>
                <c:pt idx="332">
                  <c:v>1.1804126328383238</c:v>
                </c:pt>
                <c:pt idx="333">
                  <c:v>1.1991790260511266</c:v>
                </c:pt>
                <c:pt idx="334">
                  <c:v>1.2153202513299302</c:v>
                </c:pt>
                <c:pt idx="335">
                  <c:v>1.2315715255284156</c:v>
                </c:pt>
                <c:pt idx="336">
                  <c:v>1.2485617413595744</c:v>
                </c:pt>
                <c:pt idx="337">
                  <c:v>1.2656195831538846</c:v>
                </c:pt>
                <c:pt idx="338">
                  <c:v>1.2828938866553317</c:v>
                </c:pt>
                <c:pt idx="339">
                  <c:v>1.2986347831244356</c:v>
                </c:pt>
                <c:pt idx="340">
                  <c:v>1.3136352536103337</c:v>
                </c:pt>
                <c:pt idx="341">
                  <c:v>1.3306572347113941</c:v>
                </c:pt>
                <c:pt idx="342">
                  <c:v>1.345001038178042</c:v>
                </c:pt>
                <c:pt idx="343">
                  <c:v>1.3602335611578322</c:v>
                </c:pt>
                <c:pt idx="344">
                  <c:v>1.3725806350309133</c:v>
                </c:pt>
                <c:pt idx="345">
                  <c:v>1.3869624412146171</c:v>
                </c:pt>
                <c:pt idx="346">
                  <c:v>1.400036923514113</c:v>
                </c:pt>
                <c:pt idx="347">
                  <c:v>1.412242085209914</c:v>
                </c:pt>
                <c:pt idx="348">
                  <c:v>1.4237372499823291</c:v>
                </c:pt>
                <c:pt idx="349">
                  <c:v>1.4342015143775624</c:v>
                </c:pt>
                <c:pt idx="350">
                  <c:v>1.4459931817876466</c:v>
                </c:pt>
                <c:pt idx="351">
                  <c:v>1.455514832696029</c:v>
                </c:pt>
                <c:pt idx="352">
                  <c:v>1.4649959786188647</c:v>
                </c:pt>
                <c:pt idx="353">
                  <c:v>1.4732679428352962</c:v>
                </c:pt>
                <c:pt idx="354">
                  <c:v>1.4821730047136583</c:v>
                </c:pt>
                <c:pt idx="355">
                  <c:v>1.4907728959055508</c:v>
                </c:pt>
                <c:pt idx="356">
                  <c:v>1.4984346202043575</c:v>
                </c:pt>
                <c:pt idx="357">
                  <c:v>1.5070593848021157</c:v>
                </c:pt>
                <c:pt idx="358">
                  <c:v>1.515966518620907</c:v>
                </c:pt>
                <c:pt idx="359">
                  <c:v>1.5260418906808788</c:v>
                </c:pt>
                <c:pt idx="360">
                  <c:v>1.5369748625735882</c:v>
                </c:pt>
                <c:pt idx="361">
                  <c:v>1.5490891309761239</c:v>
                </c:pt>
                <c:pt idx="362">
                  <c:v>1.5626021147784588</c:v>
                </c:pt>
                <c:pt idx="363">
                  <c:v>1.5778478213017826</c:v>
                </c:pt>
                <c:pt idx="364">
                  <c:v>1.5943925503754266</c:v>
                </c:pt>
                <c:pt idx="365">
                  <c:v>1.6117126894305396</c:v>
                </c:pt>
                <c:pt idx="366">
                  <c:v>1.6296134453781832</c:v>
                </c:pt>
                <c:pt idx="367">
                  <c:v>1.6476665383282134</c:v>
                </c:pt>
                <c:pt idx="368">
                  <c:v>1.6653370422455898</c:v>
                </c:pt>
                <c:pt idx="369">
                  <c:v>1.6823436687699234</c:v>
                </c:pt>
                <c:pt idx="370">
                  <c:v>1.6986398150419415</c:v>
                </c:pt>
                <c:pt idx="371">
                  <c:v>1.7139439214872889</c:v>
                </c:pt>
                <c:pt idx="372">
                  <c:v>1.7279802093189573</c:v>
                </c:pt>
                <c:pt idx="373">
                  <c:v>1.7407652123275237</c:v>
                </c:pt>
                <c:pt idx="374">
                  <c:v>1.7520715070912458</c:v>
                </c:pt>
                <c:pt idx="375">
                  <c:v>1.7619578923620589</c:v>
                </c:pt>
                <c:pt idx="376">
                  <c:v>1.7701890227359933</c:v>
                </c:pt>
                <c:pt idx="377">
                  <c:v>1.7769407787200702</c:v>
                </c:pt>
                <c:pt idx="378">
                  <c:v>1.7819204469644101</c:v>
                </c:pt>
                <c:pt idx="379">
                  <c:v>1.7852799950793503</c:v>
                </c:pt>
                <c:pt idx="380">
                  <c:v>1.7870635478197676</c:v>
                </c:pt>
                <c:pt idx="381">
                  <c:v>1.7871344541991154</c:v>
                </c:pt>
                <c:pt idx="382">
                  <c:v>1.7857212355780756</c:v>
                </c:pt>
                <c:pt idx="383">
                  <c:v>1.7825227872983942</c:v>
                </c:pt>
                <c:pt idx="384">
                  <c:v>1.7781005797382432</c:v>
                </c:pt>
                <c:pt idx="385">
                  <c:v>1.7719694332290317</c:v>
                </c:pt>
                <c:pt idx="386">
                  <c:v>1.764751322324621</c:v>
                </c:pt>
                <c:pt idx="387">
                  <c:v>1.7562175844672636</c:v>
                </c:pt>
                <c:pt idx="388">
                  <c:v>1.7466030656007503</c:v>
                </c:pt>
                <c:pt idx="389">
                  <c:v>1.7361892664819805</c:v>
                </c:pt>
                <c:pt idx="390">
                  <c:v>1.7248163526868885</c:v>
                </c:pt>
                <c:pt idx="391">
                  <c:v>1.7127843457088674</c:v>
                </c:pt>
                <c:pt idx="392">
                  <c:v>1.7000543856282386</c:v>
                </c:pt>
                <c:pt idx="393">
                  <c:v>1.6869667791835365</c:v>
                </c:pt>
                <c:pt idx="394">
                  <c:v>1.6732052817790453</c:v>
                </c:pt>
                <c:pt idx="395">
                  <c:v>1.659298054866162</c:v>
                </c:pt>
                <c:pt idx="396">
                  <c:v>1.6450290647211425</c:v>
                </c:pt>
                <c:pt idx="397">
                  <c:v>1.6307024006762076</c:v>
                </c:pt>
                <c:pt idx="398">
                  <c:v>1.6161287801577158</c:v>
                </c:pt>
                <c:pt idx="399">
                  <c:v>1.6013754382918273</c:v>
                </c:pt>
                <c:pt idx="400">
                  <c:v>1.5868684924328911</c:v>
                </c:pt>
                <c:pt idx="401">
                  <c:v>1.5720928903039055</c:v>
                </c:pt>
                <c:pt idx="402">
                  <c:v>1.5576154612738078</c:v>
                </c:pt>
                <c:pt idx="403">
                  <c:v>1.5429871684207987</c:v>
                </c:pt>
                <c:pt idx="404">
                  <c:v>1.5284538915976447</c:v>
                </c:pt>
                <c:pt idx="405">
                  <c:v>1.5140693669149408</c:v>
                </c:pt>
                <c:pt idx="406">
                  <c:v>1.4996321051536929</c:v>
                </c:pt>
                <c:pt idx="407">
                  <c:v>1.4854942850109716</c:v>
                </c:pt>
                <c:pt idx="408">
                  <c:v>1.4711009317203834</c:v>
                </c:pt>
                <c:pt idx="409">
                  <c:v>1.457079148060328</c:v>
                </c:pt>
                <c:pt idx="410">
                  <c:v>1.4431690757961162</c:v>
                </c:pt>
                <c:pt idx="411">
                  <c:v>1.4292999908336079</c:v>
                </c:pt>
                <c:pt idx="412">
                  <c:v>1.4156743345662606</c:v>
                </c:pt>
                <c:pt idx="413">
                  <c:v>1.4018311749089483</c:v>
                </c:pt>
                <c:pt idx="414">
                  <c:v>1.3884209406611689</c:v>
                </c:pt>
                <c:pt idx="415">
                  <c:v>1.3748582800650899</c:v>
                </c:pt>
                <c:pt idx="416">
                  <c:v>1.3615956393182345</c:v>
                </c:pt>
                <c:pt idx="417">
                  <c:v>1.3484801034879896</c:v>
                </c:pt>
                <c:pt idx="418">
                  <c:v>1.3353776541108293</c:v>
                </c:pt>
                <c:pt idx="419">
                  <c:v>1.3229012218315519</c:v>
                </c:pt>
                <c:pt idx="420">
                  <c:v>1.3103746420476123</c:v>
                </c:pt>
                <c:pt idx="421">
                  <c:v>1.298307137328508</c:v>
                </c:pt>
                <c:pt idx="422">
                  <c:v>1.2865911834373263</c:v>
                </c:pt>
                <c:pt idx="423">
                  <c:v>1.2750808984568585</c:v>
                </c:pt>
                <c:pt idx="424">
                  <c:v>1.2638963306046105</c:v>
                </c:pt>
                <c:pt idx="425">
                  <c:v>1.2527317027260232</c:v>
                </c:pt>
                <c:pt idx="426">
                  <c:v>1.2418452043147825</c:v>
                </c:pt>
                <c:pt idx="427">
                  <c:v>1.2308319534318282</c:v>
                </c:pt>
                <c:pt idx="428">
                  <c:v>1.2197940266919802</c:v>
                </c:pt>
                <c:pt idx="429">
                  <c:v>1.2086563005072475</c:v>
                </c:pt>
                <c:pt idx="430">
                  <c:v>1.1976664261935654</c:v>
                </c:pt>
                <c:pt idx="431">
                  <c:v>1.1868433703244701</c:v>
                </c:pt>
                <c:pt idx="432">
                  <c:v>1.1761202110560856</c:v>
                </c:pt>
                <c:pt idx="433">
                  <c:v>1.1655114107855533</c:v>
                </c:pt>
                <c:pt idx="434">
                  <c:v>1.1552752927300998</c:v>
                </c:pt>
                <c:pt idx="435">
                  <c:v>1.1451964061141819</c:v>
                </c:pt>
                <c:pt idx="436">
                  <c:v>1.1355778533449299</c:v>
                </c:pt>
                <c:pt idx="437">
                  <c:v>1.1260989232886043</c:v>
                </c:pt>
                <c:pt idx="438">
                  <c:v>1.1168069159623439</c:v>
                </c:pt>
                <c:pt idx="439">
                  <c:v>1.1073456654720948</c:v>
                </c:pt>
                <c:pt idx="440">
                  <c:v>1.0979164092373255</c:v>
                </c:pt>
                <c:pt idx="441">
                  <c:v>1.0888799561080518</c:v>
                </c:pt>
                <c:pt idx="442">
                  <c:v>1.0799044676667207</c:v>
                </c:pt>
                <c:pt idx="443">
                  <c:v>1.0708502534275735</c:v>
                </c:pt>
                <c:pt idx="444">
                  <c:v>1.0619799470748785</c:v>
                </c:pt>
                <c:pt idx="445">
                  <c:v>1.053385799817482</c:v>
                </c:pt>
                <c:pt idx="446">
                  <c:v>1.0448923834743598</c:v>
                </c:pt>
                <c:pt idx="447">
                  <c:v>1.0368683299810548</c:v>
                </c:pt>
                <c:pt idx="448">
                  <c:v>1.0293431875191066</c:v>
                </c:pt>
                <c:pt idx="449">
                  <c:v>1.0219331664774387</c:v>
                </c:pt>
                <c:pt idx="450">
                  <c:v>1.0148983869462056</c:v>
                </c:pt>
                <c:pt idx="451">
                  <c:v>1.0082168015896904</c:v>
                </c:pt>
                <c:pt idx="452">
                  <c:v>1.0014740966917328</c:v>
                </c:pt>
                <c:pt idx="453">
                  <c:v>0.99422914081769842</c:v>
                </c:pt>
                <c:pt idx="454">
                  <c:v>0.98677173426624487</c:v>
                </c:pt>
                <c:pt idx="455">
                  <c:v>0.97936624239616121</c:v>
                </c:pt>
                <c:pt idx="456">
                  <c:v>0.97178593787911449</c:v>
                </c:pt>
                <c:pt idx="457">
                  <c:v>0.96411814315148503</c:v>
                </c:pt>
                <c:pt idx="458">
                  <c:v>0.95626450269827545</c:v>
                </c:pt>
                <c:pt idx="459">
                  <c:v>0.94909712511291588</c:v>
                </c:pt>
                <c:pt idx="460">
                  <c:v>0.94324712513786169</c:v>
                </c:pt>
                <c:pt idx="461">
                  <c:v>0.93756803860038296</c:v>
                </c:pt>
                <c:pt idx="462">
                  <c:v>0.93166123968448122</c:v>
                </c:pt>
                <c:pt idx="463">
                  <c:v>0.92541523708424633</c:v>
                </c:pt>
                <c:pt idx="464">
                  <c:v>0.91944421046523694</c:v>
                </c:pt>
                <c:pt idx="465">
                  <c:v>0.91381385238371671</c:v>
                </c:pt>
                <c:pt idx="466">
                  <c:v>0.90768002424242</c:v>
                </c:pt>
                <c:pt idx="467">
                  <c:v>0.90151280912993992</c:v>
                </c:pt>
                <c:pt idx="468">
                  <c:v>0.89531202447578728</c:v>
                </c:pt>
                <c:pt idx="469">
                  <c:v>0.88918961204707325</c:v>
                </c:pt>
                <c:pt idx="470">
                  <c:v>0.88332067838297523</c:v>
                </c:pt>
                <c:pt idx="471">
                  <c:v>0.87806198129001256</c:v>
                </c:pt>
                <c:pt idx="472">
                  <c:v>0.87361119699646728</c:v>
                </c:pt>
                <c:pt idx="473">
                  <c:v>0.86923171973097624</c:v>
                </c:pt>
                <c:pt idx="474">
                  <c:v>0.86457040685343023</c:v>
                </c:pt>
                <c:pt idx="475">
                  <c:v>0.86045779542347101</c:v>
                </c:pt>
                <c:pt idx="476">
                  <c:v>0.85630586643329898</c:v>
                </c:pt>
                <c:pt idx="477">
                  <c:v>0.85199174796215726</c:v>
                </c:pt>
                <c:pt idx="478">
                  <c:v>0.84769602073416539</c:v>
                </c:pt>
                <c:pt idx="479">
                  <c:v>0.84341966520491829</c:v>
                </c:pt>
                <c:pt idx="480">
                  <c:v>0.83884909073725533</c:v>
                </c:pt>
                <c:pt idx="481">
                  <c:v>0.83397537127990617</c:v>
                </c:pt>
                <c:pt idx="482">
                  <c:v>0.82962535335804943</c:v>
                </c:pt>
                <c:pt idx="483">
                  <c:v>0.82568570802175834</c:v>
                </c:pt>
                <c:pt idx="484">
                  <c:v>0.8215135284047731</c:v>
                </c:pt>
                <c:pt idx="485">
                  <c:v>0.81723473042549821</c:v>
                </c:pt>
                <c:pt idx="486">
                  <c:v>0.81304696516010788</c:v>
                </c:pt>
                <c:pt idx="487">
                  <c:v>0.80929030117631573</c:v>
                </c:pt>
                <c:pt idx="488">
                  <c:v>0.8055688175485558</c:v>
                </c:pt>
                <c:pt idx="489">
                  <c:v>0.80202075177197585</c:v>
                </c:pt>
                <c:pt idx="490">
                  <c:v>0.79844346035018743</c:v>
                </c:pt>
                <c:pt idx="491">
                  <c:v>0.79455775125476158</c:v>
                </c:pt>
                <c:pt idx="492">
                  <c:v>0.7906369619317033</c:v>
                </c:pt>
                <c:pt idx="493">
                  <c:v>0.78675142214556115</c:v>
                </c:pt>
                <c:pt idx="494">
                  <c:v>0.78326023287294888</c:v>
                </c:pt>
                <c:pt idx="495">
                  <c:v>0.77974075117674058</c:v>
                </c:pt>
                <c:pt idx="496">
                  <c:v>0.77633790962017524</c:v>
                </c:pt>
                <c:pt idx="497">
                  <c:v>0.77232170672291978</c:v>
                </c:pt>
                <c:pt idx="498">
                  <c:v>0.76819396163307152</c:v>
                </c:pt>
                <c:pt idx="499">
                  <c:v>0.76372740376569825</c:v>
                </c:pt>
                <c:pt idx="500">
                  <c:v>0.76004532796581059</c:v>
                </c:pt>
                <c:pt idx="501">
                  <c:v>0.75595104100413191</c:v>
                </c:pt>
                <c:pt idx="502">
                  <c:v>0.75089392038212532</c:v>
                </c:pt>
                <c:pt idx="503">
                  <c:v>0.74577721788975904</c:v>
                </c:pt>
                <c:pt idx="504">
                  <c:v>0.74091507648128252</c:v>
                </c:pt>
                <c:pt idx="505">
                  <c:v>0.73615737527313208</c:v>
                </c:pt>
                <c:pt idx="506">
                  <c:v>0.73102437981568791</c:v>
                </c:pt>
                <c:pt idx="507">
                  <c:v>0.7257483329955482</c:v>
                </c:pt>
                <c:pt idx="508">
                  <c:v>0.72065535655172441</c:v>
                </c:pt>
                <c:pt idx="509">
                  <c:v>0.71525102887884928</c:v>
                </c:pt>
                <c:pt idx="510">
                  <c:v>0.709948016510761</c:v>
                </c:pt>
                <c:pt idx="511">
                  <c:v>0.70440792738684088</c:v>
                </c:pt>
                <c:pt idx="512">
                  <c:v>0.69879625179043126</c:v>
                </c:pt>
                <c:pt idx="513">
                  <c:v>0.69319914515371728</c:v>
                </c:pt>
                <c:pt idx="514">
                  <c:v>0.68735056955802742</c:v>
                </c:pt>
                <c:pt idx="515">
                  <c:v>0.6814221557210085</c:v>
                </c:pt>
                <c:pt idx="516">
                  <c:v>0.67550338472795668</c:v>
                </c:pt>
                <c:pt idx="517">
                  <c:v>0.66922387393080573</c:v>
                </c:pt>
                <c:pt idx="518">
                  <c:v>0.66238002001624763</c:v>
                </c:pt>
                <c:pt idx="519">
                  <c:v>0.65504234133120176</c:v>
                </c:pt>
                <c:pt idx="520">
                  <c:v>0.64777405026882995</c:v>
                </c:pt>
                <c:pt idx="521">
                  <c:v>0.64087877870161825</c:v>
                </c:pt>
                <c:pt idx="522">
                  <c:v>0.63427569462594391</c:v>
                </c:pt>
                <c:pt idx="523">
                  <c:v>0.62787769457997145</c:v>
                </c:pt>
                <c:pt idx="524">
                  <c:v>0.62076048999420574</c:v>
                </c:pt>
                <c:pt idx="525">
                  <c:v>0.61331316145545967</c:v>
                </c:pt>
                <c:pt idx="526">
                  <c:v>0.60573589387674664</c:v>
                </c:pt>
                <c:pt idx="527">
                  <c:v>0.59780484240429288</c:v>
                </c:pt>
                <c:pt idx="528">
                  <c:v>0.58950279626376378</c:v>
                </c:pt>
                <c:pt idx="529">
                  <c:v>0.58138068870998683</c:v>
                </c:pt>
                <c:pt idx="530">
                  <c:v>0.57321982711442188</c:v>
                </c:pt>
                <c:pt idx="531">
                  <c:v>0.56478438450398671</c:v>
                </c:pt>
                <c:pt idx="532">
                  <c:v>0.55654370848351453</c:v>
                </c:pt>
                <c:pt idx="533">
                  <c:v>0.54802069490553096</c:v>
                </c:pt>
                <c:pt idx="534">
                  <c:v>0.53957788334530898</c:v>
                </c:pt>
                <c:pt idx="535">
                  <c:v>0.53160663193272206</c:v>
                </c:pt>
                <c:pt idx="536">
                  <c:v>0.52374646681156445</c:v>
                </c:pt>
                <c:pt idx="537">
                  <c:v>0.51666755909904294</c:v>
                </c:pt>
                <c:pt idx="538">
                  <c:v>0.51041094801017695</c:v>
                </c:pt>
                <c:pt idx="539">
                  <c:v>0.50392680419351044</c:v>
                </c:pt>
                <c:pt idx="540">
                  <c:v>0.49651451869774504</c:v>
                </c:pt>
                <c:pt idx="541">
                  <c:v>0.48883263438240049</c:v>
                </c:pt>
                <c:pt idx="542">
                  <c:v>0.48000694295715063</c:v>
                </c:pt>
                <c:pt idx="543">
                  <c:v>0.47129171105893858</c:v>
                </c:pt>
                <c:pt idx="544">
                  <c:v>0.46329560996200275</c:v>
                </c:pt>
                <c:pt idx="545">
                  <c:v>0.456366033129043</c:v>
                </c:pt>
                <c:pt idx="546">
                  <c:v>0.4490153163477863</c:v>
                </c:pt>
                <c:pt idx="547">
                  <c:v>0.4404367661057737</c:v>
                </c:pt>
                <c:pt idx="548">
                  <c:v>0.43152458418745093</c:v>
                </c:pt>
                <c:pt idx="549">
                  <c:v>0.42324587393680785</c:v>
                </c:pt>
                <c:pt idx="550">
                  <c:v>0.41564097989615434</c:v>
                </c:pt>
                <c:pt idx="551">
                  <c:v>0.40807028588718547</c:v>
                </c:pt>
                <c:pt idx="552">
                  <c:v>0.40157284567644591</c:v>
                </c:pt>
                <c:pt idx="553">
                  <c:v>0.39776625612645006</c:v>
                </c:pt>
                <c:pt idx="554">
                  <c:v>0.39392600658583699</c:v>
                </c:pt>
                <c:pt idx="555">
                  <c:v>0.38898878512471408</c:v>
                </c:pt>
                <c:pt idx="556">
                  <c:v>0.38255732190878577</c:v>
                </c:pt>
                <c:pt idx="557">
                  <c:v>0.37419825792908273</c:v>
                </c:pt>
                <c:pt idx="558">
                  <c:v>0.36361197989214433</c:v>
                </c:pt>
                <c:pt idx="559">
                  <c:v>0.35121634533934198</c:v>
                </c:pt>
                <c:pt idx="560">
                  <c:v>0.33725953975027573</c:v>
                </c:pt>
                <c:pt idx="561">
                  <c:v>0.32448823330765642</c:v>
                </c:pt>
                <c:pt idx="562">
                  <c:v>0.31175386105575426</c:v>
                </c:pt>
                <c:pt idx="563">
                  <c:v>0.29885307640970665</c:v>
                </c:pt>
                <c:pt idx="564">
                  <c:v>0.28802553538836284</c:v>
                </c:pt>
                <c:pt idx="565">
                  <c:v>0.2808059283936668</c:v>
                </c:pt>
                <c:pt idx="566">
                  <c:v>0.27829620809127387</c:v>
                </c:pt>
                <c:pt idx="567">
                  <c:v>0.27852496473701754</c:v>
                </c:pt>
                <c:pt idx="568">
                  <c:v>0.2808059283936668</c:v>
                </c:pt>
                <c:pt idx="569">
                  <c:v>0.28600712207947454</c:v>
                </c:pt>
                <c:pt idx="570">
                  <c:v>0.29203443599473639</c:v>
                </c:pt>
                <c:pt idx="571">
                  <c:v>0.29644579420639627</c:v>
                </c:pt>
                <c:pt idx="572">
                  <c:v>0.29622628726116057</c:v>
                </c:pt>
                <c:pt idx="573">
                  <c:v>0.29490691060519242</c:v>
                </c:pt>
                <c:pt idx="574">
                  <c:v>0.29181268746711903</c:v>
                </c:pt>
                <c:pt idx="575">
                  <c:v>0.286231854028553</c:v>
                </c:pt>
                <c:pt idx="576">
                  <c:v>0.27829620809127387</c:v>
                </c:pt>
                <c:pt idx="577">
                  <c:v>0.26997967664532385</c:v>
                </c:pt>
                <c:pt idx="578">
                  <c:v>0.26030994579492001</c:v>
                </c:pt>
                <c:pt idx="579">
                  <c:v>0.24821856119007474</c:v>
                </c:pt>
                <c:pt idx="580">
                  <c:v>0.23653726148869397</c:v>
                </c:pt>
                <c:pt idx="581">
                  <c:v>0.22814360759774177</c:v>
                </c:pt>
                <c:pt idx="582">
                  <c:v>0.21984638602436071</c:v>
                </c:pt>
                <c:pt idx="583">
                  <c:v>0.21165440055318241</c:v>
                </c:pt>
                <c:pt idx="584">
                  <c:v>0.20466251174821887</c:v>
                </c:pt>
                <c:pt idx="585">
                  <c:v>0.19838213000829422</c:v>
                </c:pt>
                <c:pt idx="586">
                  <c:v>0.19284611518884168</c:v>
                </c:pt>
                <c:pt idx="587">
                  <c:v>0.18836592606314825</c:v>
                </c:pt>
                <c:pt idx="588">
                  <c:v>0.18469143081759881</c:v>
                </c:pt>
                <c:pt idx="589">
                  <c:v>0.18269990333604255</c:v>
                </c:pt>
                <c:pt idx="590">
                  <c:v>0.18069920129603473</c:v>
                </c:pt>
                <c:pt idx="591">
                  <c:v>0.17868923977558981</c:v>
                </c:pt>
                <c:pt idx="592">
                  <c:v>0.17782497186468177</c:v>
                </c:pt>
                <c:pt idx="593">
                  <c:v>0.17811325231463179</c:v>
                </c:pt>
                <c:pt idx="594">
                  <c:v>0.17868923977558981</c:v>
                </c:pt>
                <c:pt idx="595">
                  <c:v>0.17840134153375525</c:v>
                </c:pt>
                <c:pt idx="596">
                  <c:v>0.17897694729316943</c:v>
                </c:pt>
                <c:pt idx="597">
                  <c:v>0.17897694729316943</c:v>
                </c:pt>
                <c:pt idx="598">
                  <c:v>0.17522180034305238</c:v>
                </c:pt>
                <c:pt idx="599">
                  <c:v>0.17114115102838207</c:v>
                </c:pt>
                <c:pt idx="600">
                  <c:v>0.16613397030510912</c:v>
                </c:pt>
                <c:pt idx="601">
                  <c:v>0.16106838547117461</c:v>
                </c:pt>
                <c:pt idx="602">
                  <c:v>0.15594301797183674</c:v>
                </c:pt>
                <c:pt idx="603">
                  <c:v>0.15198239545747402</c:v>
                </c:pt>
                <c:pt idx="604">
                  <c:v>0.14860265480609339</c:v>
                </c:pt>
                <c:pt idx="605">
                  <c:v>0.14270224573761559</c:v>
                </c:pt>
                <c:pt idx="606">
                  <c:v>0.13861843389949247</c:v>
                </c:pt>
                <c:pt idx="607">
                  <c:v>0.13703745478951265</c:v>
                </c:pt>
                <c:pt idx="608">
                  <c:v>0.13608609738409747</c:v>
                </c:pt>
                <c:pt idx="609">
                  <c:v>0.13576851456782227</c:v>
                </c:pt>
                <c:pt idx="610">
                  <c:v>0.13481437032046015</c:v>
                </c:pt>
                <c:pt idx="611">
                  <c:v>0.13576851456782227</c:v>
                </c:pt>
                <c:pt idx="612">
                  <c:v>0.13735411137073292</c:v>
                </c:pt>
                <c:pt idx="613">
                  <c:v>0.13861843389949247</c:v>
                </c:pt>
                <c:pt idx="614">
                  <c:v>0.13861843389949247</c:v>
                </c:pt>
                <c:pt idx="615">
                  <c:v>0.13703745478951265</c:v>
                </c:pt>
                <c:pt idx="616">
                  <c:v>0.13703745478951265</c:v>
                </c:pt>
                <c:pt idx="617">
                  <c:v>0.13608609738409747</c:v>
                </c:pt>
                <c:pt idx="618">
                  <c:v>0.13417710757676637</c:v>
                </c:pt>
                <c:pt idx="619">
                  <c:v>0.13225968953104458</c:v>
                </c:pt>
                <c:pt idx="620">
                  <c:v>0.13193929521042452</c:v>
                </c:pt>
                <c:pt idx="621">
                  <c:v>0.13129779659762297</c:v>
                </c:pt>
                <c:pt idx="622">
                  <c:v>0.13385812520333468</c:v>
                </c:pt>
                <c:pt idx="623">
                  <c:v>0.13861843389949247</c:v>
                </c:pt>
                <c:pt idx="624">
                  <c:v>0.14332712999204641</c:v>
                </c:pt>
                <c:pt idx="625">
                  <c:v>0.14736710779378645</c:v>
                </c:pt>
                <c:pt idx="626">
                  <c:v>0.15228834438305647</c:v>
                </c:pt>
                <c:pt idx="627">
                  <c:v>0.15775888604686378</c:v>
                </c:pt>
                <c:pt idx="628">
                  <c:v>0.16196661636407489</c:v>
                </c:pt>
                <c:pt idx="629">
                  <c:v>0.16435285578443709</c:v>
                </c:pt>
                <c:pt idx="630">
                  <c:v>0.16554107672237306</c:v>
                </c:pt>
                <c:pt idx="631">
                  <c:v>0.16643011384328271</c:v>
                </c:pt>
                <c:pt idx="632">
                  <c:v>0.16672605558005171</c:v>
                </c:pt>
                <c:pt idx="633">
                  <c:v>0.16494737262184164</c:v>
                </c:pt>
                <c:pt idx="634">
                  <c:v>0.16166741243773589</c:v>
                </c:pt>
                <c:pt idx="635">
                  <c:v>0.15715443990628153</c:v>
                </c:pt>
                <c:pt idx="636">
                  <c:v>0.15411952551584673</c:v>
                </c:pt>
                <c:pt idx="637">
                  <c:v>0.15442397311464698</c:v>
                </c:pt>
                <c:pt idx="638">
                  <c:v>0.15594301797183674</c:v>
                </c:pt>
                <c:pt idx="639">
                  <c:v>0.15956719323362029</c:v>
                </c:pt>
                <c:pt idx="640">
                  <c:v>0.16435285578443709</c:v>
                </c:pt>
                <c:pt idx="641">
                  <c:v>0.16967443405880692</c:v>
                </c:pt>
                <c:pt idx="642">
                  <c:v>0.17464119266044847</c:v>
                </c:pt>
                <c:pt idx="643">
                  <c:v>0.17724783625562343</c:v>
                </c:pt>
                <c:pt idx="644">
                  <c:v>0.17868923977558981</c:v>
                </c:pt>
                <c:pt idx="645">
                  <c:v>0.17983892802318668</c:v>
                </c:pt>
                <c:pt idx="646">
                  <c:v>0.18127177155946156</c:v>
                </c:pt>
                <c:pt idx="647">
                  <c:v>0.18298496700358169</c:v>
                </c:pt>
                <c:pt idx="648">
                  <c:v>0.18554215485437514</c:v>
                </c:pt>
                <c:pt idx="649">
                  <c:v>0.18808437371493819</c:v>
                </c:pt>
                <c:pt idx="650">
                  <c:v>0.19117145572855851</c:v>
                </c:pt>
                <c:pt idx="651">
                  <c:v>0.19423674872382921</c:v>
                </c:pt>
                <c:pt idx="652">
                  <c:v>0.19506899646859011</c:v>
                </c:pt>
                <c:pt idx="653">
                  <c:v>0.19451434188246727</c:v>
                </c:pt>
                <c:pt idx="654">
                  <c:v>0.19506899646859011</c:v>
                </c:pt>
                <c:pt idx="655">
                  <c:v>0.19645254170338911</c:v>
                </c:pt>
                <c:pt idx="656">
                  <c:v>0.19479175772192461</c:v>
                </c:pt>
                <c:pt idx="657">
                  <c:v>0.18892848376085342</c:v>
                </c:pt>
                <c:pt idx="658">
                  <c:v>0.18780263871841929</c:v>
                </c:pt>
                <c:pt idx="659">
                  <c:v>0.18864729599971736</c:v>
                </c:pt>
                <c:pt idx="660">
                  <c:v>0.18469143081759881</c:v>
                </c:pt>
                <c:pt idx="661">
                  <c:v>0.17840134153375525</c:v>
                </c:pt>
                <c:pt idx="662">
                  <c:v>0.17724783625562343</c:v>
                </c:pt>
                <c:pt idx="663">
                  <c:v>0.18041263283832379</c:v>
                </c:pt>
                <c:pt idx="664">
                  <c:v>0.17638069224327035</c:v>
                </c:pt>
                <c:pt idx="665">
                  <c:v>0.17231096852195424</c:v>
                </c:pt>
                <c:pt idx="666">
                  <c:v>0.17493159352844256</c:v>
                </c:pt>
                <c:pt idx="667">
                  <c:v>0.17868923977558981</c:v>
                </c:pt>
                <c:pt idx="668">
                  <c:v>0.17609125905568124</c:v>
                </c:pt>
                <c:pt idx="669">
                  <c:v>0.1705550585212085</c:v>
                </c:pt>
                <c:pt idx="670">
                  <c:v>0.16731733474817609</c:v>
                </c:pt>
                <c:pt idx="671">
                  <c:v>0.16136800223497488</c:v>
                </c:pt>
                <c:pt idx="672">
                  <c:v>0.15198239545747402</c:v>
                </c:pt>
                <c:pt idx="673">
                  <c:v>0.14395111642396349</c:v>
                </c:pt>
                <c:pt idx="674">
                  <c:v>0.13861843389949247</c:v>
                </c:pt>
                <c:pt idx="675">
                  <c:v>0.1332194567324943</c:v>
                </c:pt>
                <c:pt idx="676">
                  <c:v>0.12678057701200895</c:v>
                </c:pt>
                <c:pt idx="677">
                  <c:v>0.12254352406875435</c:v>
                </c:pt>
                <c:pt idx="678">
                  <c:v>0.11859536522376199</c:v>
                </c:pt>
                <c:pt idx="679">
                  <c:v>0.11394335230683679</c:v>
                </c:pt>
                <c:pt idx="680">
                  <c:v>0.10856502373283448</c:v>
                </c:pt>
                <c:pt idx="681">
                  <c:v>0.10277661488344131</c:v>
                </c:pt>
                <c:pt idx="682">
                  <c:v>9.9335277685957707E-2</c:v>
                </c:pt>
                <c:pt idx="683">
                  <c:v>9.6562438374135556E-2</c:v>
                </c:pt>
                <c:pt idx="684">
                  <c:v>9.3421685162235063E-2</c:v>
                </c:pt>
                <c:pt idx="685">
                  <c:v>9.131515969722287E-2</c:v>
                </c:pt>
                <c:pt idx="686">
                  <c:v>9.0610707828406648E-2</c:v>
                </c:pt>
                <c:pt idx="687">
                  <c:v>8.9198366805148865E-2</c:v>
                </c:pt>
                <c:pt idx="688">
                  <c:v>8.7426457036285488E-2</c:v>
                </c:pt>
                <c:pt idx="689">
                  <c:v>8.6003705618381956E-2</c:v>
                </c:pt>
                <c:pt idx="690">
                  <c:v>8.3860800866573007E-2</c:v>
                </c:pt>
                <c:pt idx="691">
                  <c:v>7.9181246047624818E-2</c:v>
                </c:pt>
                <c:pt idx="692">
                  <c:v>7.2984744627930392E-2</c:v>
                </c:pt>
                <c:pt idx="693">
                  <c:v>6.7814511161840119E-2</c:v>
                </c:pt>
                <c:pt idx="694">
                  <c:v>6.1829307294699029E-2</c:v>
                </c:pt>
                <c:pt idx="695">
                  <c:v>5.4229909863397249E-2</c:v>
                </c:pt>
                <c:pt idx="696">
                  <c:v>4.8441803550404533E-2</c:v>
                </c:pt>
                <c:pt idx="697">
                  <c:v>4.4931546149160062E-2</c:v>
                </c:pt>
                <c:pt idx="698">
                  <c:v>4.1787318971751766E-2</c:v>
                </c:pt>
                <c:pt idx="699">
                  <c:v>3.9017321997412001E-2</c:v>
                </c:pt>
                <c:pt idx="700">
                  <c:v>3.7824750588341866E-2</c:v>
                </c:pt>
                <c:pt idx="701">
                  <c:v>3.8222638368718462E-2</c:v>
                </c:pt>
                <c:pt idx="702">
                  <c:v>3.9017321997412001E-2</c:v>
                </c:pt>
                <c:pt idx="703">
                  <c:v>3.5829825252828171E-2</c:v>
                </c:pt>
                <c:pt idx="704">
                  <c:v>3.2215703297981568E-2</c:v>
                </c:pt>
                <c:pt idx="705">
                  <c:v>2.7349607774756507E-2</c:v>
                </c:pt>
                <c:pt idx="706">
                  <c:v>2.1189299069938092E-2</c:v>
                </c:pt>
                <c:pt idx="707">
                  <c:v>1.4940349792936524E-2</c:v>
                </c:pt>
                <c:pt idx="708">
                  <c:v>1.2415374762432893E-2</c:v>
                </c:pt>
                <c:pt idx="709">
                  <c:v>9.8756337121601191E-3</c:v>
                </c:pt>
                <c:pt idx="710">
                  <c:v>6.0379549973171767E-3</c:v>
                </c:pt>
                <c:pt idx="711">
                  <c:v>1.7337128090005314E-3</c:v>
                </c:pt>
                <c:pt idx="712">
                  <c:v>8.6772153122691327E-4</c:v>
                </c:pt>
                <c:pt idx="713">
                  <c:v>1.300933020418072E-3</c:v>
                </c:pt>
                <c:pt idx="714">
                  <c:v>-8.6945871262889137E-4</c:v>
                </c:pt>
                <c:pt idx="715">
                  <c:v>-5.2430554123718831E-3</c:v>
                </c:pt>
                <c:pt idx="716">
                  <c:v>-6.5637695023882739E-3</c:v>
                </c:pt>
                <c:pt idx="717">
                  <c:v>-1.3048416883442813E-3</c:v>
                </c:pt>
                <c:pt idx="718">
                  <c:v>2.5979807199085947E-3</c:v>
                </c:pt>
                <c:pt idx="719">
                  <c:v>2.1660617565076304E-3</c:v>
                </c:pt>
              </c:numCache>
            </c:numRef>
          </c:yVal>
          <c:smooth val="0"/>
        </c:ser>
        <c:ser>
          <c:idx val="3"/>
          <c:order val="3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Task_1!$AR$5:$AR$724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0"/>
        </c:ser>
        <c:ser>
          <c:idx val="4"/>
          <c:order val="4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Task_1!$BB$5:$BB$724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0"/>
        </c:ser>
        <c:ser>
          <c:idx val="5"/>
          <c:order val="5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Task_1!$BL$5:$BL$724</c:f>
              <c:numCache>
                <c:formatCode>General</c:formatCode>
                <c:ptCount val="720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0"/>
        </c:ser>
        <c:ser>
          <c:idx val="6"/>
          <c:order val="6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Task_1!$BV$5:$BV$724</c:f>
              <c:numCache>
                <c:formatCode>General</c:formatCode>
                <c:ptCount val="720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0"/>
        </c:ser>
        <c:ser>
          <c:idx val="7"/>
          <c:order val="7"/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Task_1!$B$5:$B$724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Task_1!$CF$5:$CF$724</c:f>
              <c:numCache>
                <c:formatCode>General</c:formatCode>
                <c:ptCount val="720"/>
                <c:pt idx="0">
                  <c:v>8.6001717619175692E-3</c:v>
                </c:pt>
                <c:pt idx="1">
                  <c:v>7.3209529227445565E-3</c:v>
                </c:pt>
                <c:pt idx="2">
                  <c:v>6.4660422492316813E-3</c:v>
                </c:pt>
                <c:pt idx="3">
                  <c:v>4.3213737826425782E-3</c:v>
                </c:pt>
                <c:pt idx="4">
                  <c:v>2.1660617565076304E-3</c:v>
                </c:pt>
                <c:pt idx="5">
                  <c:v>2.1660617565076304E-3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-1.3048416883442813E-3</c:v>
                </c:pt>
                <c:pt idx="10">
                  <c:v>-2.176919254274547E-3</c:v>
                </c:pt>
                <c:pt idx="11">
                  <c:v>-3.0507515046188267E-3</c:v>
                </c:pt>
                <c:pt idx="12">
                  <c:v>-1.7406615763012701E-3</c:v>
                </c:pt>
                <c:pt idx="13">
                  <c:v>-1.3048416883442813E-3</c:v>
                </c:pt>
                <c:pt idx="14">
                  <c:v>-4.3451177401769168E-4</c:v>
                </c:pt>
                <c:pt idx="15">
                  <c:v>1.300933020418072E-3</c:v>
                </c:pt>
                <c:pt idx="16">
                  <c:v>2.5979807199085947E-3</c:v>
                </c:pt>
                <c:pt idx="17">
                  <c:v>1.7337128090005314E-3</c:v>
                </c:pt>
                <c:pt idx="18">
                  <c:v>2.1660617565076304E-3</c:v>
                </c:pt>
                <c:pt idx="19">
                  <c:v>3.4605321095064891E-3</c:v>
                </c:pt>
                <c:pt idx="20">
                  <c:v>2.5979807199085947E-3</c:v>
                </c:pt>
                <c:pt idx="21">
                  <c:v>3.0294705536179621E-3</c:v>
                </c:pt>
                <c:pt idx="22">
                  <c:v>3.8911662369104775E-3</c:v>
                </c:pt>
                <c:pt idx="23">
                  <c:v>3.0294705536179621E-3</c:v>
                </c:pt>
                <c:pt idx="24">
                  <c:v>3.0294705536179621E-3</c:v>
                </c:pt>
                <c:pt idx="25">
                  <c:v>5.6094453602803856E-3</c:v>
                </c:pt>
                <c:pt idx="26">
                  <c:v>6.4660422492316813E-3</c:v>
                </c:pt>
                <c:pt idx="27">
                  <c:v>5.1805125037803143E-3</c:v>
                </c:pt>
                <c:pt idx="28">
                  <c:v>5.1805125037803143E-3</c:v>
                </c:pt>
                <c:pt idx="29">
                  <c:v>6.4660422492316813E-3</c:v>
                </c:pt>
                <c:pt idx="30">
                  <c:v>5.6094453602803856E-3</c:v>
                </c:pt>
                <c:pt idx="31">
                  <c:v>4.7511555910010198E-3</c:v>
                </c:pt>
                <c:pt idx="32">
                  <c:v>5.1805125037803143E-3</c:v>
                </c:pt>
                <c:pt idx="33">
                  <c:v>4.3213737826425782E-3</c:v>
                </c:pt>
                <c:pt idx="34">
                  <c:v>3.4605321095064891E-3</c:v>
                </c:pt>
                <c:pt idx="35">
                  <c:v>2.5979807199085947E-3</c:v>
                </c:pt>
                <c:pt idx="36">
                  <c:v>2.1660617565076304E-3</c:v>
                </c:pt>
                <c:pt idx="37">
                  <c:v>2.1660617565076304E-3</c:v>
                </c:pt>
                <c:pt idx="38">
                  <c:v>1.300933020418072E-3</c:v>
                </c:pt>
                <c:pt idx="39">
                  <c:v>4.340774793185929E-4</c:v>
                </c:pt>
                <c:pt idx="40">
                  <c:v>-4.3451177401769168E-4</c:v>
                </c:pt>
                <c:pt idx="41">
                  <c:v>-8.6945871262889137E-4</c:v>
                </c:pt>
                <c:pt idx="42">
                  <c:v>-1.3048416883442813E-3</c:v>
                </c:pt>
                <c:pt idx="43">
                  <c:v>-1.3048416883442813E-3</c:v>
                </c:pt>
                <c:pt idx="44">
                  <c:v>-4.3451177401769168E-4</c:v>
                </c:pt>
                <c:pt idx="45">
                  <c:v>4.340774793185929E-4</c:v>
                </c:pt>
                <c:pt idx="46">
                  <c:v>1.300933020418072E-3</c:v>
                </c:pt>
                <c:pt idx="47">
                  <c:v>1.7337128090005314E-3</c:v>
                </c:pt>
                <c:pt idx="48">
                  <c:v>2.5979807199085947E-3</c:v>
                </c:pt>
                <c:pt idx="49">
                  <c:v>2.1660617565076304E-3</c:v>
                </c:pt>
                <c:pt idx="50">
                  <c:v>2.5979807199085947E-3</c:v>
                </c:pt>
                <c:pt idx="51">
                  <c:v>1.7337128090005314E-3</c:v>
                </c:pt>
                <c:pt idx="52">
                  <c:v>8.6772153122691327E-4</c:v>
                </c:pt>
                <c:pt idx="53">
                  <c:v>4.340774793185929E-4</c:v>
                </c:pt>
                <c:pt idx="54">
                  <c:v>-4.3451177401769168E-4</c:v>
                </c:pt>
                <c:pt idx="55">
                  <c:v>-4.3451177401769168E-4</c:v>
                </c:pt>
                <c:pt idx="56">
                  <c:v>-8.6945871262889137E-4</c:v>
                </c:pt>
                <c:pt idx="57">
                  <c:v>-1.3048416883442813E-3</c:v>
                </c:pt>
                <c:pt idx="58">
                  <c:v>-8.6945871262889137E-4</c:v>
                </c:pt>
                <c:pt idx="59">
                  <c:v>-8.6945871262889137E-4</c:v>
                </c:pt>
                <c:pt idx="60">
                  <c:v>-2.176919254274547E-3</c:v>
                </c:pt>
                <c:pt idx="61">
                  <c:v>-2.6136156026866902E-3</c:v>
                </c:pt>
                <c:pt idx="62">
                  <c:v>-4.8037084028205992E-3</c:v>
                </c:pt>
                <c:pt idx="63">
                  <c:v>-6.1230850587887945E-3</c:v>
                </c:pt>
                <c:pt idx="64">
                  <c:v>-6.5637695023882739E-3</c:v>
                </c:pt>
                <c:pt idx="65">
                  <c:v>-5.2430554123718831E-3</c:v>
                </c:pt>
                <c:pt idx="66">
                  <c:v>-4.3648054024500883E-3</c:v>
                </c:pt>
                <c:pt idx="67">
                  <c:v>-3.9263455147246756E-3</c:v>
                </c:pt>
                <c:pt idx="68">
                  <c:v>-3.0507515046188267E-3</c:v>
                </c:pt>
                <c:pt idx="69">
                  <c:v>-4.8037084028205992E-3</c:v>
                </c:pt>
                <c:pt idx="70">
                  <c:v>-4.8037084028205992E-3</c:v>
                </c:pt>
                <c:pt idx="71">
                  <c:v>-4.8037084028205992E-3</c:v>
                </c:pt>
                <c:pt idx="72">
                  <c:v>-4.8037084028205992E-3</c:v>
                </c:pt>
                <c:pt idx="73">
                  <c:v>-5.2430554123718831E-3</c:v>
                </c:pt>
                <c:pt idx="74">
                  <c:v>-6.1230850587887945E-3</c:v>
                </c:pt>
                <c:pt idx="75">
                  <c:v>-6.5637695023882739E-3</c:v>
                </c:pt>
                <c:pt idx="76">
                  <c:v>-7.4464821678643838E-3</c:v>
                </c:pt>
                <c:pt idx="77">
                  <c:v>-7.4464821678643838E-3</c:v>
                </c:pt>
                <c:pt idx="78">
                  <c:v>-7.4464821678643838E-3</c:v>
                </c:pt>
                <c:pt idx="79">
                  <c:v>-6.5637695023882739E-3</c:v>
                </c:pt>
                <c:pt idx="80">
                  <c:v>-6.1230850587887945E-3</c:v>
                </c:pt>
                <c:pt idx="81">
                  <c:v>-5.6828473303632727E-3</c:v>
                </c:pt>
                <c:pt idx="82">
                  <c:v>-4.8037084028205992E-3</c:v>
                </c:pt>
                <c:pt idx="83">
                  <c:v>-4.3648054024500883E-3</c:v>
                </c:pt>
                <c:pt idx="84">
                  <c:v>-5.2430554123718831E-3</c:v>
                </c:pt>
                <c:pt idx="85">
                  <c:v>-4.8037084028205992E-3</c:v>
                </c:pt>
                <c:pt idx="86">
                  <c:v>-4.8037084028205992E-3</c:v>
                </c:pt>
                <c:pt idx="87">
                  <c:v>-4.3648054024500883E-3</c:v>
                </c:pt>
                <c:pt idx="88">
                  <c:v>-4.8037084028205992E-3</c:v>
                </c:pt>
                <c:pt idx="89">
                  <c:v>-4.3648054024500883E-3</c:v>
                </c:pt>
                <c:pt idx="90">
                  <c:v>-4.3648054024500883E-3</c:v>
                </c:pt>
                <c:pt idx="91">
                  <c:v>-4.8037084028205992E-3</c:v>
                </c:pt>
                <c:pt idx="92">
                  <c:v>-4.3648054024500883E-3</c:v>
                </c:pt>
                <c:pt idx="93">
                  <c:v>-3.9263455147246756E-3</c:v>
                </c:pt>
                <c:pt idx="94">
                  <c:v>-3.4883278458213473E-3</c:v>
                </c:pt>
                <c:pt idx="95">
                  <c:v>-3.0507515046188267E-3</c:v>
                </c:pt>
                <c:pt idx="96">
                  <c:v>-3.0507515046188267E-3</c:v>
                </c:pt>
                <c:pt idx="97">
                  <c:v>-2.6136156026866902E-3</c:v>
                </c:pt>
                <c:pt idx="98">
                  <c:v>-1.7406615763012701E-3</c:v>
                </c:pt>
                <c:pt idx="99">
                  <c:v>-2.176919254274547E-3</c:v>
                </c:pt>
                <c:pt idx="100">
                  <c:v>-1.7406615763012701E-3</c:v>
                </c:pt>
                <c:pt idx="101">
                  <c:v>-1.7406615763012701E-3</c:v>
                </c:pt>
                <c:pt idx="102">
                  <c:v>-2.176919254274547E-3</c:v>
                </c:pt>
                <c:pt idx="103">
                  <c:v>-2.6136156026866902E-3</c:v>
                </c:pt>
                <c:pt idx="104">
                  <c:v>-2.176919254274547E-3</c:v>
                </c:pt>
                <c:pt idx="105">
                  <c:v>-2.6136156026866902E-3</c:v>
                </c:pt>
                <c:pt idx="106">
                  <c:v>-2.176919254274547E-3</c:v>
                </c:pt>
                <c:pt idx="107">
                  <c:v>-2.6136156026866902E-3</c:v>
                </c:pt>
                <c:pt idx="108">
                  <c:v>-2.176919254274547E-3</c:v>
                </c:pt>
                <c:pt idx="109">
                  <c:v>-3.4883278458213473E-3</c:v>
                </c:pt>
                <c:pt idx="110">
                  <c:v>-3.9263455147246756E-3</c:v>
                </c:pt>
                <c:pt idx="111">
                  <c:v>-4.8037084028205992E-3</c:v>
                </c:pt>
                <c:pt idx="112">
                  <c:v>-4.8037084028205992E-3</c:v>
                </c:pt>
                <c:pt idx="113">
                  <c:v>-3.9263455147246756E-3</c:v>
                </c:pt>
                <c:pt idx="114">
                  <c:v>-3.9263455147246756E-3</c:v>
                </c:pt>
                <c:pt idx="115">
                  <c:v>-4.3648054024500883E-3</c:v>
                </c:pt>
                <c:pt idx="116">
                  <c:v>-4.3648054024500883E-3</c:v>
                </c:pt>
                <c:pt idx="117">
                  <c:v>-2.6136156026866902E-3</c:v>
                </c:pt>
                <c:pt idx="118">
                  <c:v>-1.7406615763012701E-3</c:v>
                </c:pt>
                <c:pt idx="119">
                  <c:v>4.340774793185929E-4</c:v>
                </c:pt>
                <c:pt idx="120">
                  <c:v>4.340774793185929E-4</c:v>
                </c:pt>
                <c:pt idx="121">
                  <c:v>1.300933020418072E-3</c:v>
                </c:pt>
                <c:pt idx="122">
                  <c:v>2.5979807199085947E-3</c:v>
                </c:pt>
                <c:pt idx="123">
                  <c:v>3.4605321095064891E-3</c:v>
                </c:pt>
                <c:pt idx="124">
                  <c:v>3.4605321095064891E-3</c:v>
                </c:pt>
                <c:pt idx="125">
                  <c:v>3.0294705536179621E-3</c:v>
                </c:pt>
                <c:pt idx="126">
                  <c:v>1.7337128090005314E-3</c:v>
                </c:pt>
                <c:pt idx="127">
                  <c:v>1.7337128090005314E-3</c:v>
                </c:pt>
                <c:pt idx="128">
                  <c:v>1.300933020418072E-3</c:v>
                </c:pt>
                <c:pt idx="129">
                  <c:v>4.340774793185929E-4</c:v>
                </c:pt>
                <c:pt idx="130">
                  <c:v>0</c:v>
                </c:pt>
                <c:pt idx="131">
                  <c:v>4.340774793185929E-4</c:v>
                </c:pt>
                <c:pt idx="132">
                  <c:v>0</c:v>
                </c:pt>
                <c:pt idx="133">
                  <c:v>4.340774793185929E-4</c:v>
                </c:pt>
                <c:pt idx="134">
                  <c:v>1.7337128090005314E-3</c:v>
                </c:pt>
                <c:pt idx="135">
                  <c:v>3.0294705536179621E-3</c:v>
                </c:pt>
                <c:pt idx="136">
                  <c:v>3.4605321095064891E-3</c:v>
                </c:pt>
                <c:pt idx="137">
                  <c:v>3.4605321095064891E-3</c:v>
                </c:pt>
                <c:pt idx="138">
                  <c:v>4.7511555910010198E-3</c:v>
                </c:pt>
                <c:pt idx="139">
                  <c:v>4.7511555910010198E-3</c:v>
                </c:pt>
                <c:pt idx="140">
                  <c:v>5.6094453602803856E-3</c:v>
                </c:pt>
                <c:pt idx="141">
                  <c:v>5.6094453602803856E-3</c:v>
                </c:pt>
                <c:pt idx="142">
                  <c:v>6.0379549973171767E-3</c:v>
                </c:pt>
                <c:pt idx="143">
                  <c:v>6.4660422492316813E-3</c:v>
                </c:pt>
                <c:pt idx="144">
                  <c:v>5.6094453602803856E-3</c:v>
                </c:pt>
                <c:pt idx="145">
                  <c:v>6.0379549973171767E-3</c:v>
                </c:pt>
                <c:pt idx="146">
                  <c:v>6.0379549973171767E-3</c:v>
                </c:pt>
                <c:pt idx="147">
                  <c:v>5.1805125037803143E-3</c:v>
                </c:pt>
                <c:pt idx="148">
                  <c:v>6.0379549973171767E-3</c:v>
                </c:pt>
                <c:pt idx="149">
                  <c:v>5.6094453602803856E-3</c:v>
                </c:pt>
                <c:pt idx="150">
                  <c:v>5.1805125037803143E-3</c:v>
                </c:pt>
                <c:pt idx="151">
                  <c:v>4.3213737826425782E-3</c:v>
                </c:pt>
                <c:pt idx="152">
                  <c:v>4.3213737826425782E-3</c:v>
                </c:pt>
                <c:pt idx="153">
                  <c:v>4.7511555910010198E-3</c:v>
                </c:pt>
                <c:pt idx="154">
                  <c:v>3.8911662369104775E-3</c:v>
                </c:pt>
                <c:pt idx="155">
                  <c:v>3.4605321095064891E-3</c:v>
                </c:pt>
                <c:pt idx="156">
                  <c:v>3.4605321095064891E-3</c:v>
                </c:pt>
                <c:pt idx="157">
                  <c:v>4.3213737826425782E-3</c:v>
                </c:pt>
                <c:pt idx="158">
                  <c:v>4.3213737826425782E-3</c:v>
                </c:pt>
                <c:pt idx="159">
                  <c:v>5.1805125037803143E-3</c:v>
                </c:pt>
                <c:pt idx="160">
                  <c:v>6.0379549973171767E-3</c:v>
                </c:pt>
                <c:pt idx="161">
                  <c:v>7.7477780007399483E-3</c:v>
                </c:pt>
                <c:pt idx="162">
                  <c:v>9.4508957986939347E-3</c:v>
                </c:pt>
                <c:pt idx="163">
                  <c:v>1.1993114659256938E-2</c:v>
                </c:pt>
                <c:pt idx="164">
                  <c:v>1.4100321519620545E-2</c:v>
                </c:pt>
                <c:pt idx="165">
                  <c:v>1.5359755409214231E-2</c:v>
                </c:pt>
                <c:pt idx="166">
                  <c:v>1.7450729510536125E-2</c:v>
                </c:pt>
                <c:pt idx="167">
                  <c:v>1.953168453125545E-2</c:v>
                </c:pt>
                <c:pt idx="168">
                  <c:v>2.1189299069938092E-2</c:v>
                </c:pt>
                <c:pt idx="169">
                  <c:v>2.2840610876527823E-2</c:v>
                </c:pt>
                <c:pt idx="170">
                  <c:v>2.4895960107484977E-2</c:v>
                </c:pt>
                <c:pt idx="171">
                  <c:v>2.6124516745450282E-2</c:v>
                </c:pt>
                <c:pt idx="172">
                  <c:v>2.8164419424469872E-2</c:v>
                </c:pt>
                <c:pt idx="173">
                  <c:v>2.9383777685209667E-2</c:v>
                </c:pt>
                <c:pt idx="174">
                  <c:v>3.0194785356751241E-2</c:v>
                </c:pt>
                <c:pt idx="175">
                  <c:v>3.1004281363536827E-2</c:v>
                </c:pt>
                <c:pt idx="176">
                  <c:v>3.1408464251624121E-2</c:v>
                </c:pt>
                <c:pt idx="177">
                  <c:v>3.1408464251624121E-2</c:v>
                </c:pt>
                <c:pt idx="178">
                  <c:v>3.1408464251624121E-2</c:v>
                </c:pt>
                <c:pt idx="179">
                  <c:v>3.1812271330370401E-2</c:v>
                </c:pt>
                <c:pt idx="180">
                  <c:v>3.2215703297981568E-2</c:v>
                </c:pt>
                <c:pt idx="181">
                  <c:v>3.1812271330370401E-2</c:v>
                </c:pt>
                <c:pt idx="182">
                  <c:v>3.5829825252828171E-2</c:v>
                </c:pt>
                <c:pt idx="183">
                  <c:v>3.2618760850719929E-2</c:v>
                </c:pt>
                <c:pt idx="184">
                  <c:v>3.2618760850719929E-2</c:v>
                </c:pt>
                <c:pt idx="185">
                  <c:v>3.5029282202368152E-2</c:v>
                </c:pt>
                <c:pt idx="186">
                  <c:v>3.382569395331033E-2</c:v>
                </c:pt>
                <c:pt idx="187">
                  <c:v>3.422726077055066E-2</c:v>
                </c:pt>
                <c:pt idx="188">
                  <c:v>3.5829825252828171E-2</c:v>
                </c:pt>
                <c:pt idx="189">
                  <c:v>3.5429738184548303E-2</c:v>
                </c:pt>
                <c:pt idx="190">
                  <c:v>3.5029282202368152E-2</c:v>
                </c:pt>
                <c:pt idx="191">
                  <c:v>3.5429738184548303E-2</c:v>
                </c:pt>
                <c:pt idx="192">
                  <c:v>3.5029282202368152E-2</c:v>
                </c:pt>
                <c:pt idx="193">
                  <c:v>3.5429738184548303E-2</c:v>
                </c:pt>
                <c:pt idx="194">
                  <c:v>3.422726077055066E-2</c:v>
                </c:pt>
                <c:pt idx="195">
                  <c:v>3.382569395331033E-2</c:v>
                </c:pt>
                <c:pt idx="196">
                  <c:v>3.382569395331033E-2</c:v>
                </c:pt>
                <c:pt idx="197">
                  <c:v>3.382569395331033E-2</c:v>
                </c:pt>
                <c:pt idx="198">
                  <c:v>3.342375548694973E-2</c:v>
                </c:pt>
                <c:pt idx="199">
                  <c:v>3.2618760850719929E-2</c:v>
                </c:pt>
                <c:pt idx="200">
                  <c:v>3.3021444682910656E-2</c:v>
                </c:pt>
                <c:pt idx="201">
                  <c:v>3.1408464251624121E-2</c:v>
                </c:pt>
                <c:pt idx="202">
                  <c:v>2.9383777685209667E-2</c:v>
                </c:pt>
                <c:pt idx="203">
                  <c:v>2.8571252692537637E-2</c:v>
                </c:pt>
                <c:pt idx="204">
                  <c:v>2.9789470831855614E-2</c:v>
                </c:pt>
                <c:pt idx="205">
                  <c:v>3.0599721965951066E-2</c:v>
                </c:pt>
                <c:pt idx="206">
                  <c:v>2.9789470831855614E-2</c:v>
                </c:pt>
                <c:pt idx="207">
                  <c:v>2.8571252692537637E-2</c:v>
                </c:pt>
                <c:pt idx="208">
                  <c:v>2.8164419424469872E-2</c:v>
                </c:pt>
                <c:pt idx="209">
                  <c:v>2.69416279590294E-2</c:v>
                </c:pt>
                <c:pt idx="210">
                  <c:v>2.6533264523296733E-2</c:v>
                </c:pt>
                <c:pt idx="211">
                  <c:v>2.6533264523296733E-2</c:v>
                </c:pt>
                <c:pt idx="212">
                  <c:v>2.69416279590294E-2</c:v>
                </c:pt>
                <c:pt idx="213">
                  <c:v>2.5715383901340642E-2</c:v>
                </c:pt>
                <c:pt idx="214">
                  <c:v>2.4895960107484977E-2</c:v>
                </c:pt>
                <c:pt idx="215">
                  <c:v>2.3663918197793475E-2</c:v>
                </c:pt>
                <c:pt idx="216">
                  <c:v>2.4485667699166973E-2</c:v>
                </c:pt>
                <c:pt idx="217">
                  <c:v>2.5305865264770262E-2</c:v>
                </c:pt>
                <c:pt idx="218">
                  <c:v>2.6124516745450282E-2</c:v>
                </c:pt>
                <c:pt idx="219">
                  <c:v>2.7349607774756507E-2</c:v>
                </c:pt>
                <c:pt idx="220">
                  <c:v>2.8164419424469872E-2</c:v>
                </c:pt>
                <c:pt idx="221">
                  <c:v>2.8571252692537637E-2</c:v>
                </c:pt>
                <c:pt idx="222">
                  <c:v>2.8977705208777998E-2</c:v>
                </c:pt>
                <c:pt idx="223">
                  <c:v>2.9383777685209667E-2</c:v>
                </c:pt>
                <c:pt idx="224">
                  <c:v>3.0194785356751241E-2</c:v>
                </c:pt>
                <c:pt idx="225">
                  <c:v>3.1408464251624121E-2</c:v>
                </c:pt>
                <c:pt idx="226">
                  <c:v>3.4628456625320346E-2</c:v>
                </c:pt>
                <c:pt idx="227">
                  <c:v>3.7426497940623665E-2</c:v>
                </c:pt>
                <c:pt idx="228">
                  <c:v>3.941411917613713E-2</c:v>
                </c:pt>
                <c:pt idx="229">
                  <c:v>4.218159451576628E-2</c:v>
                </c:pt>
                <c:pt idx="230">
                  <c:v>4.5322978786657475E-2</c:v>
                </c:pt>
                <c:pt idx="231">
                  <c:v>4.7664194601559982E-2</c:v>
                </c:pt>
                <c:pt idx="232">
                  <c:v>5.0766311233042323E-2</c:v>
                </c:pt>
                <c:pt idx="233">
                  <c:v>5.4613054556887738E-2</c:v>
                </c:pt>
                <c:pt idx="234">
                  <c:v>5.9563417901267686E-2</c:v>
                </c:pt>
                <c:pt idx="235">
                  <c:v>6.3708559391417369E-2</c:v>
                </c:pt>
                <c:pt idx="236">
                  <c:v>6.8185861746161619E-2</c:v>
                </c:pt>
                <c:pt idx="237">
                  <c:v>7.2984744627930392E-2</c:v>
                </c:pt>
                <c:pt idx="238">
                  <c:v>7.6640443670341896E-2</c:v>
                </c:pt>
                <c:pt idx="239">
                  <c:v>8.1707270097349238E-2</c:v>
                </c:pt>
                <c:pt idx="240">
                  <c:v>8.6003705618381956E-2</c:v>
                </c:pt>
                <c:pt idx="241">
                  <c:v>8.9905111439397931E-2</c:v>
                </c:pt>
                <c:pt idx="242">
                  <c:v>9.4820380354799894E-2</c:v>
                </c:pt>
                <c:pt idx="243">
                  <c:v>9.9680641109250123E-2</c:v>
                </c:pt>
                <c:pt idx="244">
                  <c:v>0.10414555055400815</c:v>
                </c:pt>
                <c:pt idx="245">
                  <c:v>0.10856502373283448</c:v>
                </c:pt>
                <c:pt idx="246">
                  <c:v>0.11327469246435044</c:v>
                </c:pt>
                <c:pt idx="247">
                  <c:v>0.11793383503964149</c:v>
                </c:pt>
                <c:pt idx="248">
                  <c:v>0.1228709228644355</c:v>
                </c:pt>
                <c:pt idx="249">
                  <c:v>0.12710479836480765</c:v>
                </c:pt>
                <c:pt idx="250">
                  <c:v>0.13225968953104458</c:v>
                </c:pt>
                <c:pt idx="251">
                  <c:v>0.13830269816628146</c:v>
                </c:pt>
                <c:pt idx="252">
                  <c:v>0.14426277376199059</c:v>
                </c:pt>
                <c:pt idx="253">
                  <c:v>0.15014216184855861</c:v>
                </c:pt>
                <c:pt idx="254">
                  <c:v>0.15563963375977638</c:v>
                </c:pt>
                <c:pt idx="255">
                  <c:v>0.16076856186112809</c:v>
                </c:pt>
                <c:pt idx="256">
                  <c:v>0.16554107672237306</c:v>
                </c:pt>
                <c:pt idx="257">
                  <c:v>0.17114115102838207</c:v>
                </c:pt>
                <c:pt idx="258">
                  <c:v>0.17638069224327035</c:v>
                </c:pt>
                <c:pt idx="259">
                  <c:v>0.18212921405299839</c:v>
                </c:pt>
                <c:pt idx="260">
                  <c:v>0.18723861983147869</c:v>
                </c:pt>
                <c:pt idx="261">
                  <c:v>0.19284611518884168</c:v>
                </c:pt>
                <c:pt idx="262">
                  <c:v>0.19893186993220904</c:v>
                </c:pt>
                <c:pt idx="263">
                  <c:v>0.20493352235414483</c:v>
                </c:pt>
                <c:pt idx="264">
                  <c:v>0.21138755293685879</c:v>
                </c:pt>
                <c:pt idx="265">
                  <c:v>0.21774707326279363</c:v>
                </c:pt>
                <c:pt idx="266">
                  <c:v>0.22505069613804879</c:v>
                </c:pt>
                <c:pt idx="267">
                  <c:v>0.23121464796260105</c:v>
                </c:pt>
                <c:pt idx="268">
                  <c:v>0.23879856271391703</c:v>
                </c:pt>
                <c:pt idx="269">
                  <c:v>0.2460059040760291</c:v>
                </c:pt>
                <c:pt idx="270">
                  <c:v>0.25406445291433793</c:v>
                </c:pt>
                <c:pt idx="271">
                  <c:v>0.26173854735253776</c:v>
                </c:pt>
                <c:pt idx="272">
                  <c:v>0.26974637313076699</c:v>
                </c:pt>
                <c:pt idx="273">
                  <c:v>0.27783833300204741</c:v>
                </c:pt>
                <c:pt idx="274">
                  <c:v>0.28578227377939475</c:v>
                </c:pt>
                <c:pt idx="275">
                  <c:v>0.29380435991933673</c:v>
                </c:pt>
                <c:pt idx="276">
                  <c:v>0.30189771719520808</c:v>
                </c:pt>
                <c:pt idx="277">
                  <c:v>0.31048089146267516</c:v>
                </c:pt>
                <c:pt idx="278">
                  <c:v>0.31889771462748689</c:v>
                </c:pt>
                <c:pt idx="279">
                  <c:v>0.32797162362301058</c:v>
                </c:pt>
                <c:pt idx="280">
                  <c:v>0.33685982091680938</c:v>
                </c:pt>
                <c:pt idx="281">
                  <c:v>0.34556975605639217</c:v>
                </c:pt>
                <c:pt idx="282">
                  <c:v>0.35449260058943649</c:v>
                </c:pt>
                <c:pt idx="283">
                  <c:v>0.3634239329171764</c:v>
                </c:pt>
                <c:pt idx="284">
                  <c:v>0.37272794088559547</c:v>
                </c:pt>
                <c:pt idx="285">
                  <c:v>0.38237730346811366</c:v>
                </c:pt>
                <c:pt idx="286">
                  <c:v>0.39216914948973602</c:v>
                </c:pt>
                <c:pt idx="287">
                  <c:v>0.40208935057209672</c:v>
                </c:pt>
                <c:pt idx="288">
                  <c:v>0.41212440617331725</c:v>
                </c:pt>
                <c:pt idx="289">
                  <c:v>0.42226145081360267</c:v>
                </c:pt>
                <c:pt idx="290">
                  <c:v>0.43264866001310676</c:v>
                </c:pt>
                <c:pt idx="291">
                  <c:v>0.44326298745869502</c:v>
                </c:pt>
                <c:pt idx="292">
                  <c:v>0.45423489574826553</c:v>
                </c:pt>
                <c:pt idx="293">
                  <c:v>0.46523409498801438</c:v>
                </c:pt>
                <c:pt idx="294">
                  <c:v>0.47639682672533018</c:v>
                </c:pt>
                <c:pt idx="295">
                  <c:v>0.48770386316372633</c:v>
                </c:pt>
                <c:pt idx="296">
                  <c:v>0.49927458189221735</c:v>
                </c:pt>
                <c:pt idx="297">
                  <c:v>0.51094694867297274</c:v>
                </c:pt>
                <c:pt idx="298">
                  <c:v>0.52296559549198651</c:v>
                </c:pt>
                <c:pt idx="299">
                  <c:v>0.53529412004277055</c:v>
                </c:pt>
                <c:pt idx="300">
                  <c:v>0.54789771756309713</c:v>
                </c:pt>
                <c:pt idx="301">
                  <c:v>0.56026539786271468</c:v>
                </c:pt>
                <c:pt idx="302">
                  <c:v>0.57368369309379796</c:v>
                </c:pt>
                <c:pt idx="303">
                  <c:v>0.58636222330786569</c:v>
                </c:pt>
                <c:pt idx="304">
                  <c:v>0.59988307207368785</c:v>
                </c:pt>
                <c:pt idx="305">
                  <c:v>0.61225390609643726</c:v>
                </c:pt>
                <c:pt idx="306">
                  <c:v>0.6260322478290189</c:v>
                </c:pt>
                <c:pt idx="307">
                  <c:v>0.63888842470507556</c:v>
                </c:pt>
                <c:pt idx="308">
                  <c:v>0.65243974758942014</c:v>
                </c:pt>
                <c:pt idx="309">
                  <c:v>0.66651798055488087</c:v>
                </c:pt>
                <c:pt idx="310">
                  <c:v>0.68024483704260763</c:v>
                </c:pt>
                <c:pt idx="311">
                  <c:v>0.69416629593319823</c:v>
                </c:pt>
                <c:pt idx="312">
                  <c:v>0.70876072369031662</c:v>
                </c:pt>
                <c:pt idx="313">
                  <c:v>0.72337356701898448</c:v>
                </c:pt>
                <c:pt idx="314">
                  <c:v>0.73846343946195236</c:v>
                </c:pt>
                <c:pt idx="315">
                  <c:v>0.75358305889290655</c:v>
                </c:pt>
                <c:pt idx="316">
                  <c:v>0.76886000084295714</c:v>
                </c:pt>
                <c:pt idx="317">
                  <c:v>0.78390357927273491</c:v>
                </c:pt>
                <c:pt idx="318">
                  <c:v>0.79947839883798077</c:v>
                </c:pt>
                <c:pt idx="319">
                  <c:v>0.81491318127507395</c:v>
                </c:pt>
                <c:pt idx="320">
                  <c:v>0.83058866868514425</c:v>
                </c:pt>
                <c:pt idx="321">
                  <c:v>0.84646082512933241</c:v>
                </c:pt>
                <c:pt idx="322">
                  <c:v>0.86278709823534439</c:v>
                </c:pt>
                <c:pt idx="323">
                  <c:v>0.87903850523723703</c:v>
                </c:pt>
                <c:pt idx="324">
                  <c:v>0.89531202447578728</c:v>
                </c:pt>
                <c:pt idx="325">
                  <c:v>0.91184979649942011</c:v>
                </c:pt>
                <c:pt idx="326">
                  <c:v>0.92829341223220219</c:v>
                </c:pt>
                <c:pt idx="327">
                  <c:v>0.94507448847872999</c:v>
                </c:pt>
                <c:pt idx="328">
                  <c:v>0.96217985290876784</c:v>
                </c:pt>
                <c:pt idx="329">
                  <c:v>0.97881938673284219</c:v>
                </c:pt>
                <c:pt idx="330">
                  <c:v>0.99576677904997402</c:v>
                </c:pt>
                <c:pt idx="331">
                  <c:v>1.0123731672224898</c:v>
                </c:pt>
                <c:pt idx="332">
                  <c:v>1.0293431875191066</c:v>
                </c:pt>
                <c:pt idx="333">
                  <c:v>1.0462219372216364</c:v>
                </c:pt>
                <c:pt idx="334">
                  <c:v>1.062732363205394</c:v>
                </c:pt>
                <c:pt idx="335">
                  <c:v>1.0792174357465669</c:v>
                </c:pt>
                <c:pt idx="336">
                  <c:v>1.0956574403284893</c:v>
                </c:pt>
                <c:pt idx="337">
                  <c:v>1.1119678372060728</c:v>
                </c:pt>
                <c:pt idx="338">
                  <c:v>1.127881943484625</c:v>
                </c:pt>
                <c:pt idx="339">
                  <c:v>1.1435768321589961</c:v>
                </c:pt>
                <c:pt idx="340">
                  <c:v>1.1591158218277691</c:v>
                </c:pt>
                <c:pt idx="341">
                  <c:v>1.174117981254267</c:v>
                </c:pt>
                <c:pt idx="342">
                  <c:v>1.1887316714457432</c:v>
                </c:pt>
                <c:pt idx="343">
                  <c:v>1.2029784607370653</c:v>
                </c:pt>
                <c:pt idx="344">
                  <c:v>1.2167463336099751</c:v>
                </c:pt>
                <c:pt idx="345">
                  <c:v>1.2298353665572654</c:v>
                </c:pt>
                <c:pt idx="346">
                  <c:v>1.2424420360375308</c:v>
                </c:pt>
                <c:pt idx="347">
                  <c:v>1.2545964099209879</c:v>
                </c:pt>
                <c:pt idx="348">
                  <c:v>1.2658551135473699</c:v>
                </c:pt>
                <c:pt idx="349">
                  <c:v>1.2763698802694396</c:v>
                </c:pt>
                <c:pt idx="350">
                  <c:v>1.2861195025903625</c:v>
                </c:pt>
                <c:pt idx="351">
                  <c:v>1.2950390287875944</c:v>
                </c:pt>
                <c:pt idx="352">
                  <c:v>1.3030447842433655</c:v>
                </c:pt>
                <c:pt idx="353">
                  <c:v>1.3100982718561998</c:v>
                </c:pt>
                <c:pt idx="354">
                  <c:v>1.3161800988934527</c:v>
                </c:pt>
                <c:pt idx="355">
                  <c:v>1.3212876651698631</c:v>
                </c:pt>
                <c:pt idx="356">
                  <c:v>1.3253925000172635</c:v>
                </c:pt>
                <c:pt idx="357">
                  <c:v>1.3282980381306</c:v>
                </c:pt>
                <c:pt idx="358">
                  <c:v>1.3303325892229794</c:v>
                </c:pt>
                <c:pt idx="359">
                  <c:v>1.3314677882910306</c:v>
                </c:pt>
                <c:pt idx="360">
                  <c:v>1.3316297176299323</c:v>
                </c:pt>
                <c:pt idx="361">
                  <c:v>1.3315082762863895</c:v>
                </c:pt>
                <c:pt idx="362">
                  <c:v>1.3312855455870098</c:v>
                </c:pt>
                <c:pt idx="363">
                  <c:v>1.331103226376499</c:v>
                </c:pt>
                <c:pt idx="364">
                  <c:v>1.3323778564573256</c:v>
                </c:pt>
                <c:pt idx="365">
                  <c:v>1.3355180758942335</c:v>
                </c:pt>
                <c:pt idx="366">
                  <c:v>1.3409792166036354</c:v>
                </c:pt>
                <c:pt idx="367">
                  <c:v>1.3495689025086757</c:v>
                </c:pt>
                <c:pt idx="368">
                  <c:v>1.3617278360175928</c:v>
                </c:pt>
                <c:pt idx="369">
                  <c:v>1.3770146804081009</c:v>
                </c:pt>
                <c:pt idx="370">
                  <c:v>1.3951865574465045</c:v>
                </c:pt>
                <c:pt idx="371">
                  <c:v>1.4157910557423417</c:v>
                </c:pt>
                <c:pt idx="372">
                  <c:v>1.4384474106543732</c:v>
                </c:pt>
                <c:pt idx="373">
                  <c:v>1.4624728698036158</c:v>
                </c:pt>
                <c:pt idx="374">
                  <c:v>1.4874494848194566</c:v>
                </c:pt>
                <c:pt idx="375">
                  <c:v>1.5124308948764638</c:v>
                </c:pt>
                <c:pt idx="376">
                  <c:v>1.5367603930433873</c:v>
                </c:pt>
                <c:pt idx="377">
                  <c:v>1.5600262489128924</c:v>
                </c:pt>
                <c:pt idx="378">
                  <c:v>1.5821543051132563</c:v>
                </c:pt>
                <c:pt idx="379">
                  <c:v>1.6035773681514667</c:v>
                </c:pt>
                <c:pt idx="380">
                  <c:v>1.6249212039208625</c:v>
                </c:pt>
                <c:pt idx="381">
                  <c:v>1.6451667268398635</c:v>
                </c:pt>
                <c:pt idx="382">
                  <c:v>1.6612351347180805</c:v>
                </c:pt>
                <c:pt idx="383">
                  <c:v>1.67096907469322</c:v>
                </c:pt>
                <c:pt idx="384">
                  <c:v>1.6734080035285384</c:v>
                </c:pt>
                <c:pt idx="385">
                  <c:v>1.6691773631428735</c:v>
                </c:pt>
                <c:pt idx="386">
                  <c:v>1.6595454185367444</c:v>
                </c:pt>
                <c:pt idx="387">
                  <c:v>1.6462370349553772</c:v>
                </c:pt>
                <c:pt idx="388">
                  <c:v>1.6308853214172649</c:v>
                </c:pt>
                <c:pt idx="389">
                  <c:v>1.6143381765849658</c:v>
                </c:pt>
                <c:pt idx="390">
                  <c:v>1.5973331229767362</c:v>
                </c:pt>
                <c:pt idx="391">
                  <c:v>1.5800121125294244</c:v>
                </c:pt>
                <c:pt idx="392">
                  <c:v>1.5626496722119168</c:v>
                </c:pt>
                <c:pt idx="393">
                  <c:v>1.5452947432274038</c:v>
                </c:pt>
                <c:pt idx="394">
                  <c:v>1.528067840594207</c:v>
                </c:pt>
                <c:pt idx="395">
                  <c:v>1.5109871220675626</c:v>
                </c:pt>
                <c:pt idx="396">
                  <c:v>1.4940014503761201</c:v>
                </c:pt>
                <c:pt idx="397">
                  <c:v>1.4771646819965252</c:v>
                </c:pt>
                <c:pt idx="398">
                  <c:v>1.4604768690514507</c:v>
                </c:pt>
                <c:pt idx="399">
                  <c:v>1.4438572902023177</c:v>
                </c:pt>
                <c:pt idx="400">
                  <c:v>1.4274374186442627</c:v>
                </c:pt>
                <c:pt idx="401">
                  <c:v>1.4112323715410695</c:v>
                </c:pt>
                <c:pt idx="402">
                  <c:v>1.3950816511739457</c:v>
                </c:pt>
                <c:pt idx="403">
                  <c:v>1.3792148413786265</c:v>
                </c:pt>
                <c:pt idx="404">
                  <c:v>1.3634991614782346</c:v>
                </c:pt>
                <c:pt idx="405">
                  <c:v>1.3480710990798883</c:v>
                </c:pt>
                <c:pt idx="406">
                  <c:v>1.3327615356098077</c:v>
                </c:pt>
                <c:pt idx="407">
                  <c:v>1.3176455432211587</c:v>
                </c:pt>
                <c:pt idx="408">
                  <c:v>1.302720449896134</c:v>
                </c:pt>
                <c:pt idx="409">
                  <c:v>1.287891265954026</c:v>
                </c:pt>
                <c:pt idx="410">
                  <c:v>1.2733717119897292</c:v>
                </c:pt>
                <c:pt idx="411">
                  <c:v>1.2589484076520903</c:v>
                </c:pt>
                <c:pt idx="412">
                  <c:v>1.2446976012967079</c:v>
                </c:pt>
                <c:pt idx="413">
                  <c:v>1.2307553740419857</c:v>
                </c:pt>
                <c:pt idx="414">
                  <c:v>1.216957207361097</c:v>
                </c:pt>
                <c:pt idx="415">
                  <c:v>1.2034136800964528</c:v>
                </c:pt>
                <c:pt idx="416">
                  <c:v>1.1900794539415147</c:v>
                </c:pt>
                <c:pt idx="417">
                  <c:v>1.176901186391347</c:v>
                </c:pt>
                <c:pt idx="418">
                  <c:v>1.1639362092269794</c:v>
                </c:pt>
                <c:pt idx="419">
                  <c:v>1.1511245900506819</c:v>
                </c:pt>
                <c:pt idx="420">
                  <c:v>1.1385237372791581</c:v>
                </c:pt>
                <c:pt idx="421">
                  <c:v>1.1261638888058387</c:v>
                </c:pt>
                <c:pt idx="422">
                  <c:v>1.1139099437540372</c:v>
                </c:pt>
                <c:pt idx="423">
                  <c:v>1.1018501379381254</c:v>
                </c:pt>
                <c:pt idx="424">
                  <c:v>1.0899757226877289</c:v>
                </c:pt>
                <c:pt idx="425">
                  <c:v>1.078420564914</c:v>
                </c:pt>
                <c:pt idx="426">
                  <c:v>1.0669591978671222</c:v>
                </c:pt>
                <c:pt idx="427">
                  <c:v>1.0557986595324806</c:v>
                </c:pt>
                <c:pt idx="428">
                  <c:v>1.044814047528638</c:v>
                </c:pt>
                <c:pt idx="429">
                  <c:v>1.033785516842231</c:v>
                </c:pt>
                <c:pt idx="430">
                  <c:v>1.0230465840755052</c:v>
                </c:pt>
                <c:pt idx="431">
                  <c:v>1.0122465199850712</c:v>
                </c:pt>
                <c:pt idx="432">
                  <c:v>1.0017337128090005</c:v>
                </c:pt>
                <c:pt idx="433">
                  <c:v>0.99135900263795029</c:v>
                </c:pt>
                <c:pt idx="434">
                  <c:v>0.98113878264066035</c:v>
                </c:pt>
                <c:pt idx="435">
                  <c:v>0.97118304085616147</c:v>
                </c:pt>
                <c:pt idx="436">
                  <c:v>0.96142109406644827</c:v>
                </c:pt>
                <c:pt idx="437">
                  <c:v>0.95172597542459214</c:v>
                </c:pt>
                <c:pt idx="438">
                  <c:v>0.94230575289589413</c:v>
                </c:pt>
                <c:pt idx="439">
                  <c:v>0.93308216236979102</c:v>
                </c:pt>
                <c:pt idx="440">
                  <c:v>0.92417587030192083</c:v>
                </c:pt>
                <c:pt idx="441">
                  <c:v>0.91539983521226986</c:v>
                </c:pt>
                <c:pt idx="442">
                  <c:v>0.9068197154665455</c:v>
                </c:pt>
                <c:pt idx="443">
                  <c:v>0.89828627858912302</c:v>
                </c:pt>
                <c:pt idx="444">
                  <c:v>0.89002958616341687</c:v>
                </c:pt>
                <c:pt idx="445">
                  <c:v>0.88166990767206144</c:v>
                </c:pt>
                <c:pt idx="446">
                  <c:v>0.87355309351361876</c:v>
                </c:pt>
                <c:pt idx="447">
                  <c:v>0.86540011817930151</c:v>
                </c:pt>
                <c:pt idx="448">
                  <c:v>0.85757370414749567</c:v>
                </c:pt>
                <c:pt idx="449">
                  <c:v>0.84978782423768551</c:v>
                </c:pt>
                <c:pt idx="450">
                  <c:v>0.84223468634723964</c:v>
                </c:pt>
                <c:pt idx="451">
                  <c:v>0.83467497446274397</c:v>
                </c:pt>
                <c:pt idx="452">
                  <c:v>0.827304641089735</c:v>
                </c:pt>
                <c:pt idx="453">
                  <c:v>0.82013575187043009</c:v>
                </c:pt>
                <c:pt idx="454">
                  <c:v>0.81298016603948042</c:v>
                </c:pt>
                <c:pt idx="455">
                  <c:v>0.80597635071756268</c:v>
                </c:pt>
                <c:pt idx="456">
                  <c:v>0.79934054945358168</c:v>
                </c:pt>
                <c:pt idx="457">
                  <c:v>0.79253176190130759</c:v>
                </c:pt>
                <c:pt idx="458">
                  <c:v>0.78618334556763347</c:v>
                </c:pt>
                <c:pt idx="459">
                  <c:v>0.77945218340406175</c:v>
                </c:pt>
                <c:pt idx="460">
                  <c:v>0.77320114235634441</c:v>
                </c:pt>
                <c:pt idx="461">
                  <c:v>0.76671020726225914</c:v>
                </c:pt>
                <c:pt idx="462">
                  <c:v>0.76042248342321206</c:v>
                </c:pt>
                <c:pt idx="463">
                  <c:v>0.7545012293869171</c:v>
                </c:pt>
                <c:pt idx="464">
                  <c:v>0.74849812661373705</c:v>
                </c:pt>
                <c:pt idx="465">
                  <c:v>0.74233228235714832</c:v>
                </c:pt>
                <c:pt idx="466">
                  <c:v>0.73687436164842257</c:v>
                </c:pt>
                <c:pt idx="467">
                  <c:v>0.73142758705094801</c:v>
                </c:pt>
                <c:pt idx="468">
                  <c:v>0.7257483329955482</c:v>
                </c:pt>
                <c:pt idx="469">
                  <c:v>0.71974549252957665</c:v>
                </c:pt>
                <c:pt idx="470">
                  <c:v>0.7144135922871212</c:v>
                </c:pt>
                <c:pt idx="471">
                  <c:v>0.70893053580661625</c:v>
                </c:pt>
                <c:pt idx="472">
                  <c:v>0.70354929823823054</c:v>
                </c:pt>
                <c:pt idx="473">
                  <c:v>0.6981875698661224</c:v>
                </c:pt>
                <c:pt idx="474">
                  <c:v>0.69311111546214121</c:v>
                </c:pt>
                <c:pt idx="475">
                  <c:v>0.68806369694634439</c:v>
                </c:pt>
                <c:pt idx="476">
                  <c:v>0.68286679566232455</c:v>
                </c:pt>
                <c:pt idx="477">
                  <c:v>0.67815403801043728</c:v>
                </c:pt>
                <c:pt idx="478">
                  <c:v>0.67338957818830503</c:v>
                </c:pt>
                <c:pt idx="479">
                  <c:v>0.66829271044822092</c:v>
                </c:pt>
                <c:pt idx="480">
                  <c:v>0.66322963453286776</c:v>
                </c:pt>
                <c:pt idx="481">
                  <c:v>0.65829765030818976</c:v>
                </c:pt>
                <c:pt idx="482">
                  <c:v>0.65292288756794192</c:v>
                </c:pt>
                <c:pt idx="483">
                  <c:v>0.64708942871655495</c:v>
                </c:pt>
                <c:pt idx="484">
                  <c:v>0.64077947734485707</c:v>
                </c:pt>
                <c:pt idx="485">
                  <c:v>0.6339731557896735</c:v>
                </c:pt>
                <c:pt idx="486">
                  <c:v>0.62664826847401023</c:v>
                </c:pt>
                <c:pt idx="487">
                  <c:v>0.61857102812012987</c:v>
                </c:pt>
                <c:pt idx="488">
                  <c:v>0.60970110237939945</c:v>
                </c:pt>
                <c:pt idx="489">
                  <c:v>0.6006462356623945</c:v>
                </c:pt>
                <c:pt idx="490">
                  <c:v>0.59050746200858328</c:v>
                </c:pt>
                <c:pt idx="491">
                  <c:v>0.57944059713979723</c:v>
                </c:pt>
                <c:pt idx="492">
                  <c:v>0.56726169235387447</c:v>
                </c:pt>
                <c:pt idx="493">
                  <c:v>0.5542468081661106</c:v>
                </c:pt>
                <c:pt idx="494">
                  <c:v>0.54032947479087379</c:v>
                </c:pt>
                <c:pt idx="495">
                  <c:v>0.52556305827006689</c:v>
                </c:pt>
                <c:pt idx="496">
                  <c:v>0.51000851294023475</c:v>
                </c:pt>
                <c:pt idx="497">
                  <c:v>0.49317912068251529</c:v>
                </c:pt>
                <c:pt idx="498">
                  <c:v>0.47596158919242376</c:v>
                </c:pt>
                <c:pt idx="499">
                  <c:v>0.4574276929464845</c:v>
                </c:pt>
                <c:pt idx="500">
                  <c:v>0.43806745045349388</c:v>
                </c:pt>
                <c:pt idx="501">
                  <c:v>0.41763773965222967</c:v>
                </c:pt>
                <c:pt idx="502">
                  <c:v>0.3961993470957364</c:v>
                </c:pt>
                <c:pt idx="503">
                  <c:v>0.37346372163236902</c:v>
                </c:pt>
                <c:pt idx="504">
                  <c:v>0.34927752746795526</c:v>
                </c:pt>
                <c:pt idx="505">
                  <c:v>0.32448823330765642</c:v>
                </c:pt>
                <c:pt idx="506">
                  <c:v>0.29885307640970665</c:v>
                </c:pt>
                <c:pt idx="507">
                  <c:v>0.27114431794907828</c:v>
                </c:pt>
                <c:pt idx="508">
                  <c:v>0.2415464805965484</c:v>
                </c:pt>
                <c:pt idx="509">
                  <c:v>0.21192108430850939</c:v>
                </c:pt>
                <c:pt idx="510">
                  <c:v>0.18069920129603473</c:v>
                </c:pt>
                <c:pt idx="511">
                  <c:v>0.14798532068380513</c:v>
                </c:pt>
                <c:pt idx="512">
                  <c:v>0.11494441571258467</c:v>
                </c:pt>
                <c:pt idx="513">
                  <c:v>8.1707270097349238E-2</c:v>
                </c:pt>
                <c:pt idx="514">
                  <c:v>4.8830086528350039E-2</c:v>
                </c:pt>
                <c:pt idx="515">
                  <c:v>1.6615547557177382E-2</c:v>
                </c:pt>
                <c:pt idx="516">
                  <c:v>-1.3676222949234686E-2</c:v>
                </c:pt>
                <c:pt idx="517">
                  <c:v>-4.2392712939904729E-2</c:v>
                </c:pt>
                <c:pt idx="518">
                  <c:v>-6.905096883247698E-2</c:v>
                </c:pt>
                <c:pt idx="519">
                  <c:v>-9.0979145788843946E-2</c:v>
                </c:pt>
                <c:pt idx="520">
                  <c:v>-0.11125903931710739</c:v>
                </c:pt>
                <c:pt idx="521">
                  <c:v>-0.12493873660829995</c:v>
                </c:pt>
                <c:pt idx="522">
                  <c:v>-0.13548891894160814</c:v>
                </c:pt>
                <c:pt idx="523">
                  <c:v>-0.14206473528057098</c:v>
                </c:pt>
                <c:pt idx="524">
                  <c:v>-0.14387555575769967</c:v>
                </c:pt>
                <c:pt idx="525">
                  <c:v>-0.14327110961711742</c:v>
                </c:pt>
                <c:pt idx="526">
                  <c:v>-0.14086170270546919</c:v>
                </c:pt>
                <c:pt idx="527">
                  <c:v>-0.13489602535887207</c:v>
                </c:pt>
                <c:pt idx="528">
                  <c:v>-0.12784372725170717</c:v>
                </c:pt>
                <c:pt idx="529">
                  <c:v>-0.12205304837081175</c:v>
                </c:pt>
                <c:pt idx="530">
                  <c:v>-0.11690664142431006</c:v>
                </c:pt>
                <c:pt idx="531">
                  <c:v>-0.11125903931710739</c:v>
                </c:pt>
                <c:pt idx="532">
                  <c:v>-0.10568393731556154</c:v>
                </c:pt>
                <c:pt idx="533">
                  <c:v>-0.10182351650232342</c:v>
                </c:pt>
                <c:pt idx="534">
                  <c:v>-9.9632871343529689E-2</c:v>
                </c:pt>
                <c:pt idx="535">
                  <c:v>-9.745322068600859E-2</c:v>
                </c:pt>
                <c:pt idx="536">
                  <c:v>-9.6910013008056392E-2</c:v>
                </c:pt>
                <c:pt idx="537">
                  <c:v>-9.9632871343529689E-2</c:v>
                </c:pt>
                <c:pt idx="538">
                  <c:v>-0.10182351650232342</c:v>
                </c:pt>
                <c:pt idx="539">
                  <c:v>-0.10292299679057967</c:v>
                </c:pt>
                <c:pt idx="540">
                  <c:v>-0.10734896612269966</c:v>
                </c:pt>
                <c:pt idx="541">
                  <c:v>-0.11294562194904302</c:v>
                </c:pt>
                <c:pt idx="542">
                  <c:v>-0.11182050608167508</c:v>
                </c:pt>
                <c:pt idx="543">
                  <c:v>-0.12033079436794646</c:v>
                </c:pt>
                <c:pt idx="544">
                  <c:v>-0.12090412049992724</c:v>
                </c:pt>
                <c:pt idx="545">
                  <c:v>-0.11975822410451964</c:v>
                </c:pt>
                <c:pt idx="546">
                  <c:v>-0.12090412049992724</c:v>
                </c:pt>
                <c:pt idx="547">
                  <c:v>-0.11918640771920865</c:v>
                </c:pt>
                <c:pt idx="548">
                  <c:v>-0.11633856484638239</c:v>
                </c:pt>
                <c:pt idx="549">
                  <c:v>-0.11294562194904302</c:v>
                </c:pt>
                <c:pt idx="550">
                  <c:v>-0.10902040301031106</c:v>
                </c:pt>
                <c:pt idx="551">
                  <c:v>-0.10347378251044466</c:v>
                </c:pt>
                <c:pt idx="552">
                  <c:v>-9.5825631715836468E-2</c:v>
                </c:pt>
                <c:pt idx="553">
                  <c:v>-9.0979145788843946E-2</c:v>
                </c:pt>
                <c:pt idx="554">
                  <c:v>-8.6186147616283335E-2</c:v>
                </c:pt>
                <c:pt idx="555">
                  <c:v>-8.0398976215889026E-2</c:v>
                </c:pt>
                <c:pt idx="556">
                  <c:v>-7.6755981369723517E-2</c:v>
                </c:pt>
                <c:pt idx="557">
                  <c:v>-7.1092309756047342E-2</c:v>
                </c:pt>
                <c:pt idx="558">
                  <c:v>-6.8033885271827368E-2</c:v>
                </c:pt>
                <c:pt idx="559">
                  <c:v>-6.5501548756432285E-2</c:v>
                </c:pt>
                <c:pt idx="560">
                  <c:v>-6.3989204284790407E-2</c:v>
                </c:pt>
                <c:pt idx="561">
                  <c:v>-6.4492734175287211E-2</c:v>
                </c:pt>
                <c:pt idx="562">
                  <c:v>-6.4492734175287211E-2</c:v>
                </c:pt>
                <c:pt idx="563">
                  <c:v>-6.4996848546345243E-2</c:v>
                </c:pt>
                <c:pt idx="564">
                  <c:v>-6.6512712151294562E-2</c:v>
                </c:pt>
                <c:pt idx="565">
                  <c:v>-6.8542129310994945E-2</c:v>
                </c:pt>
                <c:pt idx="566">
                  <c:v>-7.3143291050307674E-2</c:v>
                </c:pt>
                <c:pt idx="567">
                  <c:v>-7.779372256098363E-2</c:v>
                </c:pt>
                <c:pt idx="568">
                  <c:v>-8.1969663215119878E-2</c:v>
                </c:pt>
                <c:pt idx="569">
                  <c:v>-8.6716098239581554E-2</c:v>
                </c:pt>
                <c:pt idx="570">
                  <c:v>-9.0443970758824668E-2</c:v>
                </c:pt>
                <c:pt idx="571">
                  <c:v>-9.4204119632131461E-2</c:v>
                </c:pt>
                <c:pt idx="572">
                  <c:v>-9.6910013008056392E-2</c:v>
                </c:pt>
                <c:pt idx="573">
                  <c:v>-0.10017949757290372</c:v>
                </c:pt>
                <c:pt idx="574">
                  <c:v>-0.10182351650232342</c:v>
                </c:pt>
                <c:pt idx="575">
                  <c:v>-0.10347378251044466</c:v>
                </c:pt>
                <c:pt idx="576">
                  <c:v>-0.10292299679057967</c:v>
                </c:pt>
                <c:pt idx="577">
                  <c:v>-0.10237290870955855</c:v>
                </c:pt>
                <c:pt idx="578">
                  <c:v>-9.9632871343529689E-2</c:v>
                </c:pt>
                <c:pt idx="579">
                  <c:v>-9.6910013008056392E-2</c:v>
                </c:pt>
                <c:pt idx="580">
                  <c:v>-9.4204119632131461E-2</c:v>
                </c:pt>
                <c:pt idx="581">
                  <c:v>-9.0979145788843946E-2</c:v>
                </c:pt>
                <c:pt idx="582">
                  <c:v>-8.6186147616283335E-2</c:v>
                </c:pt>
                <c:pt idx="583">
                  <c:v>-8.092190762392612E-2</c:v>
                </c:pt>
                <c:pt idx="584">
                  <c:v>-7.5204004202087837E-2</c:v>
                </c:pt>
                <c:pt idx="585">
                  <c:v>-7.0070439915412133E-2</c:v>
                </c:pt>
                <c:pt idx="586">
                  <c:v>-6.5501548756432285E-2</c:v>
                </c:pt>
                <c:pt idx="587">
                  <c:v>-6.198090252378971E-2</c:v>
                </c:pt>
                <c:pt idx="588">
                  <c:v>-5.8488567365596968E-2</c:v>
                </c:pt>
                <c:pt idx="589">
                  <c:v>-5.4531414868180264E-2</c:v>
                </c:pt>
                <c:pt idx="590">
                  <c:v>-4.9635145623876928E-2</c:v>
                </c:pt>
                <c:pt idx="591">
                  <c:v>-4.6240308266771224E-2</c:v>
                </c:pt>
                <c:pt idx="592">
                  <c:v>-4.4312249686494193E-2</c:v>
                </c:pt>
                <c:pt idx="593">
                  <c:v>-4.2871802323186915E-2</c:v>
                </c:pt>
                <c:pt idx="594">
                  <c:v>-4.2871802323186915E-2</c:v>
                </c:pt>
                <c:pt idx="595">
                  <c:v>-4.2871802323186915E-2</c:v>
                </c:pt>
                <c:pt idx="596">
                  <c:v>-4.2392712939904729E-2</c:v>
                </c:pt>
                <c:pt idx="597">
                  <c:v>-4.2392712939904729E-2</c:v>
                </c:pt>
                <c:pt idx="598">
                  <c:v>-4.3351420794796675E-2</c:v>
                </c:pt>
                <c:pt idx="599">
                  <c:v>-4.3351420794796675E-2</c:v>
                </c:pt>
                <c:pt idx="600">
                  <c:v>-4.3351420794796675E-2</c:v>
                </c:pt>
                <c:pt idx="601">
                  <c:v>-4.4312249686494193E-2</c:v>
                </c:pt>
                <c:pt idx="602">
                  <c:v>-4.4312249686494193E-2</c:v>
                </c:pt>
                <c:pt idx="603">
                  <c:v>-4.4312249686494193E-2</c:v>
                </c:pt>
                <c:pt idx="604">
                  <c:v>-4.3831569524636682E-2</c:v>
                </c:pt>
                <c:pt idx="605">
                  <c:v>-4.2392712939904729E-2</c:v>
                </c:pt>
                <c:pt idx="606">
                  <c:v>-4.1436116778032536E-2</c:v>
                </c:pt>
                <c:pt idx="607">
                  <c:v>-4.0005161671583807E-2</c:v>
                </c:pt>
                <c:pt idx="608">
                  <c:v>-3.7630664329978893E-2</c:v>
                </c:pt>
                <c:pt idx="609">
                  <c:v>-3.5269078946370637E-2</c:v>
                </c:pt>
                <c:pt idx="610">
                  <c:v>-3.1517051446064863E-2</c:v>
                </c:pt>
                <c:pt idx="611">
                  <c:v>-2.7797161620935564E-2</c:v>
                </c:pt>
                <c:pt idx="612">
                  <c:v>-2.4108863598207259E-2</c:v>
                </c:pt>
                <c:pt idx="613">
                  <c:v>-2.0451625295904902E-2</c:v>
                </c:pt>
                <c:pt idx="614">
                  <c:v>-1.6373712875465501E-2</c:v>
                </c:pt>
                <c:pt idx="615">
                  <c:v>-1.3676222949234686E-2</c:v>
                </c:pt>
                <c:pt idx="616">
                  <c:v>-1.0550182333308195E-2</c:v>
                </c:pt>
                <c:pt idx="617">
                  <c:v>-7.8885122130503398E-3</c:v>
                </c:pt>
                <c:pt idx="618">
                  <c:v>-6.1230850587887945E-3</c:v>
                </c:pt>
                <c:pt idx="619">
                  <c:v>-4.3648054024500883E-3</c:v>
                </c:pt>
                <c:pt idx="620">
                  <c:v>-3.0507515046188267E-3</c:v>
                </c:pt>
                <c:pt idx="621">
                  <c:v>-1.7406615763012701E-3</c:v>
                </c:pt>
                <c:pt idx="622">
                  <c:v>-8.6945871262889137E-4</c:v>
                </c:pt>
                <c:pt idx="623">
                  <c:v>-8.6945871262889137E-4</c:v>
                </c:pt>
                <c:pt idx="624">
                  <c:v>-1.7406615763012701E-3</c:v>
                </c:pt>
                <c:pt idx="625">
                  <c:v>-3.0507515046188267E-3</c:v>
                </c:pt>
                <c:pt idx="626">
                  <c:v>-3.4883278458213473E-3</c:v>
                </c:pt>
                <c:pt idx="627">
                  <c:v>-4.8037084028205992E-3</c:v>
                </c:pt>
                <c:pt idx="628">
                  <c:v>-6.5637695023882739E-3</c:v>
                </c:pt>
                <c:pt idx="629">
                  <c:v>-8.3309926200514969E-3</c:v>
                </c:pt>
                <c:pt idx="630">
                  <c:v>-9.6611452123985687E-3</c:v>
                </c:pt>
                <c:pt idx="631">
                  <c:v>-1.1887159731648099E-2</c:v>
                </c:pt>
                <c:pt idx="632">
                  <c:v>-1.322826573375516E-2</c:v>
                </c:pt>
                <c:pt idx="633">
                  <c:v>-1.3676222949234686E-2</c:v>
                </c:pt>
                <c:pt idx="634">
                  <c:v>-1.5022873584506671E-2</c:v>
                </c:pt>
                <c:pt idx="635">
                  <c:v>-1.5472686656207449E-2</c:v>
                </c:pt>
                <c:pt idx="636">
                  <c:v>-1.4573525916998339E-2</c:v>
                </c:pt>
                <c:pt idx="637">
                  <c:v>-1.3676222949234686E-2</c:v>
                </c:pt>
                <c:pt idx="638">
                  <c:v>-1.2333735073725434E-2</c:v>
                </c:pt>
                <c:pt idx="639">
                  <c:v>-1.1441043121384482E-2</c:v>
                </c:pt>
                <c:pt idx="640">
                  <c:v>-1.0105436281226938E-2</c:v>
                </c:pt>
                <c:pt idx="641">
                  <c:v>-8.3309926200514969E-3</c:v>
                </c:pt>
                <c:pt idx="642">
                  <c:v>-6.5637695023882739E-3</c:v>
                </c:pt>
                <c:pt idx="643">
                  <c:v>-5.2430554123718831E-3</c:v>
                </c:pt>
                <c:pt idx="644">
                  <c:v>-3.4883278458213473E-3</c:v>
                </c:pt>
                <c:pt idx="645">
                  <c:v>-2.6136156026866902E-3</c:v>
                </c:pt>
                <c:pt idx="646">
                  <c:v>-2.176919254274547E-3</c:v>
                </c:pt>
                <c:pt idx="647">
                  <c:v>-2.176919254274547E-3</c:v>
                </c:pt>
                <c:pt idx="648">
                  <c:v>-2.176919254274547E-3</c:v>
                </c:pt>
                <c:pt idx="649">
                  <c:v>-4.3648054024500883E-3</c:v>
                </c:pt>
                <c:pt idx="650">
                  <c:v>-5.6828473303632727E-3</c:v>
                </c:pt>
                <c:pt idx="651">
                  <c:v>-7.4464821678643838E-3</c:v>
                </c:pt>
                <c:pt idx="652">
                  <c:v>-1.0550182333308195E-2</c:v>
                </c:pt>
                <c:pt idx="653">
                  <c:v>-1.322826573375516E-2</c:v>
                </c:pt>
                <c:pt idx="654">
                  <c:v>-1.5022873584506671E-2</c:v>
                </c:pt>
                <c:pt idx="655">
                  <c:v>-1.9542107723899943E-2</c:v>
                </c:pt>
                <c:pt idx="656">
                  <c:v>-2.2276394711152253E-2</c:v>
                </c:pt>
                <c:pt idx="657">
                  <c:v>-2.3191662661933767E-2</c:v>
                </c:pt>
                <c:pt idx="658">
                  <c:v>-2.6410376572743116E-2</c:v>
                </c:pt>
                <c:pt idx="659">
                  <c:v>-2.8724151261894745E-2</c:v>
                </c:pt>
                <c:pt idx="660">
                  <c:v>-2.9653123769906618E-2</c:v>
                </c:pt>
                <c:pt idx="661">
                  <c:v>-3.0584087646018613E-2</c:v>
                </c:pt>
                <c:pt idx="662">
                  <c:v>-3.0584087646018613E-2</c:v>
                </c:pt>
                <c:pt idx="663">
                  <c:v>-3.1517051446064863E-2</c:v>
                </c:pt>
                <c:pt idx="664">
                  <c:v>-3.1517051446064863E-2</c:v>
                </c:pt>
                <c:pt idx="665">
                  <c:v>-3.1984286006358213E-2</c:v>
                </c:pt>
                <c:pt idx="666">
                  <c:v>-3.1517051446064863E-2</c:v>
                </c:pt>
                <c:pt idx="667">
                  <c:v>-3.1050319018657353E-2</c:v>
                </c:pt>
                <c:pt idx="668">
                  <c:v>-3.2920265855502902E-2</c:v>
                </c:pt>
                <c:pt idx="669">
                  <c:v>-3.3389013318065645E-2</c:v>
                </c:pt>
                <c:pt idx="670">
                  <c:v>-3.2452023781137915E-2</c:v>
                </c:pt>
                <c:pt idx="671">
                  <c:v>-3.385826726096737E-2</c:v>
                </c:pt>
                <c:pt idx="672">
                  <c:v>-3.4328028779893278E-2</c:v>
                </c:pt>
                <c:pt idx="673">
                  <c:v>-3.5740369803151061E-2</c:v>
                </c:pt>
                <c:pt idx="674">
                  <c:v>-3.7630664329978893E-2</c:v>
                </c:pt>
                <c:pt idx="675">
                  <c:v>-3.9529222465701036E-2</c:v>
                </c:pt>
                <c:pt idx="676">
                  <c:v>-4.1436116778032536E-2</c:v>
                </c:pt>
                <c:pt idx="677">
                  <c:v>-4.3831569524636682E-2</c:v>
                </c:pt>
                <c:pt idx="678">
                  <c:v>-4.5757490560675115E-2</c:v>
                </c:pt>
                <c:pt idx="679">
                  <c:v>-4.7691990337874794E-2</c:v>
                </c:pt>
                <c:pt idx="680">
                  <c:v>-4.9148541111453566E-2</c:v>
                </c:pt>
                <c:pt idx="681">
                  <c:v>-4.9635145623876928E-2</c:v>
                </c:pt>
                <c:pt idx="682">
                  <c:v>-4.9635145623876928E-2</c:v>
                </c:pt>
                <c:pt idx="683">
                  <c:v>-4.9148541111453566E-2</c:v>
                </c:pt>
                <c:pt idx="684">
                  <c:v>-4.7207556955907906E-2</c:v>
                </c:pt>
                <c:pt idx="685">
                  <c:v>-4.4793462458058257E-2</c:v>
                </c:pt>
                <c:pt idx="686">
                  <c:v>-4.1914151478914877E-2</c:v>
                </c:pt>
                <c:pt idx="687">
                  <c:v>-3.8578905933551705E-2</c:v>
                </c:pt>
                <c:pt idx="688">
                  <c:v>-3.4798298974087927E-2</c:v>
                </c:pt>
                <c:pt idx="689">
                  <c:v>-3.1984286006358213E-2</c:v>
                </c:pt>
                <c:pt idx="690">
                  <c:v>-2.91883891274822E-2</c:v>
                </c:pt>
                <c:pt idx="691">
                  <c:v>-2.6410376572743116E-2</c:v>
                </c:pt>
                <c:pt idx="692">
                  <c:v>-2.2733787572707352E-2</c:v>
                </c:pt>
                <c:pt idx="693">
                  <c:v>-1.8634490921455603E-2</c:v>
                </c:pt>
                <c:pt idx="694">
                  <c:v>-1.5022873584506671E-2</c:v>
                </c:pt>
                <c:pt idx="695">
                  <c:v>-1.1887159731648099E-2</c:v>
                </c:pt>
                <c:pt idx="696">
                  <c:v>-9.2173081968621833E-3</c:v>
                </c:pt>
                <c:pt idx="697">
                  <c:v>-7.0049015686584892E-3</c:v>
                </c:pt>
                <c:pt idx="698">
                  <c:v>-4.8037084028205992E-3</c:v>
                </c:pt>
                <c:pt idx="699">
                  <c:v>-2.6136156026866902E-3</c:v>
                </c:pt>
                <c:pt idx="700">
                  <c:v>-8.6945871262889137E-4</c:v>
                </c:pt>
                <c:pt idx="701">
                  <c:v>1.300933020418072E-3</c:v>
                </c:pt>
                <c:pt idx="702">
                  <c:v>3.0294705536179621E-3</c:v>
                </c:pt>
                <c:pt idx="703">
                  <c:v>4.7511555910010198E-3</c:v>
                </c:pt>
                <c:pt idx="704">
                  <c:v>6.4660422492316813E-3</c:v>
                </c:pt>
                <c:pt idx="705">
                  <c:v>9.025742086910208E-3</c:v>
                </c:pt>
                <c:pt idx="706">
                  <c:v>1.1147360775797479E-2</c:v>
                </c:pt>
                <c:pt idx="707">
                  <c:v>1.3258665283516512E-2</c:v>
                </c:pt>
                <c:pt idx="708">
                  <c:v>1.5359755409214231E-2</c:v>
                </c:pt>
                <c:pt idx="709">
                  <c:v>1.703333929878037E-2</c:v>
                </c:pt>
                <c:pt idx="710">
                  <c:v>1.8700498666243369E-2</c:v>
                </c:pt>
                <c:pt idx="711">
                  <c:v>1.9946681678842306E-2</c:v>
                </c:pt>
                <c:pt idx="712">
                  <c:v>2.0775488193557831E-2</c:v>
                </c:pt>
                <c:pt idx="713">
                  <c:v>2.0775488193557831E-2</c:v>
                </c:pt>
                <c:pt idx="714">
                  <c:v>2.0361282647707864E-2</c:v>
                </c:pt>
                <c:pt idx="715">
                  <c:v>1.953168453125545E-2</c:v>
                </c:pt>
                <c:pt idx="716">
                  <c:v>1.7450729510536125E-2</c:v>
                </c:pt>
                <c:pt idx="717">
                  <c:v>1.4520538757923713E-2</c:v>
                </c:pt>
                <c:pt idx="718">
                  <c:v>1.2415374762432893E-2</c:v>
                </c:pt>
                <c:pt idx="719">
                  <c:v>1.0723865391773066E-2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645168"/>
        <c:axId val="507643568"/>
      </c:scatterChart>
      <c:valAx>
        <c:axId val="507643568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Log of P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7645168"/>
        <c:crosses val="autoZero"/>
        <c:crossBetween val="midCat"/>
      </c:valAx>
      <c:valAx>
        <c:axId val="507645168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Volume (cc)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7643568"/>
        <c:crosses val="autoZero"/>
        <c:crossBetween val="midCat"/>
      </c:val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PRESSURE VS. VOLUME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6500RPM  Pressure (Bar)</c:v>
          </c:tx>
          <c:spPr>
            <a:ln w="19046" cap="rnd">
              <a:solidFill>
                <a:srgbClr val="4472C4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1.097</c:v>
              </c:pt>
              <c:pt idx="1">
                <c:v>1.135</c:v>
              </c:pt>
              <c:pt idx="2">
                <c:v>1.149</c:v>
              </c:pt>
              <c:pt idx="3">
                <c:v>1.161</c:v>
              </c:pt>
              <c:pt idx="4">
                <c:v>1.173</c:v>
              </c:pt>
              <c:pt idx="5">
                <c:v>1.153</c:v>
              </c:pt>
              <c:pt idx="6">
                <c:v>1.115</c:v>
              </c:pt>
              <c:pt idx="7">
                <c:v>1.069</c:v>
              </c:pt>
              <c:pt idx="8">
                <c:v>1.03</c:v>
              </c:pt>
              <c:pt idx="9">
                <c:v>0.999</c:v>
              </c:pt>
              <c:pt idx="10">
                <c:v>0.93799999999999994</c:v>
              </c:pt>
              <c:pt idx="11">
                <c:v>0.86</c:v>
              </c:pt>
              <c:pt idx="12">
                <c:v>0.78400000000000003</c:v>
              </c:pt>
              <c:pt idx="13">
                <c:v>0.70799999999999996</c:v>
              </c:pt>
              <c:pt idx="14">
                <c:v>0.64800000000000002</c:v>
              </c:pt>
              <c:pt idx="15">
                <c:v>0.61699999999999999</c:v>
              </c:pt>
              <c:pt idx="16">
                <c:v>0.6</c:v>
              </c:pt>
              <c:pt idx="17">
                <c:v>0.6</c:v>
              </c:pt>
              <c:pt idx="18">
                <c:v>0.60499999999999998</c:v>
              </c:pt>
              <c:pt idx="19">
                <c:v>0.60699999999999998</c:v>
              </c:pt>
              <c:pt idx="20">
                <c:v>0.60699999999999998</c:v>
              </c:pt>
              <c:pt idx="21">
                <c:v>0.61</c:v>
              </c:pt>
              <c:pt idx="22">
                <c:v>0.61499999999999999</c:v>
              </c:pt>
              <c:pt idx="23">
                <c:v>0.63</c:v>
              </c:pt>
              <c:pt idx="24">
                <c:v>0.65500000000000003</c:v>
              </c:pt>
              <c:pt idx="25">
                <c:v>0.67700000000000005</c:v>
              </c:pt>
              <c:pt idx="26">
                <c:v>0.68200000000000005</c:v>
              </c:pt>
              <c:pt idx="27">
                <c:v>0.70199999999999996</c:v>
              </c:pt>
              <c:pt idx="28">
                <c:v>0.69699999999999995</c:v>
              </c:pt>
              <c:pt idx="29">
                <c:v>0.71599999999999997</c:v>
              </c:pt>
              <c:pt idx="30">
                <c:v>0.71299999999999997</c:v>
              </c:pt>
              <c:pt idx="31">
                <c:v>0.72699999999999998</c:v>
              </c:pt>
              <c:pt idx="32">
                <c:v>0.72499999999999998</c:v>
              </c:pt>
              <c:pt idx="33">
                <c:v>0.72399999999999998</c:v>
              </c:pt>
              <c:pt idx="34">
                <c:v>0.71199999999999997</c:v>
              </c:pt>
              <c:pt idx="35">
                <c:v>0.69</c:v>
              </c:pt>
              <c:pt idx="36">
                <c:v>0.68200000000000005</c:v>
              </c:pt>
              <c:pt idx="37">
                <c:v>0.66500000000000004</c:v>
              </c:pt>
              <c:pt idx="38">
                <c:v>0.65300000000000002</c:v>
              </c:pt>
              <c:pt idx="39">
                <c:v>0.60299999999999998</c:v>
              </c:pt>
              <c:pt idx="40">
                <c:v>0.56599999999999995</c:v>
              </c:pt>
              <c:pt idx="41">
                <c:v>0.54700000000000004</c:v>
              </c:pt>
              <c:pt idx="42">
                <c:v>0.52300000000000002</c:v>
              </c:pt>
              <c:pt idx="43">
                <c:v>0.50700000000000001</c:v>
              </c:pt>
              <c:pt idx="44">
                <c:v>0.48899999999999999</c:v>
              </c:pt>
              <c:pt idx="45">
                <c:v>0.503</c:v>
              </c:pt>
              <c:pt idx="46">
                <c:v>0.51400000000000001</c:v>
              </c:pt>
              <c:pt idx="47">
                <c:v>0.51500000000000001</c:v>
              </c:pt>
              <c:pt idx="48">
                <c:v>0.52400000000000002</c:v>
              </c:pt>
              <c:pt idx="49">
                <c:v>0.53100000000000003</c:v>
              </c:pt>
              <c:pt idx="50">
                <c:v>0.53600000000000003</c:v>
              </c:pt>
              <c:pt idx="51">
                <c:v>0.55400000000000005</c:v>
              </c:pt>
              <c:pt idx="52">
                <c:v>0.57699999999999996</c:v>
              </c:pt>
              <c:pt idx="53">
                <c:v>0.59499999999999997</c:v>
              </c:pt>
              <c:pt idx="54">
                <c:v>0.61099999999999999</c:v>
              </c:pt>
              <c:pt idx="55">
                <c:v>0.624</c:v>
              </c:pt>
              <c:pt idx="56">
                <c:v>0.65400000000000003</c:v>
              </c:pt>
              <c:pt idx="57">
                <c:v>0.65400000000000003</c:v>
              </c:pt>
              <c:pt idx="58">
                <c:v>0.63400000000000001</c:v>
              </c:pt>
              <c:pt idx="59">
                <c:v>0.58799999999999997</c:v>
              </c:pt>
              <c:pt idx="60">
                <c:v>0.54600000000000004</c:v>
              </c:pt>
              <c:pt idx="61">
                <c:v>0.51400000000000001</c:v>
              </c:pt>
              <c:pt idx="62">
                <c:v>0.48499999999999999</c:v>
              </c:pt>
              <c:pt idx="63">
                <c:v>0.46899999999999997</c:v>
              </c:pt>
              <c:pt idx="64">
                <c:v>0.45400000000000001</c:v>
              </c:pt>
              <c:pt idx="65">
                <c:v>0.44700000000000001</c:v>
              </c:pt>
              <c:pt idx="66">
                <c:v>0.44800000000000001</c:v>
              </c:pt>
              <c:pt idx="67">
                <c:v>0.44400000000000001</c:v>
              </c:pt>
              <c:pt idx="68">
                <c:v>0.44</c:v>
              </c:pt>
              <c:pt idx="69">
                <c:v>0.437</c:v>
              </c:pt>
              <c:pt idx="70">
                <c:v>0.436</c:v>
              </c:pt>
              <c:pt idx="71">
                <c:v>0.42799999999999999</c:v>
              </c:pt>
              <c:pt idx="72">
                <c:v>0.42199999999999999</c:v>
              </c:pt>
              <c:pt idx="73">
                <c:v>0.42299999999999999</c:v>
              </c:pt>
              <c:pt idx="74">
                <c:v>0.42599999999999999</c:v>
              </c:pt>
              <c:pt idx="75">
                <c:v>0.434</c:v>
              </c:pt>
              <c:pt idx="76">
                <c:v>0.45100000000000001</c:v>
              </c:pt>
              <c:pt idx="77">
                <c:v>0.47099999999999997</c:v>
              </c:pt>
              <c:pt idx="78">
                <c:v>0.498</c:v>
              </c:pt>
              <c:pt idx="79">
                <c:v>0.52900000000000003</c:v>
              </c:pt>
              <c:pt idx="80">
                <c:v>0.55700000000000005</c:v>
              </c:pt>
              <c:pt idx="81">
                <c:v>0.57499999999999996</c:v>
              </c:pt>
              <c:pt idx="82">
                <c:v>0.58899999999999997</c:v>
              </c:pt>
              <c:pt idx="83">
                <c:v>0.59199999999999997</c:v>
              </c:pt>
              <c:pt idx="84">
                <c:v>0.59799999999999998</c:v>
              </c:pt>
              <c:pt idx="85">
                <c:v>0.59599999999999997</c:v>
              </c:pt>
              <c:pt idx="86">
                <c:v>0.58799999999999997</c:v>
              </c:pt>
              <c:pt idx="87">
                <c:v>0.57899999999999996</c:v>
              </c:pt>
              <c:pt idx="88">
                <c:v>0.56999999999999995</c:v>
              </c:pt>
              <c:pt idx="89">
                <c:v>0.57299999999999995</c:v>
              </c:pt>
              <c:pt idx="90">
                <c:v>0.58399999999999996</c:v>
              </c:pt>
              <c:pt idx="91">
                <c:v>0.60399999999999998</c:v>
              </c:pt>
              <c:pt idx="92">
                <c:v>0.624</c:v>
              </c:pt>
              <c:pt idx="93">
                <c:v>0.64300000000000002</c:v>
              </c:pt>
              <c:pt idx="94">
                <c:v>0.65300000000000002</c:v>
              </c:pt>
              <c:pt idx="95">
                <c:v>0.66100000000000003</c:v>
              </c:pt>
              <c:pt idx="96">
                <c:v>0.66500000000000004</c:v>
              </c:pt>
              <c:pt idx="97">
                <c:v>0.65700000000000003</c:v>
              </c:pt>
              <c:pt idx="98">
                <c:v>0.64500000000000002</c:v>
              </c:pt>
              <c:pt idx="99">
                <c:v>0.63200000000000001</c:v>
              </c:pt>
              <c:pt idx="100">
                <c:v>0.61899999999999999</c:v>
              </c:pt>
              <c:pt idx="101">
                <c:v>0.60899999999999999</c:v>
              </c:pt>
              <c:pt idx="102">
                <c:v>0.59899999999999998</c:v>
              </c:pt>
              <c:pt idx="103">
                <c:v>0.58499999999999996</c:v>
              </c:pt>
              <c:pt idx="104">
                <c:v>0.56999999999999995</c:v>
              </c:pt>
              <c:pt idx="105">
                <c:v>0.54900000000000004</c:v>
              </c:pt>
              <c:pt idx="106">
                <c:v>0.52900000000000003</c:v>
              </c:pt>
              <c:pt idx="107">
                <c:v>0.51700000000000002</c:v>
              </c:pt>
              <c:pt idx="108">
                <c:v>0.51300000000000001</c:v>
              </c:pt>
              <c:pt idx="109">
                <c:v>0.51700000000000002</c:v>
              </c:pt>
              <c:pt idx="110">
                <c:v>0.52</c:v>
              </c:pt>
              <c:pt idx="111">
                <c:v>0.52</c:v>
              </c:pt>
              <c:pt idx="112">
                <c:v>0.52300000000000002</c:v>
              </c:pt>
              <c:pt idx="113">
                <c:v>0.52500000000000002</c:v>
              </c:pt>
              <c:pt idx="114">
                <c:v>0.52900000000000003</c:v>
              </c:pt>
              <c:pt idx="115">
                <c:v>0.52200000000000002</c:v>
              </c:pt>
              <c:pt idx="116">
                <c:v>0.51</c:v>
              </c:pt>
              <c:pt idx="117">
                <c:v>0.50600000000000001</c:v>
              </c:pt>
              <c:pt idx="118">
                <c:v>0.50700000000000001</c:v>
              </c:pt>
              <c:pt idx="119">
                <c:v>0.51500000000000001</c:v>
              </c:pt>
              <c:pt idx="120">
                <c:v>0.52600000000000002</c:v>
              </c:pt>
              <c:pt idx="121">
                <c:v>0.53600000000000003</c:v>
              </c:pt>
              <c:pt idx="122">
                <c:v>0.54700000000000004</c:v>
              </c:pt>
              <c:pt idx="123">
                <c:v>0.55600000000000005</c:v>
              </c:pt>
              <c:pt idx="124">
                <c:v>0.56000000000000005</c:v>
              </c:pt>
              <c:pt idx="125">
                <c:v>0.56200000000000006</c:v>
              </c:pt>
              <c:pt idx="126">
                <c:v>0.56699999999999995</c:v>
              </c:pt>
              <c:pt idx="127">
                <c:v>0.57399999999999995</c:v>
              </c:pt>
              <c:pt idx="128">
                <c:v>0.58099999999999996</c:v>
              </c:pt>
              <c:pt idx="129">
                <c:v>0.59099999999999997</c:v>
              </c:pt>
              <c:pt idx="130">
                <c:v>0.60399999999999998</c:v>
              </c:pt>
              <c:pt idx="131">
                <c:v>0.624</c:v>
              </c:pt>
              <c:pt idx="132">
                <c:v>0.64800000000000002</c:v>
              </c:pt>
              <c:pt idx="133">
                <c:v>0.66700000000000004</c:v>
              </c:pt>
              <c:pt idx="134">
                <c:v>0.67900000000000005</c:v>
              </c:pt>
              <c:pt idx="135">
                <c:v>0.69299999999999995</c:v>
              </c:pt>
              <c:pt idx="136">
                <c:v>0.70499999999999996</c:v>
              </c:pt>
              <c:pt idx="137">
                <c:v>0.72099999999999997</c:v>
              </c:pt>
              <c:pt idx="138">
                <c:v>0.73699999999999999</c:v>
              </c:pt>
              <c:pt idx="139">
                <c:v>0.752</c:v>
              </c:pt>
              <c:pt idx="140">
                <c:v>0.77</c:v>
              </c:pt>
              <c:pt idx="141">
                <c:v>0.78600000000000003</c:v>
              </c:pt>
              <c:pt idx="142">
                <c:v>0.79700000000000004</c:v>
              </c:pt>
              <c:pt idx="143">
                <c:v>0.81</c:v>
              </c:pt>
              <c:pt idx="144">
                <c:v>0.82099999999999995</c:v>
              </c:pt>
              <c:pt idx="145">
                <c:v>0.82599999999999996</c:v>
              </c:pt>
              <c:pt idx="146">
                <c:v>0.82599999999999996</c:v>
              </c:pt>
              <c:pt idx="147">
                <c:v>0.82</c:v>
              </c:pt>
              <c:pt idx="148">
                <c:v>0.81200000000000006</c:v>
              </c:pt>
              <c:pt idx="149">
                <c:v>0.81299999999999994</c:v>
              </c:pt>
              <c:pt idx="150">
                <c:v>0.82</c:v>
              </c:pt>
              <c:pt idx="151">
                <c:v>0.82799999999999996</c:v>
              </c:pt>
              <c:pt idx="152">
                <c:v>0.83699999999999997</c:v>
              </c:pt>
              <c:pt idx="153">
                <c:v>0.84199999999999997</c:v>
              </c:pt>
              <c:pt idx="154">
                <c:v>0.85399999999999998</c:v>
              </c:pt>
              <c:pt idx="155">
                <c:v>0.874</c:v>
              </c:pt>
              <c:pt idx="156">
                <c:v>0.89200000000000002</c:v>
              </c:pt>
              <c:pt idx="157">
                <c:v>0.90800000000000003</c:v>
              </c:pt>
              <c:pt idx="158">
                <c:v>0.92400000000000004</c:v>
              </c:pt>
              <c:pt idx="159">
                <c:v>0.93400000000000005</c:v>
              </c:pt>
              <c:pt idx="160">
                <c:v>0.94</c:v>
              </c:pt>
              <c:pt idx="161">
                <c:v>0.93700000000000006</c:v>
              </c:pt>
              <c:pt idx="162">
                <c:v>0.92900000000000005</c:v>
              </c:pt>
              <c:pt idx="163">
                <c:v>0.92</c:v>
              </c:pt>
              <c:pt idx="164">
                <c:v>0.91200000000000003</c:v>
              </c:pt>
              <c:pt idx="165">
                <c:v>0.90600000000000003</c:v>
              </c:pt>
              <c:pt idx="166">
                <c:v>0.89800000000000002</c:v>
              </c:pt>
              <c:pt idx="167">
                <c:v>0.89300000000000002</c:v>
              </c:pt>
              <c:pt idx="168">
                <c:v>0.9</c:v>
              </c:pt>
              <c:pt idx="169">
                <c:v>0.91</c:v>
              </c:pt>
              <c:pt idx="170">
                <c:v>0.92900000000000005</c:v>
              </c:pt>
              <c:pt idx="171">
                <c:v>0.95099999999999996</c:v>
              </c:pt>
              <c:pt idx="172">
                <c:v>0.96599999999999997</c:v>
              </c:pt>
              <c:pt idx="173">
                <c:v>0.98</c:v>
              </c:pt>
              <c:pt idx="174">
                <c:v>1.004</c:v>
              </c:pt>
              <c:pt idx="175">
                <c:v>1.036</c:v>
              </c:pt>
              <c:pt idx="176">
                <c:v>1.0569999999999999</c:v>
              </c:pt>
              <c:pt idx="177">
                <c:v>1.0720000000000001</c:v>
              </c:pt>
              <c:pt idx="178">
                <c:v>1.089</c:v>
              </c:pt>
              <c:pt idx="179">
                <c:v>1.1180000000000001</c:v>
              </c:pt>
              <c:pt idx="180">
                <c:v>1.143</c:v>
              </c:pt>
              <c:pt idx="181">
                <c:v>1.167</c:v>
              </c:pt>
              <c:pt idx="182">
                <c:v>1.1930000000000001</c:v>
              </c:pt>
              <c:pt idx="183">
                <c:v>1.224</c:v>
              </c:pt>
              <c:pt idx="184">
                <c:v>1.2589999999999999</c:v>
              </c:pt>
              <c:pt idx="185">
                <c:v>1.28</c:v>
              </c:pt>
              <c:pt idx="186">
                <c:v>1.2929999999999999</c:v>
              </c:pt>
              <c:pt idx="187">
                <c:v>1.298</c:v>
              </c:pt>
              <c:pt idx="188">
                <c:v>1.2969999999999999</c:v>
              </c:pt>
              <c:pt idx="189">
                <c:v>1.29</c:v>
              </c:pt>
              <c:pt idx="190">
                <c:v>1.2649999999999999</c:v>
              </c:pt>
              <c:pt idx="191">
                <c:v>1.23</c:v>
              </c:pt>
              <c:pt idx="192">
                <c:v>1.2</c:v>
              </c:pt>
              <c:pt idx="193">
                <c:v>1.1719999999999999</c:v>
              </c:pt>
              <c:pt idx="194">
                <c:v>1.149</c:v>
              </c:pt>
              <c:pt idx="195">
                <c:v>1.123</c:v>
              </c:pt>
              <c:pt idx="196">
                <c:v>1.1000000000000001</c:v>
              </c:pt>
              <c:pt idx="197">
                <c:v>1.1000000000000001</c:v>
              </c:pt>
              <c:pt idx="198">
                <c:v>1.117</c:v>
              </c:pt>
              <c:pt idx="199">
                <c:v>1.137</c:v>
              </c:pt>
              <c:pt idx="200">
                <c:v>1.161</c:v>
              </c:pt>
              <c:pt idx="201">
                <c:v>1.1870000000000001</c:v>
              </c:pt>
              <c:pt idx="202">
                <c:v>1.218</c:v>
              </c:pt>
              <c:pt idx="203">
                <c:v>1.2430000000000001</c:v>
              </c:pt>
              <c:pt idx="204">
                <c:v>1.268</c:v>
              </c:pt>
              <c:pt idx="205">
                <c:v>1.2869999999999999</c:v>
              </c:pt>
              <c:pt idx="206">
                <c:v>1.3049999999999999</c:v>
              </c:pt>
              <c:pt idx="207">
                <c:v>1.3220000000000001</c:v>
              </c:pt>
              <c:pt idx="208">
                <c:v>1.3380000000000001</c:v>
              </c:pt>
              <c:pt idx="209">
                <c:v>1.353</c:v>
              </c:pt>
              <c:pt idx="210">
                <c:v>1.375</c:v>
              </c:pt>
              <c:pt idx="211">
                <c:v>1.401</c:v>
              </c:pt>
              <c:pt idx="212">
                <c:v>1.4219999999999999</c:v>
              </c:pt>
              <c:pt idx="213">
                <c:v>1.448</c:v>
              </c:pt>
              <c:pt idx="214">
                <c:v>1.476</c:v>
              </c:pt>
              <c:pt idx="215">
                <c:v>1.504</c:v>
              </c:pt>
              <c:pt idx="216">
                <c:v>1.5389999999999999</c:v>
              </c:pt>
              <c:pt idx="217">
                <c:v>1.5720000000000001</c:v>
              </c:pt>
              <c:pt idx="218">
                <c:v>1.5920000000000001</c:v>
              </c:pt>
              <c:pt idx="219">
                <c:v>1.609</c:v>
              </c:pt>
              <c:pt idx="220">
                <c:v>1.625</c:v>
              </c:pt>
              <c:pt idx="221">
                <c:v>1.6339999999999999</c:v>
              </c:pt>
              <c:pt idx="222">
                <c:v>1.641</c:v>
              </c:pt>
              <c:pt idx="223">
                <c:v>1.64</c:v>
              </c:pt>
              <c:pt idx="224">
                <c:v>1.6359999999999999</c:v>
              </c:pt>
              <c:pt idx="225">
                <c:v>1.6220000000000001</c:v>
              </c:pt>
              <c:pt idx="226">
                <c:v>1.607</c:v>
              </c:pt>
              <c:pt idx="227">
                <c:v>1.5920000000000001</c:v>
              </c:pt>
              <c:pt idx="228">
                <c:v>1.5780000000000001</c:v>
              </c:pt>
              <c:pt idx="229">
                <c:v>1.5660000000000001</c:v>
              </c:pt>
              <c:pt idx="230">
                <c:v>1.5580000000000001</c:v>
              </c:pt>
              <c:pt idx="231">
                <c:v>1.5509999999999999</c:v>
              </c:pt>
              <c:pt idx="232">
                <c:v>1.5620000000000001</c:v>
              </c:pt>
              <c:pt idx="233">
                <c:v>1.575</c:v>
              </c:pt>
              <c:pt idx="234">
                <c:v>1.583</c:v>
              </c:pt>
              <c:pt idx="235">
                <c:v>1.5840000000000001</c:v>
              </c:pt>
              <c:pt idx="236">
                <c:v>1.5840000000000001</c:v>
              </c:pt>
              <c:pt idx="237">
                <c:v>1.5920000000000001</c:v>
              </c:pt>
              <c:pt idx="238">
                <c:v>1.5960000000000001</c:v>
              </c:pt>
              <c:pt idx="239">
                <c:v>1.5960000000000001</c:v>
              </c:pt>
              <c:pt idx="240">
                <c:v>1.5940000000000001</c:v>
              </c:pt>
              <c:pt idx="241">
                <c:v>1.633</c:v>
              </c:pt>
              <c:pt idx="242">
                <c:v>1.6639999999999999</c:v>
              </c:pt>
              <c:pt idx="243">
                <c:v>1.694</c:v>
              </c:pt>
              <c:pt idx="244">
                <c:v>1.7250000000000001</c:v>
              </c:pt>
              <c:pt idx="245">
                <c:v>1.728</c:v>
              </c:pt>
              <c:pt idx="246">
                <c:v>1.77</c:v>
              </c:pt>
              <c:pt idx="247">
                <c:v>1.7909999999999999</c:v>
              </c:pt>
              <c:pt idx="248">
                <c:v>1.804</c:v>
              </c:pt>
              <c:pt idx="249">
                <c:v>1.83</c:v>
              </c:pt>
              <c:pt idx="250">
                <c:v>1.8480000000000001</c:v>
              </c:pt>
              <c:pt idx="251">
                <c:v>1.8759999999999999</c:v>
              </c:pt>
              <c:pt idx="252">
                <c:v>1.8979999999999999</c:v>
              </c:pt>
              <c:pt idx="253">
                <c:v>1.915</c:v>
              </c:pt>
              <c:pt idx="254">
                <c:v>1.9359999999999999</c:v>
              </c:pt>
              <c:pt idx="255">
                <c:v>1.9710000000000001</c:v>
              </c:pt>
              <c:pt idx="256">
                <c:v>1.9770000000000001</c:v>
              </c:pt>
              <c:pt idx="257">
                <c:v>1.9990000000000001</c:v>
              </c:pt>
              <c:pt idx="258">
                <c:v>2.0139999999999998</c:v>
              </c:pt>
              <c:pt idx="259">
                <c:v>2.036</c:v>
              </c:pt>
              <c:pt idx="260">
                <c:v>2.0609999999999999</c:v>
              </c:pt>
              <c:pt idx="261">
                <c:v>2.0920000000000001</c:v>
              </c:pt>
              <c:pt idx="262">
                <c:v>2.113</c:v>
              </c:pt>
              <c:pt idx="263">
                <c:v>2.1480000000000001</c:v>
              </c:pt>
              <c:pt idx="264">
                <c:v>2.1850000000000001</c:v>
              </c:pt>
              <c:pt idx="265">
                <c:v>2.2210000000000001</c:v>
              </c:pt>
              <c:pt idx="266">
                <c:v>2.2519999999999998</c:v>
              </c:pt>
              <c:pt idx="267">
                <c:v>2.266</c:v>
              </c:pt>
              <c:pt idx="268">
                <c:v>2.294</c:v>
              </c:pt>
              <c:pt idx="269">
                <c:v>2.3159999999999998</c:v>
              </c:pt>
              <c:pt idx="270">
                <c:v>2.36</c:v>
              </c:pt>
              <c:pt idx="271">
                <c:v>2.415</c:v>
              </c:pt>
              <c:pt idx="272">
                <c:v>2.4710000000000001</c:v>
              </c:pt>
              <c:pt idx="273">
                <c:v>2.5419999999999998</c:v>
              </c:pt>
              <c:pt idx="274">
                <c:v>2.6019999999999999</c:v>
              </c:pt>
              <c:pt idx="275">
                <c:v>2.6520000000000001</c:v>
              </c:pt>
              <c:pt idx="276">
                <c:v>2.6970000000000001</c:v>
              </c:pt>
              <c:pt idx="277">
                <c:v>2.7280000000000002</c:v>
              </c:pt>
              <c:pt idx="278">
                <c:v>2.7669999999999999</c:v>
              </c:pt>
              <c:pt idx="279">
                <c:v>2.8140000000000001</c:v>
              </c:pt>
              <c:pt idx="280">
                <c:v>2.8610000000000002</c:v>
              </c:pt>
              <c:pt idx="281">
                <c:v>2.9239999999999999</c:v>
              </c:pt>
              <c:pt idx="282">
                <c:v>2.9849999999999999</c:v>
              </c:pt>
              <c:pt idx="283">
                <c:v>3.0539999999999998</c:v>
              </c:pt>
              <c:pt idx="284">
                <c:v>3.12</c:v>
              </c:pt>
              <c:pt idx="285">
                <c:v>3.177</c:v>
              </c:pt>
              <c:pt idx="286">
                <c:v>3.2480000000000002</c:v>
              </c:pt>
              <c:pt idx="287">
                <c:v>3.3239999999999998</c:v>
              </c:pt>
              <c:pt idx="288">
                <c:v>3.4060000000000001</c:v>
              </c:pt>
              <c:pt idx="289">
                <c:v>3.5059999999999998</c:v>
              </c:pt>
              <c:pt idx="290">
                <c:v>3.6120000000000001</c:v>
              </c:pt>
              <c:pt idx="291">
                <c:v>3.7229999999999999</c:v>
              </c:pt>
              <c:pt idx="292">
                <c:v>3.8290000000000002</c:v>
              </c:pt>
              <c:pt idx="293">
                <c:v>3.9359999999999999</c:v>
              </c:pt>
              <c:pt idx="294">
                <c:v>4.0469999999999997</c:v>
              </c:pt>
              <c:pt idx="295">
                <c:v>4.1619999999999999</c:v>
              </c:pt>
              <c:pt idx="296">
                <c:v>4.282</c:v>
              </c:pt>
              <c:pt idx="297">
                <c:v>4.4050000000000002</c:v>
              </c:pt>
              <c:pt idx="298">
                <c:v>4.5220000000000002</c:v>
              </c:pt>
              <c:pt idx="299">
                <c:v>4.6459999999999999</c:v>
              </c:pt>
              <c:pt idx="300">
                <c:v>4.7859999999999996</c:v>
              </c:pt>
              <c:pt idx="301">
                <c:v>4.9429999999999996</c:v>
              </c:pt>
              <c:pt idx="302">
                <c:v>5.093</c:v>
              </c:pt>
              <c:pt idx="303">
                <c:v>5.2290000000000001</c:v>
              </c:pt>
              <c:pt idx="304">
                <c:v>5.3639999999999999</c:v>
              </c:pt>
              <c:pt idx="305">
                <c:v>5.5069999999999997</c:v>
              </c:pt>
              <c:pt idx="306">
                <c:v>5.6749999999999998</c:v>
              </c:pt>
              <c:pt idx="307">
                <c:v>5.8550000000000004</c:v>
              </c:pt>
              <c:pt idx="308">
                <c:v>6.0419999999999998</c:v>
              </c:pt>
              <c:pt idx="309">
                <c:v>6.2450000000000001</c:v>
              </c:pt>
              <c:pt idx="310">
                <c:v>6.45</c:v>
              </c:pt>
              <c:pt idx="311">
                <c:v>6.6609999999999996</c:v>
              </c:pt>
              <c:pt idx="312">
                <c:v>6.8840000000000003</c:v>
              </c:pt>
              <c:pt idx="313">
                <c:v>7.117</c:v>
              </c:pt>
              <c:pt idx="314">
                <c:v>7.3689999999999998</c:v>
              </c:pt>
              <c:pt idx="315">
                <c:v>7.6449999999999996</c:v>
              </c:pt>
              <c:pt idx="316">
                <c:v>7.9340000000000002</c:v>
              </c:pt>
              <c:pt idx="317">
                <c:v>8.2270000000000003</c:v>
              </c:pt>
              <c:pt idx="318">
                <c:v>8.4990000000000006</c:v>
              </c:pt>
              <c:pt idx="319">
                <c:v>8.77</c:v>
              </c:pt>
              <c:pt idx="320">
                <c:v>9.0670000000000002</c:v>
              </c:pt>
              <c:pt idx="321">
                <c:v>9.3940000000000001</c:v>
              </c:pt>
              <c:pt idx="322">
                <c:v>9.7140000000000004</c:v>
              </c:pt>
              <c:pt idx="323">
                <c:v>10.035</c:v>
              </c:pt>
              <c:pt idx="324">
                <c:v>10.407999999999999</c:v>
              </c:pt>
              <c:pt idx="325">
                <c:v>10.798999999999999</c:v>
              </c:pt>
              <c:pt idx="326">
                <c:v>11.192</c:v>
              </c:pt>
              <c:pt idx="327">
                <c:v>11.635</c:v>
              </c:pt>
              <c:pt idx="328">
                <c:v>12.102</c:v>
              </c:pt>
              <c:pt idx="329">
                <c:v>12.555999999999999</c:v>
              </c:pt>
              <c:pt idx="330">
                <c:v>13.071999999999999</c:v>
              </c:pt>
              <c:pt idx="331">
                <c:v>13.625999999999999</c:v>
              </c:pt>
              <c:pt idx="332">
                <c:v>14.154</c:v>
              </c:pt>
              <c:pt idx="333">
                <c:v>14.74</c:v>
              </c:pt>
              <c:pt idx="334">
                <c:v>15.327</c:v>
              </c:pt>
              <c:pt idx="335">
                <c:v>15.914999999999999</c:v>
              </c:pt>
              <c:pt idx="336">
                <c:v>16.559000000000001</c:v>
              </c:pt>
              <c:pt idx="337">
                <c:v>17.222000000000001</c:v>
              </c:pt>
              <c:pt idx="338">
                <c:v>17.88</c:v>
              </c:pt>
              <c:pt idx="339">
                <c:v>18.545999999999999</c:v>
              </c:pt>
              <c:pt idx="340">
                <c:v>19.245000000000001</c:v>
              </c:pt>
              <c:pt idx="341">
                <c:v>19.945</c:v>
              </c:pt>
              <c:pt idx="342">
                <c:v>20.672000000000001</c:v>
              </c:pt>
              <c:pt idx="343">
                <c:v>21.431999999999999</c:v>
              </c:pt>
              <c:pt idx="344">
                <c:v>22.13</c:v>
              </c:pt>
              <c:pt idx="345">
                <c:v>22.93</c:v>
              </c:pt>
              <c:pt idx="346">
                <c:v>23.710999999999999</c:v>
              </c:pt>
              <c:pt idx="347">
                <c:v>24.533000000000001</c:v>
              </c:pt>
              <c:pt idx="348">
                <c:v>25.387</c:v>
              </c:pt>
              <c:pt idx="349">
                <c:v>26.248000000000001</c:v>
              </c:pt>
              <c:pt idx="350">
                <c:v>27.166</c:v>
              </c:pt>
              <c:pt idx="351">
                <c:v>28.198</c:v>
              </c:pt>
              <c:pt idx="352">
                <c:v>29.257999999999999</c:v>
              </c:pt>
              <c:pt idx="353">
                <c:v>30.443999999999999</c:v>
              </c:pt>
              <c:pt idx="354">
                <c:v>31.701000000000001</c:v>
              </c:pt>
              <c:pt idx="355">
                <c:v>33.122</c:v>
              </c:pt>
              <c:pt idx="356">
                <c:v>34.731000000000002</c:v>
              </c:pt>
              <c:pt idx="357">
                <c:v>36.497</c:v>
              </c:pt>
              <c:pt idx="358">
                <c:v>38.408999999999999</c:v>
              </c:pt>
              <c:pt idx="359">
                <c:v>40.463999999999999</c:v>
              </c:pt>
              <c:pt idx="360">
                <c:v>42.695999999999998</c:v>
              </c:pt>
              <c:pt idx="361">
                <c:v>45.061999999999998</c:v>
              </c:pt>
              <c:pt idx="362">
                <c:v>47.484000000000002</c:v>
              </c:pt>
              <c:pt idx="363">
                <c:v>49.917999999999999</c:v>
              </c:pt>
              <c:pt idx="364">
                <c:v>52.290999999999997</c:v>
              </c:pt>
              <c:pt idx="365">
                <c:v>54.579000000000001</c:v>
              </c:pt>
              <c:pt idx="366">
                <c:v>56.743000000000002</c:v>
              </c:pt>
              <c:pt idx="367">
                <c:v>58.783000000000001</c:v>
              </c:pt>
              <c:pt idx="368">
                <c:v>60.654000000000003</c:v>
              </c:pt>
              <c:pt idx="369">
                <c:v>62.323</c:v>
              </c:pt>
              <c:pt idx="370">
                <c:v>63.784999999999997</c:v>
              </c:pt>
              <c:pt idx="371">
                <c:v>65.007000000000005</c:v>
              </c:pt>
              <c:pt idx="372">
                <c:v>65.954999999999998</c:v>
              </c:pt>
              <c:pt idx="373">
                <c:v>66.623999999999995</c:v>
              </c:pt>
              <c:pt idx="374">
                <c:v>66.995000000000005</c:v>
              </c:pt>
              <c:pt idx="375">
                <c:v>67.102999999999994</c:v>
              </c:pt>
              <c:pt idx="376">
                <c:v>66.965000000000003</c:v>
              </c:pt>
              <c:pt idx="377">
                <c:v>66.587000000000003</c:v>
              </c:pt>
              <c:pt idx="378">
                <c:v>65.992999999999995</c:v>
              </c:pt>
              <c:pt idx="379">
                <c:v>65.225999999999999</c:v>
              </c:pt>
              <c:pt idx="380">
                <c:v>64.296999999999997</c:v>
              </c:pt>
              <c:pt idx="381">
                <c:v>63.241999999999997</c:v>
              </c:pt>
              <c:pt idx="382">
                <c:v>62.070999999999998</c:v>
              </c:pt>
              <c:pt idx="383">
                <c:v>60.823</c:v>
              </c:pt>
              <c:pt idx="384">
                <c:v>59.526000000000003</c:v>
              </c:pt>
              <c:pt idx="385">
                <c:v>58.192</c:v>
              </c:pt>
              <c:pt idx="386">
                <c:v>56.872999999999998</c:v>
              </c:pt>
              <c:pt idx="387">
                <c:v>55.53</c:v>
              </c:pt>
              <c:pt idx="388">
                <c:v>53.966000000000001</c:v>
              </c:pt>
              <c:pt idx="389">
                <c:v>52.212000000000003</c:v>
              </c:pt>
              <c:pt idx="390">
                <c:v>50.463000000000001</c:v>
              </c:pt>
              <c:pt idx="391">
                <c:v>48.777000000000001</c:v>
              </c:pt>
              <c:pt idx="392">
                <c:v>47.113</c:v>
              </c:pt>
              <c:pt idx="393">
                <c:v>45.473999999999997</c:v>
              </c:pt>
              <c:pt idx="394">
                <c:v>43.912999999999997</c:v>
              </c:pt>
              <c:pt idx="395">
                <c:v>42.363</c:v>
              </c:pt>
              <c:pt idx="396">
                <c:v>40.877000000000002</c:v>
              </c:pt>
              <c:pt idx="397">
                <c:v>39.445999999999998</c:v>
              </c:pt>
              <c:pt idx="398">
                <c:v>38.058</c:v>
              </c:pt>
              <c:pt idx="399">
                <c:v>36.728000000000002</c:v>
              </c:pt>
              <c:pt idx="400">
                <c:v>35.447000000000003</c:v>
              </c:pt>
              <c:pt idx="401">
                <c:v>34.210999999999999</c:v>
              </c:pt>
              <c:pt idx="402">
                <c:v>33.018999999999998</c:v>
              </c:pt>
              <c:pt idx="403">
                <c:v>31.885999999999999</c:v>
              </c:pt>
              <c:pt idx="404">
                <c:v>30.783000000000001</c:v>
              </c:pt>
              <c:pt idx="405">
                <c:v>29.736000000000001</c:v>
              </c:pt>
              <c:pt idx="406">
                <c:v>28.736999999999998</c:v>
              </c:pt>
              <c:pt idx="407">
                <c:v>27.771999999999998</c:v>
              </c:pt>
              <c:pt idx="408">
                <c:v>26.86</c:v>
              </c:pt>
              <c:pt idx="409">
                <c:v>26.001999999999999</c:v>
              </c:pt>
              <c:pt idx="410">
                <c:v>25.167999999999999</c:v>
              </c:pt>
              <c:pt idx="411">
                <c:v>24.381</c:v>
              </c:pt>
              <c:pt idx="412">
                <c:v>23.623000000000001</c:v>
              </c:pt>
              <c:pt idx="413">
                <c:v>22.887</c:v>
              </c:pt>
              <c:pt idx="414">
                <c:v>22.178999999999998</c:v>
              </c:pt>
              <c:pt idx="415">
                <c:v>21.492999999999999</c:v>
              </c:pt>
              <c:pt idx="416">
                <c:v>20.829000000000001</c:v>
              </c:pt>
              <c:pt idx="417">
                <c:v>20.206</c:v>
              </c:pt>
              <c:pt idx="418">
                <c:v>19.594999999999999</c:v>
              </c:pt>
              <c:pt idx="419">
                <c:v>19.013999999999999</c:v>
              </c:pt>
              <c:pt idx="420">
                <c:v>18.47</c:v>
              </c:pt>
              <c:pt idx="421">
                <c:v>17.943999999999999</c:v>
              </c:pt>
              <c:pt idx="422">
                <c:v>17.449000000000002</c:v>
              </c:pt>
              <c:pt idx="423">
                <c:v>16.972999999999999</c:v>
              </c:pt>
              <c:pt idx="424">
                <c:v>16.533000000000001</c:v>
              </c:pt>
              <c:pt idx="425">
                <c:v>16.116</c:v>
              </c:pt>
              <c:pt idx="426">
                <c:v>15.72</c:v>
              </c:pt>
              <c:pt idx="427">
                <c:v>15.345000000000001</c:v>
              </c:pt>
              <c:pt idx="428">
                <c:v>14.981999999999999</c:v>
              </c:pt>
              <c:pt idx="429">
                <c:v>14.631</c:v>
              </c:pt>
              <c:pt idx="430">
                <c:v>14.291</c:v>
              </c:pt>
              <c:pt idx="431">
                <c:v>13.961</c:v>
              </c:pt>
              <c:pt idx="432">
                <c:v>13.651999999999999</c:v>
              </c:pt>
              <c:pt idx="433">
                <c:v>13.332000000000001</c:v>
              </c:pt>
              <c:pt idx="434">
                <c:v>13.028</c:v>
              </c:pt>
              <c:pt idx="435">
                <c:v>12.73</c:v>
              </c:pt>
              <c:pt idx="436">
                <c:v>12.439</c:v>
              </c:pt>
              <c:pt idx="437">
                <c:v>12.16</c:v>
              </c:pt>
              <c:pt idx="438">
                <c:v>11.884</c:v>
              </c:pt>
              <c:pt idx="439">
                <c:v>11.63</c:v>
              </c:pt>
              <c:pt idx="440">
                <c:v>11.39</c:v>
              </c:pt>
              <c:pt idx="441">
                <c:v>11.151</c:v>
              </c:pt>
              <c:pt idx="442">
                <c:v>10.920999999999999</c:v>
              </c:pt>
              <c:pt idx="443">
                <c:v>10.696999999999999</c:v>
              </c:pt>
              <c:pt idx="444">
                <c:v>10.493</c:v>
              </c:pt>
              <c:pt idx="445">
                <c:v>10.294</c:v>
              </c:pt>
              <c:pt idx="446">
                <c:v>10.087</c:v>
              </c:pt>
              <c:pt idx="447">
                <c:v>9.89</c:v>
              </c:pt>
              <c:pt idx="448">
                <c:v>9.7110000000000003</c:v>
              </c:pt>
              <c:pt idx="449">
                <c:v>9.5370000000000008</c:v>
              </c:pt>
              <c:pt idx="450">
                <c:v>9.3680000000000003</c:v>
              </c:pt>
              <c:pt idx="451">
                <c:v>9.1999999999999993</c:v>
              </c:pt>
              <c:pt idx="452">
                <c:v>9.0380000000000003</c:v>
              </c:pt>
              <c:pt idx="453">
                <c:v>8.8840000000000003</c:v>
              </c:pt>
              <c:pt idx="454">
                <c:v>8.7390000000000008</c:v>
              </c:pt>
              <c:pt idx="455">
                <c:v>8.6039999999999992</c:v>
              </c:pt>
              <c:pt idx="456">
                <c:v>8.4710000000000001</c:v>
              </c:pt>
              <c:pt idx="457">
                <c:v>8.3379999999999992</c:v>
              </c:pt>
              <c:pt idx="458">
                <c:v>8.2100000000000009</c:v>
              </c:pt>
              <c:pt idx="459">
                <c:v>8.0760000000000005</c:v>
              </c:pt>
              <c:pt idx="460">
                <c:v>7.9450000000000003</c:v>
              </c:pt>
              <c:pt idx="461">
                <c:v>7.819</c:v>
              </c:pt>
              <c:pt idx="462">
                <c:v>7.694</c:v>
              </c:pt>
              <c:pt idx="463">
                <c:v>7.5709999999999997</c:v>
              </c:pt>
              <c:pt idx="464">
                <c:v>7.4569999999999999</c:v>
              </c:pt>
              <c:pt idx="465">
                <c:v>7.3570000000000002</c:v>
              </c:pt>
              <c:pt idx="466">
                <c:v>7.2640000000000002</c:v>
              </c:pt>
              <c:pt idx="467">
                <c:v>7.173</c:v>
              </c:pt>
              <c:pt idx="468">
                <c:v>7.0960000000000001</c:v>
              </c:pt>
              <c:pt idx="469">
                <c:v>7.0250000000000004</c:v>
              </c:pt>
              <c:pt idx="470">
                <c:v>6.9530000000000003</c:v>
              </c:pt>
              <c:pt idx="471">
                <c:v>6.8869999999999996</c:v>
              </c:pt>
              <c:pt idx="472">
                <c:v>6.8230000000000004</c:v>
              </c:pt>
              <c:pt idx="473">
                <c:v>6.7629999999999999</c:v>
              </c:pt>
              <c:pt idx="474">
                <c:v>6.7030000000000003</c:v>
              </c:pt>
              <c:pt idx="475">
                <c:v>6.6390000000000002</c:v>
              </c:pt>
              <c:pt idx="476">
                <c:v>6.5750000000000002</c:v>
              </c:pt>
              <c:pt idx="477">
                <c:v>6.5129999999999999</c:v>
              </c:pt>
              <c:pt idx="478">
                <c:v>6.4589999999999996</c:v>
              </c:pt>
              <c:pt idx="479">
                <c:v>6.3920000000000003</c:v>
              </c:pt>
              <c:pt idx="480">
                <c:v>6.3250000000000002</c:v>
              </c:pt>
              <c:pt idx="481">
                <c:v>6.2610000000000001</c:v>
              </c:pt>
              <c:pt idx="482">
                <c:v>6.2009999999999996</c:v>
              </c:pt>
              <c:pt idx="483">
                <c:v>6.1550000000000002</c:v>
              </c:pt>
              <c:pt idx="484">
                <c:v>6.109</c:v>
              </c:pt>
              <c:pt idx="485">
                <c:v>6.0609999999999999</c:v>
              </c:pt>
              <c:pt idx="486">
                <c:v>6.0270000000000001</c:v>
              </c:pt>
              <c:pt idx="487">
                <c:v>6.0060000000000002</c:v>
              </c:pt>
              <c:pt idx="488">
                <c:v>5.992</c:v>
              </c:pt>
              <c:pt idx="489">
                <c:v>5.9729999999999999</c:v>
              </c:pt>
              <c:pt idx="490">
                <c:v>5.9420000000000002</c:v>
              </c:pt>
              <c:pt idx="491">
                <c:v>5.9119999999999999</c:v>
              </c:pt>
              <c:pt idx="492">
                <c:v>5.8810000000000002</c:v>
              </c:pt>
              <c:pt idx="493">
                <c:v>5.8529999999999998</c:v>
              </c:pt>
              <c:pt idx="494">
                <c:v>5.8140000000000001</c:v>
              </c:pt>
              <c:pt idx="495">
                <c:v>5.7679999999999998</c:v>
              </c:pt>
              <c:pt idx="496">
                <c:v>5.7089999999999996</c:v>
              </c:pt>
              <c:pt idx="497">
                <c:v>5.6470000000000002</c:v>
              </c:pt>
              <c:pt idx="498">
                <c:v>5.5810000000000004</c:v>
              </c:pt>
              <c:pt idx="499">
                <c:v>5.5179999999999998</c:v>
              </c:pt>
              <c:pt idx="500">
                <c:v>5.4489999999999998</c:v>
              </c:pt>
              <c:pt idx="501">
                <c:v>5.3739999999999997</c:v>
              </c:pt>
              <c:pt idx="502">
                <c:v>5.2930000000000001</c:v>
              </c:pt>
              <c:pt idx="503">
                <c:v>5.2140000000000004</c:v>
              </c:pt>
              <c:pt idx="504">
                <c:v>5.1379999999999999</c:v>
              </c:pt>
              <c:pt idx="505">
                <c:v>5.0629999999999997</c:v>
              </c:pt>
              <c:pt idx="506">
                <c:v>4.9939999999999998</c:v>
              </c:pt>
              <c:pt idx="507">
                <c:v>4.9349999999999996</c:v>
              </c:pt>
              <c:pt idx="508">
                <c:v>4.8920000000000003</c:v>
              </c:pt>
              <c:pt idx="509">
                <c:v>4.8550000000000004</c:v>
              </c:pt>
              <c:pt idx="510">
                <c:v>4.8129999999999997</c:v>
              </c:pt>
              <c:pt idx="511">
                <c:v>4.7869999999999999</c:v>
              </c:pt>
              <c:pt idx="512">
                <c:v>4.7759999999999998</c:v>
              </c:pt>
              <c:pt idx="513">
                <c:v>4.7629999999999999</c:v>
              </c:pt>
              <c:pt idx="514">
                <c:v>4.74</c:v>
              </c:pt>
              <c:pt idx="515">
                <c:v>4.7</c:v>
              </c:pt>
              <c:pt idx="516">
                <c:v>4.6550000000000002</c:v>
              </c:pt>
              <c:pt idx="517">
                <c:v>4.6130000000000004</c:v>
              </c:pt>
              <c:pt idx="518">
                <c:v>4.5679999999999996</c:v>
              </c:pt>
              <c:pt idx="519">
                <c:v>4.5190000000000001</c:v>
              </c:pt>
              <c:pt idx="520">
                <c:v>4.4660000000000002</c:v>
              </c:pt>
              <c:pt idx="521">
                <c:v>4.42</c:v>
              </c:pt>
              <c:pt idx="522">
                <c:v>4.3730000000000002</c:v>
              </c:pt>
              <c:pt idx="523">
                <c:v>4.3090000000000002</c:v>
              </c:pt>
              <c:pt idx="524">
                <c:v>4.2270000000000003</c:v>
              </c:pt>
              <c:pt idx="525">
                <c:v>4.1399999999999997</c:v>
              </c:pt>
              <c:pt idx="526">
                <c:v>4.0679999999999996</c:v>
              </c:pt>
              <c:pt idx="527">
                <c:v>4</c:v>
              </c:pt>
              <c:pt idx="528">
                <c:v>3.9279999999999999</c:v>
              </c:pt>
              <c:pt idx="529">
                <c:v>3.8559999999999999</c:v>
              </c:pt>
              <c:pt idx="530">
                <c:v>3.7949999999999999</c:v>
              </c:pt>
              <c:pt idx="531">
                <c:v>3.7429999999999999</c:v>
              </c:pt>
              <c:pt idx="532">
                <c:v>3.6890000000000001</c:v>
              </c:pt>
              <c:pt idx="533">
                <c:v>3.6379999999999999</c:v>
              </c:pt>
              <c:pt idx="534">
                <c:v>3.5910000000000002</c:v>
              </c:pt>
              <c:pt idx="535">
                <c:v>3.5459999999999998</c:v>
              </c:pt>
              <c:pt idx="536">
                <c:v>3.5009999999999999</c:v>
              </c:pt>
              <c:pt idx="537">
                <c:v>3.4510000000000001</c:v>
              </c:pt>
              <c:pt idx="538">
                <c:v>3.39</c:v>
              </c:pt>
              <c:pt idx="539">
                <c:v>3.3239999999999998</c:v>
              </c:pt>
              <c:pt idx="540">
                <c:v>3.2709999999999999</c:v>
              </c:pt>
              <c:pt idx="541">
                <c:v>3.2370000000000001</c:v>
              </c:pt>
              <c:pt idx="542">
                <c:v>3.2160000000000002</c:v>
              </c:pt>
              <c:pt idx="543">
                <c:v>3.1930000000000001</c:v>
              </c:pt>
              <c:pt idx="544">
                <c:v>3.1629999999999998</c:v>
              </c:pt>
              <c:pt idx="545">
                <c:v>3.1269999999999998</c:v>
              </c:pt>
              <c:pt idx="546">
                <c:v>3.0870000000000002</c:v>
              </c:pt>
              <c:pt idx="547">
                <c:v>3.0409999999999999</c:v>
              </c:pt>
              <c:pt idx="548">
                <c:v>2.99</c:v>
              </c:pt>
              <c:pt idx="549">
                <c:v>2.9460000000000002</c:v>
              </c:pt>
              <c:pt idx="550">
                <c:v>2.89</c:v>
              </c:pt>
              <c:pt idx="551">
                <c:v>2.8130000000000002</c:v>
              </c:pt>
              <c:pt idx="552">
                <c:v>2.73</c:v>
              </c:pt>
              <c:pt idx="553">
                <c:v>2.66</c:v>
              </c:pt>
              <c:pt idx="554">
                <c:v>2.6</c:v>
              </c:pt>
              <c:pt idx="555">
                <c:v>2.5499999999999998</c:v>
              </c:pt>
              <c:pt idx="556">
                <c:v>2.5169999999999999</c:v>
              </c:pt>
              <c:pt idx="557">
                <c:v>2.4940000000000002</c:v>
              </c:pt>
              <c:pt idx="558">
                <c:v>2.4860000000000002</c:v>
              </c:pt>
              <c:pt idx="559">
                <c:v>2.4830000000000001</c:v>
              </c:pt>
              <c:pt idx="560">
                <c:v>2.4740000000000002</c:v>
              </c:pt>
              <c:pt idx="561">
                <c:v>2.4649999999999999</c:v>
              </c:pt>
              <c:pt idx="562">
                <c:v>2.4460000000000002</c:v>
              </c:pt>
              <c:pt idx="563">
                <c:v>2.4119999999999999</c:v>
              </c:pt>
              <c:pt idx="564">
                <c:v>2.38</c:v>
              </c:pt>
              <c:pt idx="565">
                <c:v>2.355</c:v>
              </c:pt>
              <c:pt idx="566">
                <c:v>2.3290000000000002</c:v>
              </c:pt>
              <c:pt idx="567">
                <c:v>2.3090000000000002</c:v>
              </c:pt>
              <c:pt idx="568">
                <c:v>2.2810000000000001</c:v>
              </c:pt>
              <c:pt idx="569">
                <c:v>2.2429999999999999</c:v>
              </c:pt>
              <c:pt idx="570">
                <c:v>2.2160000000000002</c:v>
              </c:pt>
              <c:pt idx="571">
                <c:v>2.1890000000000001</c:v>
              </c:pt>
              <c:pt idx="572">
                <c:v>2.177</c:v>
              </c:pt>
              <c:pt idx="573">
                <c:v>2.169</c:v>
              </c:pt>
              <c:pt idx="574">
                <c:v>2.1509999999999998</c:v>
              </c:pt>
              <c:pt idx="575">
                <c:v>2.1269999999999998</c:v>
              </c:pt>
              <c:pt idx="576">
                <c:v>2.0910000000000002</c:v>
              </c:pt>
              <c:pt idx="577">
                <c:v>2.0680000000000001</c:v>
              </c:pt>
              <c:pt idx="578">
                <c:v>2.0430000000000001</c:v>
              </c:pt>
              <c:pt idx="579">
                <c:v>2.0190000000000001</c:v>
              </c:pt>
              <c:pt idx="580">
                <c:v>1.9950000000000001</c:v>
              </c:pt>
              <c:pt idx="581">
                <c:v>1.978</c:v>
              </c:pt>
              <c:pt idx="582">
                <c:v>1.964</c:v>
              </c:pt>
              <c:pt idx="583">
                <c:v>1.9570000000000001</c:v>
              </c:pt>
              <c:pt idx="584">
                <c:v>1.9319999999999999</c:v>
              </c:pt>
              <c:pt idx="585">
                <c:v>1.919</c:v>
              </c:pt>
              <c:pt idx="586">
                <c:v>1.923</c:v>
              </c:pt>
              <c:pt idx="587">
                <c:v>1.92</c:v>
              </c:pt>
              <c:pt idx="588">
                <c:v>1.9159999999999999</c:v>
              </c:pt>
              <c:pt idx="589">
                <c:v>1.907</c:v>
              </c:pt>
              <c:pt idx="590">
                <c:v>1.8819999999999999</c:v>
              </c:pt>
              <c:pt idx="591">
                <c:v>1.8560000000000001</c:v>
              </c:pt>
              <c:pt idx="592">
                <c:v>1.823</c:v>
              </c:pt>
              <c:pt idx="593">
                <c:v>1.7909999999999999</c:v>
              </c:pt>
              <c:pt idx="594">
                <c:v>1.758</c:v>
              </c:pt>
              <c:pt idx="595">
                <c:v>1.724</c:v>
              </c:pt>
              <c:pt idx="596">
                <c:v>1.6950000000000001</c:v>
              </c:pt>
              <c:pt idx="597">
                <c:v>1.66</c:v>
              </c:pt>
              <c:pt idx="598">
                <c:v>1.63</c:v>
              </c:pt>
              <c:pt idx="599">
                <c:v>1.603</c:v>
              </c:pt>
              <c:pt idx="600">
                <c:v>1.581</c:v>
              </c:pt>
              <c:pt idx="601">
                <c:v>1.5609999999999999</c:v>
              </c:pt>
              <c:pt idx="602">
                <c:v>1.5369999999999999</c:v>
              </c:pt>
              <c:pt idx="603">
                <c:v>1.51</c:v>
              </c:pt>
              <c:pt idx="604">
                <c:v>1.49</c:v>
              </c:pt>
              <c:pt idx="605">
                <c:v>1.478</c:v>
              </c:pt>
              <c:pt idx="606">
                <c:v>1.48</c:v>
              </c:pt>
              <c:pt idx="607">
                <c:v>1.4990000000000001</c:v>
              </c:pt>
              <c:pt idx="608">
                <c:v>1.5249999999999999</c:v>
              </c:pt>
              <c:pt idx="609">
                <c:v>1.542</c:v>
              </c:pt>
              <c:pt idx="610">
                <c:v>1.5580000000000001</c:v>
              </c:pt>
              <c:pt idx="611">
                <c:v>1.5740000000000001</c:v>
              </c:pt>
              <c:pt idx="612">
                <c:v>1.589</c:v>
              </c:pt>
              <c:pt idx="613">
                <c:v>1.597</c:v>
              </c:pt>
              <c:pt idx="614">
                <c:v>1.603</c:v>
              </c:pt>
              <c:pt idx="615">
                <c:v>1.605</c:v>
              </c:pt>
              <c:pt idx="616">
                <c:v>1.603</c:v>
              </c:pt>
              <c:pt idx="617">
                <c:v>1.599</c:v>
              </c:pt>
              <c:pt idx="618">
                <c:v>1.595</c:v>
              </c:pt>
              <c:pt idx="619">
                <c:v>1.589</c:v>
              </c:pt>
              <c:pt idx="620">
                <c:v>1.595</c:v>
              </c:pt>
              <c:pt idx="621">
                <c:v>1.5960000000000001</c:v>
              </c:pt>
              <c:pt idx="622">
                <c:v>1.6</c:v>
              </c:pt>
              <c:pt idx="623">
                <c:v>1.6040000000000001</c:v>
              </c:pt>
              <c:pt idx="624">
                <c:v>1.599</c:v>
              </c:pt>
              <c:pt idx="625">
                <c:v>1.5880000000000001</c:v>
              </c:pt>
              <c:pt idx="626">
                <c:v>1.5820000000000001</c:v>
              </c:pt>
              <c:pt idx="627">
                <c:v>1.579</c:v>
              </c:pt>
              <c:pt idx="628">
                <c:v>1.581</c:v>
              </c:pt>
              <c:pt idx="629">
                <c:v>1.5840000000000001</c:v>
              </c:pt>
              <c:pt idx="630">
                <c:v>1.579</c:v>
              </c:pt>
              <c:pt idx="631">
                <c:v>1.58</c:v>
              </c:pt>
              <c:pt idx="632">
                <c:v>1.577</c:v>
              </c:pt>
              <c:pt idx="633">
                <c:v>1.577</c:v>
              </c:pt>
              <c:pt idx="634">
                <c:v>1.581</c:v>
              </c:pt>
              <c:pt idx="635">
                <c:v>1.585</c:v>
              </c:pt>
              <c:pt idx="636">
                <c:v>1.589</c:v>
              </c:pt>
              <c:pt idx="637">
                <c:v>1.5940000000000001</c:v>
              </c:pt>
              <c:pt idx="638">
                <c:v>1.601</c:v>
              </c:pt>
              <c:pt idx="639">
                <c:v>1.6060000000000001</c:v>
              </c:pt>
              <c:pt idx="640">
                <c:v>1.6160000000000001</c:v>
              </c:pt>
              <c:pt idx="641">
                <c:v>1.619</c:v>
              </c:pt>
              <c:pt idx="642">
                <c:v>1.63</c:v>
              </c:pt>
              <c:pt idx="643">
                <c:v>1.6459999999999999</c:v>
              </c:pt>
              <c:pt idx="644">
                <c:v>1.6559999999999999</c:v>
              </c:pt>
              <c:pt idx="645">
                <c:v>1.667</c:v>
              </c:pt>
              <c:pt idx="646">
                <c:v>1.681</c:v>
              </c:pt>
              <c:pt idx="647">
                <c:v>1.6919999999999999</c:v>
              </c:pt>
              <c:pt idx="648">
                <c:v>1.7030000000000001</c:v>
              </c:pt>
              <c:pt idx="649">
                <c:v>1.7210000000000001</c:v>
              </c:pt>
              <c:pt idx="650">
                <c:v>1.7390000000000001</c:v>
              </c:pt>
              <c:pt idx="651">
                <c:v>1.7609999999999999</c:v>
              </c:pt>
              <c:pt idx="652">
                <c:v>1.786</c:v>
              </c:pt>
              <c:pt idx="653">
                <c:v>1.8129999999999999</c:v>
              </c:pt>
              <c:pt idx="654">
                <c:v>1.8360000000000001</c:v>
              </c:pt>
              <c:pt idx="655">
                <c:v>1.847</c:v>
              </c:pt>
              <c:pt idx="656">
                <c:v>1.8480000000000001</c:v>
              </c:pt>
              <c:pt idx="657">
                <c:v>1.8420000000000001</c:v>
              </c:pt>
              <c:pt idx="658">
                <c:v>1.831</c:v>
              </c:pt>
              <c:pt idx="659">
                <c:v>1.8149999999999999</c:v>
              </c:pt>
              <c:pt idx="660">
                <c:v>1.802</c:v>
              </c:pt>
              <c:pt idx="661">
                <c:v>1.7949999999999999</c:v>
              </c:pt>
              <c:pt idx="662">
                <c:v>1.7849999999999999</c:v>
              </c:pt>
              <c:pt idx="663">
                <c:v>1.774</c:v>
              </c:pt>
              <c:pt idx="664">
                <c:v>1.76</c:v>
              </c:pt>
              <c:pt idx="665">
                <c:v>1.76</c:v>
              </c:pt>
              <c:pt idx="666">
                <c:v>1.7749999999999999</c:v>
              </c:pt>
              <c:pt idx="667">
                <c:v>1.792</c:v>
              </c:pt>
              <c:pt idx="668">
                <c:v>1.8</c:v>
              </c:pt>
              <c:pt idx="669">
                <c:v>1.798</c:v>
              </c:pt>
              <c:pt idx="670">
                <c:v>1.8049999999999999</c:v>
              </c:pt>
              <c:pt idx="671">
                <c:v>1.804</c:v>
              </c:pt>
              <c:pt idx="672">
                <c:v>1.7969999999999999</c:v>
              </c:pt>
              <c:pt idx="673">
                <c:v>1.788</c:v>
              </c:pt>
              <c:pt idx="674">
                <c:v>1.7729999999999999</c:v>
              </c:pt>
              <c:pt idx="675">
                <c:v>1.77</c:v>
              </c:pt>
              <c:pt idx="676">
                <c:v>1.7609999999999999</c:v>
              </c:pt>
              <c:pt idx="677">
                <c:v>1.754</c:v>
              </c:pt>
              <c:pt idx="678">
                <c:v>1.758</c:v>
              </c:pt>
              <c:pt idx="679">
                <c:v>1.7589999999999999</c:v>
              </c:pt>
              <c:pt idx="680">
                <c:v>1.766</c:v>
              </c:pt>
              <c:pt idx="681">
                <c:v>1.764</c:v>
              </c:pt>
              <c:pt idx="682">
                <c:v>1.7569999999999999</c:v>
              </c:pt>
              <c:pt idx="683">
                <c:v>1.746</c:v>
              </c:pt>
              <c:pt idx="684">
                <c:v>1.73</c:v>
              </c:pt>
              <c:pt idx="685">
                <c:v>1.7130000000000001</c:v>
              </c:pt>
              <c:pt idx="686">
                <c:v>1.6919999999999999</c:v>
              </c:pt>
              <c:pt idx="687">
                <c:v>1.6619999999999999</c:v>
              </c:pt>
              <c:pt idx="688">
                <c:v>1.6259999999999999</c:v>
              </c:pt>
              <c:pt idx="689">
                <c:v>1.5940000000000001</c:v>
              </c:pt>
              <c:pt idx="690">
                <c:v>1.5660000000000001</c:v>
              </c:pt>
              <c:pt idx="691">
                <c:v>1.544</c:v>
              </c:pt>
              <c:pt idx="692">
                <c:v>1.5209999999999999</c:v>
              </c:pt>
              <c:pt idx="693">
                <c:v>1.5049999999999999</c:v>
              </c:pt>
              <c:pt idx="694">
                <c:v>1.492</c:v>
              </c:pt>
              <c:pt idx="695">
                <c:v>1.4790000000000001</c:v>
              </c:pt>
              <c:pt idx="696">
                <c:v>1.464</c:v>
              </c:pt>
              <c:pt idx="697">
                <c:v>1.4430000000000001</c:v>
              </c:pt>
              <c:pt idx="698">
                <c:v>1.4350000000000001</c:v>
              </c:pt>
              <c:pt idx="699">
                <c:v>1.4339999999999999</c:v>
              </c:pt>
              <c:pt idx="700">
                <c:v>1.4359999999999999</c:v>
              </c:pt>
              <c:pt idx="701">
                <c:v>1.4330000000000001</c:v>
              </c:pt>
              <c:pt idx="702">
                <c:v>1.419</c:v>
              </c:pt>
              <c:pt idx="703">
                <c:v>1.413</c:v>
              </c:pt>
              <c:pt idx="704">
                <c:v>1.3979999999999999</c:v>
              </c:pt>
              <c:pt idx="705">
                <c:v>1.377</c:v>
              </c:pt>
              <c:pt idx="706">
                <c:v>1.3560000000000001</c:v>
              </c:pt>
              <c:pt idx="707">
                <c:v>1.331</c:v>
              </c:pt>
              <c:pt idx="708">
                <c:v>1.3009999999999999</c:v>
              </c:pt>
              <c:pt idx="709">
                <c:v>1.2709999999999999</c:v>
              </c:pt>
              <c:pt idx="710">
                <c:v>1.2390000000000001</c:v>
              </c:pt>
              <c:pt idx="711">
                <c:v>1.2150000000000001</c:v>
              </c:pt>
              <c:pt idx="712">
                <c:v>1.1779999999999999</c:v>
              </c:pt>
              <c:pt idx="713">
                <c:v>1.137</c:v>
              </c:pt>
              <c:pt idx="714">
                <c:v>1.1080000000000001</c:v>
              </c:pt>
              <c:pt idx="715">
                <c:v>1.089</c:v>
              </c:pt>
              <c:pt idx="716">
                <c:v>1.0740000000000001</c:v>
              </c:pt>
              <c:pt idx="717">
                <c:v>1.054</c:v>
              </c:pt>
              <c:pt idx="718">
                <c:v>1.0449999999999999</c:v>
              </c:pt>
              <c:pt idx="719">
                <c:v>1.0629999999999999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1"/>
          <c:order val="1"/>
          <c:tx>
            <c:v>5000RPM  Pressure (Bar)</c:v>
          </c:tx>
          <c:spPr>
            <a:ln w="19046" cap="rnd">
              <a:solidFill>
                <a:srgbClr val="ED7D31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0.92100000000000004</c:v>
              </c:pt>
              <c:pt idx="1">
                <c:v>0.873</c:v>
              </c:pt>
              <c:pt idx="2">
                <c:v>0.83499999999999996</c:v>
              </c:pt>
              <c:pt idx="3">
                <c:v>0.80500000000000005</c:v>
              </c:pt>
              <c:pt idx="4">
                <c:v>0.77100000000000002</c:v>
              </c:pt>
              <c:pt idx="5">
                <c:v>0.72399999999999998</c:v>
              </c:pt>
              <c:pt idx="6">
                <c:v>0.68100000000000005</c:v>
              </c:pt>
              <c:pt idx="7">
                <c:v>0.64700000000000002</c:v>
              </c:pt>
              <c:pt idx="8">
                <c:v>0.62</c:v>
              </c:pt>
              <c:pt idx="9">
                <c:v>0.6</c:v>
              </c:pt>
              <c:pt idx="10">
                <c:v>0.59299999999999997</c:v>
              </c:pt>
              <c:pt idx="11">
                <c:v>0.59299999999999997</c:v>
              </c:pt>
              <c:pt idx="12">
                <c:v>0.60299999999999998</c:v>
              </c:pt>
              <c:pt idx="13">
                <c:v>0.61299999999999999</c:v>
              </c:pt>
              <c:pt idx="14">
                <c:v>0.622</c:v>
              </c:pt>
              <c:pt idx="15">
                <c:v>0.623</c:v>
              </c:pt>
              <c:pt idx="16">
                <c:v>0.621</c:v>
              </c:pt>
              <c:pt idx="17">
                <c:v>0.61799999999999999</c:v>
              </c:pt>
              <c:pt idx="18">
                <c:v>0.61799999999999999</c:v>
              </c:pt>
              <c:pt idx="19">
                <c:v>0.61899999999999999</c:v>
              </c:pt>
              <c:pt idx="20">
                <c:v>0.62</c:v>
              </c:pt>
              <c:pt idx="21">
                <c:v>0.621</c:v>
              </c:pt>
              <c:pt idx="22">
                <c:v>0.621</c:v>
              </c:pt>
              <c:pt idx="23">
                <c:v>0.622</c:v>
              </c:pt>
              <c:pt idx="24">
                <c:v>0.628</c:v>
              </c:pt>
              <c:pt idx="25">
                <c:v>0.626</c:v>
              </c:pt>
              <c:pt idx="26">
                <c:v>0.61799999999999999</c:v>
              </c:pt>
              <c:pt idx="27">
                <c:v>0.60299999999999998</c:v>
              </c:pt>
              <c:pt idx="28">
                <c:v>0.58899999999999997</c:v>
              </c:pt>
              <c:pt idx="29">
                <c:v>0.58199999999999996</c:v>
              </c:pt>
              <c:pt idx="30">
                <c:v>0.57699999999999996</c:v>
              </c:pt>
              <c:pt idx="31">
                <c:v>0.56999999999999995</c:v>
              </c:pt>
              <c:pt idx="32">
                <c:v>0.56200000000000006</c:v>
              </c:pt>
              <c:pt idx="33">
                <c:v>0.55800000000000005</c:v>
              </c:pt>
              <c:pt idx="34">
                <c:v>0.55100000000000005</c:v>
              </c:pt>
              <c:pt idx="35">
                <c:v>0.54400000000000004</c:v>
              </c:pt>
              <c:pt idx="36">
                <c:v>0.53800000000000003</c:v>
              </c:pt>
              <c:pt idx="37">
                <c:v>0.54100000000000004</c:v>
              </c:pt>
              <c:pt idx="38">
                <c:v>0.55100000000000005</c:v>
              </c:pt>
              <c:pt idx="39">
                <c:v>0.56799999999999995</c:v>
              </c:pt>
              <c:pt idx="40">
                <c:v>0.58399999999999996</c:v>
              </c:pt>
              <c:pt idx="41">
                <c:v>0.57999999999999996</c:v>
              </c:pt>
              <c:pt idx="42">
                <c:v>0.55500000000000005</c:v>
              </c:pt>
              <c:pt idx="43">
                <c:v>0.56399999999999995</c:v>
              </c:pt>
              <c:pt idx="44">
                <c:v>0.57999999999999996</c:v>
              </c:pt>
              <c:pt idx="45">
                <c:v>0.58699999999999997</c:v>
              </c:pt>
              <c:pt idx="46">
                <c:v>0.58099999999999996</c:v>
              </c:pt>
              <c:pt idx="47">
                <c:v>0.58799999999999997</c:v>
              </c:pt>
              <c:pt idx="48">
                <c:v>0.57899999999999996</c:v>
              </c:pt>
              <c:pt idx="49">
                <c:v>0.56200000000000006</c:v>
              </c:pt>
              <c:pt idx="50">
                <c:v>0.55500000000000005</c:v>
              </c:pt>
              <c:pt idx="51">
                <c:v>0.56899999999999995</c:v>
              </c:pt>
              <c:pt idx="52">
                <c:v>0.58799999999999997</c:v>
              </c:pt>
              <c:pt idx="53">
                <c:v>0.58499999999999996</c:v>
              </c:pt>
              <c:pt idx="54">
                <c:v>0.57399999999999995</c:v>
              </c:pt>
              <c:pt idx="55">
                <c:v>0.57999999999999996</c:v>
              </c:pt>
              <c:pt idx="56">
                <c:v>0.58899999999999997</c:v>
              </c:pt>
              <c:pt idx="57">
                <c:v>0.58699999999999997</c:v>
              </c:pt>
              <c:pt idx="58">
                <c:v>0.57899999999999996</c:v>
              </c:pt>
              <c:pt idx="59">
                <c:v>0.55600000000000005</c:v>
              </c:pt>
              <c:pt idx="60">
                <c:v>0.52700000000000002</c:v>
              </c:pt>
              <c:pt idx="61">
                <c:v>0.52700000000000002</c:v>
              </c:pt>
              <c:pt idx="62">
                <c:v>0.53400000000000003</c:v>
              </c:pt>
              <c:pt idx="63">
                <c:v>0.54600000000000004</c:v>
              </c:pt>
              <c:pt idx="64">
                <c:v>0.56000000000000005</c:v>
              </c:pt>
              <c:pt idx="65">
                <c:v>0.57499999999999996</c:v>
              </c:pt>
              <c:pt idx="66">
                <c:v>0.59199999999999997</c:v>
              </c:pt>
              <c:pt idx="67">
                <c:v>0.62</c:v>
              </c:pt>
              <c:pt idx="68">
                <c:v>0.64700000000000002</c:v>
              </c:pt>
              <c:pt idx="69">
                <c:v>0.66700000000000004</c:v>
              </c:pt>
              <c:pt idx="70">
                <c:v>0.67700000000000005</c:v>
              </c:pt>
              <c:pt idx="71">
                <c:v>0.68200000000000005</c:v>
              </c:pt>
              <c:pt idx="72">
                <c:v>0.68200000000000005</c:v>
              </c:pt>
              <c:pt idx="73">
                <c:v>0.68600000000000005</c:v>
              </c:pt>
              <c:pt idx="74">
                <c:v>0.68899999999999995</c:v>
              </c:pt>
              <c:pt idx="75">
                <c:v>0.68</c:v>
              </c:pt>
              <c:pt idx="76">
                <c:v>0.66200000000000003</c:v>
              </c:pt>
              <c:pt idx="77">
                <c:v>0.64300000000000002</c:v>
              </c:pt>
              <c:pt idx="78">
                <c:v>0.63500000000000001</c:v>
              </c:pt>
              <c:pt idx="79">
                <c:v>0.63400000000000001</c:v>
              </c:pt>
              <c:pt idx="80">
                <c:v>0.64</c:v>
              </c:pt>
              <c:pt idx="81">
                <c:v>0.65400000000000003</c:v>
              </c:pt>
              <c:pt idx="82">
                <c:v>0.66500000000000004</c:v>
              </c:pt>
              <c:pt idx="83">
                <c:v>0.67200000000000004</c:v>
              </c:pt>
              <c:pt idx="84">
                <c:v>0.67700000000000005</c:v>
              </c:pt>
              <c:pt idx="85">
                <c:v>0.69</c:v>
              </c:pt>
              <c:pt idx="86">
                <c:v>0.70199999999999996</c:v>
              </c:pt>
              <c:pt idx="87">
                <c:v>0.71499999999999997</c:v>
              </c:pt>
              <c:pt idx="88">
                <c:v>0.72799999999999998</c:v>
              </c:pt>
              <c:pt idx="89">
                <c:v>0.73699999999999999</c:v>
              </c:pt>
              <c:pt idx="90">
                <c:v>0.74399999999999999</c:v>
              </c:pt>
              <c:pt idx="91">
                <c:v>0.745</c:v>
              </c:pt>
              <c:pt idx="92">
                <c:v>0.74099999999999999</c:v>
              </c:pt>
              <c:pt idx="93">
                <c:v>0.73499999999999999</c:v>
              </c:pt>
              <c:pt idx="94">
                <c:v>0.72899999999999998</c:v>
              </c:pt>
              <c:pt idx="95">
                <c:v>0.72799999999999998</c:v>
              </c:pt>
              <c:pt idx="96">
                <c:v>0.73199999999999998</c:v>
              </c:pt>
              <c:pt idx="97">
                <c:v>0.73599999999999999</c:v>
              </c:pt>
              <c:pt idx="98">
                <c:v>0.74199999999999999</c:v>
              </c:pt>
              <c:pt idx="99">
                <c:v>0.75</c:v>
              </c:pt>
              <c:pt idx="100">
                <c:v>0.75</c:v>
              </c:pt>
              <c:pt idx="101">
                <c:v>0.754</c:v>
              </c:pt>
              <c:pt idx="102">
                <c:v>0.76200000000000001</c:v>
              </c:pt>
              <c:pt idx="103">
                <c:v>0.77400000000000002</c:v>
              </c:pt>
              <c:pt idx="104">
                <c:v>0.78400000000000003</c:v>
              </c:pt>
              <c:pt idx="105">
                <c:v>0.79</c:v>
              </c:pt>
              <c:pt idx="106">
                <c:v>0.79800000000000004</c:v>
              </c:pt>
              <c:pt idx="107">
                <c:v>0.81</c:v>
              </c:pt>
              <c:pt idx="108">
                <c:v>0.82399999999999995</c:v>
              </c:pt>
              <c:pt idx="109">
                <c:v>0.83499999999999996</c:v>
              </c:pt>
              <c:pt idx="110">
                <c:v>0.83799999999999997</c:v>
              </c:pt>
              <c:pt idx="111">
                <c:v>0.84299999999999997</c:v>
              </c:pt>
              <c:pt idx="112">
                <c:v>0.85599999999999998</c:v>
              </c:pt>
              <c:pt idx="113">
                <c:v>0.86699999999999999</c:v>
              </c:pt>
              <c:pt idx="114">
                <c:v>0.878</c:v>
              </c:pt>
              <c:pt idx="115">
                <c:v>0.89400000000000002</c:v>
              </c:pt>
              <c:pt idx="116">
                <c:v>0.91200000000000003</c:v>
              </c:pt>
              <c:pt idx="117">
                <c:v>0.92400000000000004</c:v>
              </c:pt>
              <c:pt idx="118">
                <c:v>0.93200000000000005</c:v>
              </c:pt>
              <c:pt idx="119">
                <c:v>0.94499999999999995</c:v>
              </c:pt>
              <c:pt idx="120">
                <c:v>0.95099999999999996</c:v>
              </c:pt>
              <c:pt idx="121">
                <c:v>0.95399999999999996</c:v>
              </c:pt>
              <c:pt idx="122">
                <c:v>0.95399999999999996</c:v>
              </c:pt>
              <c:pt idx="123">
                <c:v>0.96</c:v>
              </c:pt>
              <c:pt idx="124">
                <c:v>0.96099999999999997</c:v>
              </c:pt>
              <c:pt idx="125">
                <c:v>0.96599999999999997</c:v>
              </c:pt>
              <c:pt idx="126">
                <c:v>0.97599999999999998</c:v>
              </c:pt>
              <c:pt idx="127">
                <c:v>0.98799999999999999</c:v>
              </c:pt>
              <c:pt idx="128">
                <c:v>0.999</c:v>
              </c:pt>
              <c:pt idx="129">
                <c:v>1.0089999999999999</c:v>
              </c:pt>
              <c:pt idx="130">
                <c:v>1.02</c:v>
              </c:pt>
              <c:pt idx="131">
                <c:v>1.028</c:v>
              </c:pt>
              <c:pt idx="132">
                <c:v>1.0269999999999999</c:v>
              </c:pt>
              <c:pt idx="133">
                <c:v>1.026</c:v>
              </c:pt>
              <c:pt idx="134">
                <c:v>1.03</c:v>
              </c:pt>
              <c:pt idx="135">
                <c:v>1.038</c:v>
              </c:pt>
              <c:pt idx="136">
                <c:v>1.052</c:v>
              </c:pt>
              <c:pt idx="137">
                <c:v>1.0660000000000001</c:v>
              </c:pt>
              <c:pt idx="138">
                <c:v>1.073</c:v>
              </c:pt>
              <c:pt idx="139">
                <c:v>1.083</c:v>
              </c:pt>
              <c:pt idx="140">
                <c:v>1.093</c:v>
              </c:pt>
              <c:pt idx="141">
                <c:v>1.097</c:v>
              </c:pt>
              <c:pt idx="142">
                <c:v>1.0980000000000001</c:v>
              </c:pt>
              <c:pt idx="143">
                <c:v>1.1040000000000001</c:v>
              </c:pt>
              <c:pt idx="144">
                <c:v>1.1160000000000001</c:v>
              </c:pt>
              <c:pt idx="145">
                <c:v>1.133</c:v>
              </c:pt>
              <c:pt idx="146">
                <c:v>1.1499999999999999</c:v>
              </c:pt>
              <c:pt idx="147">
                <c:v>1.1679999999999999</c:v>
              </c:pt>
              <c:pt idx="148">
                <c:v>1.18</c:v>
              </c:pt>
              <c:pt idx="149">
                <c:v>1.1859999999999999</c:v>
              </c:pt>
              <c:pt idx="150">
                <c:v>1.1870000000000001</c:v>
              </c:pt>
              <c:pt idx="151">
                <c:v>1.1850000000000001</c:v>
              </c:pt>
              <c:pt idx="152">
                <c:v>1.179</c:v>
              </c:pt>
              <c:pt idx="153">
                <c:v>1.1739999999999999</c:v>
              </c:pt>
              <c:pt idx="154">
                <c:v>1.179</c:v>
              </c:pt>
              <c:pt idx="155">
                <c:v>1.1830000000000001</c:v>
              </c:pt>
              <c:pt idx="156">
                <c:v>1.181</c:v>
              </c:pt>
              <c:pt idx="157">
                <c:v>1.177</c:v>
              </c:pt>
              <c:pt idx="158">
                <c:v>1.18</c:v>
              </c:pt>
              <c:pt idx="159">
                <c:v>1.181</c:v>
              </c:pt>
              <c:pt idx="160">
                <c:v>1.1739999999999999</c:v>
              </c:pt>
              <c:pt idx="161">
                <c:v>1.1739999999999999</c:v>
              </c:pt>
              <c:pt idx="162">
                <c:v>1.18</c:v>
              </c:pt>
              <c:pt idx="163">
                <c:v>1.179</c:v>
              </c:pt>
              <c:pt idx="164">
                <c:v>1.18</c:v>
              </c:pt>
              <c:pt idx="165">
                <c:v>1.1919999999999999</c:v>
              </c:pt>
              <c:pt idx="166">
                <c:v>1.2050000000000001</c:v>
              </c:pt>
              <c:pt idx="167">
                <c:v>1.216</c:v>
              </c:pt>
              <c:pt idx="168">
                <c:v>1.2330000000000001</c:v>
              </c:pt>
              <c:pt idx="169">
                <c:v>1.2609999999999999</c:v>
              </c:pt>
              <c:pt idx="170">
                <c:v>1.2849999999999999</c:v>
              </c:pt>
              <c:pt idx="171">
                <c:v>1.302</c:v>
              </c:pt>
              <c:pt idx="172">
                <c:v>1.3169999999999999</c:v>
              </c:pt>
              <c:pt idx="173">
                <c:v>1.331</c:v>
              </c:pt>
              <c:pt idx="174">
                <c:v>1.3320000000000001</c:v>
              </c:pt>
              <c:pt idx="175">
                <c:v>1.33</c:v>
              </c:pt>
              <c:pt idx="176">
                <c:v>1.33</c:v>
              </c:pt>
              <c:pt idx="177">
                <c:v>1.333</c:v>
              </c:pt>
              <c:pt idx="178">
                <c:v>1.3320000000000001</c:v>
              </c:pt>
              <c:pt idx="179">
                <c:v>1.3380000000000001</c:v>
              </c:pt>
              <c:pt idx="180">
                <c:v>1.343</c:v>
              </c:pt>
              <c:pt idx="181">
                <c:v>1.3480000000000001</c:v>
              </c:pt>
              <c:pt idx="182">
                <c:v>1.3540000000000001</c:v>
              </c:pt>
              <c:pt idx="183">
                <c:v>1.361</c:v>
              </c:pt>
              <c:pt idx="184">
                <c:v>1.3640000000000001</c:v>
              </c:pt>
              <c:pt idx="185">
                <c:v>1.363</c:v>
              </c:pt>
              <c:pt idx="186">
                <c:v>1.361</c:v>
              </c:pt>
              <c:pt idx="187">
                <c:v>1.355</c:v>
              </c:pt>
              <c:pt idx="188">
                <c:v>1.349</c:v>
              </c:pt>
              <c:pt idx="189">
                <c:v>1.3440000000000001</c:v>
              </c:pt>
              <c:pt idx="190">
                <c:v>1.3380000000000001</c:v>
              </c:pt>
              <c:pt idx="191">
                <c:v>1.327</c:v>
              </c:pt>
              <c:pt idx="192">
                <c:v>1.3169999999999999</c:v>
              </c:pt>
              <c:pt idx="193">
                <c:v>1.3069999999999999</c:v>
              </c:pt>
              <c:pt idx="194">
                <c:v>1.298</c:v>
              </c:pt>
              <c:pt idx="195">
                <c:v>1.2849999999999999</c:v>
              </c:pt>
              <c:pt idx="196">
                <c:v>1.264</c:v>
              </c:pt>
              <c:pt idx="197">
                <c:v>1.2470000000000001</c:v>
              </c:pt>
              <c:pt idx="198">
                <c:v>1.24</c:v>
              </c:pt>
              <c:pt idx="199">
                <c:v>1.2430000000000001</c:v>
              </c:pt>
              <c:pt idx="200">
                <c:v>1.252</c:v>
              </c:pt>
              <c:pt idx="201">
                <c:v>1.2689999999999999</c:v>
              </c:pt>
              <c:pt idx="202">
                <c:v>1.2949999999999999</c:v>
              </c:pt>
              <c:pt idx="203">
                <c:v>1.331</c:v>
              </c:pt>
              <c:pt idx="204">
                <c:v>1.3680000000000001</c:v>
              </c:pt>
              <c:pt idx="205">
                <c:v>1.401</c:v>
              </c:pt>
              <c:pt idx="206">
                <c:v>1.4279999999999999</c:v>
              </c:pt>
              <c:pt idx="207">
                <c:v>1.45</c:v>
              </c:pt>
              <c:pt idx="208">
                <c:v>1.4730000000000001</c:v>
              </c:pt>
              <c:pt idx="209">
                <c:v>1.492</c:v>
              </c:pt>
              <c:pt idx="210">
                <c:v>1.5049999999999999</c:v>
              </c:pt>
              <c:pt idx="211">
                <c:v>1.514</c:v>
              </c:pt>
              <c:pt idx="212">
                <c:v>1.5229999999999999</c:v>
              </c:pt>
              <c:pt idx="213">
                <c:v>1.5329999999999999</c:v>
              </c:pt>
              <c:pt idx="214">
                <c:v>1.54</c:v>
              </c:pt>
              <c:pt idx="215">
                <c:v>1.5389999999999999</c:v>
              </c:pt>
              <c:pt idx="216">
                <c:v>1.5349999999999999</c:v>
              </c:pt>
              <c:pt idx="217">
                <c:v>1.528</c:v>
              </c:pt>
              <c:pt idx="218">
                <c:v>1.528</c:v>
              </c:pt>
              <c:pt idx="219">
                <c:v>1.5289999999999999</c:v>
              </c:pt>
              <c:pt idx="220">
                <c:v>1.5289999999999999</c:v>
              </c:pt>
              <c:pt idx="221">
                <c:v>1.5329999999999999</c:v>
              </c:pt>
              <c:pt idx="222">
                <c:v>1.5369999999999999</c:v>
              </c:pt>
              <c:pt idx="223">
                <c:v>1.536</c:v>
              </c:pt>
              <c:pt idx="224">
                <c:v>1.536</c:v>
              </c:pt>
              <c:pt idx="225">
                <c:v>1.5269999999999999</c:v>
              </c:pt>
              <c:pt idx="226">
                <c:v>1.514</c:v>
              </c:pt>
              <c:pt idx="227">
                <c:v>1.506</c:v>
              </c:pt>
              <c:pt idx="228">
                <c:v>1.4970000000000001</c:v>
              </c:pt>
              <c:pt idx="229">
                <c:v>1.5049999999999999</c:v>
              </c:pt>
              <c:pt idx="230">
                <c:v>1.508</c:v>
              </c:pt>
              <c:pt idx="231">
                <c:v>1.518</c:v>
              </c:pt>
              <c:pt idx="232">
                <c:v>1.5449999999999999</c:v>
              </c:pt>
              <c:pt idx="233">
                <c:v>1.5309999999999999</c:v>
              </c:pt>
              <c:pt idx="234">
                <c:v>1.5669999999999999</c:v>
              </c:pt>
              <c:pt idx="235">
                <c:v>1.579</c:v>
              </c:pt>
              <c:pt idx="236">
                <c:v>1.5960000000000001</c:v>
              </c:pt>
              <c:pt idx="237">
                <c:v>1.64</c:v>
              </c:pt>
              <c:pt idx="238">
                <c:v>1.68</c:v>
              </c:pt>
              <c:pt idx="239">
                <c:v>1.6930000000000001</c:v>
              </c:pt>
              <c:pt idx="240">
                <c:v>1.6930000000000001</c:v>
              </c:pt>
              <c:pt idx="241">
                <c:v>1.7270000000000001</c:v>
              </c:pt>
              <c:pt idx="242">
                <c:v>1.7470000000000001</c:v>
              </c:pt>
              <c:pt idx="243">
                <c:v>1.7529999999999999</c:v>
              </c:pt>
              <c:pt idx="244">
                <c:v>1.7529999999999999</c:v>
              </c:pt>
              <c:pt idx="245">
                <c:v>1.772</c:v>
              </c:pt>
              <c:pt idx="246">
                <c:v>1.7889999999999999</c:v>
              </c:pt>
              <c:pt idx="247">
                <c:v>1.825</c:v>
              </c:pt>
              <c:pt idx="248">
                <c:v>1.877</c:v>
              </c:pt>
              <c:pt idx="249">
                <c:v>1.925</c:v>
              </c:pt>
              <c:pt idx="250">
                <c:v>1.952</c:v>
              </c:pt>
              <c:pt idx="251">
                <c:v>1.9610000000000001</c:v>
              </c:pt>
              <c:pt idx="252">
                <c:v>1.9650000000000001</c:v>
              </c:pt>
              <c:pt idx="253">
                <c:v>1.9870000000000001</c:v>
              </c:pt>
              <c:pt idx="254">
                <c:v>2.02</c:v>
              </c:pt>
              <c:pt idx="255">
                <c:v>2.0569999999999999</c:v>
              </c:pt>
              <c:pt idx="256">
                <c:v>2.0859999999999999</c:v>
              </c:pt>
              <c:pt idx="257">
                <c:v>2.0979999999999999</c:v>
              </c:pt>
              <c:pt idx="258">
                <c:v>2.0960000000000001</c:v>
              </c:pt>
              <c:pt idx="259">
                <c:v>2.1040000000000001</c:v>
              </c:pt>
              <c:pt idx="260">
                <c:v>2.121</c:v>
              </c:pt>
              <c:pt idx="261">
                <c:v>2.15</c:v>
              </c:pt>
              <c:pt idx="262">
                <c:v>2.1890000000000001</c:v>
              </c:pt>
              <c:pt idx="263">
                <c:v>2.2360000000000002</c:v>
              </c:pt>
              <c:pt idx="264">
                <c:v>2.278</c:v>
              </c:pt>
              <c:pt idx="265">
                <c:v>2.3180000000000001</c:v>
              </c:pt>
              <c:pt idx="266">
                <c:v>2.359</c:v>
              </c:pt>
              <c:pt idx="267">
                <c:v>2.403</c:v>
              </c:pt>
              <c:pt idx="268">
                <c:v>2.4529999999999998</c:v>
              </c:pt>
              <c:pt idx="269">
                <c:v>2.5089999999999999</c:v>
              </c:pt>
              <c:pt idx="270">
                <c:v>2.5720000000000001</c:v>
              </c:pt>
              <c:pt idx="271">
                <c:v>2.6349999999999998</c:v>
              </c:pt>
              <c:pt idx="272">
                <c:v>2.694</c:v>
              </c:pt>
              <c:pt idx="273">
                <c:v>2.7410000000000001</c:v>
              </c:pt>
              <c:pt idx="274">
                <c:v>2.7839999999999998</c:v>
              </c:pt>
              <c:pt idx="275">
                <c:v>2.8210000000000002</c:v>
              </c:pt>
              <c:pt idx="276">
                <c:v>2.8620000000000001</c:v>
              </c:pt>
              <c:pt idx="277">
                <c:v>2.91</c:v>
              </c:pt>
              <c:pt idx="278">
                <c:v>2.972</c:v>
              </c:pt>
              <c:pt idx="279">
                <c:v>3.0409999999999999</c:v>
              </c:pt>
              <c:pt idx="280">
                <c:v>3.1059999999999999</c:v>
              </c:pt>
              <c:pt idx="281">
                <c:v>3.1669999999999998</c:v>
              </c:pt>
              <c:pt idx="282">
                <c:v>3.2210000000000001</c:v>
              </c:pt>
              <c:pt idx="283">
                <c:v>3.2770000000000001</c:v>
              </c:pt>
              <c:pt idx="284">
                <c:v>3.339</c:v>
              </c:pt>
              <c:pt idx="285">
                <c:v>3.4129999999999998</c:v>
              </c:pt>
              <c:pt idx="286">
                <c:v>3.492</c:v>
              </c:pt>
              <c:pt idx="287">
                <c:v>3.5750000000000002</c:v>
              </c:pt>
              <c:pt idx="288">
                <c:v>3.6589999999999998</c:v>
              </c:pt>
              <c:pt idx="289">
                <c:v>3.742</c:v>
              </c:pt>
              <c:pt idx="290">
                <c:v>3.8220000000000001</c:v>
              </c:pt>
              <c:pt idx="291">
                <c:v>3.9140000000000001</c:v>
              </c:pt>
              <c:pt idx="292">
                <c:v>4.0259999999999998</c:v>
              </c:pt>
              <c:pt idx="293">
                <c:v>4.1360000000000001</c:v>
              </c:pt>
              <c:pt idx="294">
                <c:v>4.2279999999999998</c:v>
              </c:pt>
              <c:pt idx="295">
                <c:v>4.3170000000000002</c:v>
              </c:pt>
              <c:pt idx="296">
                <c:v>4.4290000000000003</c:v>
              </c:pt>
              <c:pt idx="297">
                <c:v>4.5659999999999998</c:v>
              </c:pt>
              <c:pt idx="298">
                <c:v>4.7089999999999996</c:v>
              </c:pt>
              <c:pt idx="299">
                <c:v>4.8289999999999997</c:v>
              </c:pt>
              <c:pt idx="300">
                <c:v>4.9390000000000001</c:v>
              </c:pt>
              <c:pt idx="301">
                <c:v>5.0670000000000002</c:v>
              </c:pt>
              <c:pt idx="302">
                <c:v>5.2309999999999999</c:v>
              </c:pt>
              <c:pt idx="303">
                <c:v>5.4059999999999997</c:v>
              </c:pt>
              <c:pt idx="304">
                <c:v>5.5609999999999999</c:v>
              </c:pt>
              <c:pt idx="305">
                <c:v>5.71</c:v>
              </c:pt>
              <c:pt idx="306">
                <c:v>5.8970000000000002</c:v>
              </c:pt>
              <c:pt idx="307">
                <c:v>6.1219999999999999</c:v>
              </c:pt>
              <c:pt idx="308">
                <c:v>6.3280000000000003</c:v>
              </c:pt>
              <c:pt idx="309">
                <c:v>6.524</c:v>
              </c:pt>
              <c:pt idx="310">
                <c:v>6.7309999999999999</c:v>
              </c:pt>
              <c:pt idx="311">
                <c:v>6.9569999999999999</c:v>
              </c:pt>
              <c:pt idx="312">
                <c:v>7.1790000000000003</c:v>
              </c:pt>
              <c:pt idx="313">
                <c:v>7.4130000000000003</c:v>
              </c:pt>
              <c:pt idx="314">
                <c:v>7.641</c:v>
              </c:pt>
              <c:pt idx="315">
                <c:v>7.88</c:v>
              </c:pt>
              <c:pt idx="316">
                <c:v>8.1620000000000008</c:v>
              </c:pt>
              <c:pt idx="317">
                <c:v>8.4749999999999996</c:v>
              </c:pt>
              <c:pt idx="318">
                <c:v>8.7360000000000007</c:v>
              </c:pt>
              <c:pt idx="319">
                <c:v>9.0500000000000007</c:v>
              </c:pt>
              <c:pt idx="320">
                <c:v>9.4610000000000003</c:v>
              </c:pt>
              <c:pt idx="321">
                <c:v>9.82</c:v>
              </c:pt>
              <c:pt idx="322">
                <c:v>10.182</c:v>
              </c:pt>
              <c:pt idx="323">
                <c:v>10.571</c:v>
              </c:pt>
              <c:pt idx="324">
                <c:v>10.948</c:v>
              </c:pt>
              <c:pt idx="325">
                <c:v>11.446</c:v>
              </c:pt>
              <c:pt idx="326">
                <c:v>11.843999999999999</c:v>
              </c:pt>
              <c:pt idx="327">
                <c:v>12.227</c:v>
              </c:pt>
              <c:pt idx="328">
                <c:v>12.747999999999999</c:v>
              </c:pt>
              <c:pt idx="329">
                <c:v>13.226000000000001</c:v>
              </c:pt>
              <c:pt idx="330">
                <c:v>13.779</c:v>
              </c:pt>
              <c:pt idx="331">
                <c:v>14.23</c:v>
              </c:pt>
              <c:pt idx="332">
                <c:v>14.811999999999999</c:v>
              </c:pt>
              <c:pt idx="333">
                <c:v>15.457000000000001</c:v>
              </c:pt>
              <c:pt idx="334">
                <c:v>16.024000000000001</c:v>
              </c:pt>
              <c:pt idx="335">
                <c:v>16.646000000000001</c:v>
              </c:pt>
              <c:pt idx="336">
                <c:v>17.254000000000001</c:v>
              </c:pt>
              <c:pt idx="337">
                <c:v>17.994</c:v>
              </c:pt>
              <c:pt idx="338">
                <c:v>18.661000000000001</c:v>
              </c:pt>
              <c:pt idx="339">
                <c:v>19.288</c:v>
              </c:pt>
              <c:pt idx="340">
                <c:v>20.015999999999998</c:v>
              </c:pt>
              <c:pt idx="341">
                <c:v>20.734000000000002</c:v>
              </c:pt>
              <c:pt idx="342">
                <c:v>21.489000000000001</c:v>
              </c:pt>
              <c:pt idx="343">
                <c:v>22.108000000000001</c:v>
              </c:pt>
              <c:pt idx="344">
                <c:v>22.873000000000001</c:v>
              </c:pt>
              <c:pt idx="345">
                <c:v>23.619</c:v>
              </c:pt>
              <c:pt idx="346">
                <c:v>24.349</c:v>
              </c:pt>
              <c:pt idx="347">
                <c:v>25.001999999999999</c:v>
              </c:pt>
              <c:pt idx="348">
                <c:v>25.724</c:v>
              </c:pt>
              <c:pt idx="349">
                <c:v>26.43</c:v>
              </c:pt>
              <c:pt idx="350">
                <c:v>27.135999999999999</c:v>
              </c:pt>
              <c:pt idx="351">
                <c:v>27.713999999999999</c:v>
              </c:pt>
              <c:pt idx="352">
                <c:v>28.405999999999999</c:v>
              </c:pt>
              <c:pt idx="353">
                <c:v>29.055</c:v>
              </c:pt>
              <c:pt idx="354">
                <c:v>29.677</c:v>
              </c:pt>
              <c:pt idx="355">
                <c:v>30.352</c:v>
              </c:pt>
              <c:pt idx="356">
                <c:v>31.071999999999999</c:v>
              </c:pt>
              <c:pt idx="357">
                <c:v>31.855</c:v>
              </c:pt>
              <c:pt idx="358">
                <c:v>32.764000000000003</c:v>
              </c:pt>
              <c:pt idx="359">
                <c:v>33.804000000000002</c:v>
              </c:pt>
              <c:pt idx="360">
                <c:v>34.978999999999999</c:v>
              </c:pt>
              <c:pt idx="361">
                <c:v>36.345999999999997</c:v>
              </c:pt>
              <c:pt idx="362">
                <c:v>37.966000000000001</c:v>
              </c:pt>
              <c:pt idx="363">
                <c:v>39.747999999999998</c:v>
              </c:pt>
              <c:pt idx="364">
                <c:v>41.698</c:v>
              </c:pt>
              <c:pt idx="365">
                <c:v>43.841000000000001</c:v>
              </c:pt>
              <c:pt idx="366">
                <c:v>46.081000000000003</c:v>
              </c:pt>
              <c:pt idx="367">
                <c:v>48.381</c:v>
              </c:pt>
              <c:pt idx="368">
                <c:v>50.747</c:v>
              </c:pt>
              <c:pt idx="369">
                <c:v>53.079000000000001</c:v>
              </c:pt>
              <c:pt idx="370">
                <c:v>55.356000000000002</c:v>
              </c:pt>
              <c:pt idx="371">
                <c:v>57.524999999999999</c:v>
              </c:pt>
              <c:pt idx="372">
                <c:v>59.533000000000001</c:v>
              </c:pt>
              <c:pt idx="373">
                <c:v>61.332999999999998</c:v>
              </c:pt>
              <c:pt idx="374">
                <c:v>62.875999999999998</c:v>
              </c:pt>
              <c:pt idx="375">
                <c:v>64.114000000000004</c:v>
              </c:pt>
              <c:pt idx="376">
                <c:v>65.046999999999997</c:v>
              </c:pt>
              <c:pt idx="377">
                <c:v>65.647000000000006</c:v>
              </c:pt>
              <c:pt idx="378">
                <c:v>65.941000000000003</c:v>
              </c:pt>
              <c:pt idx="379">
                <c:v>65.944000000000003</c:v>
              </c:pt>
              <c:pt idx="380">
                <c:v>65.638999999999996</c:v>
              </c:pt>
              <c:pt idx="381">
                <c:v>65.087000000000003</c:v>
              </c:pt>
              <c:pt idx="382">
                <c:v>64.268000000000001</c:v>
              </c:pt>
              <c:pt idx="383">
                <c:v>63.261000000000003</c:v>
              </c:pt>
              <c:pt idx="384">
                <c:v>62.067999999999998</c:v>
              </c:pt>
              <c:pt idx="385">
                <c:v>60.738999999999997</c:v>
              </c:pt>
              <c:pt idx="386">
                <c:v>59.261000000000003</c:v>
              </c:pt>
              <c:pt idx="387">
                <c:v>57.731999999999999</c:v>
              </c:pt>
              <c:pt idx="388">
                <c:v>56.110999999999997</c:v>
              </c:pt>
              <c:pt idx="389">
                <c:v>54.481000000000002</c:v>
              </c:pt>
              <c:pt idx="390">
                <c:v>52.792999999999999</c:v>
              </c:pt>
              <c:pt idx="391">
                <c:v>51.149000000000001</c:v>
              </c:pt>
              <c:pt idx="392">
                <c:v>49.481999999999999</c:v>
              </c:pt>
              <c:pt idx="393">
                <c:v>47.877000000000002</c:v>
              </c:pt>
              <c:pt idx="394">
                <c:v>46.267000000000003</c:v>
              </c:pt>
              <c:pt idx="395">
                <c:v>44.713999999999999</c:v>
              </c:pt>
              <c:pt idx="396">
                <c:v>43.18</c:v>
              </c:pt>
              <c:pt idx="397">
                <c:v>41.713999999999999</c:v>
              </c:pt>
              <c:pt idx="398">
                <c:v>40.287999999999997</c:v>
              </c:pt>
              <c:pt idx="399">
                <c:v>38.917000000000002</c:v>
              </c:pt>
              <c:pt idx="400">
                <c:v>37.591000000000001</c:v>
              </c:pt>
              <c:pt idx="401">
                <c:v>36.313000000000002</c:v>
              </c:pt>
              <c:pt idx="402">
                <c:v>35.085000000000001</c:v>
              </c:pt>
              <c:pt idx="403">
                <c:v>33.895000000000003</c:v>
              </c:pt>
              <c:pt idx="404">
                <c:v>32.758000000000003</c:v>
              </c:pt>
              <c:pt idx="405">
                <c:v>31.643999999999998</c:v>
              </c:pt>
              <c:pt idx="406">
                <c:v>30.588000000000001</c:v>
              </c:pt>
              <c:pt idx="407">
                <c:v>29.556999999999999</c:v>
              </c:pt>
              <c:pt idx="408">
                <c:v>28.602</c:v>
              </c:pt>
              <c:pt idx="409">
                <c:v>27.664000000000001</c:v>
              </c:pt>
              <c:pt idx="410">
                <c:v>26.794</c:v>
              </c:pt>
              <c:pt idx="411">
                <c:v>25.952000000000002</c:v>
              </c:pt>
              <c:pt idx="412">
                <c:v>25.164999999999999</c:v>
              </c:pt>
              <c:pt idx="413">
                <c:v>24.411000000000001</c:v>
              </c:pt>
              <c:pt idx="414">
                <c:v>23.696999999999999</c:v>
              </c:pt>
              <c:pt idx="415">
                <c:v>23.016999999999999</c:v>
              </c:pt>
              <c:pt idx="416">
                <c:v>22.361000000000001</c:v>
              </c:pt>
              <c:pt idx="417">
                <c:v>21.734999999999999</c:v>
              </c:pt>
              <c:pt idx="418">
                <c:v>21.114999999999998</c:v>
              </c:pt>
              <c:pt idx="419">
                <c:v>20.533999999999999</c:v>
              </c:pt>
              <c:pt idx="420">
                <c:v>19.963999999999999</c:v>
              </c:pt>
              <c:pt idx="421">
                <c:v>19.408999999999999</c:v>
              </c:pt>
              <c:pt idx="422">
                <c:v>18.872</c:v>
              </c:pt>
              <c:pt idx="423">
                <c:v>18.355</c:v>
              </c:pt>
              <c:pt idx="424">
                <c:v>17.864000000000001</c:v>
              </c:pt>
              <c:pt idx="425">
                <c:v>17.391999999999999</c:v>
              </c:pt>
              <c:pt idx="426">
                <c:v>16.943999999999999</c:v>
              </c:pt>
              <c:pt idx="427">
                <c:v>16.510999999999999</c:v>
              </c:pt>
              <c:pt idx="428">
                <c:v>16.088999999999999</c:v>
              </c:pt>
              <c:pt idx="429">
                <c:v>15.691000000000001</c:v>
              </c:pt>
              <c:pt idx="430">
                <c:v>15.31</c:v>
              </c:pt>
              <c:pt idx="431">
                <c:v>14.943</c:v>
              </c:pt>
              <c:pt idx="432">
                <c:v>14.589</c:v>
              </c:pt>
              <c:pt idx="433">
                <c:v>14.247999999999999</c:v>
              </c:pt>
              <c:pt idx="434">
                <c:v>13.923999999999999</c:v>
              </c:pt>
              <c:pt idx="435">
                <c:v>13.616</c:v>
              </c:pt>
              <c:pt idx="436">
                <c:v>13.318</c:v>
              </c:pt>
              <c:pt idx="437">
                <c:v>13.03</c:v>
              </c:pt>
              <c:pt idx="438">
                <c:v>12.752000000000001</c:v>
              </c:pt>
              <c:pt idx="439">
                <c:v>12.492000000000001</c:v>
              </c:pt>
              <c:pt idx="440">
                <c:v>12.241</c:v>
              </c:pt>
              <c:pt idx="441">
                <c:v>11.992000000000001</c:v>
              </c:pt>
              <c:pt idx="442">
                <c:v>11.750999999999999</c:v>
              </c:pt>
              <c:pt idx="443">
                <c:v>11.52</c:v>
              </c:pt>
              <c:pt idx="444">
                <c:v>11.291</c:v>
              </c:pt>
              <c:pt idx="445">
                <c:v>11.068</c:v>
              </c:pt>
              <c:pt idx="446">
                <c:v>10.853999999999999</c:v>
              </c:pt>
              <c:pt idx="447">
                <c:v>10.653</c:v>
              </c:pt>
              <c:pt idx="448">
                <c:v>10.468</c:v>
              </c:pt>
              <c:pt idx="449">
                <c:v>10.292999999999999</c:v>
              </c:pt>
              <c:pt idx="450">
                <c:v>10.132999999999999</c:v>
              </c:pt>
              <c:pt idx="451">
                <c:v>9.9740000000000002</c:v>
              </c:pt>
              <c:pt idx="452">
                <c:v>9.8079999999999998</c:v>
              </c:pt>
              <c:pt idx="453">
                <c:v>9.6430000000000007</c:v>
              </c:pt>
              <c:pt idx="454">
                <c:v>9.4849999999999994</c:v>
              </c:pt>
              <c:pt idx="455">
                <c:v>9.33</c:v>
              </c:pt>
              <c:pt idx="456">
                <c:v>9.1760000000000002</c:v>
              </c:pt>
              <c:pt idx="457">
                <c:v>9.02</c:v>
              </c:pt>
              <c:pt idx="458">
                <c:v>8.8789999999999996</c:v>
              </c:pt>
              <c:pt idx="459">
                <c:v>8.76</c:v>
              </c:pt>
              <c:pt idx="460">
                <c:v>8.6579999999999995</c:v>
              </c:pt>
              <c:pt idx="461">
                <c:v>8.5519999999999996</c:v>
              </c:pt>
              <c:pt idx="462">
                <c:v>8.4429999999999996</c:v>
              </c:pt>
              <c:pt idx="463">
                <c:v>8.3379999999999992</c:v>
              </c:pt>
              <c:pt idx="464">
                <c:v>8.2349999999999994</c:v>
              </c:pt>
              <c:pt idx="465">
                <c:v>8.1289999999999996</c:v>
              </c:pt>
              <c:pt idx="466">
                <c:v>8.0180000000000007</c:v>
              </c:pt>
              <c:pt idx="467">
                <c:v>7.9059999999999997</c:v>
              </c:pt>
              <c:pt idx="468">
                <c:v>7.7969999999999997</c:v>
              </c:pt>
              <c:pt idx="469">
                <c:v>7.6879999999999997</c:v>
              </c:pt>
              <c:pt idx="470">
                <c:v>7.585</c:v>
              </c:pt>
              <c:pt idx="471">
                <c:v>7.4850000000000003</c:v>
              </c:pt>
              <c:pt idx="472">
                <c:v>7.3890000000000002</c:v>
              </c:pt>
              <c:pt idx="473">
                <c:v>7.298</c:v>
              </c:pt>
              <c:pt idx="474">
                <c:v>7.2140000000000004</c:v>
              </c:pt>
              <c:pt idx="475">
                <c:v>7.1369999999999996</c:v>
              </c:pt>
              <c:pt idx="476">
                <c:v>7.056</c:v>
              </c:pt>
              <c:pt idx="477">
                <c:v>6.98</c:v>
              </c:pt>
              <c:pt idx="478">
                <c:v>6.9089999999999998</c:v>
              </c:pt>
              <c:pt idx="479">
                <c:v>6.8410000000000002</c:v>
              </c:pt>
              <c:pt idx="480">
                <c:v>6.774</c:v>
              </c:pt>
              <c:pt idx="481">
                <c:v>6.7080000000000002</c:v>
              </c:pt>
              <c:pt idx="482">
                <c:v>6.6429999999999998</c:v>
              </c:pt>
              <c:pt idx="483">
                <c:v>6.5739999999999998</c:v>
              </c:pt>
              <c:pt idx="484">
                <c:v>6.5039999999999996</c:v>
              </c:pt>
              <c:pt idx="485">
                <c:v>6.4450000000000003</c:v>
              </c:pt>
              <c:pt idx="486">
                <c:v>6.39</c:v>
              </c:pt>
              <c:pt idx="487">
                <c:v>6.335</c:v>
              </c:pt>
              <c:pt idx="488">
                <c:v>6.2720000000000002</c:v>
              </c:pt>
              <c:pt idx="489">
                <c:v>6.2050000000000001</c:v>
              </c:pt>
              <c:pt idx="490">
                <c:v>6.1349999999999998</c:v>
              </c:pt>
              <c:pt idx="491">
                <c:v>6.0670000000000002</c:v>
              </c:pt>
              <c:pt idx="492">
                <c:v>6.0010000000000003</c:v>
              </c:pt>
              <c:pt idx="493">
                <c:v>5.9320000000000004</c:v>
              </c:pt>
              <c:pt idx="494">
                <c:v>5.8639999999999999</c:v>
              </c:pt>
              <c:pt idx="495">
                <c:v>5.798</c:v>
              </c:pt>
              <c:pt idx="496">
                <c:v>5.7370000000000001</c:v>
              </c:pt>
              <c:pt idx="497">
                <c:v>5.6769999999999996</c:v>
              </c:pt>
              <c:pt idx="498">
                <c:v>5.6150000000000002</c:v>
              </c:pt>
              <c:pt idx="499">
                <c:v>5.5510000000000002</c:v>
              </c:pt>
              <c:pt idx="500">
                <c:v>5.492</c:v>
              </c:pt>
              <c:pt idx="501">
                <c:v>5.4349999999999996</c:v>
              </c:pt>
              <c:pt idx="502">
                <c:v>5.38</c:v>
              </c:pt>
              <c:pt idx="503">
                <c:v>5.3209999999999997</c:v>
              </c:pt>
              <c:pt idx="504">
                <c:v>5.2629999999999999</c:v>
              </c:pt>
              <c:pt idx="505">
                <c:v>5.2089999999999996</c:v>
              </c:pt>
              <c:pt idx="506">
                <c:v>5.15</c:v>
              </c:pt>
              <c:pt idx="507">
                <c:v>5.0880000000000001</c:v>
              </c:pt>
              <c:pt idx="508">
                <c:v>5.024</c:v>
              </c:pt>
              <c:pt idx="509">
                <c:v>4.9530000000000003</c:v>
              </c:pt>
              <c:pt idx="510">
                <c:v>4.875</c:v>
              </c:pt>
              <c:pt idx="511">
                <c:v>4.8010000000000002</c:v>
              </c:pt>
              <c:pt idx="512">
                <c:v>4.7240000000000002</c:v>
              </c:pt>
              <c:pt idx="513">
                <c:v>4.649</c:v>
              </c:pt>
              <c:pt idx="514">
                <c:v>4.58</c:v>
              </c:pt>
              <c:pt idx="515">
                <c:v>4.5119999999999996</c:v>
              </c:pt>
              <c:pt idx="516">
                <c:v>4.4370000000000003</c:v>
              </c:pt>
              <c:pt idx="517">
                <c:v>4.3650000000000002</c:v>
              </c:pt>
              <c:pt idx="518">
                <c:v>4.2960000000000003</c:v>
              </c:pt>
              <c:pt idx="519">
                <c:v>4.2210000000000001</c:v>
              </c:pt>
              <c:pt idx="520">
                <c:v>4.133</c:v>
              </c:pt>
              <c:pt idx="521">
                <c:v>4.0430000000000001</c:v>
              </c:pt>
              <c:pt idx="522">
                <c:v>3.9540000000000002</c:v>
              </c:pt>
              <c:pt idx="523">
                <c:v>3.863</c:v>
              </c:pt>
              <c:pt idx="524">
                <c:v>3.7669999999999999</c:v>
              </c:pt>
              <c:pt idx="525">
                <c:v>3.677</c:v>
              </c:pt>
              <c:pt idx="526">
                <c:v>3.5939999999999999</c:v>
              </c:pt>
              <c:pt idx="527">
                <c:v>3.524</c:v>
              </c:pt>
              <c:pt idx="528">
                <c:v>3.4609999999999999</c:v>
              </c:pt>
              <c:pt idx="529">
                <c:v>3.4049999999999998</c:v>
              </c:pt>
              <c:pt idx="530">
                <c:v>3.3479999999999999</c:v>
              </c:pt>
              <c:pt idx="531">
                <c:v>3.2789999999999999</c:v>
              </c:pt>
              <c:pt idx="532">
                <c:v>3.2050000000000001</c:v>
              </c:pt>
              <c:pt idx="533">
                <c:v>3.1280000000000001</c:v>
              </c:pt>
              <c:pt idx="534">
                <c:v>3.0579999999999998</c:v>
              </c:pt>
              <c:pt idx="535">
                <c:v>2.9929999999999999</c:v>
              </c:pt>
              <c:pt idx="536">
                <c:v>2.9380000000000002</c:v>
              </c:pt>
              <c:pt idx="537">
                <c:v>2.8889999999999998</c:v>
              </c:pt>
              <c:pt idx="538">
                <c:v>2.839</c:v>
              </c:pt>
              <c:pt idx="539">
                <c:v>2.794</c:v>
              </c:pt>
              <c:pt idx="540">
                <c:v>2.75</c:v>
              </c:pt>
              <c:pt idx="541">
                <c:v>2.7130000000000001</c:v>
              </c:pt>
              <c:pt idx="542">
                <c:v>2.6739999999999999</c:v>
              </c:pt>
              <c:pt idx="543">
                <c:v>2.633</c:v>
              </c:pt>
              <c:pt idx="544">
                <c:v>2.5870000000000002</c:v>
              </c:pt>
              <c:pt idx="545">
                <c:v>2.5390000000000001</c:v>
              </c:pt>
              <c:pt idx="546">
                <c:v>2.4870000000000001</c:v>
              </c:pt>
              <c:pt idx="547">
                <c:v>2.431</c:v>
              </c:pt>
              <c:pt idx="548">
                <c:v>2.375</c:v>
              </c:pt>
              <c:pt idx="549">
                <c:v>2.319</c:v>
              </c:pt>
              <c:pt idx="550">
                <c:v>2.2679999999999998</c:v>
              </c:pt>
              <c:pt idx="551">
                <c:v>2.2229999999999999</c:v>
              </c:pt>
              <c:pt idx="552">
                <c:v>2.1779999999999999</c:v>
              </c:pt>
              <c:pt idx="553">
                <c:v>2.1280000000000001</c:v>
              </c:pt>
              <c:pt idx="554">
                <c:v>2.0739999999999998</c:v>
              </c:pt>
              <c:pt idx="555">
                <c:v>2.0190000000000001</c:v>
              </c:pt>
              <c:pt idx="556">
                <c:v>1.962</c:v>
              </c:pt>
              <c:pt idx="557">
                <c:v>1.911</c:v>
              </c:pt>
              <c:pt idx="558">
                <c:v>1.8660000000000001</c:v>
              </c:pt>
              <c:pt idx="559">
                <c:v>1.8280000000000001</c:v>
              </c:pt>
              <c:pt idx="560">
                <c:v>1.8009999999999999</c:v>
              </c:pt>
              <c:pt idx="561">
                <c:v>1.7789999999999999</c:v>
              </c:pt>
              <c:pt idx="562">
                <c:v>1.7649999999999999</c:v>
              </c:pt>
              <c:pt idx="563">
                <c:v>1.7589999999999999</c:v>
              </c:pt>
              <c:pt idx="564">
                <c:v>1.752</c:v>
              </c:pt>
              <c:pt idx="565">
                <c:v>1.75</c:v>
              </c:pt>
              <c:pt idx="566">
                <c:v>1.7529999999999999</c:v>
              </c:pt>
              <c:pt idx="567">
                <c:v>1.752</c:v>
              </c:pt>
              <c:pt idx="568">
                <c:v>1.7470000000000001</c:v>
              </c:pt>
              <c:pt idx="569">
                <c:v>1.754</c:v>
              </c:pt>
              <c:pt idx="570">
                <c:v>1.7589999999999999</c:v>
              </c:pt>
              <c:pt idx="571">
                <c:v>1.756</c:v>
              </c:pt>
              <c:pt idx="572">
                <c:v>1.744</c:v>
              </c:pt>
              <c:pt idx="573">
                <c:v>1.726</c:v>
              </c:pt>
              <c:pt idx="574">
                <c:v>1.6919999999999999</c:v>
              </c:pt>
              <c:pt idx="575">
                <c:v>1.6519999999999999</c:v>
              </c:pt>
              <c:pt idx="576">
                <c:v>1.61</c:v>
              </c:pt>
              <c:pt idx="577">
                <c:v>1.5680000000000001</c:v>
              </c:pt>
              <c:pt idx="578">
                <c:v>1.5289999999999999</c:v>
              </c:pt>
              <c:pt idx="579">
                <c:v>1.4910000000000001</c:v>
              </c:pt>
              <c:pt idx="580">
                <c:v>1.4530000000000001</c:v>
              </c:pt>
              <c:pt idx="581">
                <c:v>1.4279999999999999</c:v>
              </c:pt>
              <c:pt idx="582">
                <c:v>1.41</c:v>
              </c:pt>
              <c:pt idx="583">
                <c:v>1.397</c:v>
              </c:pt>
              <c:pt idx="584">
                <c:v>1.3859999999999999</c:v>
              </c:pt>
              <c:pt idx="585">
                <c:v>1.3740000000000001</c:v>
              </c:pt>
              <c:pt idx="586">
                <c:v>1.365</c:v>
              </c:pt>
              <c:pt idx="587">
                <c:v>1.3520000000000001</c:v>
              </c:pt>
              <c:pt idx="588">
                <c:v>1.3420000000000001</c:v>
              </c:pt>
              <c:pt idx="589">
                <c:v>1.3240000000000001</c:v>
              </c:pt>
              <c:pt idx="590">
                <c:v>1.3120000000000001</c:v>
              </c:pt>
              <c:pt idx="591">
                <c:v>1.3029999999999999</c:v>
              </c:pt>
              <c:pt idx="592">
                <c:v>1.304</c:v>
              </c:pt>
              <c:pt idx="593">
                <c:v>1.3029999999999999</c:v>
              </c:pt>
              <c:pt idx="594">
                <c:v>1.3109999999999999</c:v>
              </c:pt>
              <c:pt idx="595">
                <c:v>1.319</c:v>
              </c:pt>
              <c:pt idx="596">
                <c:v>1.323</c:v>
              </c:pt>
              <c:pt idx="597">
                <c:v>1.323</c:v>
              </c:pt>
              <c:pt idx="598">
                <c:v>1.327</c:v>
              </c:pt>
              <c:pt idx="599">
                <c:v>1.3280000000000001</c:v>
              </c:pt>
              <c:pt idx="600">
                <c:v>1.3340000000000001</c:v>
              </c:pt>
              <c:pt idx="601">
                <c:v>1.341</c:v>
              </c:pt>
              <c:pt idx="602">
                <c:v>1.349</c:v>
              </c:pt>
              <c:pt idx="603">
                <c:v>1.3480000000000001</c:v>
              </c:pt>
              <c:pt idx="604">
                <c:v>1.34</c:v>
              </c:pt>
              <c:pt idx="605">
                <c:v>1.3320000000000001</c:v>
              </c:pt>
              <c:pt idx="606">
                <c:v>1.331</c:v>
              </c:pt>
              <c:pt idx="607">
                <c:v>1.327</c:v>
              </c:pt>
              <c:pt idx="608">
                <c:v>1.323</c:v>
              </c:pt>
              <c:pt idx="609">
                <c:v>1.323</c:v>
              </c:pt>
              <c:pt idx="610">
                <c:v>1.323</c:v>
              </c:pt>
              <c:pt idx="611">
                <c:v>1.3260000000000001</c:v>
              </c:pt>
              <c:pt idx="612">
                <c:v>1.3320000000000001</c:v>
              </c:pt>
              <c:pt idx="613">
                <c:v>1.339</c:v>
              </c:pt>
              <c:pt idx="614">
                <c:v>1.3440000000000001</c:v>
              </c:pt>
              <c:pt idx="615">
                <c:v>1.3460000000000001</c:v>
              </c:pt>
              <c:pt idx="616">
                <c:v>1.3480000000000001</c:v>
              </c:pt>
              <c:pt idx="617">
                <c:v>1.3520000000000001</c:v>
              </c:pt>
              <c:pt idx="618">
                <c:v>1.3520000000000001</c:v>
              </c:pt>
              <c:pt idx="619">
                <c:v>1.351</c:v>
              </c:pt>
              <c:pt idx="620">
                <c:v>1.3520000000000001</c:v>
              </c:pt>
              <c:pt idx="621">
                <c:v>1.351</c:v>
              </c:pt>
              <c:pt idx="622">
                <c:v>1.3480000000000001</c:v>
              </c:pt>
              <c:pt idx="623">
                <c:v>1.347</c:v>
              </c:pt>
              <c:pt idx="624">
                <c:v>1.345</c:v>
              </c:pt>
              <c:pt idx="625">
                <c:v>1.3440000000000001</c:v>
              </c:pt>
              <c:pt idx="626">
                <c:v>1.34</c:v>
              </c:pt>
              <c:pt idx="627">
                <c:v>1.341</c:v>
              </c:pt>
              <c:pt idx="628">
                <c:v>1.341</c:v>
              </c:pt>
              <c:pt idx="629">
                <c:v>1.347</c:v>
              </c:pt>
              <c:pt idx="630">
                <c:v>1.353</c:v>
              </c:pt>
              <c:pt idx="631">
                <c:v>1.36</c:v>
              </c:pt>
              <c:pt idx="632">
                <c:v>1.363</c:v>
              </c:pt>
              <c:pt idx="633">
                <c:v>1.359</c:v>
              </c:pt>
              <c:pt idx="634">
                <c:v>1.355</c:v>
              </c:pt>
              <c:pt idx="635">
                <c:v>1.3520000000000001</c:v>
              </c:pt>
              <c:pt idx="636">
                <c:v>1.3520000000000001</c:v>
              </c:pt>
              <c:pt idx="637">
                <c:v>1.355</c:v>
              </c:pt>
              <c:pt idx="638">
                <c:v>1.3640000000000001</c:v>
              </c:pt>
              <c:pt idx="639">
                <c:v>1.367</c:v>
              </c:pt>
              <c:pt idx="640">
                <c:v>1.37</c:v>
              </c:pt>
              <c:pt idx="641">
                <c:v>1.369</c:v>
              </c:pt>
              <c:pt idx="642">
                <c:v>1.363</c:v>
              </c:pt>
              <c:pt idx="643">
                <c:v>1.3540000000000001</c:v>
              </c:pt>
              <c:pt idx="644">
                <c:v>1.35</c:v>
              </c:pt>
              <c:pt idx="645">
                <c:v>1.3420000000000001</c:v>
              </c:pt>
              <c:pt idx="646">
                <c:v>1.3320000000000001</c:v>
              </c:pt>
              <c:pt idx="647">
                <c:v>1.327</c:v>
              </c:pt>
              <c:pt idx="648">
                <c:v>1.331</c:v>
              </c:pt>
              <c:pt idx="649">
                <c:v>1.329</c:v>
              </c:pt>
              <c:pt idx="650">
                <c:v>1.323</c:v>
              </c:pt>
              <c:pt idx="651">
                <c:v>1.321</c:v>
              </c:pt>
              <c:pt idx="652">
                <c:v>1.32</c:v>
              </c:pt>
              <c:pt idx="653">
                <c:v>1.3149999999999999</c:v>
              </c:pt>
              <c:pt idx="654">
                <c:v>1.3120000000000001</c:v>
              </c:pt>
              <c:pt idx="655">
                <c:v>1.3169999999999999</c:v>
              </c:pt>
              <c:pt idx="656">
                <c:v>1.3149999999999999</c:v>
              </c:pt>
              <c:pt idx="657">
                <c:v>1.3160000000000001</c:v>
              </c:pt>
              <c:pt idx="658">
                <c:v>1.323</c:v>
              </c:pt>
              <c:pt idx="659">
                <c:v>1.327</c:v>
              </c:pt>
              <c:pt idx="660">
                <c:v>1.321</c:v>
              </c:pt>
              <c:pt idx="661">
                <c:v>1.3220000000000001</c:v>
              </c:pt>
              <c:pt idx="662">
                <c:v>1.3240000000000001</c:v>
              </c:pt>
              <c:pt idx="663">
                <c:v>1.3120000000000001</c:v>
              </c:pt>
              <c:pt idx="664">
                <c:v>1.2909999999999999</c:v>
              </c:pt>
              <c:pt idx="665">
                <c:v>1.29</c:v>
              </c:pt>
              <c:pt idx="666">
                <c:v>1.296</c:v>
              </c:pt>
              <c:pt idx="667">
                <c:v>1.286</c:v>
              </c:pt>
              <c:pt idx="668">
                <c:v>1.2749999999999999</c:v>
              </c:pt>
              <c:pt idx="669">
                <c:v>1.266</c:v>
              </c:pt>
              <c:pt idx="670">
                <c:v>1.2470000000000001</c:v>
              </c:pt>
              <c:pt idx="671">
                <c:v>1.2210000000000001</c:v>
              </c:pt>
              <c:pt idx="672">
                <c:v>1.204</c:v>
              </c:pt>
              <c:pt idx="673">
                <c:v>1.19</c:v>
              </c:pt>
              <c:pt idx="674">
                <c:v>1.1739999999999999</c:v>
              </c:pt>
              <c:pt idx="675">
                <c:v>1.161</c:v>
              </c:pt>
              <c:pt idx="676">
                <c:v>1.1579999999999999</c:v>
              </c:pt>
              <c:pt idx="677">
                <c:v>1.151</c:v>
              </c:pt>
              <c:pt idx="678">
                <c:v>1.133</c:v>
              </c:pt>
              <c:pt idx="679">
                <c:v>1.1240000000000001</c:v>
              </c:pt>
              <c:pt idx="680">
                <c:v>1.121</c:v>
              </c:pt>
              <c:pt idx="681">
                <c:v>1.1160000000000001</c:v>
              </c:pt>
              <c:pt idx="682">
                <c:v>1.1160000000000001</c:v>
              </c:pt>
              <c:pt idx="683">
                <c:v>1.129</c:v>
              </c:pt>
              <c:pt idx="684">
                <c:v>1.1419999999999999</c:v>
              </c:pt>
              <c:pt idx="685">
                <c:v>1.151</c:v>
              </c:pt>
              <c:pt idx="686">
                <c:v>1.155</c:v>
              </c:pt>
              <c:pt idx="687">
                <c:v>1.153</c:v>
              </c:pt>
              <c:pt idx="688">
                <c:v>1.139</c:v>
              </c:pt>
              <c:pt idx="689">
                <c:v>1.1259999999999999</c:v>
              </c:pt>
              <c:pt idx="690">
                <c:v>1.1160000000000001</c:v>
              </c:pt>
              <c:pt idx="691">
                <c:v>1.1060000000000001</c:v>
              </c:pt>
              <c:pt idx="692">
                <c:v>1.095</c:v>
              </c:pt>
              <c:pt idx="693">
                <c:v>1.0860000000000001</c:v>
              </c:pt>
              <c:pt idx="694">
                <c:v>1.077</c:v>
              </c:pt>
              <c:pt idx="695">
                <c:v>1.0669999999999999</c:v>
              </c:pt>
              <c:pt idx="696">
                <c:v>1.0620000000000001</c:v>
              </c:pt>
              <c:pt idx="697">
                <c:v>1.056</c:v>
              </c:pt>
              <c:pt idx="698">
                <c:v>1.0489999999999999</c:v>
              </c:pt>
              <c:pt idx="699">
                <c:v>1.048</c:v>
              </c:pt>
              <c:pt idx="700">
                <c:v>1.046</c:v>
              </c:pt>
              <c:pt idx="701">
                <c:v>1.0429999999999999</c:v>
              </c:pt>
              <c:pt idx="702">
                <c:v>1.05</c:v>
              </c:pt>
              <c:pt idx="703">
                <c:v>1.054</c:v>
              </c:pt>
              <c:pt idx="704">
                <c:v>1.042</c:v>
              </c:pt>
              <c:pt idx="705">
                <c:v>1.0429999999999999</c:v>
              </c:pt>
              <c:pt idx="706">
                <c:v>1.0429999999999999</c:v>
              </c:pt>
              <c:pt idx="707">
                <c:v>1.0409999999999999</c:v>
              </c:pt>
              <c:pt idx="708">
                <c:v>1.044</c:v>
              </c:pt>
              <c:pt idx="709">
                <c:v>1.069</c:v>
              </c:pt>
              <c:pt idx="710">
                <c:v>1.077</c:v>
              </c:pt>
              <c:pt idx="711">
                <c:v>1.0669999999999999</c:v>
              </c:pt>
              <c:pt idx="712">
                <c:v>1.0669999999999999</c:v>
              </c:pt>
              <c:pt idx="713">
                <c:v>1.0669999999999999</c:v>
              </c:pt>
              <c:pt idx="714">
                <c:v>1.0629999999999999</c:v>
              </c:pt>
              <c:pt idx="715">
                <c:v>1.071</c:v>
              </c:pt>
              <c:pt idx="716">
                <c:v>1.0820000000000001</c:v>
              </c:pt>
              <c:pt idx="717">
                <c:v>1.0649999999999999</c:v>
              </c:pt>
              <c:pt idx="718">
                <c:v>1.0189999999999999</c:v>
              </c:pt>
              <c:pt idx="719">
                <c:v>0.96899999999999997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2"/>
          <c:order val="2"/>
          <c:tx>
            <c:v>4000RPM  Pressure (Bar)</c:v>
          </c:tx>
          <c:spPr>
            <a:ln w="19046" cap="rnd">
              <a:solidFill>
                <a:srgbClr val="A5A5A5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0.90100000000000002</c:v>
              </c:pt>
              <c:pt idx="1">
                <c:v>0.89400000000000002</c:v>
              </c:pt>
              <c:pt idx="2">
                <c:v>0.89700000000000002</c:v>
              </c:pt>
              <c:pt idx="3">
                <c:v>0.90100000000000002</c:v>
              </c:pt>
              <c:pt idx="4">
                <c:v>0.89800000000000002</c:v>
              </c:pt>
              <c:pt idx="5">
                <c:v>0.88800000000000001</c:v>
              </c:pt>
              <c:pt idx="6">
                <c:v>0.878</c:v>
              </c:pt>
              <c:pt idx="7">
                <c:v>0.874</c:v>
              </c:pt>
              <c:pt idx="8">
                <c:v>0.878</c:v>
              </c:pt>
              <c:pt idx="9">
                <c:v>0.873</c:v>
              </c:pt>
              <c:pt idx="10">
                <c:v>0.85799999999999998</c:v>
              </c:pt>
              <c:pt idx="11">
                <c:v>0.83499999999999996</c:v>
              </c:pt>
              <c:pt idx="12">
                <c:v>0.80400000000000005</c:v>
              </c:pt>
              <c:pt idx="13">
                <c:v>0.78300000000000003</c:v>
              </c:pt>
              <c:pt idx="14">
                <c:v>0.77200000000000002</c:v>
              </c:pt>
              <c:pt idx="15">
                <c:v>0.76700000000000002</c:v>
              </c:pt>
              <c:pt idx="16">
                <c:v>0.76300000000000001</c:v>
              </c:pt>
              <c:pt idx="17">
                <c:v>0.76100000000000001</c:v>
              </c:pt>
              <c:pt idx="18">
                <c:v>0.76600000000000001</c:v>
              </c:pt>
              <c:pt idx="19">
                <c:v>0.77600000000000002</c:v>
              </c:pt>
              <c:pt idx="20">
                <c:v>0.78700000000000003</c:v>
              </c:pt>
              <c:pt idx="21">
                <c:v>0.79800000000000004</c:v>
              </c:pt>
              <c:pt idx="22">
                <c:v>0.80400000000000005</c:v>
              </c:pt>
              <c:pt idx="23">
                <c:v>0.79800000000000004</c:v>
              </c:pt>
              <c:pt idx="24">
                <c:v>0.78400000000000003</c:v>
              </c:pt>
              <c:pt idx="25">
                <c:v>0.77100000000000002</c:v>
              </c:pt>
              <c:pt idx="26">
                <c:v>0.75800000000000001</c:v>
              </c:pt>
              <c:pt idx="27">
                <c:v>0.746</c:v>
              </c:pt>
              <c:pt idx="28">
                <c:v>0.73099999999999998</c:v>
              </c:pt>
              <c:pt idx="29">
                <c:v>0.71</c:v>
              </c:pt>
              <c:pt idx="30">
                <c:v>0.69599999999999995</c:v>
              </c:pt>
              <c:pt idx="31">
                <c:v>0.69</c:v>
              </c:pt>
              <c:pt idx="32">
                <c:v>0.68400000000000005</c:v>
              </c:pt>
              <c:pt idx="33">
                <c:v>0.69</c:v>
              </c:pt>
              <c:pt idx="34">
                <c:v>0.69699999999999995</c:v>
              </c:pt>
              <c:pt idx="35">
                <c:v>0.70299999999999996</c:v>
              </c:pt>
              <c:pt idx="36">
                <c:v>0.71</c:v>
              </c:pt>
              <c:pt idx="37">
                <c:v>0.70399999999999996</c:v>
              </c:pt>
              <c:pt idx="38">
                <c:v>0.69799999999999995</c:v>
              </c:pt>
              <c:pt idx="39">
                <c:v>0.69</c:v>
              </c:pt>
              <c:pt idx="40">
                <c:v>0.68600000000000005</c:v>
              </c:pt>
              <c:pt idx="41">
                <c:v>0.67900000000000005</c:v>
              </c:pt>
              <c:pt idx="42">
                <c:v>0.66700000000000004</c:v>
              </c:pt>
              <c:pt idx="43">
                <c:v>0.65500000000000003</c:v>
              </c:pt>
              <c:pt idx="44">
                <c:v>0.66100000000000003</c:v>
              </c:pt>
              <c:pt idx="45">
                <c:v>0.65500000000000003</c:v>
              </c:pt>
              <c:pt idx="46">
                <c:v>0.63200000000000001</c:v>
              </c:pt>
              <c:pt idx="47">
                <c:v>0.622</c:v>
              </c:pt>
              <c:pt idx="48">
                <c:v>0.63600000000000001</c:v>
              </c:pt>
              <c:pt idx="49">
                <c:v>0.63100000000000001</c:v>
              </c:pt>
              <c:pt idx="50">
                <c:v>0.628</c:v>
              </c:pt>
              <c:pt idx="51">
                <c:v>0.627</c:v>
              </c:pt>
              <c:pt idx="52">
                <c:v>0.63400000000000001</c:v>
              </c:pt>
              <c:pt idx="53">
                <c:v>0.628</c:v>
              </c:pt>
              <c:pt idx="54">
                <c:v>0.61699999999999999</c:v>
              </c:pt>
              <c:pt idx="55">
                <c:v>0.625</c:v>
              </c:pt>
              <c:pt idx="56">
                <c:v>0.65600000000000003</c:v>
              </c:pt>
              <c:pt idx="57">
                <c:v>0.66700000000000004</c:v>
              </c:pt>
              <c:pt idx="58">
                <c:v>0.66200000000000003</c:v>
              </c:pt>
              <c:pt idx="59">
                <c:v>0.68</c:v>
              </c:pt>
              <c:pt idx="60">
                <c:v>0.68400000000000005</c:v>
              </c:pt>
              <c:pt idx="61">
                <c:v>0.66500000000000004</c:v>
              </c:pt>
              <c:pt idx="62">
                <c:v>0.64800000000000002</c:v>
              </c:pt>
              <c:pt idx="63">
                <c:v>0.64300000000000002</c:v>
              </c:pt>
              <c:pt idx="64">
                <c:v>0.63700000000000001</c:v>
              </c:pt>
              <c:pt idx="65">
                <c:v>0.63500000000000001</c:v>
              </c:pt>
              <c:pt idx="66">
                <c:v>0.63100000000000001</c:v>
              </c:pt>
              <c:pt idx="67">
                <c:v>0.63400000000000001</c:v>
              </c:pt>
              <c:pt idx="68">
                <c:v>0.65200000000000002</c:v>
              </c:pt>
              <c:pt idx="69">
                <c:v>0.66700000000000004</c:v>
              </c:pt>
              <c:pt idx="70">
                <c:v>0.66600000000000004</c:v>
              </c:pt>
              <c:pt idx="71">
                <c:v>0.66600000000000004</c:v>
              </c:pt>
              <c:pt idx="72">
                <c:v>0.67500000000000004</c:v>
              </c:pt>
              <c:pt idx="73">
                <c:v>0.68600000000000005</c:v>
              </c:pt>
              <c:pt idx="74">
                <c:v>0.68899999999999995</c:v>
              </c:pt>
              <c:pt idx="75">
                <c:v>0.69399999999999995</c:v>
              </c:pt>
              <c:pt idx="76">
                <c:v>0.70499999999999996</c:v>
              </c:pt>
              <c:pt idx="77">
                <c:v>0.71099999999999997</c:v>
              </c:pt>
              <c:pt idx="78">
                <c:v>0.70299999999999996</c:v>
              </c:pt>
              <c:pt idx="79">
                <c:v>0.69299999999999995</c:v>
              </c:pt>
              <c:pt idx="80">
                <c:v>0.68899999999999995</c:v>
              </c:pt>
              <c:pt idx="81">
                <c:v>0.69199999999999995</c:v>
              </c:pt>
              <c:pt idx="82">
                <c:v>0.69099999999999995</c:v>
              </c:pt>
              <c:pt idx="83">
                <c:v>0.68899999999999995</c:v>
              </c:pt>
              <c:pt idx="84">
                <c:v>0.69599999999999995</c:v>
              </c:pt>
              <c:pt idx="85">
                <c:v>0.71</c:v>
              </c:pt>
              <c:pt idx="86">
                <c:v>0.73</c:v>
              </c:pt>
              <c:pt idx="87">
                <c:v>0.751</c:v>
              </c:pt>
              <c:pt idx="88">
                <c:v>0.77400000000000002</c:v>
              </c:pt>
              <c:pt idx="89">
                <c:v>0.79300000000000004</c:v>
              </c:pt>
              <c:pt idx="90">
                <c:v>0.80500000000000005</c:v>
              </c:pt>
              <c:pt idx="91">
                <c:v>0.80800000000000005</c:v>
              </c:pt>
              <c:pt idx="92">
                <c:v>0.80900000000000005</c:v>
              </c:pt>
              <c:pt idx="93">
                <c:v>0.80900000000000005</c:v>
              </c:pt>
              <c:pt idx="94">
                <c:v>0.81699999999999995</c:v>
              </c:pt>
              <c:pt idx="95">
                <c:v>0.82899999999999996</c:v>
              </c:pt>
              <c:pt idx="96">
                <c:v>0.84399999999999997</c:v>
              </c:pt>
              <c:pt idx="97">
                <c:v>0.85799999999999998</c:v>
              </c:pt>
              <c:pt idx="98">
                <c:v>0.86699999999999999</c:v>
              </c:pt>
              <c:pt idx="99">
                <c:v>0.86499999999999999</c:v>
              </c:pt>
              <c:pt idx="100">
                <c:v>0.86399999999999999</c:v>
              </c:pt>
              <c:pt idx="101">
                <c:v>0.86599999999999999</c:v>
              </c:pt>
              <c:pt idx="102">
                <c:v>0.86699999999999999</c:v>
              </c:pt>
              <c:pt idx="103">
                <c:v>0.86699999999999999</c:v>
              </c:pt>
              <c:pt idx="104">
                <c:v>0.86399999999999999</c:v>
              </c:pt>
              <c:pt idx="105">
                <c:v>0.85599999999999998</c:v>
              </c:pt>
              <c:pt idx="106">
                <c:v>0.84899999999999998</c:v>
              </c:pt>
              <c:pt idx="107">
                <c:v>0.84899999999999998</c:v>
              </c:pt>
              <c:pt idx="108">
                <c:v>0.85699999999999998</c:v>
              </c:pt>
              <c:pt idx="109">
                <c:v>0.87</c:v>
              </c:pt>
              <c:pt idx="110">
                <c:v>0.89</c:v>
              </c:pt>
              <c:pt idx="111">
                <c:v>0.91600000000000004</c:v>
              </c:pt>
              <c:pt idx="112">
                <c:v>0.94</c:v>
              </c:pt>
              <c:pt idx="113">
                <c:v>0.96</c:v>
              </c:pt>
              <c:pt idx="114">
                <c:v>0.97399999999999998</c:v>
              </c:pt>
              <c:pt idx="115">
                <c:v>0.98299999999999998</c:v>
              </c:pt>
              <c:pt idx="116">
                <c:v>0.98499999999999999</c:v>
              </c:pt>
              <c:pt idx="117">
                <c:v>0.98399999999999999</c:v>
              </c:pt>
              <c:pt idx="118">
                <c:v>0.98199999999999998</c:v>
              </c:pt>
              <c:pt idx="119">
                <c:v>0.98199999999999998</c:v>
              </c:pt>
              <c:pt idx="120">
                <c:v>0.98</c:v>
              </c:pt>
              <c:pt idx="121">
                <c:v>0.98599999999999999</c:v>
              </c:pt>
              <c:pt idx="122">
                <c:v>0.99399999999999999</c:v>
              </c:pt>
              <c:pt idx="123">
                <c:v>1.004</c:v>
              </c:pt>
              <c:pt idx="124">
                <c:v>1.0129999999999999</c:v>
              </c:pt>
              <c:pt idx="125">
                <c:v>1.0189999999999999</c:v>
              </c:pt>
              <c:pt idx="126">
                <c:v>1.02</c:v>
              </c:pt>
              <c:pt idx="127">
                <c:v>1.014</c:v>
              </c:pt>
              <c:pt idx="128">
                <c:v>1.002</c:v>
              </c:pt>
              <c:pt idx="129">
                <c:v>0.999</c:v>
              </c:pt>
              <c:pt idx="130">
                <c:v>1.004</c:v>
              </c:pt>
              <c:pt idx="131">
                <c:v>1.014</c:v>
              </c:pt>
              <c:pt idx="132">
                <c:v>1.028</c:v>
              </c:pt>
              <c:pt idx="133">
                <c:v>1.0449999999999999</c:v>
              </c:pt>
              <c:pt idx="134">
                <c:v>1.056</c:v>
              </c:pt>
              <c:pt idx="135">
                <c:v>1.0609999999999999</c:v>
              </c:pt>
              <c:pt idx="136">
                <c:v>1.0669999999999999</c:v>
              </c:pt>
              <c:pt idx="137">
                <c:v>1.0780000000000001</c:v>
              </c:pt>
              <c:pt idx="138">
                <c:v>1.0880000000000001</c:v>
              </c:pt>
              <c:pt idx="139">
                <c:v>1.101</c:v>
              </c:pt>
              <c:pt idx="140">
                <c:v>1.1180000000000001</c:v>
              </c:pt>
              <c:pt idx="141">
                <c:v>1.1319999999999999</c:v>
              </c:pt>
              <c:pt idx="142">
                <c:v>1.145</c:v>
              </c:pt>
              <c:pt idx="143">
                <c:v>1.149</c:v>
              </c:pt>
              <c:pt idx="144">
                <c:v>1.147</c:v>
              </c:pt>
              <c:pt idx="145">
                <c:v>1.147</c:v>
              </c:pt>
              <c:pt idx="146">
                <c:v>1.149</c:v>
              </c:pt>
              <c:pt idx="147">
                <c:v>1.153</c:v>
              </c:pt>
              <c:pt idx="148">
                <c:v>1.159</c:v>
              </c:pt>
              <c:pt idx="149">
                <c:v>1.1679999999999999</c:v>
              </c:pt>
              <c:pt idx="150">
                <c:v>1.177</c:v>
              </c:pt>
              <c:pt idx="151">
                <c:v>1.1779999999999999</c:v>
              </c:pt>
              <c:pt idx="152">
                <c:v>1.181</c:v>
              </c:pt>
              <c:pt idx="153">
                <c:v>1.1850000000000001</c:v>
              </c:pt>
              <c:pt idx="154">
                <c:v>1.1850000000000001</c:v>
              </c:pt>
              <c:pt idx="155">
                <c:v>1.196</c:v>
              </c:pt>
              <c:pt idx="156">
                <c:v>1.2090000000000001</c:v>
              </c:pt>
              <c:pt idx="157">
                <c:v>1.214</c:v>
              </c:pt>
              <c:pt idx="158">
                <c:v>1.224</c:v>
              </c:pt>
              <c:pt idx="159">
                <c:v>1.2250000000000001</c:v>
              </c:pt>
              <c:pt idx="160">
                <c:v>1.2170000000000001</c:v>
              </c:pt>
              <c:pt idx="161">
                <c:v>1.212</c:v>
              </c:pt>
              <c:pt idx="162">
                <c:v>1.2010000000000001</c:v>
              </c:pt>
              <c:pt idx="163">
                <c:v>1.196</c:v>
              </c:pt>
              <c:pt idx="164">
                <c:v>1.202</c:v>
              </c:pt>
              <c:pt idx="165">
                <c:v>1.208</c:v>
              </c:pt>
              <c:pt idx="166">
                <c:v>1.216</c:v>
              </c:pt>
              <c:pt idx="167">
                <c:v>1.226</c:v>
              </c:pt>
              <c:pt idx="168">
                <c:v>1.232</c:v>
              </c:pt>
              <c:pt idx="169">
                <c:v>1.2350000000000001</c:v>
              </c:pt>
              <c:pt idx="170">
                <c:v>1.2350000000000001</c:v>
              </c:pt>
              <c:pt idx="171">
                <c:v>1.2370000000000001</c:v>
              </c:pt>
              <c:pt idx="172">
                <c:v>1.2410000000000001</c:v>
              </c:pt>
              <c:pt idx="173">
                <c:v>1.2390000000000001</c:v>
              </c:pt>
              <c:pt idx="174">
                <c:v>1.2390000000000001</c:v>
              </c:pt>
              <c:pt idx="175">
                <c:v>1.24</c:v>
              </c:pt>
              <c:pt idx="176">
                <c:v>1.242</c:v>
              </c:pt>
              <c:pt idx="177">
                <c:v>1.246</c:v>
              </c:pt>
              <c:pt idx="178">
                <c:v>1.252</c:v>
              </c:pt>
              <c:pt idx="179">
                <c:v>1.258</c:v>
              </c:pt>
              <c:pt idx="180">
                <c:v>1.2589999999999999</c:v>
              </c:pt>
              <c:pt idx="181">
                <c:v>1.254</c:v>
              </c:pt>
              <c:pt idx="182">
                <c:v>1.248</c:v>
              </c:pt>
              <c:pt idx="183">
                <c:v>1.24</c:v>
              </c:pt>
              <c:pt idx="184">
                <c:v>1.234</c:v>
              </c:pt>
              <c:pt idx="185">
                <c:v>1.2250000000000001</c:v>
              </c:pt>
              <c:pt idx="186">
                <c:v>1.218</c:v>
              </c:pt>
              <c:pt idx="187">
                <c:v>1.2150000000000001</c:v>
              </c:pt>
              <c:pt idx="188">
                <c:v>1.212</c:v>
              </c:pt>
              <c:pt idx="189">
                <c:v>1.2050000000000001</c:v>
              </c:pt>
              <c:pt idx="190">
                <c:v>1.1930000000000001</c:v>
              </c:pt>
              <c:pt idx="191">
                <c:v>1.179</c:v>
              </c:pt>
              <c:pt idx="192">
                <c:v>1.163</c:v>
              </c:pt>
              <c:pt idx="193">
                <c:v>1.147</c:v>
              </c:pt>
              <c:pt idx="194">
                <c:v>1.1359999999999999</c:v>
              </c:pt>
              <c:pt idx="195">
                <c:v>1.1359999999999999</c:v>
              </c:pt>
              <c:pt idx="196">
                <c:v>1.139</c:v>
              </c:pt>
              <c:pt idx="197">
                <c:v>1.149</c:v>
              </c:pt>
              <c:pt idx="198">
                <c:v>1.1679999999999999</c:v>
              </c:pt>
              <c:pt idx="199">
                <c:v>1.19</c:v>
              </c:pt>
              <c:pt idx="200">
                <c:v>1.2090000000000001</c:v>
              </c:pt>
              <c:pt idx="201">
                <c:v>1.232</c:v>
              </c:pt>
              <c:pt idx="202">
                <c:v>1.2529999999999999</c:v>
              </c:pt>
              <c:pt idx="203">
                <c:v>1.2709999999999999</c:v>
              </c:pt>
              <c:pt idx="204">
                <c:v>1.286</c:v>
              </c:pt>
              <c:pt idx="205">
                <c:v>1.304</c:v>
              </c:pt>
              <c:pt idx="206">
                <c:v>1.319</c:v>
              </c:pt>
              <c:pt idx="207">
                <c:v>1.331</c:v>
              </c:pt>
              <c:pt idx="208">
                <c:v>1.339</c:v>
              </c:pt>
              <c:pt idx="209">
                <c:v>1.341</c:v>
              </c:pt>
              <c:pt idx="210">
                <c:v>1.345</c:v>
              </c:pt>
              <c:pt idx="211">
                <c:v>1.339</c:v>
              </c:pt>
              <c:pt idx="212">
                <c:v>1.33</c:v>
              </c:pt>
              <c:pt idx="213">
                <c:v>1.321</c:v>
              </c:pt>
              <c:pt idx="214">
                <c:v>1.3140000000000001</c:v>
              </c:pt>
              <c:pt idx="215">
                <c:v>1.3089999999999999</c:v>
              </c:pt>
              <c:pt idx="216">
                <c:v>1.31</c:v>
              </c:pt>
              <c:pt idx="217">
                <c:v>1.3129999999999999</c:v>
              </c:pt>
              <c:pt idx="218">
                <c:v>1.3169999999999999</c:v>
              </c:pt>
              <c:pt idx="219">
                <c:v>1.3169999999999999</c:v>
              </c:pt>
              <c:pt idx="220">
                <c:v>1.321</c:v>
              </c:pt>
              <c:pt idx="221">
                <c:v>1.331</c:v>
              </c:pt>
              <c:pt idx="222">
                <c:v>1.341</c:v>
              </c:pt>
              <c:pt idx="223">
                <c:v>1.3520000000000001</c:v>
              </c:pt>
              <c:pt idx="224">
                <c:v>1.3740000000000001</c:v>
              </c:pt>
              <c:pt idx="225">
                <c:v>1.389</c:v>
              </c:pt>
              <c:pt idx="226">
                <c:v>1.409</c:v>
              </c:pt>
              <c:pt idx="227">
                <c:v>1.43</c:v>
              </c:pt>
              <c:pt idx="228">
                <c:v>1.444</c:v>
              </c:pt>
              <c:pt idx="229">
                <c:v>1.4570000000000001</c:v>
              </c:pt>
              <c:pt idx="230">
                <c:v>1.4610000000000001</c:v>
              </c:pt>
              <c:pt idx="231">
                <c:v>1.4690000000000001</c:v>
              </c:pt>
              <c:pt idx="232">
                <c:v>1.4890000000000001</c:v>
              </c:pt>
              <c:pt idx="233">
                <c:v>1.5149999999999999</c:v>
              </c:pt>
              <c:pt idx="234">
                <c:v>1.538</c:v>
              </c:pt>
              <c:pt idx="235">
                <c:v>1.5589999999999999</c:v>
              </c:pt>
              <c:pt idx="236">
                <c:v>1.5860000000000001</c:v>
              </c:pt>
              <c:pt idx="237">
                <c:v>1.6060000000000001</c:v>
              </c:pt>
              <c:pt idx="238">
                <c:v>1.6120000000000001</c:v>
              </c:pt>
              <c:pt idx="239">
                <c:v>1.6040000000000001</c:v>
              </c:pt>
              <c:pt idx="240">
                <c:v>1.603</c:v>
              </c:pt>
              <c:pt idx="241">
                <c:v>1.609</c:v>
              </c:pt>
              <c:pt idx="242">
                <c:v>1.637</c:v>
              </c:pt>
              <c:pt idx="243">
                <c:v>1.655</c:v>
              </c:pt>
              <c:pt idx="244">
                <c:v>1.663</c:v>
              </c:pt>
              <c:pt idx="245">
                <c:v>1.659</c:v>
              </c:pt>
              <c:pt idx="246">
                <c:v>1.6679999999999999</c:v>
              </c:pt>
              <c:pt idx="247">
                <c:v>1.679</c:v>
              </c:pt>
              <c:pt idx="248">
                <c:v>1.6970000000000001</c:v>
              </c:pt>
              <c:pt idx="249">
                <c:v>1.72</c:v>
              </c:pt>
              <c:pt idx="250">
                <c:v>1.74</c:v>
              </c:pt>
              <c:pt idx="251">
                <c:v>1.766</c:v>
              </c:pt>
              <c:pt idx="252">
                <c:v>1.786</c:v>
              </c:pt>
              <c:pt idx="253">
                <c:v>1.8109999999999999</c:v>
              </c:pt>
              <c:pt idx="254">
                <c:v>1.843</c:v>
              </c:pt>
              <c:pt idx="255">
                <c:v>1.875</c:v>
              </c:pt>
              <c:pt idx="256">
                <c:v>1.907</c:v>
              </c:pt>
              <c:pt idx="257">
                <c:v>1.9370000000000001</c:v>
              </c:pt>
              <c:pt idx="258">
                <c:v>1.966</c:v>
              </c:pt>
              <c:pt idx="259">
                <c:v>1.9990000000000001</c:v>
              </c:pt>
              <c:pt idx="260">
                <c:v>2.0329999999999999</c:v>
              </c:pt>
              <c:pt idx="261">
                <c:v>2.0680000000000001</c:v>
              </c:pt>
              <c:pt idx="262">
                <c:v>2.1</c:v>
              </c:pt>
              <c:pt idx="263">
                <c:v>2.1309999999999998</c:v>
              </c:pt>
              <c:pt idx="264">
                <c:v>2.157</c:v>
              </c:pt>
              <c:pt idx="265">
                <c:v>2.1869999999999998</c:v>
              </c:pt>
              <c:pt idx="266">
                <c:v>2.214</c:v>
              </c:pt>
              <c:pt idx="267">
                <c:v>2.2429999999999999</c:v>
              </c:pt>
              <c:pt idx="268">
                <c:v>2.2759999999999998</c:v>
              </c:pt>
              <c:pt idx="269">
                <c:v>2.3140000000000001</c:v>
              </c:pt>
              <c:pt idx="270">
                <c:v>2.3540000000000001</c:v>
              </c:pt>
              <c:pt idx="271">
                <c:v>2.3919999999999999</c:v>
              </c:pt>
              <c:pt idx="272">
                <c:v>2.4319999999999999</c:v>
              </c:pt>
              <c:pt idx="273">
                <c:v>2.4790000000000001</c:v>
              </c:pt>
              <c:pt idx="274">
                <c:v>2.5289999999999999</c:v>
              </c:pt>
              <c:pt idx="275">
                <c:v>2.58</c:v>
              </c:pt>
              <c:pt idx="276">
                <c:v>2.6379999999999999</c:v>
              </c:pt>
              <c:pt idx="277">
                <c:v>2.6989999999999998</c:v>
              </c:pt>
              <c:pt idx="278">
                <c:v>2.762</c:v>
              </c:pt>
              <c:pt idx="279">
                <c:v>2.8239999999999998</c:v>
              </c:pt>
              <c:pt idx="280">
                <c:v>2.8860000000000001</c:v>
              </c:pt>
              <c:pt idx="281">
                <c:v>2.9470000000000001</c:v>
              </c:pt>
              <c:pt idx="282">
                <c:v>3.0089999999999999</c:v>
              </c:pt>
              <c:pt idx="283">
                <c:v>3.0739999999999998</c:v>
              </c:pt>
              <c:pt idx="284">
                <c:v>3.1440000000000001</c:v>
              </c:pt>
              <c:pt idx="285">
                <c:v>3.214</c:v>
              </c:pt>
              <c:pt idx="286">
                <c:v>3.286</c:v>
              </c:pt>
              <c:pt idx="287">
                <c:v>3.3610000000000002</c:v>
              </c:pt>
              <c:pt idx="288">
                <c:v>3.4359999999999999</c:v>
              </c:pt>
              <c:pt idx="289">
                <c:v>3.5049999999999999</c:v>
              </c:pt>
              <c:pt idx="290">
                <c:v>3.577</c:v>
              </c:pt>
              <c:pt idx="291">
                <c:v>3.6589999999999998</c:v>
              </c:pt>
              <c:pt idx="292">
                <c:v>3.7519999999999998</c:v>
              </c:pt>
              <c:pt idx="293">
                <c:v>3.8460000000000001</c:v>
              </c:pt>
              <c:pt idx="294">
                <c:v>3.9369999999999998</c:v>
              </c:pt>
              <c:pt idx="295">
                <c:v>4.0250000000000004</c:v>
              </c:pt>
              <c:pt idx="296">
                <c:v>4.1109999999999998</c:v>
              </c:pt>
              <c:pt idx="297">
                <c:v>4.2</c:v>
              </c:pt>
              <c:pt idx="298">
                <c:v>4.2949999999999999</c:v>
              </c:pt>
              <c:pt idx="299">
                <c:v>4.4059999999999997</c:v>
              </c:pt>
              <c:pt idx="300">
                <c:v>4.5339999999999998</c:v>
              </c:pt>
              <c:pt idx="301">
                <c:v>4.6760000000000002</c:v>
              </c:pt>
              <c:pt idx="302">
                <c:v>4.8250000000000002</c:v>
              </c:pt>
              <c:pt idx="303">
                <c:v>4.984</c:v>
              </c:pt>
              <c:pt idx="304">
                <c:v>5.1529999999999996</c:v>
              </c:pt>
              <c:pt idx="305">
                <c:v>5.3319999999999999</c:v>
              </c:pt>
              <c:pt idx="306">
                <c:v>5.51</c:v>
              </c:pt>
              <c:pt idx="307">
                <c:v>5.6890000000000001</c:v>
              </c:pt>
              <c:pt idx="308">
                <c:v>5.8719999999999999</c:v>
              </c:pt>
              <c:pt idx="309">
                <c:v>6.0609999999999999</c:v>
              </c:pt>
              <c:pt idx="310">
                <c:v>6.2519999999999998</c:v>
              </c:pt>
              <c:pt idx="311">
                <c:v>6.4409999999999998</c:v>
              </c:pt>
              <c:pt idx="312">
                <c:v>6.6550000000000002</c:v>
              </c:pt>
              <c:pt idx="313">
                <c:v>6.88</c:v>
              </c:pt>
              <c:pt idx="314">
                <c:v>7.109</c:v>
              </c:pt>
              <c:pt idx="315">
                <c:v>7.3540000000000001</c:v>
              </c:pt>
              <c:pt idx="316">
                <c:v>7.6260000000000003</c:v>
              </c:pt>
              <c:pt idx="317">
                <c:v>7.9029999999999996</c:v>
              </c:pt>
              <c:pt idx="318">
                <c:v>8.1790000000000003</c:v>
              </c:pt>
              <c:pt idx="319">
                <c:v>8.4719999999999995</c:v>
              </c:pt>
              <c:pt idx="320">
                <c:v>8.7609999999999992</c:v>
              </c:pt>
              <c:pt idx="321">
                <c:v>9.0630000000000006</c:v>
              </c:pt>
              <c:pt idx="322">
                <c:v>9.3889999999999993</c:v>
              </c:pt>
              <c:pt idx="323">
                <c:v>9.7469999999999999</c:v>
              </c:pt>
              <c:pt idx="324">
                <c:v>10.103999999999999</c:v>
              </c:pt>
              <c:pt idx="325">
                <c:v>10.5</c:v>
              </c:pt>
              <c:pt idx="326">
                <c:v>10.914999999999999</c:v>
              </c:pt>
              <c:pt idx="327">
                <c:v>11.352</c:v>
              </c:pt>
              <c:pt idx="328">
                <c:v>11.789</c:v>
              </c:pt>
              <c:pt idx="329">
                <c:v>12.263</c:v>
              </c:pt>
              <c:pt idx="330">
                <c:v>12.742000000000001</c:v>
              </c:pt>
              <c:pt idx="331">
                <c:v>13.244999999999999</c:v>
              </c:pt>
              <c:pt idx="332">
                <c:v>13.757999999999999</c:v>
              </c:pt>
              <c:pt idx="333">
                <c:v>14.304</c:v>
              </c:pt>
              <c:pt idx="334">
                <c:v>14.846</c:v>
              </c:pt>
              <c:pt idx="335">
                <c:v>15.417</c:v>
              </c:pt>
              <c:pt idx="336">
                <c:v>15.999000000000001</c:v>
              </c:pt>
              <c:pt idx="337">
                <c:v>16.606999999999999</c:v>
              </c:pt>
              <c:pt idx="338">
                <c:v>17.222999999999999</c:v>
              </c:pt>
              <c:pt idx="339">
                <c:v>17.881</c:v>
              </c:pt>
              <c:pt idx="340">
                <c:v>18.556000000000001</c:v>
              </c:pt>
              <c:pt idx="341">
                <c:v>19.239000000000001</c:v>
              </c:pt>
              <c:pt idx="342">
                <c:v>19.95</c:v>
              </c:pt>
              <c:pt idx="343">
                <c:v>20.648</c:v>
              </c:pt>
              <c:pt idx="344">
                <c:v>21.347000000000001</c:v>
              </c:pt>
              <c:pt idx="345">
                <c:v>22.042999999999999</c:v>
              </c:pt>
              <c:pt idx="346">
                <c:v>22.716999999999999</c:v>
              </c:pt>
              <c:pt idx="347">
                <c:v>23.393000000000001</c:v>
              </c:pt>
              <c:pt idx="348">
                <c:v>24.065999999999999</c:v>
              </c:pt>
              <c:pt idx="349">
                <c:v>24.719000000000001</c:v>
              </c:pt>
              <c:pt idx="350">
                <c:v>25.36</c:v>
              </c:pt>
              <c:pt idx="351">
                <c:v>25.998000000000001</c:v>
              </c:pt>
              <c:pt idx="352">
                <c:v>26.623000000000001</c:v>
              </c:pt>
              <c:pt idx="353">
                <c:v>27.242000000000001</c:v>
              </c:pt>
              <c:pt idx="354">
                <c:v>27.922000000000001</c:v>
              </c:pt>
              <c:pt idx="355">
                <c:v>28.664999999999999</c:v>
              </c:pt>
              <c:pt idx="356">
                <c:v>29.521000000000001</c:v>
              </c:pt>
              <c:pt idx="357">
                <c:v>30.542000000000002</c:v>
              </c:pt>
              <c:pt idx="358">
                <c:v>31.747</c:v>
              </c:pt>
              <c:pt idx="359">
                <c:v>33.177999999999997</c:v>
              </c:pt>
              <c:pt idx="360">
                <c:v>34.868000000000002</c:v>
              </c:pt>
              <c:pt idx="361">
                <c:v>36.817</c:v>
              </c:pt>
              <c:pt idx="362">
                <c:v>39.026000000000003</c:v>
              </c:pt>
              <c:pt idx="363">
                <c:v>41.481000000000002</c:v>
              </c:pt>
              <c:pt idx="364">
                <c:v>44.128999999999998</c:v>
              </c:pt>
              <c:pt idx="365">
                <c:v>46.926000000000002</c:v>
              </c:pt>
              <c:pt idx="366">
                <c:v>49.808</c:v>
              </c:pt>
              <c:pt idx="367">
                <c:v>52.720999999999997</c:v>
              </c:pt>
              <c:pt idx="368">
                <c:v>55.582999999999998</c:v>
              </c:pt>
              <c:pt idx="369">
                <c:v>58.325000000000003</c:v>
              </c:pt>
              <c:pt idx="370">
                <c:v>60.874000000000002</c:v>
              </c:pt>
              <c:pt idx="371">
                <c:v>63.152000000000001</c:v>
              </c:pt>
              <c:pt idx="372">
                <c:v>65.103999999999999</c:v>
              </c:pt>
              <c:pt idx="373">
                <c:v>66.680000000000007</c:v>
              </c:pt>
              <c:pt idx="374">
                <c:v>67.867999999999995</c:v>
              </c:pt>
              <c:pt idx="375">
                <c:v>68.641999999999996</c:v>
              </c:pt>
              <c:pt idx="376">
                <c:v>69.027000000000001</c:v>
              </c:pt>
              <c:pt idx="377">
                <c:v>69.034999999999997</c:v>
              </c:pt>
              <c:pt idx="378">
                <c:v>68.667000000000002</c:v>
              </c:pt>
              <c:pt idx="379">
                <c:v>68.010000000000005</c:v>
              </c:pt>
              <c:pt idx="380">
                <c:v>67.063999999999993</c:v>
              </c:pt>
              <c:pt idx="381">
                <c:v>65.831000000000003</c:v>
              </c:pt>
              <c:pt idx="382">
                <c:v>64.448999999999998</c:v>
              </c:pt>
              <c:pt idx="383">
                <c:v>62.898000000000003</c:v>
              </c:pt>
              <c:pt idx="384">
                <c:v>61.209000000000003</c:v>
              </c:pt>
              <c:pt idx="385">
                <c:v>59.466999999999999</c:v>
              </c:pt>
              <c:pt idx="386">
                <c:v>57.661000000000001</c:v>
              </c:pt>
              <c:pt idx="387">
                <c:v>55.841000000000001</c:v>
              </c:pt>
              <c:pt idx="388">
                <c:v>54.012</c:v>
              </c:pt>
              <c:pt idx="389">
                <c:v>52.206000000000003</c:v>
              </c:pt>
              <c:pt idx="390">
                <c:v>50.414000000000001</c:v>
              </c:pt>
              <c:pt idx="391">
                <c:v>48.655999999999999</c:v>
              </c:pt>
              <c:pt idx="392">
                <c:v>46.951999999999998</c:v>
              </c:pt>
              <c:pt idx="393">
                <c:v>45.287999999999997</c:v>
              </c:pt>
              <c:pt idx="394">
                <c:v>43.677999999999997</c:v>
              </c:pt>
              <c:pt idx="395">
                <c:v>42.11</c:v>
              </c:pt>
              <c:pt idx="396">
                <c:v>40.597999999999999</c:v>
              </c:pt>
              <c:pt idx="397">
                <c:v>39.137999999999998</c:v>
              </c:pt>
              <c:pt idx="398">
                <c:v>37.722000000000001</c:v>
              </c:pt>
              <c:pt idx="399">
                <c:v>36.378</c:v>
              </c:pt>
              <c:pt idx="400">
                <c:v>35.088000000000001</c:v>
              </c:pt>
              <c:pt idx="401">
                <c:v>33.854999999999997</c:v>
              </c:pt>
              <c:pt idx="402">
                <c:v>32.68</c:v>
              </c:pt>
              <c:pt idx="403">
                <c:v>31.547999999999998</c:v>
              </c:pt>
              <c:pt idx="404">
                <c:v>30.478000000000002</c:v>
              </c:pt>
              <c:pt idx="405">
                <c:v>29.446999999999999</c:v>
              </c:pt>
              <c:pt idx="406">
                <c:v>28.466999999999999</c:v>
              </c:pt>
              <c:pt idx="407">
                <c:v>27.524999999999999</c:v>
              </c:pt>
              <c:pt idx="408">
                <c:v>26.616</c:v>
              </c:pt>
              <c:pt idx="409">
                <c:v>25.753</c:v>
              </c:pt>
              <c:pt idx="410">
                <c:v>24.920999999999999</c:v>
              </c:pt>
              <c:pt idx="411">
                <c:v>24.132000000000001</c:v>
              </c:pt>
              <c:pt idx="412">
                <c:v>23.369</c:v>
              </c:pt>
              <c:pt idx="413">
                <c:v>22.640999999999998</c:v>
              </c:pt>
              <c:pt idx="414">
                <c:v>21.948</c:v>
              </c:pt>
              <c:pt idx="415">
                <c:v>21.280999999999999</c:v>
              </c:pt>
              <c:pt idx="416">
                <c:v>20.65</c:v>
              </c:pt>
              <c:pt idx="417">
                <c:v>20.047000000000001</c:v>
              </c:pt>
              <c:pt idx="418">
                <c:v>19.48</c:v>
              </c:pt>
              <c:pt idx="419">
                <c:v>18.934999999999999</c:v>
              </c:pt>
              <c:pt idx="420">
                <c:v>18.405999999999999</c:v>
              </c:pt>
              <c:pt idx="421">
                <c:v>17.896000000000001</c:v>
              </c:pt>
              <c:pt idx="422">
                <c:v>17.405000000000001</c:v>
              </c:pt>
              <c:pt idx="423">
                <c:v>16.934000000000001</c:v>
              </c:pt>
              <c:pt idx="424">
                <c:v>16.481000000000002</c:v>
              </c:pt>
              <c:pt idx="425">
                <c:v>16.045999999999999</c:v>
              </c:pt>
              <c:pt idx="426">
                <c:v>15.634</c:v>
              </c:pt>
              <c:pt idx="427">
                <c:v>15.237</c:v>
              </c:pt>
              <c:pt idx="428">
                <c:v>14.86</c:v>
              </c:pt>
              <c:pt idx="429">
                <c:v>14.493</c:v>
              </c:pt>
              <c:pt idx="430">
                <c:v>14.146000000000001</c:v>
              </c:pt>
              <c:pt idx="431">
                <c:v>13.818</c:v>
              </c:pt>
              <c:pt idx="432">
                <c:v>13.507</c:v>
              </c:pt>
              <c:pt idx="433">
                <c:v>13.206</c:v>
              </c:pt>
              <c:pt idx="434">
                <c:v>12.914</c:v>
              </c:pt>
              <c:pt idx="435">
                <c:v>12.635</c:v>
              </c:pt>
              <c:pt idx="436">
                <c:v>12.365</c:v>
              </c:pt>
              <c:pt idx="437">
                <c:v>12.105</c:v>
              </c:pt>
              <c:pt idx="438">
                <c:v>11.852</c:v>
              </c:pt>
              <c:pt idx="439">
                <c:v>11.606</c:v>
              </c:pt>
              <c:pt idx="440">
                <c:v>11.367000000000001</c:v>
              </c:pt>
              <c:pt idx="441">
                <c:v>11.135999999999999</c:v>
              </c:pt>
              <c:pt idx="442">
                <c:v>10.913</c:v>
              </c:pt>
              <c:pt idx="443">
                <c:v>10.696</c:v>
              </c:pt>
              <c:pt idx="444">
                <c:v>10.488</c:v>
              </c:pt>
              <c:pt idx="445">
                <c:v>10.29</c:v>
              </c:pt>
              <c:pt idx="446">
                <c:v>10.1</c:v>
              </c:pt>
              <c:pt idx="447">
                <c:v>9.9160000000000004</c:v>
              </c:pt>
              <c:pt idx="448">
                <c:v>9.7420000000000009</c:v>
              </c:pt>
              <c:pt idx="449">
                <c:v>9.5690000000000008</c:v>
              </c:pt>
              <c:pt idx="450">
                <c:v>9.4039999999999999</c:v>
              </c:pt>
              <c:pt idx="451">
                <c:v>9.2430000000000003</c:v>
              </c:pt>
              <c:pt idx="452">
                <c:v>9.0869999999999997</c:v>
              </c:pt>
              <c:pt idx="453">
                <c:v>8.9369999999999994</c:v>
              </c:pt>
              <c:pt idx="454">
                <c:v>8.7899999999999991</c:v>
              </c:pt>
              <c:pt idx="455">
                <c:v>8.6470000000000002</c:v>
              </c:pt>
              <c:pt idx="456">
                <c:v>8.51</c:v>
              </c:pt>
              <c:pt idx="457">
                <c:v>8.3789999999999996</c:v>
              </c:pt>
              <c:pt idx="458">
                <c:v>8.2550000000000008</c:v>
              </c:pt>
              <c:pt idx="459">
                <c:v>8.1340000000000003</c:v>
              </c:pt>
              <c:pt idx="460">
                <c:v>8.0250000000000004</c:v>
              </c:pt>
              <c:pt idx="461">
                <c:v>7.9210000000000003</c:v>
              </c:pt>
              <c:pt idx="462">
                <c:v>7.819</c:v>
              </c:pt>
              <c:pt idx="463">
                <c:v>7.7220000000000004</c:v>
              </c:pt>
              <c:pt idx="464">
                <c:v>7.6239999999999997</c:v>
              </c:pt>
              <c:pt idx="465">
                <c:v>7.5170000000000003</c:v>
              </c:pt>
              <c:pt idx="466">
                <c:v>7.4180000000000001</c:v>
              </c:pt>
              <c:pt idx="467">
                <c:v>7.3250000000000002</c:v>
              </c:pt>
              <c:pt idx="468">
                <c:v>7.234</c:v>
              </c:pt>
              <c:pt idx="469">
                <c:v>7.1459999999999999</c:v>
              </c:pt>
              <c:pt idx="470">
                <c:v>7.0720000000000001</c:v>
              </c:pt>
              <c:pt idx="471">
                <c:v>6.9960000000000004</c:v>
              </c:pt>
              <c:pt idx="472">
                <c:v>6.9210000000000003</c:v>
              </c:pt>
              <c:pt idx="473">
                <c:v>6.8630000000000004</c:v>
              </c:pt>
              <c:pt idx="474">
                <c:v>6.8010000000000002</c:v>
              </c:pt>
              <c:pt idx="475">
                <c:v>6.7220000000000004</c:v>
              </c:pt>
              <c:pt idx="476">
                <c:v>6.6479999999999997</c:v>
              </c:pt>
              <c:pt idx="477">
                <c:v>6.5720000000000001</c:v>
              </c:pt>
              <c:pt idx="478">
                <c:v>6.49</c:v>
              </c:pt>
              <c:pt idx="479">
                <c:v>6.4180000000000001</c:v>
              </c:pt>
              <c:pt idx="480">
                <c:v>6.3490000000000002</c:v>
              </c:pt>
              <c:pt idx="481">
                <c:v>6.2880000000000003</c:v>
              </c:pt>
              <c:pt idx="482">
                <c:v>6.2329999999999997</c:v>
              </c:pt>
              <c:pt idx="483">
                <c:v>6.1719999999999997</c:v>
              </c:pt>
              <c:pt idx="484">
                <c:v>6.1189999999999998</c:v>
              </c:pt>
              <c:pt idx="485">
                <c:v>6.0750000000000002</c:v>
              </c:pt>
              <c:pt idx="486">
                <c:v>6.0229999999999997</c:v>
              </c:pt>
              <c:pt idx="487">
                <c:v>5.9649999999999999</c:v>
              </c:pt>
              <c:pt idx="488">
                <c:v>5.907</c:v>
              </c:pt>
              <c:pt idx="489">
                <c:v>5.8440000000000003</c:v>
              </c:pt>
              <c:pt idx="490">
                <c:v>5.7850000000000001</c:v>
              </c:pt>
              <c:pt idx="491">
                <c:v>5.7240000000000002</c:v>
              </c:pt>
              <c:pt idx="492">
                <c:v>5.6630000000000003</c:v>
              </c:pt>
              <c:pt idx="493">
                <c:v>5.6130000000000004</c:v>
              </c:pt>
              <c:pt idx="494">
                <c:v>5.5659999999999998</c:v>
              </c:pt>
              <c:pt idx="495">
                <c:v>5.5220000000000002</c:v>
              </c:pt>
              <c:pt idx="496">
                <c:v>5.484</c:v>
              </c:pt>
              <c:pt idx="497">
                <c:v>5.4530000000000003</c:v>
              </c:pt>
              <c:pt idx="498">
                <c:v>5.4189999999999996</c:v>
              </c:pt>
              <c:pt idx="499">
                <c:v>5.3819999999999997</c:v>
              </c:pt>
              <c:pt idx="500">
                <c:v>5.3470000000000004</c:v>
              </c:pt>
              <c:pt idx="501">
                <c:v>5.31</c:v>
              </c:pt>
              <c:pt idx="502">
                <c:v>5.2640000000000002</c:v>
              </c:pt>
              <c:pt idx="503">
                <c:v>5.22</c:v>
              </c:pt>
              <c:pt idx="504">
                <c:v>5.17</c:v>
              </c:pt>
              <c:pt idx="505">
                <c:v>5.1159999999999997</c:v>
              </c:pt>
              <c:pt idx="506">
                <c:v>5.077</c:v>
              </c:pt>
              <c:pt idx="507">
                <c:v>5.0279999999999996</c:v>
              </c:pt>
              <c:pt idx="508">
                <c:v>4.97</c:v>
              </c:pt>
              <c:pt idx="509">
                <c:v>4.9210000000000003</c:v>
              </c:pt>
              <c:pt idx="510">
                <c:v>4.8710000000000004</c:v>
              </c:pt>
              <c:pt idx="511">
                <c:v>4.819</c:v>
              </c:pt>
              <c:pt idx="512">
                <c:v>4.7709999999999999</c:v>
              </c:pt>
              <c:pt idx="513">
                <c:v>4.7160000000000002</c:v>
              </c:pt>
              <c:pt idx="514">
                <c:v>4.6479999999999997</c:v>
              </c:pt>
              <c:pt idx="515">
                <c:v>4.5780000000000003</c:v>
              </c:pt>
              <c:pt idx="516">
                <c:v>4.5060000000000002</c:v>
              </c:pt>
              <c:pt idx="517">
                <c:v>4.4260000000000002</c:v>
              </c:pt>
              <c:pt idx="518">
                <c:v>4.3529999999999998</c:v>
              </c:pt>
              <c:pt idx="519">
                <c:v>4.2830000000000004</c:v>
              </c:pt>
              <c:pt idx="520">
                <c:v>4.2140000000000004</c:v>
              </c:pt>
              <c:pt idx="521">
                <c:v>4.1449999999999996</c:v>
              </c:pt>
              <c:pt idx="522">
                <c:v>4.0780000000000003</c:v>
              </c:pt>
              <c:pt idx="523">
                <c:v>4.0129999999999999</c:v>
              </c:pt>
              <c:pt idx="524">
                <c:v>3.9470000000000001</c:v>
              </c:pt>
              <c:pt idx="525">
                <c:v>3.879</c:v>
              </c:pt>
              <c:pt idx="526">
                <c:v>3.8050000000000002</c:v>
              </c:pt>
              <c:pt idx="527">
                <c:v>3.734</c:v>
              </c:pt>
              <c:pt idx="528">
                <c:v>3.6560000000000001</c:v>
              </c:pt>
              <c:pt idx="529">
                <c:v>3.5760000000000001</c:v>
              </c:pt>
              <c:pt idx="530">
                <c:v>3.4910000000000001</c:v>
              </c:pt>
              <c:pt idx="531">
                <c:v>3.4009999999999998</c:v>
              </c:pt>
              <c:pt idx="532">
                <c:v>3.3140000000000001</c:v>
              </c:pt>
              <c:pt idx="533">
                <c:v>3.2269999999999999</c:v>
              </c:pt>
              <c:pt idx="534">
                <c:v>3.1469999999999998</c:v>
              </c:pt>
              <c:pt idx="535">
                <c:v>3.0830000000000002</c:v>
              </c:pt>
              <c:pt idx="536">
                <c:v>3.0190000000000001</c:v>
              </c:pt>
              <c:pt idx="537">
                <c:v>2.9580000000000002</c:v>
              </c:pt>
              <c:pt idx="538">
                <c:v>2.891</c:v>
              </c:pt>
              <c:pt idx="539">
                <c:v>2.819</c:v>
              </c:pt>
              <c:pt idx="540">
                <c:v>2.7469999999999999</c:v>
              </c:pt>
              <c:pt idx="541">
                <c:v>2.6739999999999999</c:v>
              </c:pt>
              <c:pt idx="542">
                <c:v>2.61</c:v>
              </c:pt>
              <c:pt idx="543">
                <c:v>2.5539999999999998</c:v>
              </c:pt>
              <c:pt idx="544">
                <c:v>2.5</c:v>
              </c:pt>
              <c:pt idx="545">
                <c:v>2.4390000000000001</c:v>
              </c:pt>
              <c:pt idx="546">
                <c:v>2.3780000000000001</c:v>
              </c:pt>
              <c:pt idx="547">
                <c:v>2.3159999999999998</c:v>
              </c:pt>
              <c:pt idx="548">
                <c:v>2.2559999999999998</c:v>
              </c:pt>
              <c:pt idx="549">
                <c:v>2.1920000000000002</c:v>
              </c:pt>
              <c:pt idx="550">
                <c:v>2.1259999999999999</c:v>
              </c:pt>
              <c:pt idx="551">
                <c:v>2.0640000000000001</c:v>
              </c:pt>
              <c:pt idx="552">
                <c:v>2.0030000000000001</c:v>
              </c:pt>
              <c:pt idx="553">
                <c:v>1.946</c:v>
              </c:pt>
              <c:pt idx="554">
                <c:v>1.8939999999999999</c:v>
              </c:pt>
              <c:pt idx="555">
                <c:v>1.8480000000000001</c:v>
              </c:pt>
              <c:pt idx="556">
                <c:v>1.8029999999999999</c:v>
              </c:pt>
              <c:pt idx="557">
                <c:v>1.7629999999999999</c:v>
              </c:pt>
              <c:pt idx="558">
                <c:v>1.7330000000000001</c:v>
              </c:pt>
              <c:pt idx="559">
                <c:v>1.712</c:v>
              </c:pt>
              <c:pt idx="560">
                <c:v>1.6930000000000001</c:v>
              </c:pt>
              <c:pt idx="561">
                <c:v>1.68</c:v>
              </c:pt>
              <c:pt idx="562">
                <c:v>1.6659999999999999</c:v>
              </c:pt>
              <c:pt idx="563">
                <c:v>1.6479999999999999</c:v>
              </c:pt>
              <c:pt idx="564">
                <c:v>1.623</c:v>
              </c:pt>
              <c:pt idx="565">
                <c:v>1.5940000000000001</c:v>
              </c:pt>
              <c:pt idx="566">
                <c:v>1.5640000000000001</c:v>
              </c:pt>
              <c:pt idx="567">
                <c:v>1.5309999999999999</c:v>
              </c:pt>
              <c:pt idx="568">
                <c:v>1.4990000000000001</c:v>
              </c:pt>
              <c:pt idx="569">
                <c:v>1.4710000000000001</c:v>
              </c:pt>
              <c:pt idx="570">
                <c:v>1.448</c:v>
              </c:pt>
              <c:pt idx="571">
                <c:v>1.413</c:v>
              </c:pt>
              <c:pt idx="572">
                <c:v>1.371</c:v>
              </c:pt>
              <c:pt idx="573">
                <c:v>1.343</c:v>
              </c:pt>
              <c:pt idx="574">
                <c:v>1.319</c:v>
              </c:pt>
              <c:pt idx="575">
                <c:v>1.2949999999999999</c:v>
              </c:pt>
              <c:pt idx="576">
                <c:v>1.278</c:v>
              </c:pt>
              <c:pt idx="577">
                <c:v>1.2689999999999999</c:v>
              </c:pt>
              <c:pt idx="578">
                <c:v>1.258</c:v>
              </c:pt>
              <c:pt idx="579">
                <c:v>1.2390000000000001</c:v>
              </c:pt>
              <c:pt idx="580">
                <c:v>1.2230000000000001</c:v>
              </c:pt>
              <c:pt idx="581">
                <c:v>1.2190000000000001</c:v>
              </c:pt>
              <c:pt idx="582">
                <c:v>1.216</c:v>
              </c:pt>
              <c:pt idx="583">
                <c:v>1.218</c:v>
              </c:pt>
              <c:pt idx="584">
                <c:v>1.2190000000000001</c:v>
              </c:pt>
              <c:pt idx="585">
                <c:v>1.2150000000000001</c:v>
              </c:pt>
              <c:pt idx="586">
                <c:v>1.204</c:v>
              </c:pt>
              <c:pt idx="587">
                <c:v>1.1859999999999999</c:v>
              </c:pt>
              <c:pt idx="588">
                <c:v>1.167</c:v>
              </c:pt>
              <c:pt idx="589">
                <c:v>1.1439999999999999</c:v>
              </c:pt>
              <c:pt idx="590">
                <c:v>1.115</c:v>
              </c:pt>
              <c:pt idx="591">
                <c:v>1.0860000000000001</c:v>
              </c:pt>
              <c:pt idx="592">
                <c:v>1.0740000000000001</c:v>
              </c:pt>
              <c:pt idx="593">
                <c:v>1.0629999999999999</c:v>
              </c:pt>
              <c:pt idx="594">
                <c:v>1.0589999999999999</c:v>
              </c:pt>
              <c:pt idx="595">
                <c:v>1.06</c:v>
              </c:pt>
              <c:pt idx="596">
                <c:v>1.0569999999999999</c:v>
              </c:pt>
              <c:pt idx="597">
                <c:v>1.052</c:v>
              </c:pt>
              <c:pt idx="598">
                <c:v>1.0549999999999999</c:v>
              </c:pt>
              <c:pt idx="599">
                <c:v>1.0580000000000001</c:v>
              </c:pt>
              <c:pt idx="600">
                <c:v>1.0569999999999999</c:v>
              </c:pt>
              <c:pt idx="601">
                <c:v>1.054</c:v>
              </c:pt>
              <c:pt idx="602">
                <c:v>1.056</c:v>
              </c:pt>
              <c:pt idx="603">
                <c:v>1.0569999999999999</c:v>
              </c:pt>
              <c:pt idx="604">
                <c:v>1.0549999999999999</c:v>
              </c:pt>
              <c:pt idx="605">
                <c:v>1.054</c:v>
              </c:pt>
              <c:pt idx="606">
                <c:v>1.0589999999999999</c:v>
              </c:pt>
              <c:pt idx="607">
                <c:v>1.06</c:v>
              </c:pt>
              <c:pt idx="608">
                <c:v>1.0609999999999999</c:v>
              </c:pt>
              <c:pt idx="609">
                <c:v>1.069</c:v>
              </c:pt>
              <c:pt idx="610">
                <c:v>1.077</c:v>
              </c:pt>
              <c:pt idx="611">
                <c:v>1.085</c:v>
              </c:pt>
              <c:pt idx="612">
                <c:v>1.089</c:v>
              </c:pt>
              <c:pt idx="613">
                <c:v>1.097</c:v>
              </c:pt>
              <c:pt idx="614">
                <c:v>1.105</c:v>
              </c:pt>
              <c:pt idx="615">
                <c:v>1.1140000000000001</c:v>
              </c:pt>
              <c:pt idx="616">
                <c:v>1.125</c:v>
              </c:pt>
              <c:pt idx="617">
                <c:v>1.127</c:v>
              </c:pt>
              <c:pt idx="618">
                <c:v>1.1299999999999999</c:v>
              </c:pt>
              <c:pt idx="619">
                <c:v>1.131</c:v>
              </c:pt>
              <c:pt idx="620">
                <c:v>1.1339999999999999</c:v>
              </c:pt>
              <c:pt idx="621">
                <c:v>1.1379999999999999</c:v>
              </c:pt>
              <c:pt idx="622">
                <c:v>1.143</c:v>
              </c:pt>
              <c:pt idx="623">
                <c:v>1.151</c:v>
              </c:pt>
              <c:pt idx="624">
                <c:v>1.159</c:v>
              </c:pt>
              <c:pt idx="625">
                <c:v>1.1679999999999999</c:v>
              </c:pt>
              <c:pt idx="626">
                <c:v>1.1759999999999999</c:v>
              </c:pt>
              <c:pt idx="627">
                <c:v>1.1819999999999999</c:v>
              </c:pt>
              <c:pt idx="628">
                <c:v>1.1879999999999999</c:v>
              </c:pt>
              <c:pt idx="629">
                <c:v>1.1930000000000001</c:v>
              </c:pt>
              <c:pt idx="630">
                <c:v>1.1970000000000001</c:v>
              </c:pt>
              <c:pt idx="631">
                <c:v>1.198</c:v>
              </c:pt>
              <c:pt idx="632">
                <c:v>1.198</c:v>
              </c:pt>
              <c:pt idx="633">
                <c:v>1.196</c:v>
              </c:pt>
              <c:pt idx="634">
                <c:v>1.1930000000000001</c:v>
              </c:pt>
              <c:pt idx="635">
                <c:v>1.194</c:v>
              </c:pt>
              <c:pt idx="636">
                <c:v>1.1990000000000001</c:v>
              </c:pt>
              <c:pt idx="637">
                <c:v>1.2010000000000001</c:v>
              </c:pt>
              <c:pt idx="638">
                <c:v>1.204</c:v>
              </c:pt>
              <c:pt idx="639">
                <c:v>1.204</c:v>
              </c:pt>
              <c:pt idx="640">
                <c:v>1.204</c:v>
              </c:pt>
              <c:pt idx="641">
                <c:v>1.2010000000000001</c:v>
              </c:pt>
              <c:pt idx="642">
                <c:v>1.2</c:v>
              </c:pt>
              <c:pt idx="643">
                <c:v>1.2</c:v>
              </c:pt>
              <c:pt idx="644">
                <c:v>1.202</c:v>
              </c:pt>
              <c:pt idx="645">
                <c:v>1.198</c:v>
              </c:pt>
              <c:pt idx="646">
                <c:v>1.194</c:v>
              </c:pt>
              <c:pt idx="647">
                <c:v>1.1930000000000001</c:v>
              </c:pt>
              <c:pt idx="648">
                <c:v>1.1890000000000001</c:v>
              </c:pt>
              <c:pt idx="649">
                <c:v>1.1839999999999999</c:v>
              </c:pt>
              <c:pt idx="650">
                <c:v>1.1779999999999999</c:v>
              </c:pt>
              <c:pt idx="651">
                <c:v>1.173</c:v>
              </c:pt>
              <c:pt idx="652">
                <c:v>1.165</c:v>
              </c:pt>
              <c:pt idx="653">
                <c:v>1.155</c:v>
              </c:pt>
              <c:pt idx="654">
                <c:v>1.1439999999999999</c:v>
              </c:pt>
              <c:pt idx="655">
                <c:v>1.1359999999999999</c:v>
              </c:pt>
              <c:pt idx="656">
                <c:v>1.129</c:v>
              </c:pt>
              <c:pt idx="657">
                <c:v>1.121</c:v>
              </c:pt>
              <c:pt idx="658">
                <c:v>1.119</c:v>
              </c:pt>
              <c:pt idx="659">
                <c:v>1.119</c:v>
              </c:pt>
              <c:pt idx="660">
                <c:v>1.1160000000000001</c:v>
              </c:pt>
              <c:pt idx="661">
                <c:v>1.119</c:v>
              </c:pt>
              <c:pt idx="662">
                <c:v>1.119</c:v>
              </c:pt>
              <c:pt idx="663">
                <c:v>1.1160000000000001</c:v>
              </c:pt>
              <c:pt idx="664">
                <c:v>1.119</c:v>
              </c:pt>
              <c:pt idx="665">
                <c:v>1.113</c:v>
              </c:pt>
              <c:pt idx="666">
                <c:v>1.099</c:v>
              </c:pt>
              <c:pt idx="667">
                <c:v>1.091</c:v>
              </c:pt>
              <c:pt idx="668">
                <c:v>1.075</c:v>
              </c:pt>
              <c:pt idx="669">
                <c:v>1.06</c:v>
              </c:pt>
              <c:pt idx="670">
                <c:v>1.0569999999999999</c:v>
              </c:pt>
              <c:pt idx="671">
                <c:v>1.0489999999999999</c:v>
              </c:pt>
              <c:pt idx="672">
                <c:v>1.0429999999999999</c:v>
              </c:pt>
              <c:pt idx="673">
                <c:v>1.04</c:v>
              </c:pt>
              <c:pt idx="674">
                <c:v>1.0329999999999999</c:v>
              </c:pt>
              <c:pt idx="675">
                <c:v>1.024</c:v>
              </c:pt>
              <c:pt idx="676">
                <c:v>1.0189999999999999</c:v>
              </c:pt>
              <c:pt idx="677">
                <c:v>1.014</c:v>
              </c:pt>
              <c:pt idx="678">
                <c:v>1.014</c:v>
              </c:pt>
              <c:pt idx="679">
                <c:v>1.014</c:v>
              </c:pt>
              <c:pt idx="680">
                <c:v>1.0169999999999999</c:v>
              </c:pt>
              <c:pt idx="681">
                <c:v>1.0209999999999999</c:v>
              </c:pt>
              <c:pt idx="682">
                <c:v>1.018</c:v>
              </c:pt>
              <c:pt idx="683">
                <c:v>1.0089999999999999</c:v>
              </c:pt>
              <c:pt idx="684">
                <c:v>0.995</c:v>
              </c:pt>
              <c:pt idx="685">
                <c:v>0.98</c:v>
              </c:pt>
              <c:pt idx="686">
                <c:v>0.97099999999999997</c:v>
              </c:pt>
              <c:pt idx="687">
                <c:v>0.96299999999999997</c:v>
              </c:pt>
              <c:pt idx="688">
                <c:v>0.96199999999999997</c:v>
              </c:pt>
              <c:pt idx="689">
                <c:v>0.96399999999999997</c:v>
              </c:pt>
              <c:pt idx="690">
                <c:v>0.96699999999999997</c:v>
              </c:pt>
              <c:pt idx="691">
                <c:v>0.97299999999999998</c:v>
              </c:pt>
              <c:pt idx="692">
                <c:v>0.98099999999999998</c:v>
              </c:pt>
              <c:pt idx="693">
                <c:v>0.98499999999999999</c:v>
              </c:pt>
              <c:pt idx="694">
                <c:v>0.98</c:v>
              </c:pt>
              <c:pt idx="695">
                <c:v>0.98299999999999998</c:v>
              </c:pt>
              <c:pt idx="696">
                <c:v>0.98299999999999998</c:v>
              </c:pt>
              <c:pt idx="697">
                <c:v>0.98399999999999999</c:v>
              </c:pt>
              <c:pt idx="698">
                <c:v>0.97699999999999998</c:v>
              </c:pt>
              <c:pt idx="699">
                <c:v>0.96099999999999997</c:v>
              </c:pt>
              <c:pt idx="700">
                <c:v>0.96499999999999997</c:v>
              </c:pt>
              <c:pt idx="701">
                <c:v>0.96399999999999997</c:v>
              </c:pt>
              <c:pt idx="702">
                <c:v>0.96499999999999997</c:v>
              </c:pt>
              <c:pt idx="703">
                <c:v>0.99199999999999999</c:v>
              </c:pt>
              <c:pt idx="704">
                <c:v>1.008</c:v>
              </c:pt>
              <c:pt idx="705">
                <c:v>1.016</c:v>
              </c:pt>
              <c:pt idx="706">
                <c:v>1.01</c:v>
              </c:pt>
              <c:pt idx="707">
                <c:v>0.99399999999999999</c:v>
              </c:pt>
              <c:pt idx="708">
                <c:v>0.99</c:v>
              </c:pt>
              <c:pt idx="709">
                <c:v>0.98599999999999999</c:v>
              </c:pt>
              <c:pt idx="710">
                <c:v>0.97399999999999998</c:v>
              </c:pt>
              <c:pt idx="711">
                <c:v>0.96299999999999997</c:v>
              </c:pt>
              <c:pt idx="712">
                <c:v>0.94699999999999995</c:v>
              </c:pt>
              <c:pt idx="713">
                <c:v>0.94099999999999995</c:v>
              </c:pt>
              <c:pt idx="714">
                <c:v>0.95099999999999996</c:v>
              </c:pt>
              <c:pt idx="715">
                <c:v>0.96299999999999997</c:v>
              </c:pt>
              <c:pt idx="716">
                <c:v>0.96499999999999997</c:v>
              </c:pt>
              <c:pt idx="717">
                <c:v>0.95499999999999996</c:v>
              </c:pt>
              <c:pt idx="718">
                <c:v>0.93500000000000005</c:v>
              </c:pt>
              <c:pt idx="719">
                <c:v>0.91300000000000003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3"/>
          <c:order val="3"/>
          <c:tx>
            <c:v>3000RPM  Pressure (Bar)</c:v>
          </c:tx>
          <c:spPr>
            <a:ln w="19046" cap="rnd">
              <a:solidFill>
                <a:srgbClr val="FFC000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0.85</c:v>
              </c:pt>
              <c:pt idx="1">
                <c:v>0.85</c:v>
              </c:pt>
              <c:pt idx="2">
                <c:v>0.85199999999999998</c:v>
              </c:pt>
              <c:pt idx="3">
                <c:v>0.85699999999999998</c:v>
              </c:pt>
              <c:pt idx="4">
                <c:v>0.85899999999999999</c:v>
              </c:pt>
              <c:pt idx="5">
                <c:v>0.86199999999999999</c:v>
              </c:pt>
              <c:pt idx="6">
                <c:v>0.86499999999999999</c:v>
              </c:pt>
              <c:pt idx="7">
                <c:v>0.85899999999999999</c:v>
              </c:pt>
              <c:pt idx="8">
                <c:v>0.85699999999999998</c:v>
              </c:pt>
              <c:pt idx="9">
                <c:v>0.85599999999999998</c:v>
              </c:pt>
              <c:pt idx="10">
                <c:v>0.85199999999999998</c:v>
              </c:pt>
              <c:pt idx="11">
                <c:v>0.85199999999999998</c:v>
              </c:pt>
              <c:pt idx="12">
                <c:v>0.85599999999999998</c:v>
              </c:pt>
              <c:pt idx="13">
                <c:v>0.86</c:v>
              </c:pt>
              <c:pt idx="14">
                <c:v>0.86399999999999999</c:v>
              </c:pt>
              <c:pt idx="15">
                <c:v>0.86799999999999999</c:v>
              </c:pt>
              <c:pt idx="16">
                <c:v>0.86799999999999999</c:v>
              </c:pt>
              <c:pt idx="17">
                <c:v>0.87</c:v>
              </c:pt>
              <c:pt idx="18">
                <c:v>0.875</c:v>
              </c:pt>
              <c:pt idx="19">
                <c:v>0.874</c:v>
              </c:pt>
              <c:pt idx="20">
                <c:v>0.876</c:v>
              </c:pt>
              <c:pt idx="21">
                <c:v>0.874</c:v>
              </c:pt>
              <c:pt idx="22">
                <c:v>0.871</c:v>
              </c:pt>
              <c:pt idx="23">
                <c:v>0.874</c:v>
              </c:pt>
              <c:pt idx="24">
                <c:v>0.873</c:v>
              </c:pt>
              <c:pt idx="25">
                <c:v>0.86899999999999999</c:v>
              </c:pt>
              <c:pt idx="26">
                <c:v>0.87</c:v>
              </c:pt>
              <c:pt idx="27">
                <c:v>0.86799999999999999</c:v>
              </c:pt>
              <c:pt idx="28">
                <c:v>0.874</c:v>
              </c:pt>
              <c:pt idx="29">
                <c:v>0.88100000000000001</c:v>
              </c:pt>
              <c:pt idx="30">
                <c:v>0.88</c:v>
              </c:pt>
              <c:pt idx="31">
                <c:v>0.879</c:v>
              </c:pt>
              <c:pt idx="32">
                <c:v>0.877</c:v>
              </c:pt>
              <c:pt idx="33">
                <c:v>0.86899999999999999</c:v>
              </c:pt>
              <c:pt idx="34">
                <c:v>0.86299999999999999</c:v>
              </c:pt>
              <c:pt idx="35">
                <c:v>0.86699999999999999</c:v>
              </c:pt>
              <c:pt idx="36">
                <c:v>0.88200000000000001</c:v>
              </c:pt>
              <c:pt idx="37">
                <c:v>0.86899999999999999</c:v>
              </c:pt>
              <c:pt idx="38">
                <c:v>0.875</c:v>
              </c:pt>
              <c:pt idx="39">
                <c:v>0.86899999999999999</c:v>
              </c:pt>
              <c:pt idx="40">
                <c:v>0.86199999999999999</c:v>
              </c:pt>
              <c:pt idx="41">
                <c:v>0.86599999999999999</c:v>
              </c:pt>
              <c:pt idx="42">
                <c:v>0.86399999999999999</c:v>
              </c:pt>
              <c:pt idx="43">
                <c:v>0.86399999999999999</c:v>
              </c:pt>
              <c:pt idx="44">
                <c:v>0.86699999999999999</c:v>
              </c:pt>
              <c:pt idx="45">
                <c:v>0.86499999999999999</c:v>
              </c:pt>
              <c:pt idx="46">
                <c:v>0.875</c:v>
              </c:pt>
              <c:pt idx="47">
                <c:v>0.87</c:v>
              </c:pt>
              <c:pt idx="48">
                <c:v>0.88200000000000001</c:v>
              </c:pt>
              <c:pt idx="49">
                <c:v>0.877</c:v>
              </c:pt>
              <c:pt idx="50">
                <c:v>0.84</c:v>
              </c:pt>
              <c:pt idx="51">
                <c:v>0.85</c:v>
              </c:pt>
              <c:pt idx="52">
                <c:v>0.84799999999999998</c:v>
              </c:pt>
              <c:pt idx="53">
                <c:v>0.85499999999999998</c:v>
              </c:pt>
              <c:pt idx="54">
                <c:v>0.86299999999999999</c:v>
              </c:pt>
              <c:pt idx="55">
                <c:v>0.872</c:v>
              </c:pt>
              <c:pt idx="56">
                <c:v>0.87</c:v>
              </c:pt>
              <c:pt idx="57">
                <c:v>0.876</c:v>
              </c:pt>
              <c:pt idx="58">
                <c:v>0.88300000000000001</c:v>
              </c:pt>
              <c:pt idx="59">
                <c:v>0.88400000000000001</c:v>
              </c:pt>
              <c:pt idx="60">
                <c:v>0.89600000000000002</c:v>
              </c:pt>
              <c:pt idx="61">
                <c:v>0.88900000000000001</c:v>
              </c:pt>
              <c:pt idx="62">
                <c:v>0.88600000000000001</c:v>
              </c:pt>
              <c:pt idx="63">
                <c:v>0.90300000000000002</c:v>
              </c:pt>
              <c:pt idx="64">
                <c:v>0.91500000000000004</c:v>
              </c:pt>
              <c:pt idx="65">
                <c:v>0.92400000000000004</c:v>
              </c:pt>
              <c:pt idx="66">
                <c:v>0.93100000000000005</c:v>
              </c:pt>
              <c:pt idx="67">
                <c:v>0.92900000000000005</c:v>
              </c:pt>
              <c:pt idx="68">
                <c:v>0.93</c:v>
              </c:pt>
              <c:pt idx="69">
                <c:v>0.93</c:v>
              </c:pt>
              <c:pt idx="70">
                <c:v>0.92700000000000005</c:v>
              </c:pt>
              <c:pt idx="71">
                <c:v>0.93600000000000005</c:v>
              </c:pt>
              <c:pt idx="72">
                <c:v>0.94499999999999995</c:v>
              </c:pt>
              <c:pt idx="73">
                <c:v>0.95499999999999996</c:v>
              </c:pt>
              <c:pt idx="74">
                <c:v>0.95699999999999996</c:v>
              </c:pt>
              <c:pt idx="75">
                <c:v>0.95799999999999996</c:v>
              </c:pt>
              <c:pt idx="76">
                <c:v>0.96</c:v>
              </c:pt>
              <c:pt idx="77">
                <c:v>0.96099999999999997</c:v>
              </c:pt>
              <c:pt idx="78">
                <c:v>0.96099999999999997</c:v>
              </c:pt>
              <c:pt idx="79">
                <c:v>0.96</c:v>
              </c:pt>
              <c:pt idx="80">
                <c:v>0.95799999999999996</c:v>
              </c:pt>
              <c:pt idx="81">
                <c:v>0.95399999999999996</c:v>
              </c:pt>
              <c:pt idx="82">
                <c:v>0.94699999999999995</c:v>
              </c:pt>
              <c:pt idx="83">
                <c:v>0.93700000000000006</c:v>
              </c:pt>
              <c:pt idx="84">
                <c:v>0.93100000000000005</c:v>
              </c:pt>
              <c:pt idx="85">
                <c:v>0.93</c:v>
              </c:pt>
              <c:pt idx="86">
                <c:v>0.93</c:v>
              </c:pt>
              <c:pt idx="87">
                <c:v>0.93200000000000005</c:v>
              </c:pt>
              <c:pt idx="88">
                <c:v>0.93300000000000005</c:v>
              </c:pt>
              <c:pt idx="89">
                <c:v>0.93</c:v>
              </c:pt>
              <c:pt idx="90">
                <c:v>0.92800000000000005</c:v>
              </c:pt>
              <c:pt idx="91">
                <c:v>0.92600000000000005</c:v>
              </c:pt>
              <c:pt idx="92">
                <c:v>0.92700000000000005</c:v>
              </c:pt>
              <c:pt idx="93">
                <c:v>0.93700000000000006</c:v>
              </c:pt>
              <c:pt idx="94">
                <c:v>0.95</c:v>
              </c:pt>
              <c:pt idx="95">
                <c:v>0.96</c:v>
              </c:pt>
              <c:pt idx="96">
                <c:v>0.96799999999999997</c:v>
              </c:pt>
              <c:pt idx="97">
                <c:v>0.97299999999999998</c:v>
              </c:pt>
              <c:pt idx="98">
                <c:v>0.97099999999999997</c:v>
              </c:pt>
              <c:pt idx="99">
                <c:v>0.97099999999999997</c:v>
              </c:pt>
              <c:pt idx="100">
                <c:v>0.96899999999999997</c:v>
              </c:pt>
              <c:pt idx="101">
                <c:v>0.96799999999999997</c:v>
              </c:pt>
              <c:pt idx="102">
                <c:v>0.97299999999999998</c:v>
              </c:pt>
              <c:pt idx="103">
                <c:v>0.97899999999999998</c:v>
              </c:pt>
              <c:pt idx="104">
                <c:v>0.98599999999999999</c:v>
              </c:pt>
              <c:pt idx="105">
                <c:v>0.99199999999999999</c:v>
              </c:pt>
              <c:pt idx="106">
                <c:v>0.99299999999999999</c:v>
              </c:pt>
              <c:pt idx="107">
                <c:v>0.99399999999999999</c:v>
              </c:pt>
              <c:pt idx="108">
                <c:v>1</c:v>
              </c:pt>
              <c:pt idx="109">
                <c:v>1.002</c:v>
              </c:pt>
              <c:pt idx="110">
                <c:v>1.0069999999999999</c:v>
              </c:pt>
              <c:pt idx="111">
                <c:v>1.0109999999999999</c:v>
              </c:pt>
              <c:pt idx="112">
                <c:v>1.0149999999999999</c:v>
              </c:pt>
              <c:pt idx="113">
                <c:v>1.018</c:v>
              </c:pt>
              <c:pt idx="114">
                <c:v>1.0229999999999999</c:v>
              </c:pt>
              <c:pt idx="115">
                <c:v>1.0229999999999999</c:v>
              </c:pt>
              <c:pt idx="116">
                <c:v>1.0229999999999999</c:v>
              </c:pt>
              <c:pt idx="117">
                <c:v>1.018</c:v>
              </c:pt>
              <c:pt idx="118">
                <c:v>1.01</c:v>
              </c:pt>
              <c:pt idx="119">
                <c:v>1.0049999999999999</c:v>
              </c:pt>
              <c:pt idx="120">
                <c:v>1.0049999999999999</c:v>
              </c:pt>
              <c:pt idx="121">
                <c:v>1.01</c:v>
              </c:pt>
              <c:pt idx="122">
                <c:v>1.02</c:v>
              </c:pt>
              <c:pt idx="123">
                <c:v>1.022</c:v>
              </c:pt>
              <c:pt idx="124">
                <c:v>1.018</c:v>
              </c:pt>
              <c:pt idx="125">
                <c:v>1.012</c:v>
              </c:pt>
              <c:pt idx="126">
                <c:v>1.008</c:v>
              </c:pt>
              <c:pt idx="127">
                <c:v>1.01</c:v>
              </c:pt>
              <c:pt idx="128">
                <c:v>1.0209999999999999</c:v>
              </c:pt>
              <c:pt idx="129">
                <c:v>1.03</c:v>
              </c:pt>
              <c:pt idx="130">
                <c:v>1.0349999999999999</c:v>
              </c:pt>
              <c:pt idx="131">
                <c:v>1.0329999999999999</c:v>
              </c:pt>
              <c:pt idx="132">
                <c:v>1.028</c:v>
              </c:pt>
              <c:pt idx="133">
                <c:v>1.0269999999999999</c:v>
              </c:pt>
              <c:pt idx="134">
                <c:v>1.0289999999999999</c:v>
              </c:pt>
              <c:pt idx="135">
                <c:v>1.0329999999999999</c:v>
              </c:pt>
              <c:pt idx="136">
                <c:v>1.0349999999999999</c:v>
              </c:pt>
              <c:pt idx="137">
                <c:v>1.0309999999999999</c:v>
              </c:pt>
              <c:pt idx="138">
                <c:v>1.0349999999999999</c:v>
              </c:pt>
              <c:pt idx="139">
                <c:v>1.036</c:v>
              </c:pt>
              <c:pt idx="140">
                <c:v>1.0389999999999999</c:v>
              </c:pt>
              <c:pt idx="141">
                <c:v>1.0389999999999999</c:v>
              </c:pt>
              <c:pt idx="142">
                <c:v>1.0369999999999999</c:v>
              </c:pt>
              <c:pt idx="143">
                <c:v>1.032</c:v>
              </c:pt>
              <c:pt idx="144">
                <c:v>1.026</c:v>
              </c:pt>
              <c:pt idx="145">
                <c:v>1.0229999999999999</c:v>
              </c:pt>
              <c:pt idx="146">
                <c:v>1.0209999999999999</c:v>
              </c:pt>
              <c:pt idx="147">
                <c:v>1.0209999999999999</c:v>
              </c:pt>
              <c:pt idx="148">
                <c:v>1.022</c:v>
              </c:pt>
              <c:pt idx="149">
                <c:v>1.014</c:v>
              </c:pt>
              <c:pt idx="150">
                <c:v>1.004</c:v>
              </c:pt>
              <c:pt idx="151">
                <c:v>0.998</c:v>
              </c:pt>
              <c:pt idx="152">
                <c:v>0.995</c:v>
              </c:pt>
              <c:pt idx="153">
                <c:v>1.004</c:v>
              </c:pt>
              <c:pt idx="154">
                <c:v>1.018</c:v>
              </c:pt>
              <c:pt idx="155">
                <c:v>1.034</c:v>
              </c:pt>
              <c:pt idx="156">
                <c:v>1.052</c:v>
              </c:pt>
              <c:pt idx="157">
                <c:v>1.0669999999999999</c:v>
              </c:pt>
              <c:pt idx="158">
                <c:v>1.075</c:v>
              </c:pt>
              <c:pt idx="159">
                <c:v>1.079</c:v>
              </c:pt>
              <c:pt idx="160">
                <c:v>1.079</c:v>
              </c:pt>
              <c:pt idx="161">
                <c:v>1.0740000000000001</c:v>
              </c:pt>
              <c:pt idx="162">
                <c:v>1.0680000000000001</c:v>
              </c:pt>
              <c:pt idx="163">
                <c:v>1.0589999999999999</c:v>
              </c:pt>
              <c:pt idx="164">
                <c:v>1.056</c:v>
              </c:pt>
              <c:pt idx="165">
                <c:v>1.052</c:v>
              </c:pt>
              <c:pt idx="166">
                <c:v>1.044</c:v>
              </c:pt>
              <c:pt idx="167">
                <c:v>1.0409999999999999</c:v>
              </c:pt>
              <c:pt idx="168">
                <c:v>1.038</c:v>
              </c:pt>
              <c:pt idx="169">
                <c:v>1.036</c:v>
              </c:pt>
              <c:pt idx="170">
                <c:v>1.0409999999999999</c:v>
              </c:pt>
              <c:pt idx="171">
                <c:v>1.0469999999999999</c:v>
              </c:pt>
              <c:pt idx="172">
                <c:v>1.052</c:v>
              </c:pt>
              <c:pt idx="173">
                <c:v>1.0569999999999999</c:v>
              </c:pt>
              <c:pt idx="174">
                <c:v>1.056</c:v>
              </c:pt>
              <c:pt idx="175">
                <c:v>1.054</c:v>
              </c:pt>
              <c:pt idx="176">
                <c:v>1.054</c:v>
              </c:pt>
              <c:pt idx="177">
                <c:v>1.054</c:v>
              </c:pt>
              <c:pt idx="178">
                <c:v>1.0580000000000001</c:v>
              </c:pt>
              <c:pt idx="179">
                <c:v>1.0629999999999999</c:v>
              </c:pt>
              <c:pt idx="180">
                <c:v>1.0649999999999999</c:v>
              </c:pt>
              <c:pt idx="181">
                <c:v>1.0620000000000001</c:v>
              </c:pt>
              <c:pt idx="182">
                <c:v>1.06</c:v>
              </c:pt>
              <c:pt idx="183">
                <c:v>1.06</c:v>
              </c:pt>
              <c:pt idx="184">
                <c:v>1.0549999999999999</c:v>
              </c:pt>
              <c:pt idx="185">
                <c:v>1.05</c:v>
              </c:pt>
              <c:pt idx="186">
                <c:v>1.046</c:v>
              </c:pt>
              <c:pt idx="187">
                <c:v>1.038</c:v>
              </c:pt>
              <c:pt idx="188">
                <c:v>1.0369999999999999</c:v>
              </c:pt>
              <c:pt idx="189">
                <c:v>1.04</c:v>
              </c:pt>
              <c:pt idx="190">
                <c:v>1.0429999999999999</c:v>
              </c:pt>
              <c:pt idx="191">
                <c:v>1.0529999999999999</c:v>
              </c:pt>
              <c:pt idx="192">
                <c:v>1.0629999999999999</c:v>
              </c:pt>
              <c:pt idx="193">
                <c:v>1.0669999999999999</c:v>
              </c:pt>
              <c:pt idx="194">
                <c:v>1.073</c:v>
              </c:pt>
              <c:pt idx="195">
                <c:v>1.083</c:v>
              </c:pt>
              <c:pt idx="196">
                <c:v>1.089</c:v>
              </c:pt>
              <c:pt idx="197">
                <c:v>1.1020000000000001</c:v>
              </c:pt>
              <c:pt idx="198">
                <c:v>1.1140000000000001</c:v>
              </c:pt>
              <c:pt idx="199">
                <c:v>1.125</c:v>
              </c:pt>
              <c:pt idx="200">
                <c:v>1.139</c:v>
              </c:pt>
              <c:pt idx="201">
                <c:v>1.1459999999999999</c:v>
              </c:pt>
              <c:pt idx="202">
                <c:v>1.1499999999999999</c:v>
              </c:pt>
              <c:pt idx="203">
                <c:v>1.159</c:v>
              </c:pt>
              <c:pt idx="204">
                <c:v>1.163</c:v>
              </c:pt>
              <c:pt idx="205">
                <c:v>1.17</c:v>
              </c:pt>
              <c:pt idx="206">
                <c:v>1.179</c:v>
              </c:pt>
              <c:pt idx="207">
                <c:v>1.1839999999999999</c:v>
              </c:pt>
              <c:pt idx="208">
                <c:v>1.1910000000000001</c:v>
              </c:pt>
              <c:pt idx="209">
                <c:v>1.204</c:v>
              </c:pt>
              <c:pt idx="210">
                <c:v>1.214</c:v>
              </c:pt>
              <c:pt idx="211">
                <c:v>1.2190000000000001</c:v>
              </c:pt>
              <c:pt idx="212">
                <c:v>1.222</c:v>
              </c:pt>
              <c:pt idx="213">
                <c:v>1.2230000000000001</c:v>
              </c:pt>
              <c:pt idx="214">
                <c:v>1.228</c:v>
              </c:pt>
              <c:pt idx="215">
                <c:v>1.236</c:v>
              </c:pt>
              <c:pt idx="216">
                <c:v>1.2370000000000001</c:v>
              </c:pt>
              <c:pt idx="217">
                <c:v>1.244</c:v>
              </c:pt>
              <c:pt idx="218">
                <c:v>1.2490000000000001</c:v>
              </c:pt>
              <c:pt idx="219">
                <c:v>1.2509999999999999</c:v>
              </c:pt>
              <c:pt idx="220">
                <c:v>1.2529999999999999</c:v>
              </c:pt>
              <c:pt idx="221">
                <c:v>1.2370000000000001</c:v>
              </c:pt>
              <c:pt idx="222">
                <c:v>1.252</c:v>
              </c:pt>
              <c:pt idx="223">
                <c:v>1.256</c:v>
              </c:pt>
              <c:pt idx="224">
                <c:v>1.264</c:v>
              </c:pt>
              <c:pt idx="225">
                <c:v>1.272</c:v>
              </c:pt>
              <c:pt idx="226">
                <c:v>1.292</c:v>
              </c:pt>
              <c:pt idx="227">
                <c:v>1.296</c:v>
              </c:pt>
              <c:pt idx="228">
                <c:v>1.302</c:v>
              </c:pt>
              <c:pt idx="229">
                <c:v>1.3089999999999999</c:v>
              </c:pt>
              <c:pt idx="230">
                <c:v>1.3109999999999999</c:v>
              </c:pt>
              <c:pt idx="231">
                <c:v>1.3160000000000001</c:v>
              </c:pt>
              <c:pt idx="232">
                <c:v>1.3360000000000001</c:v>
              </c:pt>
              <c:pt idx="233">
                <c:v>1.355</c:v>
              </c:pt>
              <c:pt idx="234">
                <c:v>1.381</c:v>
              </c:pt>
              <c:pt idx="235">
                <c:v>1.389</c:v>
              </c:pt>
              <c:pt idx="236">
                <c:v>1.401</c:v>
              </c:pt>
              <c:pt idx="237">
                <c:v>1.419</c:v>
              </c:pt>
              <c:pt idx="238">
                <c:v>1.4239999999999999</c:v>
              </c:pt>
              <c:pt idx="239">
                <c:v>1.4390000000000001</c:v>
              </c:pt>
              <c:pt idx="240">
                <c:v>1.454</c:v>
              </c:pt>
              <c:pt idx="241">
                <c:v>1.464</c:v>
              </c:pt>
              <c:pt idx="242">
                <c:v>1.4830000000000001</c:v>
              </c:pt>
              <c:pt idx="243">
                <c:v>1.506</c:v>
              </c:pt>
              <c:pt idx="244">
                <c:v>1.5169999999999999</c:v>
              </c:pt>
              <c:pt idx="245">
                <c:v>1.536</c:v>
              </c:pt>
              <c:pt idx="246">
                <c:v>1.554</c:v>
              </c:pt>
              <c:pt idx="247">
                <c:v>1.573</c:v>
              </c:pt>
              <c:pt idx="248">
                <c:v>1.6</c:v>
              </c:pt>
              <c:pt idx="249">
                <c:v>1.623</c:v>
              </c:pt>
              <c:pt idx="250">
                <c:v>1.643</c:v>
              </c:pt>
              <c:pt idx="251">
                <c:v>1.67</c:v>
              </c:pt>
              <c:pt idx="252">
                <c:v>1.6890000000000001</c:v>
              </c:pt>
              <c:pt idx="253">
                <c:v>1.71</c:v>
              </c:pt>
              <c:pt idx="254">
                <c:v>1.736</c:v>
              </c:pt>
              <c:pt idx="255">
                <c:v>1.754</c:v>
              </c:pt>
              <c:pt idx="256">
                <c:v>1.7729999999999999</c:v>
              </c:pt>
              <c:pt idx="257">
                <c:v>1.7929999999999999</c:v>
              </c:pt>
              <c:pt idx="258">
                <c:v>1.8049999999999999</c:v>
              </c:pt>
              <c:pt idx="259">
                <c:v>1.8220000000000001</c:v>
              </c:pt>
              <c:pt idx="260">
                <c:v>1.841</c:v>
              </c:pt>
              <c:pt idx="261">
                <c:v>1.863</c:v>
              </c:pt>
              <c:pt idx="262">
                <c:v>1.891</c:v>
              </c:pt>
              <c:pt idx="263">
                <c:v>1.919</c:v>
              </c:pt>
              <c:pt idx="264">
                <c:v>1.9450000000000001</c:v>
              </c:pt>
              <c:pt idx="265">
                <c:v>1.9770000000000001</c:v>
              </c:pt>
              <c:pt idx="266">
                <c:v>2.0059999999999998</c:v>
              </c:pt>
              <c:pt idx="267">
                <c:v>2.0379999999999998</c:v>
              </c:pt>
              <c:pt idx="268">
                <c:v>2.0750000000000002</c:v>
              </c:pt>
              <c:pt idx="269">
                <c:v>2.1040000000000001</c:v>
              </c:pt>
              <c:pt idx="270">
                <c:v>2.1379999999999999</c:v>
              </c:pt>
              <c:pt idx="271">
                <c:v>2.1739999999999999</c:v>
              </c:pt>
              <c:pt idx="272">
                <c:v>2.2109999999999999</c:v>
              </c:pt>
              <c:pt idx="273">
                <c:v>2.2559999999999998</c:v>
              </c:pt>
              <c:pt idx="274">
                <c:v>2.3050000000000002</c:v>
              </c:pt>
              <c:pt idx="275">
                <c:v>2.3540000000000001</c:v>
              </c:pt>
              <c:pt idx="276">
                <c:v>2.4060000000000001</c:v>
              </c:pt>
              <c:pt idx="277">
                <c:v>2.4580000000000002</c:v>
              </c:pt>
              <c:pt idx="278">
                <c:v>2.5049999999999999</c:v>
              </c:pt>
              <c:pt idx="279">
                <c:v>2.5550000000000002</c:v>
              </c:pt>
              <c:pt idx="280">
                <c:v>2.601</c:v>
              </c:pt>
              <c:pt idx="281">
                <c:v>2.649</c:v>
              </c:pt>
              <c:pt idx="282">
                <c:v>2.7029999999999998</c:v>
              </c:pt>
              <c:pt idx="283">
                <c:v>2.7610000000000001</c:v>
              </c:pt>
              <c:pt idx="284">
                <c:v>2.8220000000000001</c:v>
              </c:pt>
              <c:pt idx="285">
                <c:v>2.89</c:v>
              </c:pt>
              <c:pt idx="286">
                <c:v>2.96</c:v>
              </c:pt>
              <c:pt idx="287">
                <c:v>3.0289999999999999</c:v>
              </c:pt>
              <c:pt idx="288">
                <c:v>3.1030000000000002</c:v>
              </c:pt>
              <c:pt idx="289">
                <c:v>3.181</c:v>
              </c:pt>
              <c:pt idx="290">
                <c:v>3.2639999999999998</c:v>
              </c:pt>
              <c:pt idx="291">
                <c:v>3.3479999999999999</c:v>
              </c:pt>
              <c:pt idx="292">
                <c:v>3.431</c:v>
              </c:pt>
              <c:pt idx="293">
                <c:v>3.5190000000000001</c:v>
              </c:pt>
              <c:pt idx="294">
                <c:v>3.6110000000000002</c:v>
              </c:pt>
              <c:pt idx="295">
                <c:v>3.702</c:v>
              </c:pt>
              <c:pt idx="296">
                <c:v>3.8</c:v>
              </c:pt>
              <c:pt idx="297">
                <c:v>3.903</c:v>
              </c:pt>
              <c:pt idx="298">
                <c:v>4.008</c:v>
              </c:pt>
              <c:pt idx="299">
                <c:v>4.12</c:v>
              </c:pt>
              <c:pt idx="300">
                <c:v>4.2409999999999997</c:v>
              </c:pt>
              <c:pt idx="301">
                <c:v>4.3639999999999999</c:v>
              </c:pt>
              <c:pt idx="302">
                <c:v>4.4969999999999999</c:v>
              </c:pt>
              <c:pt idx="303">
                <c:v>4.6349999999999998</c:v>
              </c:pt>
              <c:pt idx="304">
                <c:v>4.7750000000000004</c:v>
              </c:pt>
              <c:pt idx="305">
                <c:v>4.9210000000000003</c:v>
              </c:pt>
              <c:pt idx="306">
                <c:v>5.069</c:v>
              </c:pt>
              <c:pt idx="307">
                <c:v>5.226</c:v>
              </c:pt>
              <c:pt idx="308">
                <c:v>5.3970000000000002</c:v>
              </c:pt>
              <c:pt idx="309">
                <c:v>5.5780000000000003</c:v>
              </c:pt>
              <c:pt idx="310">
                <c:v>5.7679999999999998</c:v>
              </c:pt>
              <c:pt idx="311">
                <c:v>5.9640000000000004</c:v>
              </c:pt>
              <c:pt idx="312">
                <c:v>6.1639999999999997</c:v>
              </c:pt>
              <c:pt idx="313">
                <c:v>6.3710000000000004</c:v>
              </c:pt>
              <c:pt idx="314">
                <c:v>6.5890000000000004</c:v>
              </c:pt>
              <c:pt idx="315">
                <c:v>6.8090000000000002</c:v>
              </c:pt>
              <c:pt idx="316">
                <c:v>7.0510000000000002</c:v>
              </c:pt>
              <c:pt idx="317">
                <c:v>7.3049999999999997</c:v>
              </c:pt>
              <c:pt idx="318">
                <c:v>7.57</c:v>
              </c:pt>
              <c:pt idx="319">
                <c:v>7.851</c:v>
              </c:pt>
              <c:pt idx="320">
                <c:v>8.1489999999999991</c:v>
              </c:pt>
              <c:pt idx="321">
                <c:v>8.4550000000000001</c:v>
              </c:pt>
              <c:pt idx="322">
                <c:v>8.7799999999999994</c:v>
              </c:pt>
              <c:pt idx="323">
                <c:v>9.1219999999999999</c:v>
              </c:pt>
              <c:pt idx="324">
                <c:v>9.4570000000000007</c:v>
              </c:pt>
              <c:pt idx="325">
                <c:v>9.827</c:v>
              </c:pt>
              <c:pt idx="326">
                <c:v>10.196999999999999</c:v>
              </c:pt>
              <c:pt idx="327">
                <c:v>10.593999999999999</c:v>
              </c:pt>
              <c:pt idx="328">
                <c:v>11.023</c:v>
              </c:pt>
              <c:pt idx="329">
                <c:v>11.456</c:v>
              </c:pt>
              <c:pt idx="330">
                <c:v>11.907999999999999</c:v>
              </c:pt>
              <c:pt idx="331">
                <c:v>12.372</c:v>
              </c:pt>
              <c:pt idx="332">
                <c:v>12.859</c:v>
              </c:pt>
              <c:pt idx="333">
                <c:v>13.37</c:v>
              </c:pt>
              <c:pt idx="334">
                <c:v>13.897</c:v>
              </c:pt>
              <c:pt idx="335">
                <c:v>14.446</c:v>
              </c:pt>
              <c:pt idx="336">
                <c:v>14.999000000000001</c:v>
              </c:pt>
              <c:pt idx="337">
                <c:v>15.561</c:v>
              </c:pt>
              <c:pt idx="338">
                <c:v>16.148</c:v>
              </c:pt>
              <c:pt idx="339">
                <c:v>16.748999999999999</c:v>
              </c:pt>
              <c:pt idx="340">
                <c:v>17.37</c:v>
              </c:pt>
              <c:pt idx="341">
                <c:v>18.004000000000001</c:v>
              </c:pt>
              <c:pt idx="342">
                <c:v>18.640999999999998</c:v>
              </c:pt>
              <c:pt idx="343">
                <c:v>19.265000000000001</c:v>
              </c:pt>
              <c:pt idx="344">
                <c:v>19.896999999999998</c:v>
              </c:pt>
              <c:pt idx="345">
                <c:v>20.54</c:v>
              </c:pt>
              <c:pt idx="346">
                <c:v>21.172000000000001</c:v>
              </c:pt>
              <c:pt idx="347">
                <c:v>21.809000000000001</c:v>
              </c:pt>
              <c:pt idx="348">
                <c:v>22.437000000000001</c:v>
              </c:pt>
              <c:pt idx="349">
                <c:v>23.062000000000001</c:v>
              </c:pt>
              <c:pt idx="350">
                <c:v>23.675000000000001</c:v>
              </c:pt>
              <c:pt idx="351">
                <c:v>24.312000000000001</c:v>
              </c:pt>
              <c:pt idx="352">
                <c:v>24.969000000000001</c:v>
              </c:pt>
              <c:pt idx="353">
                <c:v>25.663</c:v>
              </c:pt>
              <c:pt idx="354">
                <c:v>26.401</c:v>
              </c:pt>
              <c:pt idx="355">
                <c:v>27.22</c:v>
              </c:pt>
              <c:pt idx="356">
                <c:v>28.152999999999999</c:v>
              </c:pt>
              <c:pt idx="357">
                <c:v>29.24</c:v>
              </c:pt>
              <c:pt idx="358">
                <c:v>30.512</c:v>
              </c:pt>
              <c:pt idx="359">
                <c:v>32.002000000000002</c:v>
              </c:pt>
              <c:pt idx="360">
                <c:v>33.725999999999999</c:v>
              </c:pt>
              <c:pt idx="361">
                <c:v>35.677</c:v>
              </c:pt>
              <c:pt idx="362">
                <c:v>37.865000000000002</c:v>
              </c:pt>
              <c:pt idx="363">
                <c:v>40.253</c:v>
              </c:pt>
              <c:pt idx="364">
                <c:v>42.820999999999998</c:v>
              </c:pt>
              <c:pt idx="365">
                <c:v>45.527999999999999</c:v>
              </c:pt>
              <c:pt idx="366">
                <c:v>48.335000000000001</c:v>
              </c:pt>
              <c:pt idx="367">
                <c:v>51.177</c:v>
              </c:pt>
              <c:pt idx="368">
                <c:v>53.988999999999997</c:v>
              </c:pt>
              <c:pt idx="369">
                <c:v>56.701999999999998</c:v>
              </c:pt>
              <c:pt idx="370">
                <c:v>59.238999999999997</c:v>
              </c:pt>
              <c:pt idx="371">
                <c:v>61.523000000000003</c:v>
              </c:pt>
              <c:pt idx="372">
                <c:v>63.472999999999999</c:v>
              </c:pt>
              <c:pt idx="373">
                <c:v>65.03</c:v>
              </c:pt>
              <c:pt idx="374">
                <c:v>66.179000000000002</c:v>
              </c:pt>
              <c:pt idx="375">
                <c:v>66.921999999999997</c:v>
              </c:pt>
              <c:pt idx="376">
                <c:v>67.254000000000005</c:v>
              </c:pt>
              <c:pt idx="377">
                <c:v>67.213999999999999</c:v>
              </c:pt>
              <c:pt idx="378">
                <c:v>66.828000000000003</c:v>
              </c:pt>
              <c:pt idx="379">
                <c:v>66.111000000000004</c:v>
              </c:pt>
              <c:pt idx="380">
                <c:v>65.114999999999995</c:v>
              </c:pt>
              <c:pt idx="381">
                <c:v>63.881</c:v>
              </c:pt>
              <c:pt idx="382">
                <c:v>62.415999999999997</c:v>
              </c:pt>
              <c:pt idx="383">
                <c:v>60.792000000000002</c:v>
              </c:pt>
              <c:pt idx="384">
                <c:v>59.034999999999997</c:v>
              </c:pt>
              <c:pt idx="385">
                <c:v>57.201999999999998</c:v>
              </c:pt>
              <c:pt idx="386">
                <c:v>55.351999999999997</c:v>
              </c:pt>
              <c:pt idx="387">
                <c:v>53.470999999999997</c:v>
              </c:pt>
              <c:pt idx="388">
                <c:v>51.616999999999997</c:v>
              </c:pt>
              <c:pt idx="389">
                <c:v>49.78</c:v>
              </c:pt>
              <c:pt idx="390">
                <c:v>47.99</c:v>
              </c:pt>
              <c:pt idx="391">
                <c:v>46.256</c:v>
              </c:pt>
              <c:pt idx="392">
                <c:v>44.564999999999998</c:v>
              </c:pt>
              <c:pt idx="393">
                <c:v>42.930999999999997</c:v>
              </c:pt>
              <c:pt idx="394">
                <c:v>41.353000000000002</c:v>
              </c:pt>
              <c:pt idx="395">
                <c:v>39.83</c:v>
              </c:pt>
              <c:pt idx="396">
                <c:v>38.365000000000002</c:v>
              </c:pt>
              <c:pt idx="397">
                <c:v>36.972999999999999</c:v>
              </c:pt>
              <c:pt idx="398">
                <c:v>35.628</c:v>
              </c:pt>
              <c:pt idx="399">
                <c:v>34.344000000000001</c:v>
              </c:pt>
              <c:pt idx="400">
                <c:v>33.121000000000002</c:v>
              </c:pt>
              <c:pt idx="401">
                <c:v>31.952000000000002</c:v>
              </c:pt>
              <c:pt idx="402">
                <c:v>30.832999999999998</c:v>
              </c:pt>
              <c:pt idx="403">
                <c:v>29.763999999999999</c:v>
              </c:pt>
              <c:pt idx="404">
                <c:v>28.739000000000001</c:v>
              </c:pt>
              <c:pt idx="405">
                <c:v>27.762</c:v>
              </c:pt>
              <c:pt idx="406">
                <c:v>26.829000000000001</c:v>
              </c:pt>
              <c:pt idx="407">
                <c:v>25.934999999999999</c:v>
              </c:pt>
              <c:pt idx="408">
                <c:v>25.084</c:v>
              </c:pt>
              <c:pt idx="409">
                <c:v>24.263000000000002</c:v>
              </c:pt>
              <c:pt idx="410">
                <c:v>23.488</c:v>
              </c:pt>
              <c:pt idx="411">
                <c:v>22.748000000000001</c:v>
              </c:pt>
              <c:pt idx="412">
                <c:v>22.038</c:v>
              </c:pt>
              <c:pt idx="413">
                <c:v>21.356999999999999</c:v>
              </c:pt>
              <c:pt idx="414">
                <c:v>20.706</c:v>
              </c:pt>
              <c:pt idx="415">
                <c:v>20.085000000000001</c:v>
              </c:pt>
              <c:pt idx="416">
                <c:v>19.489000000000001</c:v>
              </c:pt>
              <c:pt idx="417">
                <c:v>18.917000000000002</c:v>
              </c:pt>
              <c:pt idx="418">
                <c:v>18.37</c:v>
              </c:pt>
              <c:pt idx="419">
                <c:v>17.844000000000001</c:v>
              </c:pt>
              <c:pt idx="420">
                <c:v>17.332999999999998</c:v>
              </c:pt>
              <c:pt idx="421">
                <c:v>16.852</c:v>
              </c:pt>
              <c:pt idx="422">
                <c:v>16.399000000000001</c:v>
              </c:pt>
              <c:pt idx="423">
                <c:v>15.955</c:v>
              </c:pt>
              <c:pt idx="424">
                <c:v>15.53</c:v>
              </c:pt>
              <c:pt idx="425">
                <c:v>15.125999999999999</c:v>
              </c:pt>
              <c:pt idx="426">
                <c:v>14.731</c:v>
              </c:pt>
              <c:pt idx="427">
                <c:v>14.353999999999999</c:v>
              </c:pt>
              <c:pt idx="428">
                <c:v>13.991</c:v>
              </c:pt>
              <c:pt idx="429">
                <c:v>13.646000000000001</c:v>
              </c:pt>
              <c:pt idx="430">
                <c:v>13.313000000000001</c:v>
              </c:pt>
              <c:pt idx="431">
                <c:v>12.994999999999999</c:v>
              </c:pt>
              <c:pt idx="432">
                <c:v>12.683</c:v>
              </c:pt>
              <c:pt idx="433">
                <c:v>12.381</c:v>
              </c:pt>
              <c:pt idx="434">
                <c:v>12.093</c:v>
              </c:pt>
              <c:pt idx="435">
                <c:v>11.815</c:v>
              </c:pt>
              <c:pt idx="436">
                <c:v>11.55</c:v>
              </c:pt>
              <c:pt idx="437">
                <c:v>11.29</c:v>
              </c:pt>
              <c:pt idx="438">
                <c:v>11.04</c:v>
              </c:pt>
              <c:pt idx="439">
                <c:v>10.803000000000001</c:v>
              </c:pt>
              <c:pt idx="440">
                <c:v>10.582000000000001</c:v>
              </c:pt>
              <c:pt idx="441">
                <c:v>10.378</c:v>
              </c:pt>
              <c:pt idx="442">
                <c:v>10.192</c:v>
              </c:pt>
              <c:pt idx="443">
                <c:v>10.007999999999999</c:v>
              </c:pt>
              <c:pt idx="444">
                <c:v>9.8219999999999992</c:v>
              </c:pt>
              <c:pt idx="445">
                <c:v>9.6430000000000007</c:v>
              </c:pt>
              <c:pt idx="446">
                <c:v>9.4619999999999997</c:v>
              </c:pt>
              <c:pt idx="447">
                <c:v>9.2870000000000008</c:v>
              </c:pt>
              <c:pt idx="448">
                <c:v>9.1259999999999994</c:v>
              </c:pt>
              <c:pt idx="449">
                <c:v>8.9670000000000005</c:v>
              </c:pt>
              <c:pt idx="450">
                <c:v>8.8149999999999995</c:v>
              </c:pt>
              <c:pt idx="451">
                <c:v>8.6669999999999998</c:v>
              </c:pt>
              <c:pt idx="452">
                <c:v>8.5180000000000007</c:v>
              </c:pt>
              <c:pt idx="453">
                <c:v>8.3699999999999992</c:v>
              </c:pt>
              <c:pt idx="454">
                <c:v>8.2279999999999998</c:v>
              </c:pt>
              <c:pt idx="455">
                <c:v>8.0890000000000004</c:v>
              </c:pt>
              <c:pt idx="456">
                <c:v>7.9630000000000001</c:v>
              </c:pt>
              <c:pt idx="457">
                <c:v>7.8449999999999998</c:v>
              </c:pt>
              <c:pt idx="458">
                <c:v>7.7290000000000001</c:v>
              </c:pt>
              <c:pt idx="459">
                <c:v>7.6139999999999999</c:v>
              </c:pt>
              <c:pt idx="460">
                <c:v>7.4980000000000002</c:v>
              </c:pt>
              <c:pt idx="461">
                <c:v>7.38</c:v>
              </c:pt>
              <c:pt idx="462">
                <c:v>7.27</c:v>
              </c:pt>
              <c:pt idx="463">
                <c:v>7.1660000000000004</c:v>
              </c:pt>
              <c:pt idx="464">
                <c:v>7.0659999999999998</c:v>
              </c:pt>
              <c:pt idx="465">
                <c:v>6.9749999999999996</c:v>
              </c:pt>
              <c:pt idx="466">
                <c:v>6.8890000000000002</c:v>
              </c:pt>
              <c:pt idx="467">
                <c:v>6.8090000000000002</c:v>
              </c:pt>
              <c:pt idx="468">
                <c:v>6.734</c:v>
              </c:pt>
              <c:pt idx="469">
                <c:v>6.6589999999999998</c:v>
              </c:pt>
              <c:pt idx="470">
                <c:v>6.5810000000000004</c:v>
              </c:pt>
              <c:pt idx="471">
                <c:v>6.5039999999999996</c:v>
              </c:pt>
              <c:pt idx="472">
                <c:v>6.4279999999999999</c:v>
              </c:pt>
              <c:pt idx="473">
                <c:v>6.3520000000000003</c:v>
              </c:pt>
              <c:pt idx="474">
                <c:v>6.2839999999999998</c:v>
              </c:pt>
              <c:pt idx="475">
                <c:v>6.22</c:v>
              </c:pt>
              <c:pt idx="476">
                <c:v>6.1669999999999998</c:v>
              </c:pt>
              <c:pt idx="477">
                <c:v>6.1139999999999999</c:v>
              </c:pt>
              <c:pt idx="478">
                <c:v>6.0469999999999997</c:v>
              </c:pt>
              <c:pt idx="479">
                <c:v>5.9850000000000003</c:v>
              </c:pt>
              <c:pt idx="480">
                <c:v>5.9249999999999998</c:v>
              </c:pt>
              <c:pt idx="481">
                <c:v>5.8710000000000004</c:v>
              </c:pt>
              <c:pt idx="482">
                <c:v>5.8280000000000003</c:v>
              </c:pt>
              <c:pt idx="483">
                <c:v>5.7770000000000001</c:v>
              </c:pt>
              <c:pt idx="484">
                <c:v>5.7190000000000003</c:v>
              </c:pt>
              <c:pt idx="485">
                <c:v>5.6559999999999997</c:v>
              </c:pt>
              <c:pt idx="486">
                <c:v>5.5880000000000001</c:v>
              </c:pt>
              <c:pt idx="487">
                <c:v>5.5430000000000001</c:v>
              </c:pt>
              <c:pt idx="488">
                <c:v>5.5069999999999997</c:v>
              </c:pt>
              <c:pt idx="489">
                <c:v>5.4619999999999997</c:v>
              </c:pt>
              <c:pt idx="490">
                <c:v>5.4169999999999998</c:v>
              </c:pt>
              <c:pt idx="491">
                <c:v>5.3739999999999997</c:v>
              </c:pt>
              <c:pt idx="492">
                <c:v>5.3310000000000004</c:v>
              </c:pt>
              <c:pt idx="493">
                <c:v>5.2889999999999997</c:v>
              </c:pt>
              <c:pt idx="494">
                <c:v>5.2640000000000002</c:v>
              </c:pt>
              <c:pt idx="495">
                <c:v>5.2220000000000004</c:v>
              </c:pt>
              <c:pt idx="496">
                <c:v>5.1950000000000003</c:v>
              </c:pt>
              <c:pt idx="497">
                <c:v>5.1580000000000004</c:v>
              </c:pt>
              <c:pt idx="498">
                <c:v>5.1230000000000002</c:v>
              </c:pt>
              <c:pt idx="499">
                <c:v>5.0890000000000004</c:v>
              </c:pt>
              <c:pt idx="500">
                <c:v>5.0570000000000004</c:v>
              </c:pt>
              <c:pt idx="501">
                <c:v>5.0259999999999998</c:v>
              </c:pt>
              <c:pt idx="502">
                <c:v>4.9960000000000004</c:v>
              </c:pt>
              <c:pt idx="503">
                <c:v>4.9619999999999997</c:v>
              </c:pt>
              <c:pt idx="504">
                <c:v>4.9279999999999999</c:v>
              </c:pt>
              <c:pt idx="505">
                <c:v>4.8979999999999997</c:v>
              </c:pt>
              <c:pt idx="506">
                <c:v>4.8710000000000004</c:v>
              </c:pt>
              <c:pt idx="507">
                <c:v>4.843</c:v>
              </c:pt>
              <c:pt idx="508">
                <c:v>4.8179999999999996</c:v>
              </c:pt>
              <c:pt idx="509">
                <c:v>4.7839999999999998</c:v>
              </c:pt>
              <c:pt idx="510">
                <c:v>4.7460000000000004</c:v>
              </c:pt>
              <c:pt idx="511">
                <c:v>4.7050000000000001</c:v>
              </c:pt>
              <c:pt idx="512">
                <c:v>4.6669999999999998</c:v>
              </c:pt>
              <c:pt idx="513">
                <c:v>4.6269999999999998</c:v>
              </c:pt>
              <c:pt idx="514">
                <c:v>4.5880000000000001</c:v>
              </c:pt>
              <c:pt idx="515">
                <c:v>4.5490000000000004</c:v>
              </c:pt>
              <c:pt idx="516">
                <c:v>4.5090000000000003</c:v>
              </c:pt>
              <c:pt idx="517">
                <c:v>4.4649999999999999</c:v>
              </c:pt>
              <c:pt idx="518">
                <c:v>4.423</c:v>
              </c:pt>
              <c:pt idx="519">
                <c:v>4.3719999999999999</c:v>
              </c:pt>
              <c:pt idx="520">
                <c:v>4.3179999999999996</c:v>
              </c:pt>
              <c:pt idx="521">
                <c:v>4.2640000000000002</c:v>
              </c:pt>
              <c:pt idx="522">
                <c:v>4.2089999999999996</c:v>
              </c:pt>
              <c:pt idx="523">
                <c:v>4.1520000000000001</c:v>
              </c:pt>
              <c:pt idx="524">
                <c:v>4.0880000000000001</c:v>
              </c:pt>
              <c:pt idx="525">
                <c:v>4.0229999999999997</c:v>
              </c:pt>
              <c:pt idx="526">
                <c:v>3.952</c:v>
              </c:pt>
              <c:pt idx="527">
                <c:v>3.8860000000000001</c:v>
              </c:pt>
              <c:pt idx="528">
                <c:v>3.8210000000000002</c:v>
              </c:pt>
              <c:pt idx="529">
                <c:v>3.7530000000000001</c:v>
              </c:pt>
              <c:pt idx="530">
                <c:v>3.6859999999999999</c:v>
              </c:pt>
              <c:pt idx="531">
                <c:v>3.61</c:v>
              </c:pt>
              <c:pt idx="532">
                <c:v>3.5339999999999998</c:v>
              </c:pt>
              <c:pt idx="533">
                <c:v>3.456</c:v>
              </c:pt>
              <c:pt idx="534">
                <c:v>3.3759999999999999</c:v>
              </c:pt>
              <c:pt idx="535">
                <c:v>3.2959999999999998</c:v>
              </c:pt>
              <c:pt idx="536">
                <c:v>3.218</c:v>
              </c:pt>
              <c:pt idx="537">
                <c:v>3.1419999999999999</c:v>
              </c:pt>
              <c:pt idx="538">
                <c:v>3.0659999999999998</c:v>
              </c:pt>
              <c:pt idx="539">
                <c:v>2.988</c:v>
              </c:pt>
              <c:pt idx="540">
                <c:v>2.9089999999999998</c:v>
              </c:pt>
              <c:pt idx="541">
                <c:v>2.8279999999999998</c:v>
              </c:pt>
              <c:pt idx="542">
                <c:v>2.7490000000000001</c:v>
              </c:pt>
              <c:pt idx="543">
                <c:v>2.6739999999999999</c:v>
              </c:pt>
              <c:pt idx="544">
                <c:v>2.5920000000000001</c:v>
              </c:pt>
              <c:pt idx="545">
                <c:v>2.5099999999999998</c:v>
              </c:pt>
              <c:pt idx="546">
                <c:v>2.4329999999999998</c:v>
              </c:pt>
              <c:pt idx="547">
                <c:v>2.3559999999999999</c:v>
              </c:pt>
              <c:pt idx="548">
                <c:v>2.2799999999999998</c:v>
              </c:pt>
              <c:pt idx="549">
                <c:v>2.2109999999999999</c:v>
              </c:pt>
              <c:pt idx="550">
                <c:v>2.1440000000000001</c:v>
              </c:pt>
              <c:pt idx="551">
                <c:v>2.0819999999999999</c:v>
              </c:pt>
              <c:pt idx="552">
                <c:v>2.0259999999999998</c:v>
              </c:pt>
              <c:pt idx="553">
                <c:v>1.964</c:v>
              </c:pt>
              <c:pt idx="554">
                <c:v>1.9059999999999999</c:v>
              </c:pt>
              <c:pt idx="555">
                <c:v>1.853</c:v>
              </c:pt>
              <c:pt idx="556">
                <c:v>1.806</c:v>
              </c:pt>
              <c:pt idx="557">
                <c:v>1.7669999999999999</c:v>
              </c:pt>
              <c:pt idx="558">
                <c:v>1.724</c:v>
              </c:pt>
              <c:pt idx="559">
                <c:v>1.6759999999999999</c:v>
              </c:pt>
              <c:pt idx="560">
                <c:v>1.629</c:v>
              </c:pt>
              <c:pt idx="561">
                <c:v>1.5840000000000001</c:v>
              </c:pt>
              <c:pt idx="562">
                <c:v>1.538</c:v>
              </c:pt>
              <c:pt idx="563">
                <c:v>1.5049999999999999</c:v>
              </c:pt>
              <c:pt idx="564">
                <c:v>1.4690000000000001</c:v>
              </c:pt>
              <c:pt idx="565">
                <c:v>1.4339999999999999</c:v>
              </c:pt>
              <c:pt idx="566">
                <c:v>1.401</c:v>
              </c:pt>
              <c:pt idx="567">
                <c:v>1.36</c:v>
              </c:pt>
              <c:pt idx="568">
                <c:v>1.3260000000000001</c:v>
              </c:pt>
              <c:pt idx="569">
                <c:v>1.2989999999999999</c:v>
              </c:pt>
              <c:pt idx="570">
                <c:v>1.2689999999999999</c:v>
              </c:pt>
              <c:pt idx="571">
                <c:v>1.244</c:v>
              </c:pt>
              <c:pt idx="572">
                <c:v>1.214</c:v>
              </c:pt>
              <c:pt idx="573">
                <c:v>1.177</c:v>
              </c:pt>
              <c:pt idx="574">
                <c:v>1.157</c:v>
              </c:pt>
              <c:pt idx="575">
                <c:v>1.1299999999999999</c:v>
              </c:pt>
              <c:pt idx="576">
                <c:v>1.1000000000000001</c:v>
              </c:pt>
              <c:pt idx="577">
                <c:v>1.083</c:v>
              </c:pt>
              <c:pt idx="578">
                <c:v>1.06</c:v>
              </c:pt>
              <c:pt idx="579">
                <c:v>1.0409999999999999</c:v>
              </c:pt>
              <c:pt idx="580">
                <c:v>1.0269999999999999</c:v>
              </c:pt>
              <c:pt idx="581">
                <c:v>1.0109999999999999</c:v>
              </c:pt>
              <c:pt idx="582">
                <c:v>0.995</c:v>
              </c:pt>
              <c:pt idx="583">
                <c:v>0.98699999999999999</c:v>
              </c:pt>
              <c:pt idx="584">
                <c:v>0.98</c:v>
              </c:pt>
              <c:pt idx="585">
                <c:v>0.97799999999999998</c:v>
              </c:pt>
              <c:pt idx="586">
                <c:v>0.97899999999999998</c:v>
              </c:pt>
              <c:pt idx="587">
                <c:v>0.97399999999999998</c:v>
              </c:pt>
              <c:pt idx="588">
                <c:v>0.97599999999999998</c:v>
              </c:pt>
              <c:pt idx="589">
                <c:v>0.97099999999999997</c:v>
              </c:pt>
              <c:pt idx="590">
                <c:v>0.96299999999999997</c:v>
              </c:pt>
              <c:pt idx="591">
                <c:v>0.96</c:v>
              </c:pt>
              <c:pt idx="592">
                <c:v>0.95199999999999996</c:v>
              </c:pt>
              <c:pt idx="593">
                <c:v>0.95</c:v>
              </c:pt>
              <c:pt idx="594">
                <c:v>0.95599999999999996</c:v>
              </c:pt>
              <c:pt idx="595">
                <c:v>0.95399999999999996</c:v>
              </c:pt>
              <c:pt idx="596">
                <c:v>0.95399999999999996</c:v>
              </c:pt>
              <c:pt idx="597">
                <c:v>0.96399999999999997</c:v>
              </c:pt>
              <c:pt idx="598">
                <c:v>0.96</c:v>
              </c:pt>
              <c:pt idx="599">
                <c:v>0.96099999999999997</c:v>
              </c:pt>
              <c:pt idx="600">
                <c:v>0.96599999999999997</c:v>
              </c:pt>
              <c:pt idx="601">
                <c:v>0.96499999999999997</c:v>
              </c:pt>
              <c:pt idx="602">
                <c:v>0.97399999999999998</c:v>
              </c:pt>
              <c:pt idx="603">
                <c:v>0.97799999999999998</c:v>
              </c:pt>
              <c:pt idx="604">
                <c:v>0.97799999999999998</c:v>
              </c:pt>
              <c:pt idx="605">
                <c:v>0.98599999999999999</c:v>
              </c:pt>
              <c:pt idx="606">
                <c:v>0.99399999999999999</c:v>
              </c:pt>
              <c:pt idx="607">
                <c:v>1</c:v>
              </c:pt>
              <c:pt idx="608">
                <c:v>1.0089999999999999</c:v>
              </c:pt>
              <c:pt idx="609">
                <c:v>1.0149999999999999</c:v>
              </c:pt>
              <c:pt idx="610">
                <c:v>1.0189999999999999</c:v>
              </c:pt>
              <c:pt idx="611">
                <c:v>1.0229999999999999</c:v>
              </c:pt>
              <c:pt idx="612">
                <c:v>1.024</c:v>
              </c:pt>
              <c:pt idx="613">
                <c:v>1.0269999999999999</c:v>
              </c:pt>
              <c:pt idx="614">
                <c:v>1.0329999999999999</c:v>
              </c:pt>
              <c:pt idx="615">
                <c:v>1.0329999999999999</c:v>
              </c:pt>
              <c:pt idx="616">
                <c:v>1.0329999999999999</c:v>
              </c:pt>
              <c:pt idx="617">
                <c:v>1.0349999999999999</c:v>
              </c:pt>
              <c:pt idx="618">
                <c:v>1.0309999999999999</c:v>
              </c:pt>
              <c:pt idx="619">
                <c:v>1.032</c:v>
              </c:pt>
              <c:pt idx="620">
                <c:v>1.0329999999999999</c:v>
              </c:pt>
              <c:pt idx="621">
                <c:v>1.0289999999999999</c:v>
              </c:pt>
              <c:pt idx="622">
                <c:v>1.0269999999999999</c:v>
              </c:pt>
              <c:pt idx="623">
                <c:v>1.0249999999999999</c:v>
              </c:pt>
              <c:pt idx="624">
                <c:v>1.024</c:v>
              </c:pt>
              <c:pt idx="625">
                <c:v>1.0269999999999999</c:v>
              </c:pt>
              <c:pt idx="626">
                <c:v>1.024</c:v>
              </c:pt>
              <c:pt idx="627">
                <c:v>1.018</c:v>
              </c:pt>
              <c:pt idx="628">
                <c:v>1.0149999999999999</c:v>
              </c:pt>
              <c:pt idx="629">
                <c:v>1.004</c:v>
              </c:pt>
              <c:pt idx="630">
                <c:v>0.995</c:v>
              </c:pt>
              <c:pt idx="631">
                <c:v>0.98799999999999999</c:v>
              </c:pt>
              <c:pt idx="632">
                <c:v>0.98299999999999998</c:v>
              </c:pt>
              <c:pt idx="633">
                <c:v>0.98099999999999998</c:v>
              </c:pt>
              <c:pt idx="634">
                <c:v>0.98199999999999998</c:v>
              </c:pt>
              <c:pt idx="635">
                <c:v>0.97699999999999998</c:v>
              </c:pt>
              <c:pt idx="636">
                <c:v>0.97599999999999998</c:v>
              </c:pt>
              <c:pt idx="637">
                <c:v>0.97399999999999998</c:v>
              </c:pt>
              <c:pt idx="638">
                <c:v>0.96899999999999997</c:v>
              </c:pt>
              <c:pt idx="639">
                <c:v>0.96499999999999997</c:v>
              </c:pt>
              <c:pt idx="640">
                <c:v>0.95799999999999996</c:v>
              </c:pt>
              <c:pt idx="641">
                <c:v>0.95</c:v>
              </c:pt>
              <c:pt idx="642">
                <c:v>0.94899999999999995</c:v>
              </c:pt>
              <c:pt idx="643">
                <c:v>0.94299999999999995</c:v>
              </c:pt>
              <c:pt idx="644">
                <c:v>0.94099999999999995</c:v>
              </c:pt>
              <c:pt idx="645">
                <c:v>0.93899999999999995</c:v>
              </c:pt>
              <c:pt idx="646">
                <c:v>0.93400000000000005</c:v>
              </c:pt>
              <c:pt idx="647">
                <c:v>0.93</c:v>
              </c:pt>
              <c:pt idx="648">
                <c:v>0.92700000000000005</c:v>
              </c:pt>
              <c:pt idx="649">
                <c:v>0.92400000000000004</c:v>
              </c:pt>
              <c:pt idx="650">
                <c:v>0.92100000000000004</c:v>
              </c:pt>
              <c:pt idx="651">
                <c:v>0.92300000000000004</c:v>
              </c:pt>
              <c:pt idx="652">
                <c:v>0.92300000000000004</c:v>
              </c:pt>
              <c:pt idx="653">
                <c:v>0.92400000000000004</c:v>
              </c:pt>
              <c:pt idx="654">
                <c:v>0.92500000000000004</c:v>
              </c:pt>
              <c:pt idx="655">
                <c:v>0.92</c:v>
              </c:pt>
              <c:pt idx="656">
                <c:v>0.91600000000000004</c:v>
              </c:pt>
              <c:pt idx="657">
                <c:v>0.91500000000000004</c:v>
              </c:pt>
              <c:pt idx="658">
                <c:v>0.91</c:v>
              </c:pt>
              <c:pt idx="659">
                <c:v>0.91400000000000003</c:v>
              </c:pt>
              <c:pt idx="660">
                <c:v>0.92300000000000004</c:v>
              </c:pt>
              <c:pt idx="661">
                <c:v>0.93100000000000005</c:v>
              </c:pt>
              <c:pt idx="662">
                <c:v>0.93899999999999995</c:v>
              </c:pt>
              <c:pt idx="663">
                <c:v>0.94099999999999995</c:v>
              </c:pt>
              <c:pt idx="664">
                <c:v>0.94</c:v>
              </c:pt>
              <c:pt idx="665">
                <c:v>0.94099999999999995</c:v>
              </c:pt>
              <c:pt idx="666">
                <c:v>0.94499999999999995</c:v>
              </c:pt>
              <c:pt idx="667">
                <c:v>0.95</c:v>
              </c:pt>
              <c:pt idx="668">
                <c:v>0.95799999999999996</c:v>
              </c:pt>
              <c:pt idx="669">
                <c:v>0.95799999999999996</c:v>
              </c:pt>
              <c:pt idx="670">
                <c:v>0.96099999999999997</c:v>
              </c:pt>
              <c:pt idx="671">
                <c:v>0.96699999999999997</c:v>
              </c:pt>
              <c:pt idx="672">
                <c:v>0.97</c:v>
              </c:pt>
              <c:pt idx="673">
                <c:v>0.97299999999999998</c:v>
              </c:pt>
              <c:pt idx="674">
                <c:v>0.97399999999999998</c:v>
              </c:pt>
              <c:pt idx="675">
                <c:v>0.97399999999999998</c:v>
              </c:pt>
              <c:pt idx="676">
                <c:v>0.97399999999999998</c:v>
              </c:pt>
              <c:pt idx="677">
                <c:v>0.97299999999999998</c:v>
              </c:pt>
              <c:pt idx="678">
                <c:v>0.96899999999999997</c:v>
              </c:pt>
              <c:pt idx="679">
                <c:v>0.97099999999999997</c:v>
              </c:pt>
              <c:pt idx="680">
                <c:v>0.96399999999999997</c:v>
              </c:pt>
              <c:pt idx="681">
                <c:v>0.95899999999999996</c:v>
              </c:pt>
              <c:pt idx="682">
                <c:v>0.96</c:v>
              </c:pt>
              <c:pt idx="683">
                <c:v>0.96299999999999997</c:v>
              </c:pt>
              <c:pt idx="684">
                <c:v>0.95199999999999996</c:v>
              </c:pt>
              <c:pt idx="685">
                <c:v>0.95399999999999996</c:v>
              </c:pt>
              <c:pt idx="686">
                <c:v>0.94599999999999995</c:v>
              </c:pt>
              <c:pt idx="687">
                <c:v>0.94099999999999995</c:v>
              </c:pt>
              <c:pt idx="688">
                <c:v>0.93300000000000005</c:v>
              </c:pt>
              <c:pt idx="689">
                <c:v>0.92300000000000004</c:v>
              </c:pt>
              <c:pt idx="690">
                <c:v>0.91400000000000003</c:v>
              </c:pt>
              <c:pt idx="691">
                <c:v>0.91700000000000004</c:v>
              </c:pt>
              <c:pt idx="692">
                <c:v>0.90300000000000002</c:v>
              </c:pt>
              <c:pt idx="693">
                <c:v>0.89500000000000002</c:v>
              </c:pt>
              <c:pt idx="694">
                <c:v>0.88900000000000001</c:v>
              </c:pt>
              <c:pt idx="695">
                <c:v>0.88900000000000001</c:v>
              </c:pt>
              <c:pt idx="696">
                <c:v>0.879</c:v>
              </c:pt>
              <c:pt idx="697">
                <c:v>0.85899999999999999</c:v>
              </c:pt>
              <c:pt idx="698">
                <c:v>0.83699999999999997</c:v>
              </c:pt>
              <c:pt idx="699">
                <c:v>0.82099999999999995</c:v>
              </c:pt>
              <c:pt idx="700">
                <c:v>0.81200000000000006</c:v>
              </c:pt>
              <c:pt idx="701">
                <c:v>0.80900000000000005</c:v>
              </c:pt>
              <c:pt idx="702">
                <c:v>0.81100000000000005</c:v>
              </c:pt>
              <c:pt idx="703">
                <c:v>0.80900000000000005</c:v>
              </c:pt>
              <c:pt idx="704">
                <c:v>0.81499999999999995</c:v>
              </c:pt>
              <c:pt idx="705">
                <c:v>0.82699999999999996</c:v>
              </c:pt>
              <c:pt idx="706">
                <c:v>0.83599999999999997</c:v>
              </c:pt>
              <c:pt idx="707">
                <c:v>0.84099999999999997</c:v>
              </c:pt>
              <c:pt idx="708">
                <c:v>0.83599999999999997</c:v>
              </c:pt>
              <c:pt idx="709">
                <c:v>0.82399999999999995</c:v>
              </c:pt>
              <c:pt idx="710">
                <c:v>0.82099999999999995</c:v>
              </c:pt>
              <c:pt idx="711">
                <c:v>0.81799999999999995</c:v>
              </c:pt>
              <c:pt idx="712">
                <c:v>0.82299999999999995</c:v>
              </c:pt>
              <c:pt idx="713">
                <c:v>0.83099999999999996</c:v>
              </c:pt>
              <c:pt idx="714">
                <c:v>0.83799999999999997</c:v>
              </c:pt>
              <c:pt idx="715">
                <c:v>0.84399999999999997</c:v>
              </c:pt>
              <c:pt idx="716">
                <c:v>0.84399999999999997</c:v>
              </c:pt>
              <c:pt idx="717">
                <c:v>0.84199999999999997</c:v>
              </c:pt>
              <c:pt idx="718">
                <c:v>0.84399999999999997</c:v>
              </c:pt>
              <c:pt idx="719">
                <c:v>0.84799999999999998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4"/>
          <c:order val="4"/>
          <c:tx>
            <c:v>2000RPM  Pressure (Bar)</c:v>
          </c:tx>
          <c:spPr>
            <a:ln w="19046" cap="rnd">
              <a:solidFill>
                <a:srgbClr val="5B9BD5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1.0009999999999999</c:v>
              </c:pt>
              <c:pt idx="1">
                <c:v>0.99399999999999999</c:v>
              </c:pt>
              <c:pt idx="2">
                <c:v>0.997</c:v>
              </c:pt>
              <c:pt idx="3">
                <c:v>0.99299999999999999</c:v>
              </c:pt>
              <c:pt idx="4">
                <c:v>0.995</c:v>
              </c:pt>
              <c:pt idx="5">
                <c:v>0.99099999999999999</c:v>
              </c:pt>
              <c:pt idx="6">
                <c:v>0.99</c:v>
              </c:pt>
              <c:pt idx="7">
                <c:v>0.98499999999999999</c:v>
              </c:pt>
              <c:pt idx="8">
                <c:v>0.98399999999999999</c:v>
              </c:pt>
              <c:pt idx="9">
                <c:v>0.98699999999999999</c:v>
              </c:pt>
              <c:pt idx="10">
                <c:v>0.98799999999999999</c:v>
              </c:pt>
              <c:pt idx="11">
                <c:v>0.99099999999999999</c:v>
              </c:pt>
              <c:pt idx="12">
                <c:v>0.99299999999999999</c:v>
              </c:pt>
              <c:pt idx="13">
                <c:v>0.999</c:v>
              </c:pt>
              <c:pt idx="14">
                <c:v>1.0029999999999999</c:v>
              </c:pt>
              <c:pt idx="15">
                <c:v>1.006</c:v>
              </c:pt>
              <c:pt idx="16">
                <c:v>1.0109999999999999</c:v>
              </c:pt>
              <c:pt idx="17">
                <c:v>1.022</c:v>
              </c:pt>
              <c:pt idx="18">
                <c:v>1.034</c:v>
              </c:pt>
              <c:pt idx="19">
                <c:v>1.0369999999999999</c:v>
              </c:pt>
              <c:pt idx="20">
                <c:v>1.0389999999999999</c:v>
              </c:pt>
              <c:pt idx="21">
                <c:v>1.0409999999999999</c:v>
              </c:pt>
              <c:pt idx="22">
                <c:v>1.0469999999999999</c:v>
              </c:pt>
              <c:pt idx="23">
                <c:v>1.048</c:v>
              </c:pt>
              <c:pt idx="24">
                <c:v>1.052</c:v>
              </c:pt>
              <c:pt idx="25">
                <c:v>1.0509999999999999</c:v>
              </c:pt>
              <c:pt idx="26">
                <c:v>1.052</c:v>
              </c:pt>
              <c:pt idx="27">
                <c:v>1.0509999999999999</c:v>
              </c:pt>
              <c:pt idx="28">
                <c:v>1.0489999999999999</c:v>
              </c:pt>
              <c:pt idx="29">
                <c:v>1.0469999999999999</c:v>
              </c:pt>
              <c:pt idx="30">
                <c:v>1.042</c:v>
              </c:pt>
              <c:pt idx="31">
                <c:v>1.0409999999999999</c:v>
              </c:pt>
              <c:pt idx="32">
                <c:v>1.034</c:v>
              </c:pt>
              <c:pt idx="33">
                <c:v>1.03</c:v>
              </c:pt>
              <c:pt idx="34">
                <c:v>1.0349999999999999</c:v>
              </c:pt>
              <c:pt idx="35">
                <c:v>1.042</c:v>
              </c:pt>
              <c:pt idx="36">
                <c:v>1.0389999999999999</c:v>
              </c:pt>
              <c:pt idx="37">
                <c:v>1.0369999999999999</c:v>
              </c:pt>
              <c:pt idx="38">
                <c:v>1.038</c:v>
              </c:pt>
              <c:pt idx="39">
                <c:v>1.0349999999999999</c:v>
              </c:pt>
              <c:pt idx="40">
                <c:v>1.032</c:v>
              </c:pt>
              <c:pt idx="41">
                <c:v>1.0269999999999999</c:v>
              </c:pt>
              <c:pt idx="42">
                <c:v>1.0209999999999999</c:v>
              </c:pt>
              <c:pt idx="43">
                <c:v>1.0109999999999999</c:v>
              </c:pt>
              <c:pt idx="44">
                <c:v>1.0129999999999999</c:v>
              </c:pt>
              <c:pt idx="45">
                <c:v>1.008</c:v>
              </c:pt>
              <c:pt idx="46">
                <c:v>1.004</c:v>
              </c:pt>
              <c:pt idx="47">
                <c:v>0.99199999999999999</c:v>
              </c:pt>
              <c:pt idx="48">
                <c:v>0.99199999999999999</c:v>
              </c:pt>
              <c:pt idx="49">
                <c:v>0.99199999999999999</c:v>
              </c:pt>
              <c:pt idx="50">
                <c:v>0.98699999999999999</c:v>
              </c:pt>
              <c:pt idx="51">
                <c:v>0.98099999999999998</c:v>
              </c:pt>
              <c:pt idx="52">
                <c:v>0.97599999999999998</c:v>
              </c:pt>
              <c:pt idx="53">
                <c:v>0.97499999999999998</c:v>
              </c:pt>
              <c:pt idx="54">
                <c:v>0.96799999999999997</c:v>
              </c:pt>
              <c:pt idx="55">
                <c:v>0.96599999999999997</c:v>
              </c:pt>
              <c:pt idx="56">
                <c:v>0.95799999999999996</c:v>
              </c:pt>
              <c:pt idx="57">
                <c:v>0.95</c:v>
              </c:pt>
              <c:pt idx="58">
                <c:v>0.94099999999999995</c:v>
              </c:pt>
              <c:pt idx="59">
                <c:v>0.94</c:v>
              </c:pt>
              <c:pt idx="60">
                <c:v>0.93600000000000005</c:v>
              </c:pt>
              <c:pt idx="61">
                <c:v>0.93500000000000005</c:v>
              </c:pt>
              <c:pt idx="62">
                <c:v>0.92600000000000005</c:v>
              </c:pt>
              <c:pt idx="63">
                <c:v>0.93100000000000005</c:v>
              </c:pt>
              <c:pt idx="64">
                <c:v>0.92900000000000005</c:v>
              </c:pt>
              <c:pt idx="65">
                <c:v>0.93400000000000005</c:v>
              </c:pt>
              <c:pt idx="66">
                <c:v>0.93</c:v>
              </c:pt>
              <c:pt idx="67">
                <c:v>0.93400000000000005</c:v>
              </c:pt>
              <c:pt idx="68">
                <c:v>0.93500000000000005</c:v>
              </c:pt>
              <c:pt idx="69">
                <c:v>0.93500000000000005</c:v>
              </c:pt>
              <c:pt idx="70">
                <c:v>0.93</c:v>
              </c:pt>
              <c:pt idx="71">
                <c:v>0.92600000000000005</c:v>
              </c:pt>
              <c:pt idx="72">
                <c:v>0.92600000000000005</c:v>
              </c:pt>
              <c:pt idx="73">
                <c:v>0.92300000000000004</c:v>
              </c:pt>
              <c:pt idx="74">
                <c:v>0.92</c:v>
              </c:pt>
              <c:pt idx="75">
                <c:v>0.91800000000000004</c:v>
              </c:pt>
              <c:pt idx="76">
                <c:v>0.92100000000000004</c:v>
              </c:pt>
              <c:pt idx="77">
                <c:v>0.92200000000000004</c:v>
              </c:pt>
              <c:pt idx="78">
                <c:v>0.92300000000000004</c:v>
              </c:pt>
              <c:pt idx="79">
                <c:v>0.92100000000000004</c:v>
              </c:pt>
              <c:pt idx="80">
                <c:v>0.92300000000000004</c:v>
              </c:pt>
              <c:pt idx="81">
                <c:v>0.92300000000000004</c:v>
              </c:pt>
              <c:pt idx="82">
                <c:v>0.92300000000000004</c:v>
              </c:pt>
              <c:pt idx="83">
                <c:v>0.92100000000000004</c:v>
              </c:pt>
              <c:pt idx="84">
                <c:v>0.91900000000000004</c:v>
              </c:pt>
              <c:pt idx="85">
                <c:v>0.91500000000000004</c:v>
              </c:pt>
              <c:pt idx="86">
                <c:v>0.91200000000000003</c:v>
              </c:pt>
              <c:pt idx="87">
                <c:v>0.91</c:v>
              </c:pt>
              <c:pt idx="88">
                <c:v>0.90700000000000003</c:v>
              </c:pt>
              <c:pt idx="89">
                <c:v>0.90900000000000003</c:v>
              </c:pt>
              <c:pt idx="90">
                <c:v>0.90800000000000003</c:v>
              </c:pt>
              <c:pt idx="91">
                <c:v>0.90400000000000003</c:v>
              </c:pt>
              <c:pt idx="92">
                <c:v>0.89900000000000002</c:v>
              </c:pt>
              <c:pt idx="93">
                <c:v>0.90100000000000002</c:v>
              </c:pt>
              <c:pt idx="94">
                <c:v>0.90400000000000003</c:v>
              </c:pt>
              <c:pt idx="95">
                <c:v>0.91400000000000003</c:v>
              </c:pt>
              <c:pt idx="96">
                <c:v>0.92</c:v>
              </c:pt>
              <c:pt idx="97">
                <c:v>0.92600000000000005</c:v>
              </c:pt>
              <c:pt idx="98">
                <c:v>0.92600000000000005</c:v>
              </c:pt>
              <c:pt idx="99">
                <c:v>0.92600000000000005</c:v>
              </c:pt>
              <c:pt idx="100">
                <c:v>0.92100000000000004</c:v>
              </c:pt>
              <c:pt idx="101">
                <c:v>0.92300000000000004</c:v>
              </c:pt>
              <c:pt idx="102">
                <c:v>0.92500000000000004</c:v>
              </c:pt>
              <c:pt idx="103">
                <c:v>0.93100000000000005</c:v>
              </c:pt>
              <c:pt idx="104">
                <c:v>0.93200000000000005</c:v>
              </c:pt>
              <c:pt idx="105">
                <c:v>0.93600000000000005</c:v>
              </c:pt>
              <c:pt idx="106">
                <c:v>0.93799999999999994</c:v>
              </c:pt>
              <c:pt idx="107">
                <c:v>0.94099999999999995</c:v>
              </c:pt>
              <c:pt idx="108">
                <c:v>0.94599999999999995</c:v>
              </c:pt>
              <c:pt idx="109">
                <c:v>0.95</c:v>
              </c:pt>
              <c:pt idx="110">
                <c:v>0.95499999999999996</c:v>
              </c:pt>
              <c:pt idx="111">
                <c:v>0.95599999999999996</c:v>
              </c:pt>
              <c:pt idx="112">
                <c:v>0.96</c:v>
              </c:pt>
              <c:pt idx="113">
                <c:v>0.96399999999999997</c:v>
              </c:pt>
              <c:pt idx="114">
                <c:v>0.97299999999999998</c:v>
              </c:pt>
              <c:pt idx="115">
                <c:v>0.98099999999999998</c:v>
              </c:pt>
              <c:pt idx="116">
                <c:v>0.98899999999999999</c:v>
              </c:pt>
              <c:pt idx="117">
                <c:v>0.99199999999999999</c:v>
              </c:pt>
              <c:pt idx="118">
                <c:v>0.997</c:v>
              </c:pt>
              <c:pt idx="119">
                <c:v>1</c:v>
              </c:pt>
              <c:pt idx="120">
                <c:v>1.0089999999999999</c:v>
              </c:pt>
              <c:pt idx="121">
                <c:v>1.018</c:v>
              </c:pt>
              <c:pt idx="122">
                <c:v>1.0249999999999999</c:v>
              </c:pt>
              <c:pt idx="123">
                <c:v>1.0269999999999999</c:v>
              </c:pt>
              <c:pt idx="124">
                <c:v>1.0289999999999999</c:v>
              </c:pt>
              <c:pt idx="125">
                <c:v>1.03</c:v>
              </c:pt>
              <c:pt idx="126">
                <c:v>1.0329999999999999</c:v>
              </c:pt>
              <c:pt idx="127">
                <c:v>1.038</c:v>
              </c:pt>
              <c:pt idx="128">
                <c:v>1.0449999999999999</c:v>
              </c:pt>
              <c:pt idx="129">
                <c:v>1.0529999999999999</c:v>
              </c:pt>
              <c:pt idx="130">
                <c:v>1.0609999999999999</c:v>
              </c:pt>
              <c:pt idx="131">
                <c:v>1.0680000000000001</c:v>
              </c:pt>
              <c:pt idx="132">
                <c:v>1.0680000000000001</c:v>
              </c:pt>
              <c:pt idx="133">
                <c:v>1.0680000000000001</c:v>
              </c:pt>
              <c:pt idx="134">
                <c:v>1.0660000000000001</c:v>
              </c:pt>
              <c:pt idx="135">
                <c:v>1.0680000000000001</c:v>
              </c:pt>
              <c:pt idx="136">
                <c:v>1.069</c:v>
              </c:pt>
              <c:pt idx="137">
                <c:v>1.0740000000000001</c:v>
              </c:pt>
              <c:pt idx="138">
                <c:v>1.073</c:v>
              </c:pt>
              <c:pt idx="139">
                <c:v>1.0760000000000001</c:v>
              </c:pt>
              <c:pt idx="140">
                <c:v>1.071</c:v>
              </c:pt>
              <c:pt idx="141">
                <c:v>1.07</c:v>
              </c:pt>
              <c:pt idx="142">
                <c:v>1.071</c:v>
              </c:pt>
              <c:pt idx="143">
                <c:v>1.073</c:v>
              </c:pt>
              <c:pt idx="144">
                <c:v>1.0780000000000001</c:v>
              </c:pt>
              <c:pt idx="145">
                <c:v>1.079</c:v>
              </c:pt>
              <c:pt idx="146">
                <c:v>1.079</c:v>
              </c:pt>
              <c:pt idx="147">
                <c:v>1.0760000000000001</c:v>
              </c:pt>
              <c:pt idx="148">
                <c:v>1.0760000000000001</c:v>
              </c:pt>
              <c:pt idx="149">
                <c:v>1.077</c:v>
              </c:pt>
              <c:pt idx="150">
                <c:v>1.081</c:v>
              </c:pt>
              <c:pt idx="151">
                <c:v>1.083</c:v>
              </c:pt>
              <c:pt idx="152">
                <c:v>1.0860000000000001</c:v>
              </c:pt>
              <c:pt idx="153">
                <c:v>1.085</c:v>
              </c:pt>
              <c:pt idx="154">
                <c:v>1.085</c:v>
              </c:pt>
              <c:pt idx="155">
                <c:v>1.0840000000000001</c:v>
              </c:pt>
              <c:pt idx="156">
                <c:v>1.087</c:v>
              </c:pt>
              <c:pt idx="157">
                <c:v>1.091</c:v>
              </c:pt>
              <c:pt idx="158">
                <c:v>1.093</c:v>
              </c:pt>
              <c:pt idx="159">
                <c:v>1.0980000000000001</c:v>
              </c:pt>
              <c:pt idx="160">
                <c:v>1.1020000000000001</c:v>
              </c:pt>
              <c:pt idx="161">
                <c:v>1.1080000000000001</c:v>
              </c:pt>
              <c:pt idx="162">
                <c:v>1.1140000000000001</c:v>
              </c:pt>
              <c:pt idx="163">
                <c:v>1.1220000000000001</c:v>
              </c:pt>
              <c:pt idx="164">
                <c:v>1.1240000000000001</c:v>
              </c:pt>
              <c:pt idx="165">
                <c:v>1.1279999999999999</c:v>
              </c:pt>
              <c:pt idx="166">
                <c:v>1.1259999999999999</c:v>
              </c:pt>
              <c:pt idx="167">
                <c:v>1.1299999999999999</c:v>
              </c:pt>
              <c:pt idx="168">
                <c:v>1.1339999999999999</c:v>
              </c:pt>
              <c:pt idx="169">
                <c:v>1.1379999999999999</c:v>
              </c:pt>
              <c:pt idx="170">
                <c:v>1.1379999999999999</c:v>
              </c:pt>
              <c:pt idx="171">
                <c:v>1.137</c:v>
              </c:pt>
              <c:pt idx="172">
                <c:v>1.1399999999999999</c:v>
              </c:pt>
              <c:pt idx="173">
                <c:v>1.141</c:v>
              </c:pt>
              <c:pt idx="174">
                <c:v>1.145</c:v>
              </c:pt>
              <c:pt idx="175">
                <c:v>1.145</c:v>
              </c:pt>
              <c:pt idx="176">
                <c:v>1.1459999999999999</c:v>
              </c:pt>
              <c:pt idx="177">
                <c:v>1.149</c:v>
              </c:pt>
              <c:pt idx="178">
                <c:v>1.151</c:v>
              </c:pt>
              <c:pt idx="179">
                <c:v>1.153</c:v>
              </c:pt>
              <c:pt idx="180">
                <c:v>1.1559999999999999</c:v>
              </c:pt>
              <c:pt idx="181">
                <c:v>1.1499999999999999</c:v>
              </c:pt>
              <c:pt idx="182">
                <c:v>1.153</c:v>
              </c:pt>
              <c:pt idx="183">
                <c:v>1.157</c:v>
              </c:pt>
              <c:pt idx="184">
                <c:v>1.1679999999999999</c:v>
              </c:pt>
              <c:pt idx="185">
                <c:v>1.163</c:v>
              </c:pt>
              <c:pt idx="186">
                <c:v>1.1599999999999999</c:v>
              </c:pt>
              <c:pt idx="187">
                <c:v>1.159</c:v>
              </c:pt>
              <c:pt idx="188">
                <c:v>1.1599999999999999</c:v>
              </c:pt>
              <c:pt idx="189">
                <c:v>1.1619999999999999</c:v>
              </c:pt>
              <c:pt idx="190">
                <c:v>1.163</c:v>
              </c:pt>
              <c:pt idx="191">
                <c:v>1.167</c:v>
              </c:pt>
              <c:pt idx="192">
                <c:v>1.1659999999999999</c:v>
              </c:pt>
              <c:pt idx="193">
                <c:v>1.169</c:v>
              </c:pt>
              <c:pt idx="194">
                <c:v>1.1679999999999999</c:v>
              </c:pt>
              <c:pt idx="195">
                <c:v>1.1659999999999999</c:v>
              </c:pt>
              <c:pt idx="196">
                <c:v>1.171</c:v>
              </c:pt>
              <c:pt idx="197">
                <c:v>1.171</c:v>
              </c:pt>
              <c:pt idx="198">
                <c:v>1.173</c:v>
              </c:pt>
              <c:pt idx="199">
                <c:v>1.1739999999999999</c:v>
              </c:pt>
              <c:pt idx="200">
                <c:v>1.18</c:v>
              </c:pt>
              <c:pt idx="201">
                <c:v>1.1830000000000001</c:v>
              </c:pt>
              <c:pt idx="202">
                <c:v>1.1910000000000001</c:v>
              </c:pt>
              <c:pt idx="203">
                <c:v>1.196</c:v>
              </c:pt>
              <c:pt idx="204">
                <c:v>1.204</c:v>
              </c:pt>
              <c:pt idx="205">
                <c:v>1.21</c:v>
              </c:pt>
              <c:pt idx="206">
                <c:v>1.216</c:v>
              </c:pt>
              <c:pt idx="207">
                <c:v>1.2190000000000001</c:v>
              </c:pt>
              <c:pt idx="208">
                <c:v>1.222</c:v>
              </c:pt>
              <c:pt idx="209">
                <c:v>1.2250000000000001</c:v>
              </c:pt>
              <c:pt idx="210">
                <c:v>1.226</c:v>
              </c:pt>
              <c:pt idx="211">
                <c:v>1.226</c:v>
              </c:pt>
              <c:pt idx="212">
                <c:v>1.224</c:v>
              </c:pt>
              <c:pt idx="213">
                <c:v>1.2290000000000001</c:v>
              </c:pt>
              <c:pt idx="214">
                <c:v>1.236</c:v>
              </c:pt>
              <c:pt idx="215">
                <c:v>1.246</c:v>
              </c:pt>
              <c:pt idx="216">
                <c:v>1.2549999999999999</c:v>
              </c:pt>
              <c:pt idx="217">
                <c:v>1.2609999999999999</c:v>
              </c:pt>
              <c:pt idx="218">
                <c:v>1.268</c:v>
              </c:pt>
              <c:pt idx="219">
                <c:v>1.2769999999999999</c:v>
              </c:pt>
              <c:pt idx="220">
                <c:v>1.2769999999999999</c:v>
              </c:pt>
              <c:pt idx="221">
                <c:v>1.276</c:v>
              </c:pt>
              <c:pt idx="222">
                <c:v>1.2909999999999999</c:v>
              </c:pt>
              <c:pt idx="223">
                <c:v>1.294</c:v>
              </c:pt>
              <c:pt idx="224">
                <c:v>1.304</c:v>
              </c:pt>
              <c:pt idx="225">
                <c:v>1.3069999999999999</c:v>
              </c:pt>
              <c:pt idx="226">
                <c:v>1.3169999999999999</c:v>
              </c:pt>
              <c:pt idx="227">
                <c:v>1.331</c:v>
              </c:pt>
              <c:pt idx="228">
                <c:v>1.3380000000000001</c:v>
              </c:pt>
              <c:pt idx="229">
                <c:v>1.3420000000000001</c:v>
              </c:pt>
              <c:pt idx="230">
                <c:v>1.3420000000000001</c:v>
              </c:pt>
              <c:pt idx="231">
                <c:v>1.3580000000000001</c:v>
              </c:pt>
              <c:pt idx="232">
                <c:v>1.371</c:v>
              </c:pt>
              <c:pt idx="233">
                <c:v>1.383</c:v>
              </c:pt>
              <c:pt idx="234">
                <c:v>1.393</c:v>
              </c:pt>
              <c:pt idx="235">
                <c:v>1.401</c:v>
              </c:pt>
              <c:pt idx="236">
                <c:v>1.4059999999999999</c:v>
              </c:pt>
              <c:pt idx="237">
                <c:v>1.4159999999999999</c:v>
              </c:pt>
              <c:pt idx="238">
                <c:v>1.427</c:v>
              </c:pt>
              <c:pt idx="239">
                <c:v>1.4410000000000001</c:v>
              </c:pt>
              <c:pt idx="240">
                <c:v>1.458</c:v>
              </c:pt>
              <c:pt idx="241">
                <c:v>1.472</c:v>
              </c:pt>
              <c:pt idx="242">
                <c:v>1.4830000000000001</c:v>
              </c:pt>
              <c:pt idx="243">
                <c:v>1.4950000000000001</c:v>
              </c:pt>
              <c:pt idx="244">
                <c:v>1.51</c:v>
              </c:pt>
              <c:pt idx="245">
                <c:v>1.526</c:v>
              </c:pt>
              <c:pt idx="246">
                <c:v>1.542</c:v>
              </c:pt>
              <c:pt idx="247">
                <c:v>1.56</c:v>
              </c:pt>
              <c:pt idx="248">
                <c:v>1.5760000000000001</c:v>
              </c:pt>
              <c:pt idx="249">
                <c:v>1.5920000000000001</c:v>
              </c:pt>
              <c:pt idx="250">
                <c:v>1.607</c:v>
              </c:pt>
              <c:pt idx="251">
                <c:v>1.6220000000000001</c:v>
              </c:pt>
              <c:pt idx="252">
                <c:v>1.64</c:v>
              </c:pt>
              <c:pt idx="253">
                <c:v>1.6559999999999999</c:v>
              </c:pt>
              <c:pt idx="254">
                <c:v>1.6759999999999999</c:v>
              </c:pt>
              <c:pt idx="255">
                <c:v>1.698</c:v>
              </c:pt>
              <c:pt idx="256">
                <c:v>1.7210000000000001</c:v>
              </c:pt>
              <c:pt idx="257">
                <c:v>1.7430000000000001</c:v>
              </c:pt>
              <c:pt idx="258">
                <c:v>1.7649999999999999</c:v>
              </c:pt>
              <c:pt idx="259">
                <c:v>1.786</c:v>
              </c:pt>
              <c:pt idx="260">
                <c:v>1.8080000000000001</c:v>
              </c:pt>
              <c:pt idx="261">
                <c:v>1.833</c:v>
              </c:pt>
              <c:pt idx="262">
                <c:v>1.8580000000000001</c:v>
              </c:pt>
              <c:pt idx="263">
                <c:v>1.8839999999999999</c:v>
              </c:pt>
              <c:pt idx="264">
                <c:v>1.9119999999999999</c:v>
              </c:pt>
              <c:pt idx="265">
                <c:v>1.9410000000000001</c:v>
              </c:pt>
              <c:pt idx="266">
                <c:v>1.9710000000000001</c:v>
              </c:pt>
              <c:pt idx="267">
                <c:v>2</c:v>
              </c:pt>
              <c:pt idx="268">
                <c:v>2.028</c:v>
              </c:pt>
              <c:pt idx="269">
                <c:v>2.0579999999999998</c:v>
              </c:pt>
              <c:pt idx="270">
                <c:v>2.09</c:v>
              </c:pt>
              <c:pt idx="271">
                <c:v>2.1280000000000001</c:v>
              </c:pt>
              <c:pt idx="272">
                <c:v>2.1709999999999998</c:v>
              </c:pt>
              <c:pt idx="273">
                <c:v>2.2200000000000002</c:v>
              </c:pt>
              <c:pt idx="274">
                <c:v>2.2650000000000001</c:v>
              </c:pt>
              <c:pt idx="275">
                <c:v>2.3119999999999998</c:v>
              </c:pt>
              <c:pt idx="276">
                <c:v>2.3540000000000001</c:v>
              </c:pt>
              <c:pt idx="277">
                <c:v>2.399</c:v>
              </c:pt>
              <c:pt idx="278">
                <c:v>2.4430000000000001</c:v>
              </c:pt>
              <c:pt idx="279">
                <c:v>2.492</c:v>
              </c:pt>
              <c:pt idx="280">
                <c:v>2.5409999999999999</c:v>
              </c:pt>
              <c:pt idx="281">
                <c:v>2.593</c:v>
              </c:pt>
              <c:pt idx="282">
                <c:v>2.6459999999999999</c:v>
              </c:pt>
              <c:pt idx="283">
                <c:v>2.7010000000000001</c:v>
              </c:pt>
              <c:pt idx="284">
                <c:v>2.76</c:v>
              </c:pt>
              <c:pt idx="285">
                <c:v>2.8250000000000002</c:v>
              </c:pt>
              <c:pt idx="286">
                <c:v>2.891</c:v>
              </c:pt>
              <c:pt idx="287">
                <c:v>2.9590000000000001</c:v>
              </c:pt>
              <c:pt idx="288">
                <c:v>3.028</c:v>
              </c:pt>
              <c:pt idx="289">
                <c:v>3.0979999999999999</c:v>
              </c:pt>
              <c:pt idx="290">
                <c:v>3.173</c:v>
              </c:pt>
              <c:pt idx="291">
                <c:v>3.2480000000000002</c:v>
              </c:pt>
              <c:pt idx="292">
                <c:v>3.3319999999999999</c:v>
              </c:pt>
              <c:pt idx="293">
                <c:v>3.419</c:v>
              </c:pt>
              <c:pt idx="294">
                <c:v>3.5139999999999998</c:v>
              </c:pt>
              <c:pt idx="295">
                <c:v>3.6120000000000001</c:v>
              </c:pt>
              <c:pt idx="296">
                <c:v>3.714</c:v>
              </c:pt>
              <c:pt idx="297">
                <c:v>3.819</c:v>
              </c:pt>
              <c:pt idx="298">
                <c:v>3.93</c:v>
              </c:pt>
              <c:pt idx="299">
                <c:v>4.0419999999999998</c:v>
              </c:pt>
              <c:pt idx="300">
                <c:v>4.1580000000000004</c:v>
              </c:pt>
              <c:pt idx="301">
                <c:v>4.2779999999999996</c:v>
              </c:pt>
              <c:pt idx="302">
                <c:v>4.407</c:v>
              </c:pt>
              <c:pt idx="303">
                <c:v>4.5410000000000004</c:v>
              </c:pt>
              <c:pt idx="304">
                <c:v>4.681</c:v>
              </c:pt>
              <c:pt idx="305">
                <c:v>4.8280000000000003</c:v>
              </c:pt>
              <c:pt idx="306">
                <c:v>4.9800000000000004</c:v>
              </c:pt>
              <c:pt idx="307">
                <c:v>5.1420000000000003</c:v>
              </c:pt>
              <c:pt idx="308">
                <c:v>5.3109999999999999</c:v>
              </c:pt>
              <c:pt idx="309">
                <c:v>5.49</c:v>
              </c:pt>
              <c:pt idx="310">
                <c:v>5.6749999999999998</c:v>
              </c:pt>
              <c:pt idx="311">
                <c:v>5.867</c:v>
              </c:pt>
              <c:pt idx="312">
                <c:v>6.0620000000000003</c:v>
              </c:pt>
              <c:pt idx="313">
                <c:v>6.2720000000000002</c:v>
              </c:pt>
              <c:pt idx="314">
                <c:v>6.4889999999999999</c:v>
              </c:pt>
              <c:pt idx="315">
                <c:v>6.7160000000000002</c:v>
              </c:pt>
              <c:pt idx="316">
                <c:v>6.9470000000000001</c:v>
              </c:pt>
              <c:pt idx="317">
                <c:v>7.194</c:v>
              </c:pt>
              <c:pt idx="318">
                <c:v>7.4550000000000001</c:v>
              </c:pt>
              <c:pt idx="319">
                <c:v>7.7290000000000001</c:v>
              </c:pt>
              <c:pt idx="320">
                <c:v>8.0139999999999993</c:v>
              </c:pt>
              <c:pt idx="321">
                <c:v>8.3130000000000006</c:v>
              </c:pt>
              <c:pt idx="322">
                <c:v>8.625</c:v>
              </c:pt>
              <c:pt idx="323">
                <c:v>8.952</c:v>
              </c:pt>
              <c:pt idx="324">
                <c:v>9.2989999999999995</c:v>
              </c:pt>
              <c:pt idx="325">
                <c:v>9.6590000000000007</c:v>
              </c:pt>
              <c:pt idx="326">
                <c:v>10.037000000000001</c:v>
              </c:pt>
              <c:pt idx="327">
                <c:v>10.426</c:v>
              </c:pt>
              <c:pt idx="328">
                <c:v>10.835000000000001</c:v>
              </c:pt>
              <c:pt idx="329">
                <c:v>11.259</c:v>
              </c:pt>
              <c:pt idx="330">
                <c:v>11.707000000000001</c:v>
              </c:pt>
              <c:pt idx="331">
                <c:v>12.172000000000001</c:v>
              </c:pt>
              <c:pt idx="332">
                <c:v>12.661</c:v>
              </c:pt>
              <c:pt idx="333">
                <c:v>13.156000000000001</c:v>
              </c:pt>
              <c:pt idx="334">
                <c:v>13.676</c:v>
              </c:pt>
              <c:pt idx="335">
                <c:v>14.211</c:v>
              </c:pt>
              <c:pt idx="336">
                <c:v>14.760999999999999</c:v>
              </c:pt>
              <c:pt idx="337">
                <c:v>15.324999999999999</c:v>
              </c:pt>
              <c:pt idx="338">
                <c:v>15.898999999999999</c:v>
              </c:pt>
              <c:pt idx="339">
                <c:v>16.494</c:v>
              </c:pt>
              <c:pt idx="340">
                <c:v>17.09</c:v>
              </c:pt>
              <c:pt idx="341">
                <c:v>17.696000000000002</c:v>
              </c:pt>
              <c:pt idx="342">
                <c:v>18.314</c:v>
              </c:pt>
              <c:pt idx="343">
                <c:v>18.934000000000001</c:v>
              </c:pt>
              <c:pt idx="344">
                <c:v>19.548999999999999</c:v>
              </c:pt>
              <c:pt idx="345">
                <c:v>20.16</c:v>
              </c:pt>
              <c:pt idx="346">
                <c:v>20.763999999999999</c:v>
              </c:pt>
              <c:pt idx="347">
                <c:v>21.359000000000002</c:v>
              </c:pt>
              <c:pt idx="348">
                <c:v>21.939</c:v>
              </c:pt>
              <c:pt idx="349">
                <c:v>22.5</c:v>
              </c:pt>
              <c:pt idx="350">
                <c:v>23.029</c:v>
              </c:pt>
              <c:pt idx="351">
                <c:v>23.516999999999999</c:v>
              </c:pt>
              <c:pt idx="352">
                <c:v>23.978999999999999</c:v>
              </c:pt>
              <c:pt idx="353">
                <c:v>24.398</c:v>
              </c:pt>
              <c:pt idx="354">
                <c:v>24.79</c:v>
              </c:pt>
              <c:pt idx="355">
                <c:v>25.172999999999998</c:v>
              </c:pt>
              <c:pt idx="356">
                <c:v>25.529</c:v>
              </c:pt>
              <c:pt idx="357">
                <c:v>25.908000000000001</c:v>
              </c:pt>
              <c:pt idx="358">
                <c:v>26.312999999999999</c:v>
              </c:pt>
              <c:pt idx="359">
                <c:v>26.78</c:v>
              </c:pt>
              <c:pt idx="360">
                <c:v>27.35</c:v>
              </c:pt>
              <c:pt idx="361">
                <c:v>28.055</c:v>
              </c:pt>
              <c:pt idx="362">
                <c:v>28.936</c:v>
              </c:pt>
              <c:pt idx="363">
                <c:v>30.024000000000001</c:v>
              </c:pt>
              <c:pt idx="364">
                <c:v>31.376000000000001</c:v>
              </c:pt>
              <c:pt idx="365">
                <c:v>32.978000000000002</c:v>
              </c:pt>
              <c:pt idx="366">
                <c:v>34.838000000000001</c:v>
              </c:pt>
              <c:pt idx="367">
                <c:v>36.945</c:v>
              </c:pt>
              <c:pt idx="368">
                <c:v>39.250999999999998</c:v>
              </c:pt>
              <c:pt idx="369">
                <c:v>41.706000000000003</c:v>
              </c:pt>
              <c:pt idx="370">
                <c:v>44.279000000000003</c:v>
              </c:pt>
              <c:pt idx="371">
                <c:v>46.921999999999997</c:v>
              </c:pt>
              <c:pt idx="372">
                <c:v>49.564</c:v>
              </c:pt>
              <c:pt idx="373">
                <c:v>52.145000000000003</c:v>
              </c:pt>
              <c:pt idx="374">
                <c:v>54.582000000000001</c:v>
              </c:pt>
              <c:pt idx="375">
                <c:v>56.783999999999999</c:v>
              </c:pt>
              <c:pt idx="376">
                <c:v>58.673000000000002</c:v>
              </c:pt>
              <c:pt idx="377">
                <c:v>60.189</c:v>
              </c:pt>
              <c:pt idx="378">
                <c:v>61.287999999999997</c:v>
              </c:pt>
              <c:pt idx="379">
                <c:v>61.942999999999998</c:v>
              </c:pt>
              <c:pt idx="380">
                <c:v>62.165999999999997</c:v>
              </c:pt>
              <c:pt idx="381">
                <c:v>62.002000000000002</c:v>
              </c:pt>
              <c:pt idx="382">
                <c:v>61.423000000000002</c:v>
              </c:pt>
              <c:pt idx="383">
                <c:v>60.456000000000003</c:v>
              </c:pt>
              <c:pt idx="384">
                <c:v>59.176000000000002</c:v>
              </c:pt>
              <c:pt idx="385">
                <c:v>57.665999999999997</c:v>
              </c:pt>
              <c:pt idx="386">
                <c:v>55.984000000000002</c:v>
              </c:pt>
              <c:pt idx="387">
                <c:v>54.195999999999998</c:v>
              </c:pt>
              <c:pt idx="388">
                <c:v>52.356999999999999</c:v>
              </c:pt>
              <c:pt idx="389">
                <c:v>50.524000000000001</c:v>
              </c:pt>
              <c:pt idx="390">
                <c:v>48.704000000000001</c:v>
              </c:pt>
              <c:pt idx="391">
                <c:v>46.914000000000001</c:v>
              </c:pt>
              <c:pt idx="392">
                <c:v>45.174999999999997</c:v>
              </c:pt>
              <c:pt idx="393">
                <c:v>43.503999999999998</c:v>
              </c:pt>
              <c:pt idx="394">
                <c:v>41.892000000000003</c:v>
              </c:pt>
              <c:pt idx="395">
                <c:v>40.340000000000003</c:v>
              </c:pt>
              <c:pt idx="396">
                <c:v>38.845999999999997</c:v>
              </c:pt>
              <c:pt idx="397">
                <c:v>37.417999999999999</c:v>
              </c:pt>
              <c:pt idx="398">
                <c:v>36.051000000000002</c:v>
              </c:pt>
              <c:pt idx="399">
                <c:v>34.744</c:v>
              </c:pt>
              <c:pt idx="400">
                <c:v>33.496000000000002</c:v>
              </c:pt>
              <c:pt idx="401">
                <c:v>32.296999999999997</c:v>
              </c:pt>
              <c:pt idx="402">
                <c:v>31.155999999999999</c:v>
              </c:pt>
              <c:pt idx="403">
                <c:v>30.062999999999999</c:v>
              </c:pt>
              <c:pt idx="404">
                <c:v>29.021999999999998</c:v>
              </c:pt>
              <c:pt idx="405">
                <c:v>28.026</c:v>
              </c:pt>
              <c:pt idx="406">
                <c:v>27.077000000000002</c:v>
              </c:pt>
              <c:pt idx="407">
                <c:v>26.167999999999999</c:v>
              </c:pt>
              <c:pt idx="408">
                <c:v>25.302</c:v>
              </c:pt>
              <c:pt idx="409">
                <c:v>24.474</c:v>
              </c:pt>
              <c:pt idx="410">
                <c:v>23.684000000000001</c:v>
              </c:pt>
              <c:pt idx="411">
                <c:v>22.925999999999998</c:v>
              </c:pt>
              <c:pt idx="412">
                <c:v>22.202999999999999</c:v>
              </c:pt>
              <c:pt idx="413">
                <c:v>21.513999999999999</c:v>
              </c:pt>
              <c:pt idx="414">
                <c:v>20.853000000000002</c:v>
              </c:pt>
              <c:pt idx="415">
                <c:v>20.219000000000001</c:v>
              </c:pt>
              <c:pt idx="416">
                <c:v>19.606999999999999</c:v>
              </c:pt>
              <c:pt idx="417">
                <c:v>19.029</c:v>
              </c:pt>
              <c:pt idx="418">
                <c:v>18.478000000000002</c:v>
              </c:pt>
              <c:pt idx="419">
                <c:v>17.949000000000002</c:v>
              </c:pt>
              <c:pt idx="420">
                <c:v>17.437999999999999</c:v>
              </c:pt>
              <c:pt idx="421">
                <c:v>16.948</c:v>
              </c:pt>
              <c:pt idx="422">
                <c:v>16.478999999999999</c:v>
              </c:pt>
              <c:pt idx="423">
                <c:v>16.03</c:v>
              </c:pt>
              <c:pt idx="424">
                <c:v>15.6</c:v>
              </c:pt>
              <c:pt idx="425">
                <c:v>15.189</c:v>
              </c:pt>
              <c:pt idx="426">
                <c:v>14.795999999999999</c:v>
              </c:pt>
              <c:pt idx="427">
                <c:v>14.417</c:v>
              </c:pt>
              <c:pt idx="428">
                <c:v>14.054</c:v>
              </c:pt>
              <c:pt idx="429">
                <c:v>13.706</c:v>
              </c:pt>
              <c:pt idx="430">
                <c:v>13.372999999999999</c:v>
              </c:pt>
              <c:pt idx="431">
                <c:v>13.053000000000001</c:v>
              </c:pt>
              <c:pt idx="432">
                <c:v>12.744999999999999</c:v>
              </c:pt>
              <c:pt idx="433">
                <c:v>12.444000000000001</c:v>
              </c:pt>
              <c:pt idx="434">
                <c:v>12.159000000000001</c:v>
              </c:pt>
              <c:pt idx="435">
                <c:v>11.885999999999999</c:v>
              </c:pt>
              <c:pt idx="436">
                <c:v>11.625999999999999</c:v>
              </c:pt>
              <c:pt idx="437">
                <c:v>11.374000000000001</c:v>
              </c:pt>
              <c:pt idx="438">
                <c:v>11.129</c:v>
              </c:pt>
              <c:pt idx="439">
                <c:v>10.893000000000001</c:v>
              </c:pt>
              <c:pt idx="440">
                <c:v>10.667</c:v>
              </c:pt>
              <c:pt idx="441">
                <c:v>10.448</c:v>
              </c:pt>
              <c:pt idx="442">
                <c:v>10.236000000000001</c:v>
              </c:pt>
              <c:pt idx="443">
                <c:v>10.031000000000001</c:v>
              </c:pt>
              <c:pt idx="444">
                <c:v>9.8350000000000009</c:v>
              </c:pt>
              <c:pt idx="445">
                <c:v>9.6440000000000001</c:v>
              </c:pt>
              <c:pt idx="446">
                <c:v>9.4510000000000005</c:v>
              </c:pt>
              <c:pt idx="447">
                <c:v>9.2590000000000003</c:v>
              </c:pt>
              <c:pt idx="448">
                <c:v>9.0739999999999998</c:v>
              </c:pt>
              <c:pt idx="449">
                <c:v>8.9030000000000005</c:v>
              </c:pt>
              <c:pt idx="450">
                <c:v>8.7509999999999994</c:v>
              </c:pt>
              <c:pt idx="451">
                <c:v>8.6129999999999995</c:v>
              </c:pt>
              <c:pt idx="452">
                <c:v>8.48</c:v>
              </c:pt>
              <c:pt idx="453">
                <c:v>8.3480000000000008</c:v>
              </c:pt>
              <c:pt idx="454">
                <c:v>8.2119999999999997</c:v>
              </c:pt>
              <c:pt idx="455">
                <c:v>8.0790000000000006</c:v>
              </c:pt>
              <c:pt idx="456">
                <c:v>7.9459999999999997</c:v>
              </c:pt>
              <c:pt idx="457">
                <c:v>7.8209999999999997</c:v>
              </c:pt>
              <c:pt idx="458">
                <c:v>7.6989999999999998</c:v>
              </c:pt>
              <c:pt idx="459">
                <c:v>7.5819999999999999</c:v>
              </c:pt>
              <c:pt idx="460">
                <c:v>7.4660000000000002</c:v>
              </c:pt>
              <c:pt idx="461">
                <c:v>7.3579999999999997</c:v>
              </c:pt>
              <c:pt idx="462">
                <c:v>7.2519999999999998</c:v>
              </c:pt>
              <c:pt idx="463">
                <c:v>7.1550000000000002</c:v>
              </c:pt>
              <c:pt idx="464">
                <c:v>7.0629999999999997</c:v>
              </c:pt>
              <c:pt idx="465">
                <c:v>6.9749999999999996</c:v>
              </c:pt>
              <c:pt idx="466">
                <c:v>6.883</c:v>
              </c:pt>
              <c:pt idx="467">
                <c:v>6.7919999999999998</c:v>
              </c:pt>
              <c:pt idx="468">
                <c:v>6.7060000000000004</c:v>
              </c:pt>
              <c:pt idx="469">
                <c:v>6.625</c:v>
              </c:pt>
              <c:pt idx="470">
                <c:v>6.5490000000000004</c:v>
              </c:pt>
              <c:pt idx="471">
                <c:v>6.476</c:v>
              </c:pt>
              <c:pt idx="472">
                <c:v>6.407</c:v>
              </c:pt>
              <c:pt idx="473">
                <c:v>6.3369999999999997</c:v>
              </c:pt>
              <c:pt idx="474">
                <c:v>6.2720000000000002</c:v>
              </c:pt>
              <c:pt idx="475">
                <c:v>6.2050000000000001</c:v>
              </c:pt>
              <c:pt idx="476">
                <c:v>6.1470000000000002</c:v>
              </c:pt>
              <c:pt idx="477">
                <c:v>6.0890000000000004</c:v>
              </c:pt>
              <c:pt idx="478">
                <c:v>6.0339999999999998</c:v>
              </c:pt>
              <c:pt idx="479">
                <c:v>5.9720000000000004</c:v>
              </c:pt>
              <c:pt idx="480">
                <c:v>5.9139999999999997</c:v>
              </c:pt>
              <c:pt idx="481">
                <c:v>5.859</c:v>
              </c:pt>
              <c:pt idx="482">
                <c:v>5.81</c:v>
              </c:pt>
              <c:pt idx="483">
                <c:v>5.7629999999999999</c:v>
              </c:pt>
              <c:pt idx="484">
                <c:v>5.718</c:v>
              </c:pt>
              <c:pt idx="485">
                <c:v>5.6710000000000003</c:v>
              </c:pt>
              <c:pt idx="486">
                <c:v>5.6239999999999997</c:v>
              </c:pt>
              <c:pt idx="487">
                <c:v>5.5830000000000002</c:v>
              </c:pt>
              <c:pt idx="488">
                <c:v>5.548</c:v>
              </c:pt>
              <c:pt idx="489">
                <c:v>5.51</c:v>
              </c:pt>
              <c:pt idx="490">
                <c:v>5.4690000000000003</c:v>
              </c:pt>
              <c:pt idx="491">
                <c:v>5.43</c:v>
              </c:pt>
              <c:pt idx="492">
                <c:v>5.3920000000000003</c:v>
              </c:pt>
              <c:pt idx="493">
                <c:v>5.3579999999999997</c:v>
              </c:pt>
              <c:pt idx="494">
                <c:v>5.3179999999999996</c:v>
              </c:pt>
              <c:pt idx="495">
                <c:v>5.282</c:v>
              </c:pt>
              <c:pt idx="496">
                <c:v>5.2450000000000001</c:v>
              </c:pt>
              <c:pt idx="497">
                <c:v>5.2119999999999997</c:v>
              </c:pt>
              <c:pt idx="498">
                <c:v>5.18</c:v>
              </c:pt>
              <c:pt idx="499">
                <c:v>5.1559999999999997</c:v>
              </c:pt>
              <c:pt idx="500">
                <c:v>5.1280000000000001</c:v>
              </c:pt>
              <c:pt idx="501">
                <c:v>5.0949999999999998</c:v>
              </c:pt>
              <c:pt idx="502">
                <c:v>5.0599999999999996</c:v>
              </c:pt>
              <c:pt idx="503">
                <c:v>5.03</c:v>
              </c:pt>
              <c:pt idx="504">
                <c:v>5.0039999999999996</c:v>
              </c:pt>
              <c:pt idx="505">
                <c:v>4.9779999999999998</c:v>
              </c:pt>
              <c:pt idx="506">
                <c:v>4.9530000000000003</c:v>
              </c:pt>
              <c:pt idx="507">
                <c:v>4.9240000000000004</c:v>
              </c:pt>
              <c:pt idx="508">
                <c:v>4.8970000000000002</c:v>
              </c:pt>
              <c:pt idx="509">
                <c:v>4.8620000000000001</c:v>
              </c:pt>
              <c:pt idx="510">
                <c:v>4.8319999999999999</c:v>
              </c:pt>
              <c:pt idx="511">
                <c:v>4.8090000000000002</c:v>
              </c:pt>
              <c:pt idx="512">
                <c:v>4.7930000000000001</c:v>
              </c:pt>
              <c:pt idx="513">
                <c:v>4.7690000000000001</c:v>
              </c:pt>
              <c:pt idx="514">
                <c:v>4.7430000000000003</c:v>
              </c:pt>
              <c:pt idx="515">
                <c:v>4.7169999999999996</c:v>
              </c:pt>
              <c:pt idx="516">
                <c:v>4.6929999999999996</c:v>
              </c:pt>
              <c:pt idx="517">
                <c:v>4.665</c:v>
              </c:pt>
              <c:pt idx="518">
                <c:v>4.6319999999999997</c:v>
              </c:pt>
              <c:pt idx="519">
                <c:v>4.6020000000000003</c:v>
              </c:pt>
              <c:pt idx="520">
                <c:v>4.569</c:v>
              </c:pt>
              <c:pt idx="521">
                <c:v>4.53</c:v>
              </c:pt>
              <c:pt idx="522">
                <c:v>4.4809999999999999</c:v>
              </c:pt>
              <c:pt idx="523">
                <c:v>4.43</c:v>
              </c:pt>
              <c:pt idx="524">
                <c:v>4.3789999999999996</c:v>
              </c:pt>
              <c:pt idx="525">
                <c:v>4.33</c:v>
              </c:pt>
              <c:pt idx="526">
                <c:v>4.2789999999999999</c:v>
              </c:pt>
              <c:pt idx="527">
                <c:v>4.2210000000000001</c:v>
              </c:pt>
              <c:pt idx="528">
                <c:v>4.157</c:v>
              </c:pt>
              <c:pt idx="529">
                <c:v>4.0890000000000004</c:v>
              </c:pt>
              <c:pt idx="530">
                <c:v>4.0140000000000002</c:v>
              </c:pt>
              <c:pt idx="531">
                <c:v>3.9350000000000001</c:v>
              </c:pt>
              <c:pt idx="532">
                <c:v>3.8580000000000001</c:v>
              </c:pt>
              <c:pt idx="533">
                <c:v>3.78</c:v>
              </c:pt>
              <c:pt idx="534">
                <c:v>3.7040000000000002</c:v>
              </c:pt>
              <c:pt idx="535">
                <c:v>3.621</c:v>
              </c:pt>
              <c:pt idx="536">
                <c:v>3.5350000000000001</c:v>
              </c:pt>
              <c:pt idx="537">
                <c:v>3.4430000000000001</c:v>
              </c:pt>
              <c:pt idx="538">
                <c:v>3.3540000000000001</c:v>
              </c:pt>
              <c:pt idx="539">
                <c:v>3.2629999999999999</c:v>
              </c:pt>
              <c:pt idx="540">
                <c:v>3.17</c:v>
              </c:pt>
              <c:pt idx="541">
                <c:v>3.0739999999999998</c:v>
              </c:pt>
              <c:pt idx="542">
                <c:v>2.9809999999999999</c:v>
              </c:pt>
              <c:pt idx="543">
                <c:v>2.8839999999999999</c:v>
              </c:pt>
              <c:pt idx="544">
                <c:v>2.7959999999999998</c:v>
              </c:pt>
              <c:pt idx="545">
                <c:v>2.698</c:v>
              </c:pt>
              <c:pt idx="546">
                <c:v>2.5939999999999999</c:v>
              </c:pt>
              <c:pt idx="547">
                <c:v>2.4929999999999999</c:v>
              </c:pt>
              <c:pt idx="548">
                <c:v>2.399</c:v>
              </c:pt>
              <c:pt idx="549">
                <c:v>2.3069999999999999</c:v>
              </c:pt>
              <c:pt idx="550">
                <c:v>2.2120000000000002</c:v>
              </c:pt>
              <c:pt idx="551">
                <c:v>2.125</c:v>
              </c:pt>
              <c:pt idx="552">
                <c:v>2.0379999999999998</c:v>
              </c:pt>
              <c:pt idx="553">
                <c:v>1.9510000000000001</c:v>
              </c:pt>
              <c:pt idx="554">
                <c:v>1.869</c:v>
              </c:pt>
              <c:pt idx="555">
                <c:v>1.7929999999999999</c:v>
              </c:pt>
              <c:pt idx="556">
                <c:v>1.72</c:v>
              </c:pt>
              <c:pt idx="557">
                <c:v>1.6479999999999999</c:v>
              </c:pt>
              <c:pt idx="558">
                <c:v>1.58</c:v>
              </c:pt>
              <c:pt idx="559">
                <c:v>1.5129999999999999</c:v>
              </c:pt>
              <c:pt idx="560">
                <c:v>1.454</c:v>
              </c:pt>
              <c:pt idx="561">
                <c:v>1.4019999999999999</c:v>
              </c:pt>
              <c:pt idx="562">
                <c:v>1.3520000000000001</c:v>
              </c:pt>
              <c:pt idx="563">
                <c:v>1.304</c:v>
              </c:pt>
              <c:pt idx="564">
                <c:v>1.262</c:v>
              </c:pt>
              <c:pt idx="565">
                <c:v>1.224</c:v>
              </c:pt>
              <c:pt idx="566">
                <c:v>1.1890000000000001</c:v>
              </c:pt>
              <c:pt idx="567">
                <c:v>1.1579999999999999</c:v>
              </c:pt>
              <c:pt idx="568">
                <c:v>1.1299999999999999</c:v>
              </c:pt>
              <c:pt idx="569">
                <c:v>1.1060000000000001</c:v>
              </c:pt>
              <c:pt idx="570">
                <c:v>1.081</c:v>
              </c:pt>
              <c:pt idx="571">
                <c:v>1.056</c:v>
              </c:pt>
              <c:pt idx="572">
                <c:v>1.032</c:v>
              </c:pt>
              <c:pt idx="573">
                <c:v>1.0109999999999999</c:v>
              </c:pt>
              <c:pt idx="574">
                <c:v>0.996</c:v>
              </c:pt>
              <c:pt idx="575">
                <c:v>0.98599999999999999</c:v>
              </c:pt>
              <c:pt idx="576">
                <c:v>0.97799999999999998</c:v>
              </c:pt>
              <c:pt idx="577">
                <c:v>0.97099999999999997</c:v>
              </c:pt>
              <c:pt idx="578">
                <c:v>0.96699999999999997</c:v>
              </c:pt>
              <c:pt idx="579">
                <c:v>0.96299999999999997</c:v>
              </c:pt>
              <c:pt idx="580">
                <c:v>0.95899999999999996</c:v>
              </c:pt>
              <c:pt idx="581">
                <c:v>0.95399999999999996</c:v>
              </c:pt>
              <c:pt idx="582">
                <c:v>0.95399999999999996</c:v>
              </c:pt>
              <c:pt idx="583">
                <c:v>0.95499999999999996</c:v>
              </c:pt>
              <c:pt idx="584">
                <c:v>0.95599999999999996</c:v>
              </c:pt>
              <c:pt idx="585">
                <c:v>0.95399999999999996</c:v>
              </c:pt>
              <c:pt idx="586">
                <c:v>0.95399999999999996</c:v>
              </c:pt>
              <c:pt idx="587">
                <c:v>0.95699999999999996</c:v>
              </c:pt>
              <c:pt idx="588">
                <c:v>0.95799999999999996</c:v>
              </c:pt>
              <c:pt idx="589">
                <c:v>0.95899999999999996</c:v>
              </c:pt>
              <c:pt idx="590">
                <c:v>0.96299999999999997</c:v>
              </c:pt>
              <c:pt idx="591">
                <c:v>0.96799999999999997</c:v>
              </c:pt>
              <c:pt idx="592">
                <c:v>0.97399999999999998</c:v>
              </c:pt>
              <c:pt idx="593">
                <c:v>0.98</c:v>
              </c:pt>
              <c:pt idx="594">
                <c:v>0.98299999999999998</c:v>
              </c:pt>
              <c:pt idx="595">
                <c:v>0.98399999999999999</c:v>
              </c:pt>
              <c:pt idx="596">
                <c:v>0.98399999999999999</c:v>
              </c:pt>
              <c:pt idx="597">
                <c:v>0.98099999999999998</c:v>
              </c:pt>
              <c:pt idx="598">
                <c:v>0.97899999999999998</c:v>
              </c:pt>
              <c:pt idx="599">
                <c:v>0.97899999999999998</c:v>
              </c:pt>
              <c:pt idx="600">
                <c:v>0.97899999999999998</c:v>
              </c:pt>
              <c:pt idx="601">
                <c:v>0.97599999999999998</c:v>
              </c:pt>
              <c:pt idx="602">
                <c:v>0.97</c:v>
              </c:pt>
              <c:pt idx="603">
                <c:v>0.96499999999999997</c:v>
              </c:pt>
              <c:pt idx="604">
                <c:v>0.96399999999999997</c:v>
              </c:pt>
              <c:pt idx="605">
                <c:v>0.96499999999999997</c:v>
              </c:pt>
              <c:pt idx="606">
                <c:v>0.96299999999999997</c:v>
              </c:pt>
              <c:pt idx="607">
                <c:v>0.95899999999999996</c:v>
              </c:pt>
              <c:pt idx="608">
                <c:v>0.95499999999999996</c:v>
              </c:pt>
              <c:pt idx="609">
                <c:v>0.94699999999999995</c:v>
              </c:pt>
              <c:pt idx="610">
                <c:v>0.94299999999999995</c:v>
              </c:pt>
              <c:pt idx="611">
                <c:v>0.93600000000000005</c:v>
              </c:pt>
              <c:pt idx="612">
                <c:v>0.92900000000000005</c:v>
              </c:pt>
              <c:pt idx="613">
                <c:v>0.92</c:v>
              </c:pt>
              <c:pt idx="614">
                <c:v>0.91100000000000003</c:v>
              </c:pt>
              <c:pt idx="615">
                <c:v>0.90200000000000002</c:v>
              </c:pt>
              <c:pt idx="616">
                <c:v>0.89700000000000002</c:v>
              </c:pt>
              <c:pt idx="617">
                <c:v>0.89200000000000002</c:v>
              </c:pt>
              <c:pt idx="618">
                <c:v>0.88800000000000001</c:v>
              </c:pt>
              <c:pt idx="619">
                <c:v>0.88100000000000001</c:v>
              </c:pt>
              <c:pt idx="620">
                <c:v>0.875</c:v>
              </c:pt>
              <c:pt idx="621">
                <c:v>0.86899999999999999</c:v>
              </c:pt>
              <c:pt idx="622">
                <c:v>0.86799999999999999</c:v>
              </c:pt>
              <c:pt idx="623">
                <c:v>0.86899999999999999</c:v>
              </c:pt>
              <c:pt idx="624">
                <c:v>0.871</c:v>
              </c:pt>
              <c:pt idx="625">
                <c:v>0.871</c:v>
              </c:pt>
              <c:pt idx="626">
                <c:v>0.871</c:v>
              </c:pt>
              <c:pt idx="627">
                <c:v>0.872</c:v>
              </c:pt>
              <c:pt idx="628">
                <c:v>0.873</c:v>
              </c:pt>
              <c:pt idx="629">
                <c:v>0.874</c:v>
              </c:pt>
              <c:pt idx="630">
                <c:v>0.872</c:v>
              </c:pt>
              <c:pt idx="631">
                <c:v>0.86799999999999999</c:v>
              </c:pt>
              <c:pt idx="632">
                <c:v>0.86299999999999999</c:v>
              </c:pt>
              <c:pt idx="633">
                <c:v>0.872</c:v>
              </c:pt>
              <c:pt idx="634">
                <c:v>0.88800000000000001</c:v>
              </c:pt>
              <c:pt idx="635">
                <c:v>0.91300000000000003</c:v>
              </c:pt>
              <c:pt idx="636">
                <c:v>0.93</c:v>
              </c:pt>
              <c:pt idx="637">
                <c:v>0.94199999999999995</c:v>
              </c:pt>
              <c:pt idx="638">
                <c:v>0.94399999999999995</c:v>
              </c:pt>
              <c:pt idx="639">
                <c:v>0.94799999999999995</c:v>
              </c:pt>
              <c:pt idx="640">
                <c:v>0.95099999999999996</c:v>
              </c:pt>
              <c:pt idx="641">
                <c:v>0.95699999999999996</c:v>
              </c:pt>
              <c:pt idx="642">
                <c:v>0.95899999999999996</c:v>
              </c:pt>
              <c:pt idx="643">
                <c:v>0.95699999999999996</c:v>
              </c:pt>
              <c:pt idx="644">
                <c:v>0.95499999999999996</c:v>
              </c:pt>
              <c:pt idx="645">
                <c:v>0.95699999999999996</c:v>
              </c:pt>
              <c:pt idx="646">
                <c:v>0.95799999999999996</c:v>
              </c:pt>
              <c:pt idx="647">
                <c:v>0.95799999999999996</c:v>
              </c:pt>
              <c:pt idx="648">
                <c:v>0.95899999999999996</c:v>
              </c:pt>
              <c:pt idx="649">
                <c:v>0.95499999999999996</c:v>
              </c:pt>
              <c:pt idx="650">
                <c:v>0.95</c:v>
              </c:pt>
              <c:pt idx="651">
                <c:v>0.94199999999999995</c:v>
              </c:pt>
              <c:pt idx="652">
                <c:v>0.93700000000000006</c:v>
              </c:pt>
              <c:pt idx="653">
                <c:v>0.93100000000000005</c:v>
              </c:pt>
              <c:pt idx="654">
                <c:v>0.93100000000000005</c:v>
              </c:pt>
              <c:pt idx="655">
                <c:v>0.93100000000000005</c:v>
              </c:pt>
              <c:pt idx="656">
                <c:v>0.93300000000000005</c:v>
              </c:pt>
              <c:pt idx="657">
                <c:v>0.93</c:v>
              </c:pt>
              <c:pt idx="658">
                <c:v>0.92700000000000005</c:v>
              </c:pt>
              <c:pt idx="659">
                <c:v>0.91800000000000004</c:v>
              </c:pt>
              <c:pt idx="660">
                <c:v>0.91</c:v>
              </c:pt>
              <c:pt idx="661">
                <c:v>0.90100000000000002</c:v>
              </c:pt>
              <c:pt idx="662">
                <c:v>0.89200000000000002</c:v>
              </c:pt>
              <c:pt idx="663">
                <c:v>0.879</c:v>
              </c:pt>
              <c:pt idx="664">
                <c:v>0.86599999999999999</c:v>
              </c:pt>
              <c:pt idx="665">
                <c:v>0.85699999999999998</c:v>
              </c:pt>
              <c:pt idx="666">
                <c:v>0.84899999999999998</c:v>
              </c:pt>
              <c:pt idx="667">
                <c:v>0.84899999999999998</c:v>
              </c:pt>
              <c:pt idx="668">
                <c:v>0.84799999999999998</c:v>
              </c:pt>
              <c:pt idx="669">
                <c:v>0.85199999999999998</c:v>
              </c:pt>
              <c:pt idx="670">
                <c:v>0.85599999999999998</c:v>
              </c:pt>
              <c:pt idx="671">
                <c:v>0.86099999999999999</c:v>
              </c:pt>
              <c:pt idx="672">
                <c:v>0.86499999999999999</c:v>
              </c:pt>
              <c:pt idx="673">
                <c:v>0.873</c:v>
              </c:pt>
              <c:pt idx="674">
                <c:v>0.876</c:v>
              </c:pt>
              <c:pt idx="675">
                <c:v>0.88300000000000001</c:v>
              </c:pt>
              <c:pt idx="676">
                <c:v>0.88400000000000001</c:v>
              </c:pt>
              <c:pt idx="677">
                <c:v>0.88900000000000001</c:v>
              </c:pt>
              <c:pt idx="678">
                <c:v>0.89600000000000002</c:v>
              </c:pt>
              <c:pt idx="679">
                <c:v>0.90300000000000002</c:v>
              </c:pt>
              <c:pt idx="680">
                <c:v>0.91200000000000003</c:v>
              </c:pt>
              <c:pt idx="681">
                <c:v>0.92400000000000004</c:v>
              </c:pt>
              <c:pt idx="682">
                <c:v>0.93300000000000005</c:v>
              </c:pt>
              <c:pt idx="683">
                <c:v>0.93600000000000005</c:v>
              </c:pt>
              <c:pt idx="684">
                <c:v>0.94099999999999995</c:v>
              </c:pt>
              <c:pt idx="685">
                <c:v>0.94099999999999995</c:v>
              </c:pt>
              <c:pt idx="686">
                <c:v>0.94099999999999995</c:v>
              </c:pt>
              <c:pt idx="687">
                <c:v>0.93899999999999995</c:v>
              </c:pt>
              <c:pt idx="688">
                <c:v>0.93700000000000006</c:v>
              </c:pt>
              <c:pt idx="689">
                <c:v>0.93400000000000005</c:v>
              </c:pt>
              <c:pt idx="690">
                <c:v>0.93799999999999994</c:v>
              </c:pt>
              <c:pt idx="691">
                <c:v>0.93100000000000005</c:v>
              </c:pt>
              <c:pt idx="692">
                <c:v>0.92500000000000004</c:v>
              </c:pt>
              <c:pt idx="693">
                <c:v>0.92100000000000004</c:v>
              </c:pt>
              <c:pt idx="694">
                <c:v>0.91800000000000004</c:v>
              </c:pt>
              <c:pt idx="695">
                <c:v>0.91500000000000004</c:v>
              </c:pt>
              <c:pt idx="696">
                <c:v>0.91200000000000003</c:v>
              </c:pt>
              <c:pt idx="697">
                <c:v>0.90700000000000003</c:v>
              </c:pt>
              <c:pt idx="698">
                <c:v>0.89900000000000002</c:v>
              </c:pt>
              <c:pt idx="699">
                <c:v>0.89900000000000002</c:v>
              </c:pt>
              <c:pt idx="700">
                <c:v>0.90100000000000002</c:v>
              </c:pt>
              <c:pt idx="701">
                <c:v>0.90200000000000002</c:v>
              </c:pt>
              <c:pt idx="702">
                <c:v>0.9</c:v>
              </c:pt>
              <c:pt idx="703">
                <c:v>0.90300000000000002</c:v>
              </c:pt>
              <c:pt idx="704">
                <c:v>0.90400000000000003</c:v>
              </c:pt>
              <c:pt idx="705">
                <c:v>0.90900000000000003</c:v>
              </c:pt>
              <c:pt idx="706">
                <c:v>0.91700000000000004</c:v>
              </c:pt>
              <c:pt idx="707">
                <c:v>0.92700000000000005</c:v>
              </c:pt>
              <c:pt idx="708">
                <c:v>0.93899999999999995</c:v>
              </c:pt>
              <c:pt idx="709">
                <c:v>0.95099999999999996</c:v>
              </c:pt>
              <c:pt idx="710">
                <c:v>0.95699999999999996</c:v>
              </c:pt>
              <c:pt idx="711">
                <c:v>0.96099999999999997</c:v>
              </c:pt>
              <c:pt idx="712">
                <c:v>0.96899999999999997</c:v>
              </c:pt>
              <c:pt idx="713">
                <c:v>0.97499999999999998</c:v>
              </c:pt>
              <c:pt idx="714">
                <c:v>0.98199999999999998</c:v>
              </c:pt>
              <c:pt idx="715">
                <c:v>0.98499999999999999</c:v>
              </c:pt>
              <c:pt idx="716">
                <c:v>0.99099999999999999</c:v>
              </c:pt>
              <c:pt idx="717">
                <c:v>0.995</c:v>
              </c:pt>
              <c:pt idx="718">
                <c:v>1</c:v>
              </c:pt>
              <c:pt idx="719">
                <c:v>1.0009999999999999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640368"/>
        <c:axId val="507637808"/>
      </c:scatterChart>
      <c:valAx>
        <c:axId val="507637808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PRESSURE (BAR)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7640368"/>
        <c:crosses val="autoZero"/>
        <c:crossBetween val="midCat"/>
      </c:valAx>
      <c:valAx>
        <c:axId val="507640368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VOLUME (CC)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7637808"/>
        <c:crosses val="autoZero"/>
        <c:crossBetween val="midCat"/>
      </c:valAx>
      <c:spPr>
        <a:noFill/>
        <a:ln>
          <a:noFill/>
        </a:ln>
      </c:spPr>
    </c:plotArea>
    <c:legend>
      <c:legendPos val="r"/>
      <c:layout>
        <c:manualLayout>
          <c:xMode val="edge"/>
          <c:yMode val="edge"/>
          <c:x val="0.18252057471070759"/>
          <c:y val="0.89377402182349019"/>
        </c:manualLayout>
      </c:layout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externalData r:id="rId1">
    <c:autoUpdate val="0"/>
  </c:externalData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Log of V (m^3) Against Log of Pressure (B)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46" cap="rnd">
              <a:solidFill>
                <a:srgbClr val="4472C4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Task_1!$N$5:$N$724</c:f>
              <c:numCache>
                <c:formatCode>General</c:formatCode>
                <c:ptCount val="720"/>
                <c:pt idx="0">
                  <c:v>4.0206627574711121E-2</c:v>
                </c:pt>
                <c:pt idx="1">
                  <c:v>5.4995861529141529E-2</c:v>
                </c:pt>
                <c:pt idx="2">
                  <c:v>6.0320028688285184E-2</c:v>
                </c:pt>
                <c:pt idx="3">
                  <c:v>6.4832219738573851E-2</c:v>
                </c:pt>
                <c:pt idx="4">
                  <c:v>6.9298012115529259E-2</c:v>
                </c:pt>
                <c:pt idx="5">
                  <c:v>6.1829307294699029E-2</c:v>
                </c:pt>
                <c:pt idx="6">
                  <c:v>4.7274867384179478E-2</c:v>
                </c:pt>
                <c:pt idx="7">
                  <c:v>2.8977705208777998E-2</c:v>
                </c:pt>
                <c:pt idx="8">
                  <c:v>1.2837224705172217E-2</c:v>
                </c:pt>
                <c:pt idx="9">
                  <c:v>-4.3451177401769168E-4</c:v>
                </c:pt>
                <c:pt idx="10">
                  <c:v>-2.7797161620935564E-2</c:v>
                </c:pt>
                <c:pt idx="11">
                  <c:v>-6.5501548756432285E-2</c:v>
                </c:pt>
                <c:pt idx="12">
                  <c:v>-0.10568393731556154</c:v>
                </c:pt>
                <c:pt idx="13">
                  <c:v>-0.14996674231023099</c:v>
                </c:pt>
                <c:pt idx="14">
                  <c:v>-0.18842499412940666</c:v>
                </c:pt>
                <c:pt idx="15">
                  <c:v>-0.20971483596675833</c:v>
                </c:pt>
                <c:pt idx="16">
                  <c:v>-0.22184874961635639</c:v>
                </c:pt>
                <c:pt idx="17">
                  <c:v>-0.22184874961635639</c:v>
                </c:pt>
                <c:pt idx="18">
                  <c:v>-0.21824462534753111</c:v>
                </c:pt>
                <c:pt idx="19">
                  <c:v>-0.21681130892474243</c:v>
                </c:pt>
                <c:pt idx="20">
                  <c:v>-0.21681130892474243</c:v>
                </c:pt>
                <c:pt idx="21">
                  <c:v>-0.21467016498923297</c:v>
                </c:pt>
                <c:pt idx="22">
                  <c:v>-0.21112488422458328</c:v>
                </c:pt>
                <c:pt idx="23">
                  <c:v>-0.20065945054641829</c:v>
                </c:pt>
                <c:pt idx="24">
                  <c:v>-0.18375870000821692</c:v>
                </c:pt>
                <c:pt idx="25">
                  <c:v>-0.16941133131485567</c:v>
                </c:pt>
                <c:pt idx="26">
                  <c:v>-0.16621562534352105</c:v>
                </c:pt>
                <c:pt idx="27">
                  <c:v>-0.15366288787019475</c:v>
                </c:pt>
                <c:pt idx="28">
                  <c:v>-0.15676722190199061</c:v>
                </c:pt>
                <c:pt idx="29">
                  <c:v>-0.14508697769214446</c:v>
                </c:pt>
                <c:pt idx="30">
                  <c:v>-0.14691047014813446</c:v>
                </c:pt>
                <c:pt idx="31">
                  <c:v>-0.13846558914096219</c:v>
                </c:pt>
                <c:pt idx="32">
                  <c:v>-0.13966199342900631</c:v>
                </c:pt>
                <c:pt idx="33">
                  <c:v>-0.14026143380285311</c:v>
                </c:pt>
                <c:pt idx="34">
                  <c:v>-0.14752000636314366</c:v>
                </c:pt>
                <c:pt idx="35">
                  <c:v>-0.16115090926274472</c:v>
                </c:pt>
                <c:pt idx="36">
                  <c:v>-0.16621562534352105</c:v>
                </c:pt>
                <c:pt idx="37">
                  <c:v>-0.17717835469689538</c:v>
                </c:pt>
                <c:pt idx="38">
                  <c:v>-0.18508681872492605</c:v>
                </c:pt>
                <c:pt idx="39">
                  <c:v>-0.21968268785984871</c:v>
                </c:pt>
                <c:pt idx="40">
                  <c:v>-0.24718356881172862</c:v>
                </c:pt>
                <c:pt idx="41">
                  <c:v>-0.26201267366656922</c:v>
                </c:pt>
                <c:pt idx="42">
                  <c:v>-0.28149831113272572</c:v>
                </c:pt>
                <c:pt idx="43">
                  <c:v>-0.29499204066666401</c:v>
                </c:pt>
                <c:pt idx="44">
                  <c:v>-0.31069114087637978</c:v>
                </c:pt>
                <c:pt idx="45">
                  <c:v>-0.29843201494407262</c:v>
                </c:pt>
                <c:pt idx="46">
                  <c:v>-0.28903688100472424</c:v>
                </c:pt>
                <c:pt idx="47">
                  <c:v>-0.28819277095880896</c:v>
                </c:pt>
                <c:pt idx="48">
                  <c:v>-0.28066871301627333</c:v>
                </c:pt>
                <c:pt idx="49">
                  <c:v>-0.2749054789185309</c:v>
                </c:pt>
                <c:pt idx="50">
                  <c:v>-0.27083521030722996</c:v>
                </c:pt>
                <c:pt idx="51">
                  <c:v>-0.25649023527157022</c:v>
                </c:pt>
                <c:pt idx="52">
                  <c:v>-0.23882418684426859</c:v>
                </c:pt>
                <c:pt idx="53">
                  <c:v>-0.22548303427145044</c:v>
                </c:pt>
                <c:pt idx="54">
                  <c:v>-0.21395878975744578</c:v>
                </c:pt>
                <c:pt idx="55">
                  <c:v>-0.20481541031757602</c:v>
                </c:pt>
                <c:pt idx="56">
                  <c:v>-0.18442225167573273</c:v>
                </c:pt>
                <c:pt idx="57">
                  <c:v>-0.18442225167573273</c:v>
                </c:pt>
                <c:pt idx="58">
                  <c:v>-0.19791074211826731</c:v>
                </c:pt>
                <c:pt idx="59">
                  <c:v>-0.23062267392386154</c:v>
                </c:pt>
                <c:pt idx="60">
                  <c:v>-0.26280735729526272</c:v>
                </c:pt>
                <c:pt idx="61">
                  <c:v>-0.28903688100472424</c:v>
                </c:pt>
                <c:pt idx="62">
                  <c:v>-0.31425826139773638</c:v>
                </c:pt>
                <c:pt idx="63">
                  <c:v>-0.32882715728491674</c:v>
                </c:pt>
                <c:pt idx="64">
                  <c:v>-0.34294414714289606</c:v>
                </c:pt>
                <c:pt idx="65">
                  <c:v>-0.34969247686806354</c:v>
                </c:pt>
                <c:pt idx="66">
                  <c:v>-0.348721986001856</c:v>
                </c:pt>
                <c:pt idx="67">
                  <c:v>-0.35261702988538018</c:v>
                </c:pt>
                <c:pt idx="68">
                  <c:v>-0.35654732351381258</c:v>
                </c:pt>
                <c:pt idx="69">
                  <c:v>-0.35951856302957819</c:v>
                </c:pt>
                <c:pt idx="70">
                  <c:v>-0.36051351073141397</c:v>
                </c:pt>
                <c:pt idx="71">
                  <c:v>-0.36855623098682799</c:v>
                </c:pt>
                <c:pt idx="72">
                  <c:v>-0.37468754903832613</c:v>
                </c:pt>
                <c:pt idx="73">
                  <c:v>-0.37365963262495766</c:v>
                </c:pt>
                <c:pt idx="74">
                  <c:v>-0.37059040089728107</c:v>
                </c:pt>
                <c:pt idx="75">
                  <c:v>-0.36251027048748929</c:v>
                </c:pt>
                <c:pt idx="76">
                  <c:v>-0.34582345812203946</c:v>
                </c:pt>
                <c:pt idx="77">
                  <c:v>-0.32697909287110383</c:v>
                </c:pt>
                <c:pt idx="78">
                  <c:v>-0.30277065724028246</c:v>
                </c:pt>
                <c:pt idx="79">
                  <c:v>-0.27654432796481421</c:v>
                </c:pt>
                <c:pt idx="80">
                  <c:v>-0.25414480482627105</c:v>
                </c:pt>
                <c:pt idx="81">
                  <c:v>-0.24033215531036956</c:v>
                </c:pt>
                <c:pt idx="82">
                  <c:v>-0.22988470521289839</c:v>
                </c:pt>
                <c:pt idx="83">
                  <c:v>-0.22767829327708025</c:v>
                </c:pt>
                <c:pt idx="84">
                  <c:v>-0.22329881601158919</c:v>
                </c:pt>
                <c:pt idx="85">
                  <c:v>-0.22475374025976358</c:v>
                </c:pt>
                <c:pt idx="86">
                  <c:v>-0.23062267392386154</c:v>
                </c:pt>
                <c:pt idx="87">
                  <c:v>-0.23732143627256383</c:v>
                </c:pt>
                <c:pt idx="88">
                  <c:v>-0.24412514432750865</c:v>
                </c:pt>
                <c:pt idx="89">
                  <c:v>-0.24184537803261005</c:v>
                </c:pt>
                <c:pt idx="90">
                  <c:v>-0.23358715288760054</c:v>
                </c:pt>
                <c:pt idx="91">
                  <c:v>-0.21896306137886817</c:v>
                </c:pt>
                <c:pt idx="92">
                  <c:v>-0.20481541031757602</c:v>
                </c:pt>
                <c:pt idx="93">
                  <c:v>-0.19178902707577791</c:v>
                </c:pt>
                <c:pt idx="94">
                  <c:v>-0.18508681872492605</c:v>
                </c:pt>
                <c:pt idx="95">
                  <c:v>-0.17979854051435976</c:v>
                </c:pt>
                <c:pt idx="96">
                  <c:v>-0.17717835469689538</c:v>
                </c:pt>
                <c:pt idx="97">
                  <c:v>-0.18243463044021921</c:v>
                </c:pt>
                <c:pt idx="98">
                  <c:v>-0.19044028536473223</c:v>
                </c:pt>
                <c:pt idx="99">
                  <c:v>-0.19928292171761497</c:v>
                </c:pt>
                <c:pt idx="100">
                  <c:v>-0.20830935097988201</c:v>
                </c:pt>
                <c:pt idx="101">
                  <c:v>-0.21538270736712464</c:v>
                </c:pt>
                <c:pt idx="102">
                  <c:v>-0.22257317761068865</c:v>
                </c:pt>
                <c:pt idx="103">
                  <c:v>-0.23284413391781958</c:v>
                </c:pt>
                <c:pt idx="104">
                  <c:v>-0.24412514432750865</c:v>
                </c:pt>
                <c:pt idx="105">
                  <c:v>-0.26042765554990804</c:v>
                </c:pt>
                <c:pt idx="106">
                  <c:v>-0.27654432796481421</c:v>
                </c:pt>
                <c:pt idx="107">
                  <c:v>-0.2865094569060575</c:v>
                </c:pt>
                <c:pt idx="108">
                  <c:v>-0.28988263488818372</c:v>
                </c:pt>
                <c:pt idx="109">
                  <c:v>-0.2865094569060575</c:v>
                </c:pt>
                <c:pt idx="110">
                  <c:v>-0.28399665636520083</c:v>
                </c:pt>
                <c:pt idx="111">
                  <c:v>-0.28399665636520083</c:v>
                </c:pt>
                <c:pt idx="112">
                  <c:v>-0.28149831113272572</c:v>
                </c:pt>
                <c:pt idx="113">
                  <c:v>-0.27984069659404309</c:v>
                </c:pt>
                <c:pt idx="114">
                  <c:v>-0.27654432796481421</c:v>
                </c:pt>
                <c:pt idx="115">
                  <c:v>-0.28232949699773785</c:v>
                </c:pt>
                <c:pt idx="116">
                  <c:v>-0.29242982390206362</c:v>
                </c:pt>
                <c:pt idx="117">
                  <c:v>-0.29584948316020088</c:v>
                </c:pt>
                <c:pt idx="118">
                  <c:v>-0.29499204066666401</c:v>
                </c:pt>
                <c:pt idx="119">
                  <c:v>-0.28819277095880896</c:v>
                </c:pt>
                <c:pt idx="120">
                  <c:v>-0.27901425584626094</c:v>
                </c:pt>
                <c:pt idx="121">
                  <c:v>-0.27083521030722996</c:v>
                </c:pt>
                <c:pt idx="122">
                  <c:v>-0.26201267366656922</c:v>
                </c:pt>
                <c:pt idx="123">
                  <c:v>-0.25492520841794247</c:v>
                </c:pt>
                <c:pt idx="124">
                  <c:v>-0.25181197299379954</c:v>
                </c:pt>
                <c:pt idx="125">
                  <c:v>-0.25026368443093888</c:v>
                </c:pt>
                <c:pt idx="126">
                  <c:v>-0.24641694110709347</c:v>
                </c:pt>
                <c:pt idx="127">
                  <c:v>-0.24108810760202651</c:v>
                </c:pt>
                <c:pt idx="128">
                  <c:v>-0.23582386760966931</c:v>
                </c:pt>
                <c:pt idx="129">
                  <c:v>-0.22841251911874466</c:v>
                </c:pt>
                <c:pt idx="130">
                  <c:v>-0.21896306137886817</c:v>
                </c:pt>
                <c:pt idx="131">
                  <c:v>-0.20481541031757602</c:v>
                </c:pt>
                <c:pt idx="132">
                  <c:v>-0.18842499412940666</c:v>
                </c:pt>
                <c:pt idx="133">
                  <c:v>-0.17587416608345102</c:v>
                </c:pt>
                <c:pt idx="134">
                  <c:v>-0.16813022571949829</c:v>
                </c:pt>
                <c:pt idx="135">
                  <c:v>-0.15926676538819329</c:v>
                </c:pt>
                <c:pt idx="136">
                  <c:v>-0.15181088300860132</c:v>
                </c:pt>
                <c:pt idx="137">
                  <c:v>-0.14206473528057098</c:v>
                </c:pt>
                <c:pt idx="138">
                  <c:v>-0.13253251214094852</c:v>
                </c:pt>
                <c:pt idx="139">
                  <c:v>-0.12378215940835775</c:v>
                </c:pt>
                <c:pt idx="140">
                  <c:v>-0.11350927482751812</c:v>
                </c:pt>
                <c:pt idx="141">
                  <c:v>-0.10457745396059209</c:v>
                </c:pt>
                <c:pt idx="142">
                  <c:v>-9.8541678603887628E-2</c:v>
                </c:pt>
                <c:pt idx="143">
                  <c:v>-9.1514981121350217E-2</c:v>
                </c:pt>
                <c:pt idx="144">
                  <c:v>-8.5656842880559247E-2</c:v>
                </c:pt>
                <c:pt idx="145">
                  <c:v>-8.3019952679617801E-2</c:v>
                </c:pt>
                <c:pt idx="146">
                  <c:v>-8.3019952679617801E-2</c:v>
                </c:pt>
                <c:pt idx="147">
                  <c:v>-8.6186147616283335E-2</c:v>
                </c:pt>
                <c:pt idx="148">
                  <c:v>-9.0443970758824668E-2</c:v>
                </c:pt>
                <c:pt idx="149">
                  <c:v>-8.9909454405931857E-2</c:v>
                </c:pt>
                <c:pt idx="150">
                  <c:v>-8.6186147616283335E-2</c:v>
                </c:pt>
                <c:pt idx="151">
                  <c:v>-8.1969663215119878E-2</c:v>
                </c:pt>
                <c:pt idx="152">
                  <c:v>-7.7274542006740027E-2</c:v>
                </c:pt>
                <c:pt idx="153">
                  <c:v>-7.4687908500350508E-2</c:v>
                </c:pt>
                <c:pt idx="154">
                  <c:v>-6.8542129310994945E-2</c:v>
                </c:pt>
                <c:pt idx="155">
                  <c:v>-5.8488567365596968E-2</c:v>
                </c:pt>
                <c:pt idx="156">
                  <c:v>-4.9635145623876928E-2</c:v>
                </c:pt>
                <c:pt idx="157">
                  <c:v>-4.1914151478914877E-2</c:v>
                </c:pt>
                <c:pt idx="158">
                  <c:v>-3.4328028779893278E-2</c:v>
                </c:pt>
                <c:pt idx="159">
                  <c:v>-2.9653123769906618E-2</c:v>
                </c:pt>
                <c:pt idx="160">
                  <c:v>-2.6872146400301365E-2</c:v>
                </c:pt>
                <c:pt idx="161">
                  <c:v>-2.8260409112221711E-2</c:v>
                </c:pt>
                <c:pt idx="162">
                  <c:v>-3.1984286006358213E-2</c:v>
                </c:pt>
                <c:pt idx="163">
                  <c:v>-3.6212172654444715E-2</c:v>
                </c:pt>
                <c:pt idx="164">
                  <c:v>-4.0005161671583807E-2</c:v>
                </c:pt>
                <c:pt idx="165">
                  <c:v>-4.2871802323186915E-2</c:v>
                </c:pt>
                <c:pt idx="166">
                  <c:v>-4.672366333269562E-2</c:v>
                </c:pt>
                <c:pt idx="167">
                  <c:v>-4.9148541111453566E-2</c:v>
                </c:pt>
                <c:pt idx="168">
                  <c:v>-4.5757490560675115E-2</c:v>
                </c:pt>
                <c:pt idx="169">
                  <c:v>-4.0958607678906384E-2</c:v>
                </c:pt>
                <c:pt idx="170">
                  <c:v>-3.1984286006358213E-2</c:v>
                </c:pt>
                <c:pt idx="171">
                  <c:v>-2.181948306258609E-2</c:v>
                </c:pt>
                <c:pt idx="172">
                  <c:v>-1.5022873584506671E-2</c:v>
                </c:pt>
                <c:pt idx="173">
                  <c:v>-8.7739243075051505E-3</c:v>
                </c:pt>
                <c:pt idx="174">
                  <c:v>1.7337128090005314E-3</c:v>
                </c:pt>
                <c:pt idx="175">
                  <c:v>1.5359755409214231E-2</c:v>
                </c:pt>
                <c:pt idx="176">
                  <c:v>2.4074987307426243E-2</c:v>
                </c:pt>
                <c:pt idx="177">
                  <c:v>3.0194785356751241E-2</c:v>
                </c:pt>
                <c:pt idx="178">
                  <c:v>3.7027879755774942E-2</c:v>
                </c:pt>
                <c:pt idx="179">
                  <c:v>4.8441803550404533E-2</c:v>
                </c:pt>
                <c:pt idx="180">
                  <c:v>5.8046230395281742E-2</c:v>
                </c:pt>
                <c:pt idx="181">
                  <c:v>6.7070856045370192E-2</c:v>
                </c:pt>
                <c:pt idx="182">
                  <c:v>7.6640443670341896E-2</c:v>
                </c:pt>
                <c:pt idx="183">
                  <c:v>8.7781417809542378E-2</c:v>
                </c:pt>
                <c:pt idx="184">
                  <c:v>0.10002573010786256</c:v>
                </c:pt>
                <c:pt idx="185">
                  <c:v>0.10720996964786837</c:v>
                </c:pt>
                <c:pt idx="186">
                  <c:v>0.11159852488039401</c:v>
                </c:pt>
                <c:pt idx="187">
                  <c:v>0.11327469246435044</c:v>
                </c:pt>
                <c:pt idx="188">
                  <c:v>0.11293997608408006</c:v>
                </c:pt>
                <c:pt idx="189">
                  <c:v>0.11058971029924898</c:v>
                </c:pt>
                <c:pt idx="190">
                  <c:v>0.10209052551183669</c:v>
                </c:pt>
                <c:pt idx="191">
                  <c:v>8.9905111439397931E-2</c:v>
                </c:pt>
                <c:pt idx="192">
                  <c:v>7.9181246047624818E-2</c:v>
                </c:pt>
                <c:pt idx="193">
                  <c:v>6.8927611682071815E-2</c:v>
                </c:pt>
                <c:pt idx="194">
                  <c:v>6.0320028688285184E-2</c:v>
                </c:pt>
                <c:pt idx="195">
                  <c:v>5.0379756261457784E-2</c:v>
                </c:pt>
                <c:pt idx="196">
                  <c:v>4.1392685158225077E-2</c:v>
                </c:pt>
                <c:pt idx="197">
                  <c:v>4.1392685158225077E-2</c:v>
                </c:pt>
                <c:pt idx="198">
                  <c:v>4.8053173115609055E-2</c:v>
                </c:pt>
                <c:pt idx="199">
                  <c:v>5.5760464687734781E-2</c:v>
                </c:pt>
                <c:pt idx="200">
                  <c:v>6.4832219738573851E-2</c:v>
                </c:pt>
                <c:pt idx="201">
                  <c:v>7.4450718954591238E-2</c:v>
                </c:pt>
                <c:pt idx="202">
                  <c:v>8.5647288296856541E-2</c:v>
                </c:pt>
                <c:pt idx="203">
                  <c:v>9.4471128641644794E-2</c:v>
                </c:pt>
                <c:pt idx="204">
                  <c:v>0.10311925354571388</c:v>
                </c:pt>
                <c:pt idx="205">
                  <c:v>0.10957854690438666</c:v>
                </c:pt>
                <c:pt idx="206">
                  <c:v>0.11561051167429974</c:v>
                </c:pt>
                <c:pt idx="207">
                  <c:v>0.12123145514962146</c:v>
                </c:pt>
                <c:pt idx="208">
                  <c:v>0.12645611343180432</c:v>
                </c:pt>
                <c:pt idx="209">
                  <c:v>0.13129779659762297</c:v>
                </c:pt>
                <c:pt idx="210">
                  <c:v>0.13830269816628146</c:v>
                </c:pt>
                <c:pt idx="211">
                  <c:v>0.1464381352857746</c:v>
                </c:pt>
                <c:pt idx="212">
                  <c:v>0.15289959639374748</c:v>
                </c:pt>
                <c:pt idx="213">
                  <c:v>0.16076856186112809</c:v>
                </c:pt>
                <c:pt idx="214">
                  <c:v>0.16908635748702275</c:v>
                </c:pt>
                <c:pt idx="215">
                  <c:v>0.17724783625562343</c:v>
                </c:pt>
                <c:pt idx="216">
                  <c:v>0.18723861983147869</c:v>
                </c:pt>
                <c:pt idx="217">
                  <c:v>0.19645254170338911</c:v>
                </c:pt>
                <c:pt idx="218">
                  <c:v>0.20194306340165025</c:v>
                </c:pt>
                <c:pt idx="219">
                  <c:v>0.20655604409902956</c:v>
                </c:pt>
                <c:pt idx="220">
                  <c:v>0.21085336531489318</c:v>
                </c:pt>
                <c:pt idx="221">
                  <c:v>0.21325205219639665</c:v>
                </c:pt>
                <c:pt idx="222">
                  <c:v>0.21510858105309322</c:v>
                </c:pt>
                <c:pt idx="223">
                  <c:v>0.21484384804769785</c:v>
                </c:pt>
                <c:pt idx="224">
                  <c:v>0.21378329933530416</c:v>
                </c:pt>
                <c:pt idx="225">
                  <c:v>0.21005084987513725</c:v>
                </c:pt>
                <c:pt idx="226">
                  <c:v>0.20601587676334454</c:v>
                </c:pt>
                <c:pt idx="227">
                  <c:v>0.20194306340165025</c:v>
                </c:pt>
                <c:pt idx="228">
                  <c:v>0.19810699887340152</c:v>
                </c:pt>
                <c:pt idx="229">
                  <c:v>0.19479175772192461</c:v>
                </c:pt>
                <c:pt idx="230">
                  <c:v>0.19256745333654565</c:v>
                </c:pt>
                <c:pt idx="231">
                  <c:v>0.19061179781360493</c:v>
                </c:pt>
                <c:pt idx="232">
                  <c:v>0.19368102954128152</c:v>
                </c:pt>
                <c:pt idx="233">
                  <c:v>0.19728055812561932</c:v>
                </c:pt>
                <c:pt idx="234">
                  <c:v>0.19948091486235589</c:v>
                </c:pt>
                <c:pt idx="235">
                  <c:v>0.19975517725347472</c:v>
                </c:pt>
                <c:pt idx="236">
                  <c:v>0.19975517725347472</c:v>
                </c:pt>
                <c:pt idx="237">
                  <c:v>0.20194306340165025</c:v>
                </c:pt>
                <c:pt idx="238">
                  <c:v>0.20303288701471064</c:v>
                </c:pt>
                <c:pt idx="239">
                  <c:v>0.20303288701471064</c:v>
                </c:pt>
                <c:pt idx="240">
                  <c:v>0.20248831706009357</c:v>
                </c:pt>
                <c:pt idx="241">
                  <c:v>0.21298618473666817</c:v>
                </c:pt>
                <c:pt idx="242">
                  <c:v>0.22115332195470511</c:v>
                </c:pt>
                <c:pt idx="243">
                  <c:v>0.2289134059946881</c:v>
                </c:pt>
                <c:pt idx="244">
                  <c:v>0.23678909940929294</c:v>
                </c:pt>
                <c:pt idx="245">
                  <c:v>0.23754373814287447</c:v>
                </c:pt>
                <c:pt idx="246">
                  <c:v>0.24797326636180664</c:v>
                </c:pt>
                <c:pt idx="247">
                  <c:v>0.25309558584903152</c:v>
                </c:pt>
                <c:pt idx="248">
                  <c:v>0.25623653320592293</c:v>
                </c:pt>
                <c:pt idx="249">
                  <c:v>0.26245108973042947</c:v>
                </c:pt>
                <c:pt idx="250">
                  <c:v>0.26670196688408793</c:v>
                </c:pt>
                <c:pt idx="251">
                  <c:v>0.2732328340430456</c:v>
                </c:pt>
                <c:pt idx="252">
                  <c:v>0.27829620809127387</c:v>
                </c:pt>
                <c:pt idx="253">
                  <c:v>0.28216877830464154</c:v>
                </c:pt>
                <c:pt idx="254">
                  <c:v>0.28690535297237485</c:v>
                </c:pt>
                <c:pt idx="255">
                  <c:v>0.29468662427944325</c:v>
                </c:pt>
                <c:pt idx="256">
                  <c:v>0.29600666931367231</c:v>
                </c:pt>
                <c:pt idx="257">
                  <c:v>0.30081279411811696</c:v>
                </c:pt>
                <c:pt idx="258">
                  <c:v>0.30405946621759916</c:v>
                </c:pt>
                <c:pt idx="259">
                  <c:v>0.30877777366472114</c:v>
                </c:pt>
                <c:pt idx="260">
                  <c:v>0.31407799177921286</c:v>
                </c:pt>
                <c:pt idx="261">
                  <c:v>0.32056168019523662</c:v>
                </c:pt>
                <c:pt idx="262">
                  <c:v>0.32489949705231336</c:v>
                </c:pt>
                <c:pt idx="263">
                  <c:v>0.33203427702751803</c:v>
                </c:pt>
                <c:pt idx="264">
                  <c:v>0.33945144130644067</c:v>
                </c:pt>
                <c:pt idx="265">
                  <c:v>0.34654855854847399</c:v>
                </c:pt>
                <c:pt idx="266">
                  <c:v>0.35256838617930858</c:v>
                </c:pt>
                <c:pt idx="267">
                  <c:v>0.35525990552737846</c:v>
                </c:pt>
                <c:pt idx="268">
                  <c:v>0.36059341356524888</c:v>
                </c:pt>
                <c:pt idx="269">
                  <c:v>0.36473855505539854</c:v>
                </c:pt>
                <c:pt idx="270">
                  <c:v>0.37291200297010657</c:v>
                </c:pt>
                <c:pt idx="271">
                  <c:v>0.38291713508753095</c:v>
                </c:pt>
                <c:pt idx="272">
                  <c:v>0.39287274540207939</c:v>
                </c:pt>
                <c:pt idx="273">
                  <c:v>0.40517554621798935</c:v>
                </c:pt>
                <c:pt idx="274">
                  <c:v>0.41530729222556745</c:v>
                </c:pt>
                <c:pt idx="275">
                  <c:v>0.42357351973273555</c:v>
                </c:pt>
                <c:pt idx="276">
                  <c:v>0.43088094645289121</c:v>
                </c:pt>
                <c:pt idx="277">
                  <c:v>0.43584436598444132</c:v>
                </c:pt>
                <c:pt idx="278">
                  <c:v>0.44200915914095196</c:v>
                </c:pt>
                <c:pt idx="279">
                  <c:v>0.4493240930987269</c:v>
                </c:pt>
                <c:pt idx="280">
                  <c:v>0.45651785780526266</c:v>
                </c:pt>
                <c:pt idx="281">
                  <c:v>0.46597736828582281</c:v>
                </c:pt>
                <c:pt idx="282">
                  <c:v>0.47494433546538789</c:v>
                </c:pt>
                <c:pt idx="283">
                  <c:v>0.48486903272040238</c:v>
                </c:pt>
                <c:pt idx="284">
                  <c:v>0.49415459401844281</c:v>
                </c:pt>
                <c:pt idx="285">
                  <c:v>0.50201721482714745</c:v>
                </c:pt>
                <c:pt idx="286">
                  <c:v>0.51161602056913769</c:v>
                </c:pt>
                <c:pt idx="287">
                  <c:v>0.52166101511207341</c:v>
                </c:pt>
                <c:pt idx="288">
                  <c:v>0.53224464362658219</c:v>
                </c:pt>
                <c:pt idx="289">
                  <c:v>0.5448119117577761</c:v>
                </c:pt>
                <c:pt idx="290">
                  <c:v>0.55774774164146823</c:v>
                </c:pt>
                <c:pt idx="291">
                  <c:v>0.57089303621839227</c:v>
                </c:pt>
                <c:pt idx="292">
                  <c:v>0.58308536634768759</c:v>
                </c:pt>
                <c:pt idx="293">
                  <c:v>0.59505508975930388</c:v>
                </c:pt>
                <c:pt idx="294">
                  <c:v>0.60713320439156671</c:v>
                </c:pt>
                <c:pt idx="295">
                  <c:v>0.61930207587560815</c:v>
                </c:pt>
                <c:pt idx="296">
                  <c:v>0.63164666295841954</c:v>
                </c:pt>
                <c:pt idx="297">
                  <c:v>0.64394591274806678</c:v>
                </c:pt>
                <c:pt idx="298">
                  <c:v>0.65533055800934092</c:v>
                </c:pt>
                <c:pt idx="299">
                  <c:v>0.66707920546421662</c:v>
                </c:pt>
                <c:pt idx="300">
                  <c:v>0.67997269427741847</c:v>
                </c:pt>
                <c:pt idx="301">
                  <c:v>0.6939906104607767</c:v>
                </c:pt>
                <c:pt idx="302">
                  <c:v>0.70697367617617812</c:v>
                </c:pt>
                <c:pt idx="303">
                  <c:v>0.71841864182965565</c:v>
                </c:pt>
                <c:pt idx="304">
                  <c:v>0.72948876917956129</c:v>
                </c:pt>
                <c:pt idx="305">
                  <c:v>0.74091507648128252</c:v>
                </c:pt>
                <c:pt idx="306">
                  <c:v>0.75396586586516035</c:v>
                </c:pt>
                <c:pt idx="307">
                  <c:v>0.76752689940838192</c:v>
                </c:pt>
                <c:pt idx="308">
                  <c:v>0.78118072093726165</c:v>
                </c:pt>
                <c:pt idx="309">
                  <c:v>0.79553244271015433</c:v>
                </c:pt>
                <c:pt idx="310">
                  <c:v>0.80955971463526777</c:v>
                </c:pt>
                <c:pt idx="311">
                  <c:v>0.823539433656859</c:v>
                </c:pt>
                <c:pt idx="312">
                  <c:v>0.83784086165552263</c:v>
                </c:pt>
                <c:pt idx="313">
                  <c:v>0.85229696582692538</c:v>
                </c:pt>
                <c:pt idx="314">
                  <c:v>0.86740855652279125</c:v>
                </c:pt>
                <c:pt idx="315">
                  <c:v>0.88337748974833885</c:v>
                </c:pt>
                <c:pt idx="316">
                  <c:v>0.89949219613813169</c:v>
                </c:pt>
                <c:pt idx="317">
                  <c:v>0.91524149730619442</c:v>
                </c:pt>
                <c:pt idx="318">
                  <c:v>0.92936782924009964</c:v>
                </c:pt>
                <c:pt idx="319">
                  <c:v>0.94299959336604045</c:v>
                </c:pt>
                <c:pt idx="320">
                  <c:v>0.95746361572993133</c:v>
                </c:pt>
                <c:pt idx="321">
                  <c:v>0.97285055584723013</c:v>
                </c:pt>
                <c:pt idx="322">
                  <c:v>0.98739809913701737</c:v>
                </c:pt>
                <c:pt idx="323">
                  <c:v>1.0015173768235044</c:v>
                </c:pt>
                <c:pt idx="324">
                  <c:v>1.0173672835535299</c:v>
                </c:pt>
                <c:pt idx="325">
                  <c:v>1.0333835411731191</c:v>
                </c:pt>
                <c:pt idx="326">
                  <c:v>1.0489077014837713</c:v>
                </c:pt>
                <c:pt idx="327">
                  <c:v>1.0657663876227488</c:v>
                </c:pt>
                <c:pt idx="328">
                  <c:v>1.0828571485964091</c:v>
                </c:pt>
                <c:pt idx="329">
                  <c:v>1.0988513070280048</c:v>
                </c:pt>
                <c:pt idx="330">
                  <c:v>1.1163420391883403</c:v>
                </c:pt>
                <c:pt idx="331">
                  <c:v>1.1343683846033787</c:v>
                </c:pt>
                <c:pt idx="332">
                  <c:v>1.1508791912692391</c:v>
                </c:pt>
                <c:pt idx="333">
                  <c:v>1.1684974835230326</c:v>
                </c:pt>
                <c:pt idx="334">
                  <c:v>1.1854571574019259</c:v>
                </c:pt>
                <c:pt idx="335">
                  <c:v>1.2018066429570218</c:v>
                </c:pt>
                <c:pt idx="336">
                  <c:v>1.2190341061448042</c:v>
                </c:pt>
                <c:pt idx="337">
                  <c:v>1.2360835848950462</c:v>
                </c:pt>
                <c:pt idx="338">
                  <c:v>1.2523675144598989</c:v>
                </c:pt>
                <c:pt idx="339">
                  <c:v>1.2682502554469486</c:v>
                </c:pt>
                <c:pt idx="340">
                  <c:v>1.2843179154306097</c:v>
                </c:pt>
                <c:pt idx="341">
                  <c:v>1.2998340406458584</c:v>
                </c:pt>
                <c:pt idx="342">
                  <c:v>1.31538249631499</c:v>
                </c:pt>
                <c:pt idx="343">
                  <c:v>1.3310627006001525</c:v>
                </c:pt>
                <c:pt idx="344">
                  <c:v>1.344981413927258</c:v>
                </c:pt>
                <c:pt idx="345">
                  <c:v>1.3604040547299387</c:v>
                </c:pt>
                <c:pt idx="346">
                  <c:v>1.3749498705249488</c:v>
                </c:pt>
                <c:pt idx="347">
                  <c:v>1.3897506588375064</c:v>
                </c:pt>
                <c:pt idx="348">
                  <c:v>1.4046113830153524</c:v>
                </c:pt>
                <c:pt idx="349">
                  <c:v>1.4190962173779913</c:v>
                </c:pt>
                <c:pt idx="350">
                  <c:v>1.4340256963562465</c:v>
                </c:pt>
                <c:pt idx="351">
                  <c:v>1.4502183061999891</c:v>
                </c:pt>
                <c:pt idx="352">
                  <c:v>1.4662446355743104</c:v>
                </c:pt>
                <c:pt idx="353">
                  <c:v>1.4835017132693555</c:v>
                </c:pt>
                <c:pt idx="354">
                  <c:v>1.5010729621430505</c:v>
                </c:pt>
                <c:pt idx="355">
                  <c:v>1.5201165528332334</c:v>
                </c:pt>
                <c:pt idx="356">
                  <c:v>1.5407172880107216</c:v>
                </c:pt>
                <c:pt idx="357">
                  <c:v>1.5622571675525898</c:v>
                </c:pt>
                <c:pt idx="358">
                  <c:v>1.5844330002103362</c:v>
                </c:pt>
                <c:pt idx="359">
                  <c:v>1.6070688120003296</c:v>
                </c:pt>
                <c:pt idx="360">
                  <c:v>1.6303871897955311</c:v>
                </c:pt>
                <c:pt idx="361">
                  <c:v>1.6538104632353066</c:v>
                </c:pt>
                <c:pt idx="362">
                  <c:v>1.6765472963136525</c:v>
                </c:pt>
                <c:pt idx="363">
                  <c:v>1.6982571767071422</c:v>
                </c:pt>
                <c:pt idx="364">
                  <c:v>1.718426947248076</c:v>
                </c:pt>
                <c:pt idx="365">
                  <c:v>1.7370255742349319</c:v>
                </c:pt>
                <c:pt idx="366">
                  <c:v>1.7539122931976447</c:v>
                </c:pt>
                <c:pt idx="367">
                  <c:v>1.7692517465919648</c:v>
                </c:pt>
                <c:pt idx="368">
                  <c:v>1.7828594469279799</c:v>
                </c:pt>
                <c:pt idx="369">
                  <c:v>1.7946483505067288</c:v>
                </c:pt>
                <c:pt idx="370">
                  <c:v>1.8047185598630118</c:v>
                </c:pt>
                <c:pt idx="371">
                  <c:v>1.8129601242996165</c:v>
                </c:pt>
                <c:pt idx="372">
                  <c:v>1.8192477246753875</c:v>
                </c:pt>
                <c:pt idx="373">
                  <c:v>1.8236307034944232</c:v>
                </c:pt>
                <c:pt idx="374">
                  <c:v>1.8260423914554738</c:v>
                </c:pt>
                <c:pt idx="375">
                  <c:v>1.8267419367758626</c:v>
                </c:pt>
                <c:pt idx="376">
                  <c:v>1.8258478731712857</c:v>
                </c:pt>
                <c:pt idx="377">
                  <c:v>1.8233894486994944</c:v>
                </c:pt>
                <c:pt idx="378">
                  <c:v>1.8194978715630792</c:v>
                </c:pt>
                <c:pt idx="379">
                  <c:v>1.814420746126459</c:v>
                </c:pt>
                <c:pt idx="380">
                  <c:v>1.8081907098784908</c:v>
                </c:pt>
                <c:pt idx="381">
                  <c:v>1.8010055958463398</c:v>
                </c:pt>
                <c:pt idx="382">
                  <c:v>1.7928887421790738</c:v>
                </c:pt>
                <c:pt idx="383">
                  <c:v>1.784067837237147</c:v>
                </c:pt>
                <c:pt idx="384">
                  <c:v>1.7747067000170089</c:v>
                </c:pt>
                <c:pt idx="385">
                  <c:v>1.7648632837106366</c:v>
                </c:pt>
                <c:pt idx="386">
                  <c:v>1.7549061375027766</c:v>
                </c:pt>
                <c:pt idx="387">
                  <c:v>1.7445276734725665</c:v>
                </c:pt>
                <c:pt idx="388">
                  <c:v>1.732120229028592</c:v>
                </c:pt>
                <c:pt idx="389">
                  <c:v>1.7177703293403419</c:v>
                </c:pt>
                <c:pt idx="390">
                  <c:v>1.7029730655378195</c:v>
                </c:pt>
                <c:pt idx="391">
                  <c:v>1.6882150857786258</c:v>
                </c:pt>
                <c:pt idx="392">
                  <c:v>1.6731407595547945</c:v>
                </c:pt>
                <c:pt idx="393">
                  <c:v>1.6577631574494944</c:v>
                </c:pt>
                <c:pt idx="394">
                  <c:v>1.6425931077703002</c:v>
                </c:pt>
                <c:pt idx="395">
                  <c:v>1.6269867077459239</c:v>
                </c:pt>
                <c:pt idx="396">
                  <c:v>1.6114790150313913</c:v>
                </c:pt>
                <c:pt idx="397">
                  <c:v>1.596002970384389</c:v>
                </c:pt>
                <c:pt idx="398">
                  <c:v>1.5804459617811073</c:v>
                </c:pt>
                <c:pt idx="399">
                  <c:v>1.5649972797579643</c:v>
                </c:pt>
                <c:pt idx="400">
                  <c:v>1.5495794852573681</c:v>
                </c:pt>
                <c:pt idx="401">
                  <c:v>1.5341657689566073</c:v>
                </c:pt>
                <c:pt idx="402">
                  <c:v>1.5187639162599587</c:v>
                </c:pt>
                <c:pt idx="403">
                  <c:v>1.5036000417614648</c:v>
                </c:pt>
                <c:pt idx="404">
                  <c:v>1.4883109423296539</c:v>
                </c:pt>
                <c:pt idx="405">
                  <c:v>1.4732825480876695</c:v>
                </c:pt>
                <c:pt idx="406">
                  <c:v>1.4584414279787696</c:v>
                </c:pt>
                <c:pt idx="407">
                  <c:v>1.4436071565845157</c:v>
                </c:pt>
                <c:pt idx="408">
                  <c:v>1.4291060083326965</c:v>
                </c:pt>
                <c:pt idx="409">
                  <c:v>1.4150067539538276</c:v>
                </c:pt>
                <c:pt idx="410">
                  <c:v>1.4008487052792116</c:v>
                </c:pt>
                <c:pt idx="411">
                  <c:v>1.3870515144724931</c:v>
                </c:pt>
                <c:pt idx="412">
                  <c:v>1.3733350499545682</c:v>
                </c:pt>
                <c:pt idx="413">
                  <c:v>1.3595888696150338</c:v>
                </c:pt>
                <c:pt idx="414">
                  <c:v>1.3459419609171799</c:v>
                </c:pt>
                <c:pt idx="415">
                  <c:v>1.3322970386888853</c:v>
                </c:pt>
                <c:pt idx="416">
                  <c:v>1.3186684199762158</c:v>
                </c:pt>
                <c:pt idx="417">
                  <c:v>1.3054803486532056</c:v>
                </c:pt>
                <c:pt idx="418">
                  <c:v>1.2921452678141214</c:v>
                </c:pt>
                <c:pt idx="419">
                  <c:v>1.2790734895739442</c:v>
                </c:pt>
                <c:pt idx="420">
                  <c:v>1.2664668954402414</c:v>
                </c:pt>
                <c:pt idx="421">
                  <c:v>1.2539192605749112</c:v>
                </c:pt>
                <c:pt idx="422">
                  <c:v>1.2417705426461245</c:v>
                </c:pt>
                <c:pt idx="423">
                  <c:v>1.2297586112213732</c:v>
                </c:pt>
                <c:pt idx="424">
                  <c:v>1.2183516657451332</c:v>
                </c:pt>
                <c:pt idx="425">
                  <c:v>1.2072572587163402</c:v>
                </c:pt>
                <c:pt idx="426">
                  <c:v>1.1964525417033891</c:v>
                </c:pt>
                <c:pt idx="427">
                  <c:v>1.1859668927678415</c:v>
                </c:pt>
                <c:pt idx="428">
                  <c:v>1.1755697927349913</c:v>
                </c:pt>
                <c:pt idx="429">
                  <c:v>1.1652740103112287</c:v>
                </c:pt>
                <c:pt idx="430">
                  <c:v>1.1550626192239208</c:v>
                </c:pt>
                <c:pt idx="431">
                  <c:v>1.1449165270928505</c:v>
                </c:pt>
                <c:pt idx="432">
                  <c:v>1.1351962796066013</c:v>
                </c:pt>
                <c:pt idx="433">
                  <c:v>1.1248953049884924</c:v>
                </c:pt>
                <c:pt idx="434">
                  <c:v>1.1148777498928355</c:v>
                </c:pt>
                <c:pt idx="435">
                  <c:v>1.1048284036536553</c:v>
                </c:pt>
                <c:pt idx="436">
                  <c:v>1.0947854678195583</c:v>
                </c:pt>
                <c:pt idx="437">
                  <c:v>1.0849335749367162</c:v>
                </c:pt>
                <c:pt idx="438">
                  <c:v>1.0749626431316264</c:v>
                </c:pt>
                <c:pt idx="439">
                  <c:v>1.0655797147284485</c:v>
                </c:pt>
                <c:pt idx="440">
                  <c:v>1.0565237240791003</c:v>
                </c:pt>
                <c:pt idx="441">
                  <c:v>1.0473138158153883</c:v>
                </c:pt>
                <c:pt idx="442">
                  <c:v>1.0382624071047841</c:v>
                </c:pt>
                <c:pt idx="443">
                  <c:v>1.0292619958041751</c:v>
                </c:pt>
                <c:pt idx="444">
                  <c:v>1.0208996728625364</c:v>
                </c:pt>
                <c:pt idx="445">
                  <c:v>1.0125841639141508</c:v>
                </c:pt>
                <c:pt idx="446">
                  <c:v>1.0037620208282461</c:v>
                </c:pt>
                <c:pt idx="447">
                  <c:v>0.99519629159717948</c:v>
                </c:pt>
                <c:pt idx="448">
                  <c:v>0.98726395412223555</c:v>
                </c:pt>
                <c:pt idx="449">
                  <c:v>0.9794117826344354</c:v>
                </c:pt>
                <c:pt idx="450">
                  <c:v>0.97164688206430672</c:v>
                </c:pt>
                <c:pt idx="451">
                  <c:v>0.96378782734555524</c:v>
                </c:pt>
                <c:pt idx="452">
                  <c:v>0.95607233699518301</c:v>
                </c:pt>
                <c:pt idx="453">
                  <c:v>0.94860854987643639</c:v>
                </c:pt>
                <c:pt idx="454">
                  <c:v>0.9414617393473298</c:v>
                </c:pt>
                <c:pt idx="455">
                  <c:v>0.9347004017154249</c:v>
                </c:pt>
                <c:pt idx="456">
                  <c:v>0.92793468174117943</c:v>
                </c:pt>
                <c:pt idx="457">
                  <c:v>0.92106189079027856</c:v>
                </c:pt>
                <c:pt idx="458">
                  <c:v>0.91434315711944081</c:v>
                </c:pt>
                <c:pt idx="459">
                  <c:v>0.90719631027160175</c:v>
                </c:pt>
                <c:pt idx="460">
                  <c:v>0.90009390154339841</c:v>
                </c:pt>
                <c:pt idx="461">
                  <c:v>0.8931512131298659</c:v>
                </c:pt>
                <c:pt idx="462">
                  <c:v>0.8861521819707967</c:v>
                </c:pt>
                <c:pt idx="463">
                  <c:v>0.87915324618424617</c:v>
                </c:pt>
                <c:pt idx="464">
                  <c:v>0.87256414309065156</c:v>
                </c:pt>
                <c:pt idx="465">
                  <c:v>0.86670075604249908</c:v>
                </c:pt>
                <c:pt idx="466">
                  <c:v>0.86117583551302868</c:v>
                </c:pt>
                <c:pt idx="467">
                  <c:v>0.85570083083543724</c:v>
                </c:pt>
                <c:pt idx="468">
                  <c:v>0.85101360682367</c:v>
                </c:pt>
                <c:pt idx="469">
                  <c:v>0.84664632857711752</c:v>
                </c:pt>
                <c:pt idx="470">
                  <c:v>0.84217222938561576</c:v>
                </c:pt>
                <c:pt idx="471">
                  <c:v>0.83803008298532011</c:v>
                </c:pt>
                <c:pt idx="472">
                  <c:v>0.83397537127990617</c:v>
                </c:pt>
                <c:pt idx="473">
                  <c:v>0.83013938742534277</c:v>
                </c:pt>
                <c:pt idx="474">
                  <c:v>0.82626921939372622</c:v>
                </c:pt>
                <c:pt idx="475">
                  <c:v>0.82210266864692039</c:v>
                </c:pt>
                <c:pt idx="476">
                  <c:v>0.81789575716179552</c:v>
                </c:pt>
                <c:pt idx="477">
                  <c:v>0.81378107817408252</c:v>
                </c:pt>
                <c:pt idx="478">
                  <c:v>0.81016528454314962</c:v>
                </c:pt>
                <c:pt idx="479">
                  <c:v>0.80563676630593495</c:v>
                </c:pt>
                <c:pt idx="480">
                  <c:v>0.80106052984785558</c:v>
                </c:pt>
                <c:pt idx="481">
                  <c:v>0.79664370378511651</c:v>
                </c:pt>
                <c:pt idx="482">
                  <c:v>0.79246173134695064</c:v>
                </c:pt>
                <c:pt idx="483">
                  <c:v>0.78922805726733514</c:v>
                </c:pt>
                <c:pt idx="484">
                  <c:v>0.78597012513200948</c:v>
                </c:pt>
                <c:pt idx="485">
                  <c:v>0.78254428401001008</c:v>
                </c:pt>
                <c:pt idx="486">
                  <c:v>0.78010119146791157</c:v>
                </c:pt>
                <c:pt idx="487">
                  <c:v>0.77858532786296231</c:v>
                </c:pt>
                <c:pt idx="488">
                  <c:v>0.77757180469141007</c:v>
                </c:pt>
                <c:pt idx="489">
                  <c:v>0.77619251474707196</c:v>
                </c:pt>
                <c:pt idx="490">
                  <c:v>0.77393264746764523</c:v>
                </c:pt>
                <c:pt idx="491">
                  <c:v>0.77173442538676928</c:v>
                </c:pt>
                <c:pt idx="492">
                  <c:v>0.76945117940203767</c:v>
                </c:pt>
                <c:pt idx="493">
                  <c:v>0.7673785241141805</c:v>
                </c:pt>
                <c:pt idx="494">
                  <c:v>0.76447502743440898</c:v>
                </c:pt>
                <c:pt idx="495">
                  <c:v>0.76102525171137259</c:v>
                </c:pt>
                <c:pt idx="496">
                  <c:v>0.75656004300668289</c:v>
                </c:pt>
                <c:pt idx="497">
                  <c:v>0.75181778773687924</c:v>
                </c:pt>
                <c:pt idx="498">
                  <c:v>0.74671202251666047</c:v>
                </c:pt>
                <c:pt idx="499">
                  <c:v>0.74178169614316669</c:v>
                </c:pt>
                <c:pt idx="500">
                  <c:v>0.73631680790410881</c:v>
                </c:pt>
                <c:pt idx="501">
                  <c:v>0.73029766209714964</c:v>
                </c:pt>
                <c:pt idx="502">
                  <c:v>0.72370189399126783</c:v>
                </c:pt>
                <c:pt idx="503">
                  <c:v>0.71717102683231015</c:v>
                </c:pt>
                <c:pt idx="504">
                  <c:v>0.71079409993032738</c:v>
                </c:pt>
                <c:pt idx="505">
                  <c:v>0.70440792738684088</c:v>
                </c:pt>
                <c:pt idx="506">
                  <c:v>0.69844853801532891</c:v>
                </c:pt>
                <c:pt idx="507">
                  <c:v>0.69328715700565546</c:v>
                </c:pt>
                <c:pt idx="508">
                  <c:v>0.68948644836424788</c:v>
                </c:pt>
                <c:pt idx="509">
                  <c:v>0.68618923424402367</c:v>
                </c:pt>
                <c:pt idx="510">
                  <c:v>0.68241586167735846</c:v>
                </c:pt>
                <c:pt idx="511">
                  <c:v>0.68006342748194859</c:v>
                </c:pt>
                <c:pt idx="512">
                  <c:v>0.67906431812131263</c:v>
                </c:pt>
                <c:pt idx="513">
                  <c:v>0.67788058151159047</c:v>
                </c:pt>
                <c:pt idx="514">
                  <c:v>0.67577834167408513</c:v>
                </c:pt>
                <c:pt idx="515">
                  <c:v>0.67209785793571752</c:v>
                </c:pt>
                <c:pt idx="516">
                  <c:v>0.66791968531736146</c:v>
                </c:pt>
                <c:pt idx="517">
                  <c:v>0.66398345460826669</c:v>
                </c:pt>
                <c:pt idx="518">
                  <c:v>0.65972609523779158</c:v>
                </c:pt>
                <c:pt idx="519">
                  <c:v>0.65504234133120176</c:v>
                </c:pt>
                <c:pt idx="520">
                  <c:v>0.64991871873541918</c:v>
                </c:pt>
                <c:pt idx="521">
                  <c:v>0.64542226934909186</c:v>
                </c:pt>
                <c:pt idx="522">
                  <c:v>0.64077947734485707</c:v>
                </c:pt>
                <c:pt idx="523">
                  <c:v>0.63437649408836783</c:v>
                </c:pt>
                <c:pt idx="524">
                  <c:v>0.6260322478290189</c:v>
                </c:pt>
                <c:pt idx="525">
                  <c:v>0.61700034112089897</c:v>
                </c:pt>
                <c:pt idx="526">
                  <c:v>0.60938094425070699</c:v>
                </c:pt>
                <c:pt idx="527">
                  <c:v>0.6020599913279624</c:v>
                </c:pt>
                <c:pt idx="528">
                  <c:v>0.59417147911491208</c:v>
                </c:pt>
                <c:pt idx="529">
                  <c:v>0.58613702523079314</c:v>
                </c:pt>
                <c:pt idx="530">
                  <c:v>0.57921178023149911</c:v>
                </c:pt>
                <c:pt idx="531">
                  <c:v>0.57321982711442188</c:v>
                </c:pt>
                <c:pt idx="532">
                  <c:v>0.56690865522680345</c:v>
                </c:pt>
                <c:pt idx="533">
                  <c:v>0.56086269472746475</c:v>
                </c:pt>
                <c:pt idx="534">
                  <c:v>0.55521540512607315</c:v>
                </c:pt>
                <c:pt idx="535">
                  <c:v>0.54973873126489903</c:v>
                </c:pt>
                <c:pt idx="536">
                  <c:v>0.5441921107650326</c:v>
                </c:pt>
                <c:pt idx="537">
                  <c:v>0.53794495929148689</c:v>
                </c:pt>
                <c:pt idx="538">
                  <c:v>0.53019969820308221</c:v>
                </c:pt>
                <c:pt idx="539">
                  <c:v>0.52166101511207341</c:v>
                </c:pt>
                <c:pt idx="540">
                  <c:v>0.51468054412498165</c:v>
                </c:pt>
                <c:pt idx="541">
                  <c:v>0.51014269940257317</c:v>
                </c:pt>
                <c:pt idx="542">
                  <c:v>0.50731604007641373</c:v>
                </c:pt>
                <c:pt idx="543">
                  <c:v>0.50419891853944487</c:v>
                </c:pt>
                <c:pt idx="544">
                  <c:v>0.50009919191572283</c:v>
                </c:pt>
                <c:pt idx="545">
                  <c:v>0.49512788124293322</c:v>
                </c:pt>
                <c:pt idx="546">
                  <c:v>0.48953662948209542</c:v>
                </c:pt>
                <c:pt idx="547">
                  <c:v>0.48301642014413215</c:v>
                </c:pt>
                <c:pt idx="548">
                  <c:v>0.47567118832442967</c:v>
                </c:pt>
                <c:pt idx="549">
                  <c:v>0.46923274250661212</c:v>
                </c:pt>
                <c:pt idx="550">
                  <c:v>0.46089784275654788</c:v>
                </c:pt>
                <c:pt idx="551">
                  <c:v>0.44916973216520095</c:v>
                </c:pt>
                <c:pt idx="552">
                  <c:v>0.43616264704075602</c:v>
                </c:pt>
                <c:pt idx="553">
                  <c:v>0.42488163663106698</c:v>
                </c:pt>
                <c:pt idx="554">
                  <c:v>0.41497334797081797</c:v>
                </c:pt>
                <c:pt idx="555">
                  <c:v>0.40654018043395512</c:v>
                </c:pt>
                <c:pt idx="556">
                  <c:v>0.4008832155483627</c:v>
                </c:pt>
                <c:pt idx="557">
                  <c:v>0.39689644914252387</c:v>
                </c:pt>
                <c:pt idx="558">
                  <c:v>0.39550112430562601</c:v>
                </c:pt>
                <c:pt idx="559">
                  <c:v>0.39497671955456432</c:v>
                </c:pt>
                <c:pt idx="560">
                  <c:v>0.39339969529310187</c:v>
                </c:pt>
                <c:pt idx="561">
                  <c:v>0.39181692361324877</c:v>
                </c:pt>
                <c:pt idx="562">
                  <c:v>0.38845645270026669</c:v>
                </c:pt>
                <c:pt idx="563">
                  <c:v>0.38237730346811366</c:v>
                </c:pt>
                <c:pt idx="564">
                  <c:v>0.37657695705651195</c:v>
                </c:pt>
                <c:pt idx="565">
                  <c:v>0.37199091146491498</c:v>
                </c:pt>
                <c:pt idx="566">
                  <c:v>0.36716948853468073</c:v>
                </c:pt>
                <c:pt idx="567">
                  <c:v>0.3634239329171764</c:v>
                </c:pt>
                <c:pt idx="568">
                  <c:v>0.35812528527664861</c:v>
                </c:pt>
                <c:pt idx="569">
                  <c:v>0.35082927358296773</c:v>
                </c:pt>
                <c:pt idx="570">
                  <c:v>0.34556975605639217</c:v>
                </c:pt>
                <c:pt idx="571">
                  <c:v>0.34024576156793168</c:v>
                </c:pt>
                <c:pt idx="572">
                  <c:v>0.33785842904109437</c:v>
                </c:pt>
                <c:pt idx="573">
                  <c:v>0.33625955201419327</c:v>
                </c:pt>
                <c:pt idx="574">
                  <c:v>0.3326404103874625</c:v>
                </c:pt>
                <c:pt idx="575">
                  <c:v>0.32776748990272891</c:v>
                </c:pt>
                <c:pt idx="576">
                  <c:v>0.32035403281767189</c:v>
                </c:pt>
                <c:pt idx="577">
                  <c:v>0.31555053442190489</c:v>
                </c:pt>
                <c:pt idx="578">
                  <c:v>0.31026836663244761</c:v>
                </c:pt>
                <c:pt idx="579">
                  <c:v>0.3051363189436393</c:v>
                </c:pt>
                <c:pt idx="580">
                  <c:v>0.29994290002276708</c:v>
                </c:pt>
                <c:pt idx="581">
                  <c:v>0.29622628726116057</c:v>
                </c:pt>
                <c:pt idx="582">
                  <c:v>0.29314148345093083</c:v>
                </c:pt>
                <c:pt idx="583">
                  <c:v>0.29159082565800121</c:v>
                </c:pt>
                <c:pt idx="584">
                  <c:v>0.28600712207947454</c:v>
                </c:pt>
                <c:pt idx="585">
                  <c:v>0.28307497473547155</c:v>
                </c:pt>
                <c:pt idx="586">
                  <c:v>0.28397928423847985</c:v>
                </c:pt>
                <c:pt idx="587">
                  <c:v>0.28330122870354957</c:v>
                </c:pt>
                <c:pt idx="588">
                  <c:v>0.28239550474252562</c:v>
                </c:pt>
                <c:pt idx="589">
                  <c:v>0.28035069304600563</c:v>
                </c:pt>
                <c:pt idx="590">
                  <c:v>0.27461961909123805</c:v>
                </c:pt>
                <c:pt idx="591">
                  <c:v>0.26857797188284327</c:v>
                </c:pt>
                <c:pt idx="592">
                  <c:v>0.26078666865497629</c:v>
                </c:pt>
                <c:pt idx="593">
                  <c:v>0.25309558584903152</c:v>
                </c:pt>
                <c:pt idx="594">
                  <c:v>0.24501887073775308</c:v>
                </c:pt>
                <c:pt idx="595">
                  <c:v>0.23653726148869397</c:v>
                </c:pt>
                <c:pt idx="596">
                  <c:v>0.22916970253910099</c:v>
                </c:pt>
                <c:pt idx="597">
                  <c:v>0.22010808804005508</c:v>
                </c:pt>
                <c:pt idx="598">
                  <c:v>0.21218760440395779</c:v>
                </c:pt>
                <c:pt idx="599">
                  <c:v>0.20493352235414483</c:v>
                </c:pt>
                <c:pt idx="600">
                  <c:v>0.19893186993220904</c:v>
                </c:pt>
                <c:pt idx="601">
                  <c:v>0.19340290306241747</c:v>
                </c:pt>
                <c:pt idx="602">
                  <c:v>0.1866738674997451</c:v>
                </c:pt>
                <c:pt idx="603">
                  <c:v>0.17897694729316943</c:v>
                </c:pt>
                <c:pt idx="604">
                  <c:v>0.17318626841227402</c:v>
                </c:pt>
                <c:pt idx="605">
                  <c:v>0.16967443405880692</c:v>
                </c:pt>
                <c:pt idx="606">
                  <c:v>0.17026171539495738</c:v>
                </c:pt>
                <c:pt idx="607">
                  <c:v>0.17580163284827949</c:v>
                </c:pt>
                <c:pt idx="608">
                  <c:v>0.18326984368280461</c:v>
                </c:pt>
                <c:pt idx="609">
                  <c:v>0.18808437371493819</c:v>
                </c:pt>
                <c:pt idx="610">
                  <c:v>0.19256745333654565</c:v>
                </c:pt>
                <c:pt idx="611">
                  <c:v>0.19700472802304578</c:v>
                </c:pt>
                <c:pt idx="612">
                  <c:v>0.20112389720737955</c:v>
                </c:pt>
                <c:pt idx="613">
                  <c:v>0.20330491613848292</c:v>
                </c:pt>
                <c:pt idx="614">
                  <c:v>0.20493352235414483</c:v>
                </c:pt>
                <c:pt idx="615">
                  <c:v>0.20547503674089088</c:v>
                </c:pt>
                <c:pt idx="616">
                  <c:v>0.20493352235414483</c:v>
                </c:pt>
                <c:pt idx="617">
                  <c:v>0.20384846374623469</c:v>
                </c:pt>
                <c:pt idx="618">
                  <c:v>0.20276068739319991</c:v>
                </c:pt>
                <c:pt idx="619">
                  <c:v>0.20112389720737955</c:v>
                </c:pt>
                <c:pt idx="620">
                  <c:v>0.20276068739319991</c:v>
                </c:pt>
                <c:pt idx="621">
                  <c:v>0.20303288701471064</c:v>
                </c:pt>
                <c:pt idx="622">
                  <c:v>0.20411998265592479</c:v>
                </c:pt>
                <c:pt idx="623">
                  <c:v>0.20520436394814473</c:v>
                </c:pt>
                <c:pt idx="624">
                  <c:v>0.20384846374623469</c:v>
                </c:pt>
                <c:pt idx="625">
                  <c:v>0.20085049809107747</c:v>
                </c:pt>
                <c:pt idx="626">
                  <c:v>0.19920647916165776</c:v>
                </c:pt>
                <c:pt idx="627">
                  <c:v>0.19838213000829422</c:v>
                </c:pt>
                <c:pt idx="628">
                  <c:v>0.19893186993220904</c:v>
                </c:pt>
                <c:pt idx="629">
                  <c:v>0.19975517725347472</c:v>
                </c:pt>
                <c:pt idx="630">
                  <c:v>0.19838213000829422</c:v>
                </c:pt>
                <c:pt idx="631">
                  <c:v>0.19865708695442263</c:v>
                </c:pt>
                <c:pt idx="632">
                  <c:v>0.19783169332890285</c:v>
                </c:pt>
                <c:pt idx="633">
                  <c:v>0.19783169332890285</c:v>
                </c:pt>
                <c:pt idx="634">
                  <c:v>0.19893186993220904</c:v>
                </c:pt>
                <c:pt idx="635">
                  <c:v>0.20002926655377029</c:v>
                </c:pt>
                <c:pt idx="636">
                  <c:v>0.20112389720737955</c:v>
                </c:pt>
                <c:pt idx="637">
                  <c:v>0.20248831706009357</c:v>
                </c:pt>
                <c:pt idx="638">
                  <c:v>0.20439133191929973</c:v>
                </c:pt>
                <c:pt idx="639">
                  <c:v>0.20574554094266218</c:v>
                </c:pt>
                <c:pt idx="640">
                  <c:v>0.20844135643856737</c:v>
                </c:pt>
                <c:pt idx="641">
                  <c:v>0.20924684875337374</c:v>
                </c:pt>
                <c:pt idx="642">
                  <c:v>0.21218760440395779</c:v>
                </c:pt>
                <c:pt idx="643">
                  <c:v>0.21642983087625101</c:v>
                </c:pt>
                <c:pt idx="644">
                  <c:v>0.21906033244886131</c:v>
                </c:pt>
                <c:pt idx="645">
                  <c:v>0.22193559982800534</c:v>
                </c:pt>
                <c:pt idx="646">
                  <c:v>0.22556771343947099</c:v>
                </c:pt>
                <c:pt idx="647">
                  <c:v>0.22840035870300471</c:v>
                </c:pt>
                <c:pt idx="648">
                  <c:v>0.23121464796260105</c:v>
                </c:pt>
                <c:pt idx="649">
                  <c:v>0.23578087032756029</c:v>
                </c:pt>
                <c:pt idx="650">
                  <c:v>0.24029958200271248</c:v>
                </c:pt>
                <c:pt idx="651">
                  <c:v>0.24575935596727688</c:v>
                </c:pt>
                <c:pt idx="652">
                  <c:v>0.25188145455252764</c:v>
                </c:pt>
                <c:pt idx="653">
                  <c:v>0.25839780409550867</c:v>
                </c:pt>
                <c:pt idx="654">
                  <c:v>0.26387267686522364</c:v>
                </c:pt>
                <c:pt idx="655">
                  <c:v>0.26646689544024138</c:v>
                </c:pt>
                <c:pt idx="656">
                  <c:v>0.26670196688408793</c:v>
                </c:pt>
                <c:pt idx="657">
                  <c:v>0.26528962586083016</c:v>
                </c:pt>
                <c:pt idx="658">
                  <c:v>0.26268834430169646</c:v>
                </c:pt>
                <c:pt idx="659">
                  <c:v>0.25887662937213129</c:v>
                </c:pt>
                <c:pt idx="660">
                  <c:v>0.25575478664304419</c:v>
                </c:pt>
                <c:pt idx="661">
                  <c:v>0.25406445291433793</c:v>
                </c:pt>
                <c:pt idx="662">
                  <c:v>0.25163822044821199</c:v>
                </c:pt>
                <c:pt idx="663">
                  <c:v>0.2489536154957076</c:v>
                </c:pt>
                <c:pt idx="664">
                  <c:v>0.24551266781414982</c:v>
                </c:pt>
                <c:pt idx="665">
                  <c:v>0.24551266781414982</c:v>
                </c:pt>
                <c:pt idx="666">
                  <c:v>0.24919835739111287</c:v>
                </c:pt>
                <c:pt idx="667">
                  <c:v>0.2533380053261064</c:v>
                </c:pt>
                <c:pt idx="668">
                  <c:v>0.25527250510330607</c:v>
                </c:pt>
                <c:pt idx="669">
                  <c:v>0.25478968739720997</c:v>
                </c:pt>
                <c:pt idx="670">
                  <c:v>0.25647720624167669</c:v>
                </c:pt>
                <c:pt idx="671">
                  <c:v>0.25623653320592293</c:v>
                </c:pt>
                <c:pt idx="672">
                  <c:v>0.25454807710897381</c:v>
                </c:pt>
                <c:pt idx="673">
                  <c:v>0.25236751445989886</c:v>
                </c:pt>
                <c:pt idx="674">
                  <c:v>0.24870873560091777</c:v>
                </c:pt>
                <c:pt idx="675">
                  <c:v>0.24797326636180664</c:v>
                </c:pt>
                <c:pt idx="676">
                  <c:v>0.24575935596727688</c:v>
                </c:pt>
                <c:pt idx="677">
                  <c:v>0.24402958903002173</c:v>
                </c:pt>
                <c:pt idx="678">
                  <c:v>0.24501887073775308</c:v>
                </c:pt>
                <c:pt idx="679">
                  <c:v>0.24526583945746125</c:v>
                </c:pt>
                <c:pt idx="680">
                  <c:v>0.24699069924154979</c:v>
                </c:pt>
                <c:pt idx="681">
                  <c:v>0.24649858079580092</c:v>
                </c:pt>
                <c:pt idx="682">
                  <c:v>0.24477176149529495</c:v>
                </c:pt>
                <c:pt idx="683">
                  <c:v>0.24204423936955091</c:v>
                </c:pt>
                <c:pt idx="684">
                  <c:v>0.2380461031287954</c:v>
                </c:pt>
                <c:pt idx="685">
                  <c:v>0.2337573629655105</c:v>
                </c:pt>
                <c:pt idx="686">
                  <c:v>0.22840035870300471</c:v>
                </c:pt>
                <c:pt idx="687">
                  <c:v>0.22063101944809216</c:v>
                </c:pt>
                <c:pt idx="688">
                  <c:v>0.21112054125804933</c:v>
                </c:pt>
                <c:pt idx="689">
                  <c:v>0.20248831706009357</c:v>
                </c:pt>
                <c:pt idx="690">
                  <c:v>0.19479175772192461</c:v>
                </c:pt>
                <c:pt idx="691">
                  <c:v>0.18864729599971736</c:v>
                </c:pt>
                <c:pt idx="692">
                  <c:v>0.18212921405299839</c:v>
                </c:pt>
                <c:pt idx="693">
                  <c:v>0.17753649992986212</c:v>
                </c:pt>
                <c:pt idx="694">
                  <c:v>0.17376882313664999</c:v>
                </c:pt>
                <c:pt idx="695">
                  <c:v>0.16996817399689249</c:v>
                </c:pt>
                <c:pt idx="696">
                  <c:v>0.16554107672237306</c:v>
                </c:pt>
                <c:pt idx="697">
                  <c:v>0.15926633109349422</c:v>
                </c:pt>
                <c:pt idx="698">
                  <c:v>0.15685190107001115</c:v>
                </c:pt>
                <c:pt idx="699">
                  <c:v>0.15654915133178129</c:v>
                </c:pt>
                <c:pt idx="700">
                  <c:v>0.15715443990628153</c:v>
                </c:pt>
                <c:pt idx="701">
                  <c:v>0.1562461903973445</c:v>
                </c:pt>
                <c:pt idx="702">
                  <c:v>0.15198239545747402</c:v>
                </c:pt>
                <c:pt idx="703">
                  <c:v>0.15014216184855861</c:v>
                </c:pt>
                <c:pt idx="704">
                  <c:v>0.14550717140966257</c:v>
                </c:pt>
                <c:pt idx="705">
                  <c:v>0.13893394025692368</c:v>
                </c:pt>
                <c:pt idx="706">
                  <c:v>0.13225968953104458</c:v>
                </c:pt>
                <c:pt idx="707">
                  <c:v>0.12417805547467511</c:v>
                </c:pt>
                <c:pt idx="708">
                  <c:v>0.11427729656158624</c:v>
                </c:pt>
                <c:pt idx="709">
                  <c:v>0.10414555055400815</c:v>
                </c:pt>
                <c:pt idx="710">
                  <c:v>9.3071306376063492E-2</c:v>
                </c:pt>
                <c:pt idx="711">
                  <c:v>8.4576277934331021E-2</c:v>
                </c:pt>
                <c:pt idx="712">
                  <c:v>7.114529045108281E-2</c:v>
                </c:pt>
                <c:pt idx="713">
                  <c:v>5.5760464687734781E-2</c:v>
                </c:pt>
                <c:pt idx="714">
                  <c:v>4.4539760392410983E-2</c:v>
                </c:pt>
                <c:pt idx="715">
                  <c:v>3.7027879755774942E-2</c:v>
                </c:pt>
                <c:pt idx="716">
                  <c:v>3.1004281363536827E-2</c:v>
                </c:pt>
                <c:pt idx="717">
                  <c:v>2.2840610876527823E-2</c:v>
                </c:pt>
                <c:pt idx="718">
                  <c:v>1.9116290447072779E-2</c:v>
                </c:pt>
                <c:pt idx="719">
                  <c:v>2.6533264523296733E-2</c:v>
                </c:pt>
              </c:numCache>
            </c:numRef>
          </c:yVal>
          <c:smooth val="0"/>
        </c:ser>
        <c:ser>
          <c:idx val="1"/>
          <c:order val="1"/>
          <c:spPr>
            <a:ln w="19046" cap="rnd">
              <a:solidFill>
                <a:srgbClr val="ED7D31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Task_1!$X$5:$X$724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0"/>
        </c:ser>
        <c:ser>
          <c:idx val="2"/>
          <c:order val="2"/>
          <c:spPr>
            <a:ln w="19046" cap="rnd">
              <a:solidFill>
                <a:srgbClr val="A5A5A5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Task_1!$AH$5:$AH$724</c:f>
              <c:numCache>
                <c:formatCode>General</c:formatCode>
                <c:ptCount val="720"/>
                <c:pt idx="0">
                  <c:v>-3.4883278458213473E-3</c:v>
                </c:pt>
                <c:pt idx="1">
                  <c:v>-1.2333735073725434E-2</c:v>
                </c:pt>
                <c:pt idx="2">
                  <c:v>-3.0584087646018613E-2</c:v>
                </c:pt>
                <c:pt idx="3">
                  <c:v>-4.3351420794796675E-2</c:v>
                </c:pt>
                <c:pt idx="4">
                  <c:v>-4.8176964684088018E-2</c:v>
                </c:pt>
                <c:pt idx="5">
                  <c:v>-5.403929642243141E-2</c:v>
                </c:pt>
                <c:pt idx="6">
                  <c:v>-7.3657553374344958E-2</c:v>
                </c:pt>
                <c:pt idx="7">
                  <c:v>-9.7997108649270553E-2</c:v>
                </c:pt>
                <c:pt idx="8">
                  <c:v>-0.12436006299583161</c:v>
                </c:pt>
                <c:pt idx="9">
                  <c:v>-0.15242734085788781</c:v>
                </c:pt>
                <c:pt idx="10">
                  <c:v>-0.17717835469689538</c:v>
                </c:pt>
                <c:pt idx="11">
                  <c:v>-0.18508681872492605</c:v>
                </c:pt>
                <c:pt idx="12">
                  <c:v>-0.17652577082969892</c:v>
                </c:pt>
                <c:pt idx="13">
                  <c:v>-0.16685288808721482</c:v>
                </c:pt>
                <c:pt idx="14">
                  <c:v>-0.16621562534352105</c:v>
                </c:pt>
                <c:pt idx="15">
                  <c:v>-0.16877030613293661</c:v>
                </c:pt>
                <c:pt idx="16">
                  <c:v>-0.17392519729917355</c:v>
                </c:pt>
                <c:pt idx="17">
                  <c:v>-0.18575240426807979</c:v>
                </c:pt>
                <c:pt idx="18">
                  <c:v>-0.20690839982341983</c:v>
                </c:pt>
                <c:pt idx="19">
                  <c:v>-0.23433144524098595</c:v>
                </c:pt>
                <c:pt idx="20">
                  <c:v>-0.2692177243336108</c:v>
                </c:pt>
                <c:pt idx="21">
                  <c:v>-0.29929628285498067</c:v>
                </c:pt>
                <c:pt idx="22">
                  <c:v>-0.32330639037513342</c:v>
                </c:pt>
                <c:pt idx="23">
                  <c:v>-0.33913452199613081</c:v>
                </c:pt>
                <c:pt idx="24">
                  <c:v>-0.348721986001856</c:v>
                </c:pt>
                <c:pt idx="25">
                  <c:v>-0.35654732351381258</c:v>
                </c:pt>
                <c:pt idx="26">
                  <c:v>-0.35261702988538018</c:v>
                </c:pt>
                <c:pt idx="27">
                  <c:v>-0.34582345812203946</c:v>
                </c:pt>
                <c:pt idx="28">
                  <c:v>-0.33724216831842591</c:v>
                </c:pt>
                <c:pt idx="29">
                  <c:v>-0.33535802444387447</c:v>
                </c:pt>
                <c:pt idx="30">
                  <c:v>-0.33441900898204685</c:v>
                </c:pt>
                <c:pt idx="31">
                  <c:v>-0.33818731446273875</c:v>
                </c:pt>
                <c:pt idx="32">
                  <c:v>-0.34390179798716813</c:v>
                </c:pt>
                <c:pt idx="33">
                  <c:v>-0.348721986001856</c:v>
                </c:pt>
                <c:pt idx="34">
                  <c:v>-0.3516399890190684</c:v>
                </c:pt>
                <c:pt idx="35">
                  <c:v>-0.348721986001856</c:v>
                </c:pt>
                <c:pt idx="36">
                  <c:v>-0.35066514128785814</c:v>
                </c:pt>
                <c:pt idx="37">
                  <c:v>-0.35556141053216145</c:v>
                </c:pt>
                <c:pt idx="38">
                  <c:v>-0.35753547975787864</c:v>
                </c:pt>
                <c:pt idx="39">
                  <c:v>-0.36653154442041347</c:v>
                </c:pt>
                <c:pt idx="40">
                  <c:v>-0.38299965887910109</c:v>
                </c:pt>
                <c:pt idx="41">
                  <c:v>-0.39685562737981767</c:v>
                </c:pt>
                <c:pt idx="42">
                  <c:v>-0.41341269532824504</c:v>
                </c:pt>
                <c:pt idx="43">
                  <c:v>-0.43651891460558934</c:v>
                </c:pt>
                <c:pt idx="44">
                  <c:v>-0.43889861635094402</c:v>
                </c:pt>
                <c:pt idx="45">
                  <c:v>-0.43062609038495414</c:v>
                </c:pt>
                <c:pt idx="46">
                  <c:v>-0.44490555142168087</c:v>
                </c:pt>
                <c:pt idx="47">
                  <c:v>-0.46597389394386496</c:v>
                </c:pt>
                <c:pt idx="48">
                  <c:v>-0.46724562100750222</c:v>
                </c:pt>
                <c:pt idx="49">
                  <c:v>-0.46470587995722945</c:v>
                </c:pt>
                <c:pt idx="50">
                  <c:v>-0.43179827593300502</c:v>
                </c:pt>
                <c:pt idx="51">
                  <c:v>-0.41005039867429227</c:v>
                </c:pt>
                <c:pt idx="52">
                  <c:v>-0.40450377817442584</c:v>
                </c:pt>
                <c:pt idx="53">
                  <c:v>-0.39361863488939502</c:v>
                </c:pt>
                <c:pt idx="54">
                  <c:v>-0.4122890349810886</c:v>
                </c:pt>
                <c:pt idx="55">
                  <c:v>-0.43770713554352531</c:v>
                </c:pt>
                <c:pt idx="56">
                  <c:v>-0.45593195564972439</c:v>
                </c:pt>
                <c:pt idx="57">
                  <c:v>-0.45717457304082015</c:v>
                </c:pt>
                <c:pt idx="58">
                  <c:v>-0.45593195564972439</c:v>
                </c:pt>
                <c:pt idx="59">
                  <c:v>-0.45717457304082015</c:v>
                </c:pt>
                <c:pt idx="60">
                  <c:v>-0.43297363384093962</c:v>
                </c:pt>
                <c:pt idx="61">
                  <c:v>-0.3979400086720376</c:v>
                </c:pt>
                <c:pt idx="62">
                  <c:v>-0.36351210364663455</c:v>
                </c:pt>
                <c:pt idx="63">
                  <c:v>-0.35261702988538018</c:v>
                </c:pt>
                <c:pt idx="64">
                  <c:v>-0.34582345812203946</c:v>
                </c:pt>
                <c:pt idx="65">
                  <c:v>-0.34582345812203946</c:v>
                </c:pt>
                <c:pt idx="66">
                  <c:v>-0.35951856302957819</c:v>
                </c:pt>
                <c:pt idx="67">
                  <c:v>-0.38090666937325729</c:v>
                </c:pt>
                <c:pt idx="68">
                  <c:v>-0.38933983691012009</c:v>
                </c:pt>
                <c:pt idx="69">
                  <c:v>-0.39469495385889053</c:v>
                </c:pt>
                <c:pt idx="70">
                  <c:v>-0.40560744962457329</c:v>
                </c:pt>
                <c:pt idx="71">
                  <c:v>-0.42250820016277468</c:v>
                </c:pt>
                <c:pt idx="72">
                  <c:v>-0.42945706011810247</c:v>
                </c:pt>
                <c:pt idx="73">
                  <c:v>-0.43415218132648237</c:v>
                </c:pt>
                <c:pt idx="74">
                  <c:v>-0.42829116819131241</c:v>
                </c:pt>
                <c:pt idx="75">
                  <c:v>-0.4145392704914993</c:v>
                </c:pt>
                <c:pt idx="76">
                  <c:v>-0.40340290437353976</c:v>
                </c:pt>
                <c:pt idx="77">
                  <c:v>-0.39685562737981767</c:v>
                </c:pt>
                <c:pt idx="78">
                  <c:v>-0.37986394502624249</c:v>
                </c:pt>
                <c:pt idx="79">
                  <c:v>-0.36251027048748929</c:v>
                </c:pt>
                <c:pt idx="80">
                  <c:v>-0.34486156518861788</c:v>
                </c:pt>
                <c:pt idx="81">
                  <c:v>-0.33161408330999981</c:v>
                </c:pt>
                <c:pt idx="82">
                  <c:v>-0.31875876262441277</c:v>
                </c:pt>
                <c:pt idx="83">
                  <c:v>-0.31336373073770663</c:v>
                </c:pt>
                <c:pt idx="84">
                  <c:v>-0.31069114087637978</c:v>
                </c:pt>
                <c:pt idx="85">
                  <c:v>-0.3124710387853657</c:v>
                </c:pt>
                <c:pt idx="86">
                  <c:v>-0.30891850787703151</c:v>
                </c:pt>
                <c:pt idx="87">
                  <c:v>-0.30277065724028246</c:v>
                </c:pt>
                <c:pt idx="88">
                  <c:v>-0.30189945437661009</c:v>
                </c:pt>
                <c:pt idx="89">
                  <c:v>-0.30189945437661009</c:v>
                </c:pt>
                <c:pt idx="90">
                  <c:v>-0.29584948316020088</c:v>
                </c:pt>
                <c:pt idx="91">
                  <c:v>-0.28567024025476695</c:v>
                </c:pt>
                <c:pt idx="92">
                  <c:v>-0.28232949699773785</c:v>
                </c:pt>
                <c:pt idx="93">
                  <c:v>-0.28232949699773785</c:v>
                </c:pt>
                <c:pt idx="94">
                  <c:v>-0.29328221766324125</c:v>
                </c:pt>
                <c:pt idx="95">
                  <c:v>-0.30277065724028246</c:v>
                </c:pt>
                <c:pt idx="96">
                  <c:v>-0.30627305107635305</c:v>
                </c:pt>
                <c:pt idx="97">
                  <c:v>-0.29584948316020088</c:v>
                </c:pt>
                <c:pt idx="98">
                  <c:v>-0.27572413039921095</c:v>
                </c:pt>
                <c:pt idx="99">
                  <c:v>-0.25806092227080107</c:v>
                </c:pt>
                <c:pt idx="100">
                  <c:v>-0.24641694110709347</c:v>
                </c:pt>
                <c:pt idx="101">
                  <c:v>-0.23136189875238555</c:v>
                </c:pt>
                <c:pt idx="102">
                  <c:v>-0.22184874961635639</c:v>
                </c:pt>
                <c:pt idx="103">
                  <c:v>-0.21324857785443882</c:v>
                </c:pt>
                <c:pt idx="104">
                  <c:v>-0.21041928783557454</c:v>
                </c:pt>
                <c:pt idx="105">
                  <c:v>-0.20690839982341983</c:v>
                </c:pt>
                <c:pt idx="106">
                  <c:v>-0.20204035626280387</c:v>
                </c:pt>
                <c:pt idx="107">
                  <c:v>-0.19997064075586568</c:v>
                </c:pt>
                <c:pt idx="108">
                  <c:v>-0.19586056766464957</c:v>
                </c:pt>
                <c:pt idx="109">
                  <c:v>-0.19586056766464957</c:v>
                </c:pt>
                <c:pt idx="110">
                  <c:v>-0.20551195334083039</c:v>
                </c:pt>
                <c:pt idx="111">
                  <c:v>-0.21968268785984871</c:v>
                </c:pt>
                <c:pt idx="112">
                  <c:v>-0.23433144524098595</c:v>
                </c:pt>
                <c:pt idx="113">
                  <c:v>-0.24949160514865382</c:v>
                </c:pt>
                <c:pt idx="114">
                  <c:v>-0.26680273489343054</c:v>
                </c:pt>
                <c:pt idx="115">
                  <c:v>-0.28232949699773785</c:v>
                </c:pt>
                <c:pt idx="116">
                  <c:v>-0.28483264215154214</c:v>
                </c:pt>
                <c:pt idx="117">
                  <c:v>-0.28066871301627333</c:v>
                </c:pt>
                <c:pt idx="118">
                  <c:v>-0.27736607746618774</c:v>
                </c:pt>
                <c:pt idx="119">
                  <c:v>-0.2749054789185309</c:v>
                </c:pt>
                <c:pt idx="120">
                  <c:v>-0.26760624017703144</c:v>
                </c:pt>
                <c:pt idx="121">
                  <c:v>-0.25884840114821489</c:v>
                </c:pt>
                <c:pt idx="122">
                  <c:v>-0.24565166428898116</c:v>
                </c:pt>
                <c:pt idx="123">
                  <c:v>-0.23136189875238555</c:v>
                </c:pt>
                <c:pt idx="124">
                  <c:v>-0.21538270736712464</c:v>
                </c:pt>
                <c:pt idx="125">
                  <c:v>-0.19722627470802431</c:v>
                </c:pt>
                <c:pt idx="126">
                  <c:v>-0.17587416608345102</c:v>
                </c:pt>
                <c:pt idx="127">
                  <c:v>-0.15490195998574319</c:v>
                </c:pt>
                <c:pt idx="128">
                  <c:v>-0.13430394008392949</c:v>
                </c:pt>
                <c:pt idx="129">
                  <c:v>-0.11520463605101904</c:v>
                </c:pt>
                <c:pt idx="130">
                  <c:v>-9.745322068600859E-2</c:v>
                </c:pt>
                <c:pt idx="131">
                  <c:v>-8.5656842880559247E-2</c:v>
                </c:pt>
                <c:pt idx="132">
                  <c:v>-7.8313524516397934E-2</c:v>
                </c:pt>
                <c:pt idx="133">
                  <c:v>-7.8833949362261305E-2</c:v>
                </c:pt>
                <c:pt idx="134">
                  <c:v>-8.1969663215119878E-2</c:v>
                </c:pt>
                <c:pt idx="135">
                  <c:v>-8.1445469449726471E-2</c:v>
                </c:pt>
                <c:pt idx="136">
                  <c:v>-7.9876673709276078E-2</c:v>
                </c:pt>
                <c:pt idx="137">
                  <c:v>-7.5204004202087837E-2</c:v>
                </c:pt>
                <c:pt idx="138">
                  <c:v>-6.7019178076801841E-2</c:v>
                </c:pt>
                <c:pt idx="139">
                  <c:v>-5.8985756294430272E-2</c:v>
                </c:pt>
                <c:pt idx="140">
                  <c:v>-5.1098239029786302E-2</c:v>
                </c:pt>
                <c:pt idx="141">
                  <c:v>-4.5275209020937013E-2</c:v>
                </c:pt>
                <c:pt idx="142">
                  <c:v>-4.0958607678906384E-2</c:v>
                </c:pt>
                <c:pt idx="143">
                  <c:v>-3.8578905933551705E-2</c:v>
                </c:pt>
                <c:pt idx="144">
                  <c:v>-3.9053804266168564E-2</c:v>
                </c:pt>
                <c:pt idx="145">
                  <c:v>-4.1436116778032536E-2</c:v>
                </c:pt>
                <c:pt idx="146">
                  <c:v>-4.3351420794796675E-2</c:v>
                </c:pt>
                <c:pt idx="147">
                  <c:v>-4.4793462458058257E-2</c:v>
                </c:pt>
                <c:pt idx="148">
                  <c:v>-4.4312249686494193E-2</c:v>
                </c:pt>
                <c:pt idx="149">
                  <c:v>-4.2392712939904729E-2</c:v>
                </c:pt>
                <c:pt idx="150">
                  <c:v>-3.6212172654444715E-2</c:v>
                </c:pt>
                <c:pt idx="151">
                  <c:v>-3.1517051446064863E-2</c:v>
                </c:pt>
                <c:pt idx="152">
                  <c:v>-2.6410376572743116E-2</c:v>
                </c:pt>
                <c:pt idx="153">
                  <c:v>-1.8634490921455603E-2</c:v>
                </c:pt>
                <c:pt idx="154">
                  <c:v>-1.1441043121384482E-2</c:v>
                </c:pt>
                <c:pt idx="155">
                  <c:v>-2.176919254274547E-3</c:v>
                </c:pt>
                <c:pt idx="156">
                  <c:v>5.6094453602803856E-3</c:v>
                </c:pt>
                <c:pt idx="157">
                  <c:v>1.4100321519620545E-2</c:v>
                </c:pt>
                <c:pt idx="158">
                  <c:v>2.2428371185486493E-2</c:v>
                </c:pt>
                <c:pt idx="159">
                  <c:v>3.0194785356751241E-2</c:v>
                </c:pt>
                <c:pt idx="160">
                  <c:v>3.5829825252828171E-2</c:v>
                </c:pt>
                <c:pt idx="161">
                  <c:v>3.8620161949702782E-2</c:v>
                </c:pt>
                <c:pt idx="162">
                  <c:v>3.9810554148350386E-2</c:v>
                </c:pt>
                <c:pt idx="163">
                  <c:v>4.2575512440190588E-2</c:v>
                </c:pt>
                <c:pt idx="164">
                  <c:v>4.5714058940867608E-2</c:v>
                </c:pt>
                <c:pt idx="165">
                  <c:v>4.6104787246038705E-2</c:v>
                </c:pt>
                <c:pt idx="166">
                  <c:v>4.4147620878722801E-2</c:v>
                </c:pt>
                <c:pt idx="167">
                  <c:v>4.0997692423490557E-2</c:v>
                </c:pt>
                <c:pt idx="168">
                  <c:v>3.7426497940623665E-2</c:v>
                </c:pt>
                <c:pt idx="169">
                  <c:v>3.2215703297981568E-2</c:v>
                </c:pt>
                <c:pt idx="170">
                  <c:v>2.7349607774756507E-2</c:v>
                </c:pt>
                <c:pt idx="171">
                  <c:v>2.5305865264770262E-2</c:v>
                </c:pt>
                <c:pt idx="172">
                  <c:v>2.6124516745450282E-2</c:v>
                </c:pt>
                <c:pt idx="173">
                  <c:v>2.8164419424469872E-2</c:v>
                </c:pt>
                <c:pt idx="174">
                  <c:v>3.422726077055066E-2</c:v>
                </c:pt>
                <c:pt idx="175">
                  <c:v>4.4147620878722801E-2</c:v>
                </c:pt>
                <c:pt idx="176">
                  <c:v>5.4995861529141529E-2</c:v>
                </c:pt>
                <c:pt idx="177">
                  <c:v>6.2957834084510222E-2</c:v>
                </c:pt>
                <c:pt idx="178">
                  <c:v>7.1513805095089159E-2</c:v>
                </c:pt>
                <c:pt idx="179">
                  <c:v>8.2426300860771906E-2</c:v>
                </c:pt>
                <c:pt idx="180">
                  <c:v>9.3071306376063492E-2</c:v>
                </c:pt>
                <c:pt idx="181">
                  <c:v>0.10140335055533072</c:v>
                </c:pt>
                <c:pt idx="182">
                  <c:v>0.10924096858820327</c:v>
                </c:pt>
                <c:pt idx="183">
                  <c:v>0.11627558758054428</c:v>
                </c:pt>
                <c:pt idx="184">
                  <c:v>0.12123145514962146</c:v>
                </c:pt>
                <c:pt idx="185">
                  <c:v>0.12417805547467511</c:v>
                </c:pt>
                <c:pt idx="186">
                  <c:v>0.12645611343180432</c:v>
                </c:pt>
                <c:pt idx="187">
                  <c:v>0.1274287778515989</c:v>
                </c:pt>
                <c:pt idx="188">
                  <c:v>0.12678057701200895</c:v>
                </c:pt>
                <c:pt idx="189">
                  <c:v>0.12319807503199871</c:v>
                </c:pt>
                <c:pt idx="190">
                  <c:v>0.11925588927793671</c:v>
                </c:pt>
                <c:pt idx="191">
                  <c:v>0.11594317693905513</c:v>
                </c:pt>
                <c:pt idx="192">
                  <c:v>0.11527759139590141</c:v>
                </c:pt>
                <c:pt idx="193">
                  <c:v>0.11394335230683679</c:v>
                </c:pt>
                <c:pt idx="194">
                  <c:v>0.11226976841727061</c:v>
                </c:pt>
                <c:pt idx="195">
                  <c:v>0.11260500153457455</c:v>
                </c:pt>
                <c:pt idx="196">
                  <c:v>0.11427729656158624</c:v>
                </c:pt>
                <c:pt idx="197">
                  <c:v>0.11494441571258467</c:v>
                </c:pt>
                <c:pt idx="198">
                  <c:v>0.11394335230683679</c:v>
                </c:pt>
                <c:pt idx="199">
                  <c:v>0.11360915107302785</c:v>
                </c:pt>
                <c:pt idx="200">
                  <c:v>0.11394335230683679</c:v>
                </c:pt>
                <c:pt idx="201">
                  <c:v>0.11427729656158624</c:v>
                </c:pt>
                <c:pt idx="202">
                  <c:v>0.11461098423217315</c:v>
                </c:pt>
                <c:pt idx="203">
                  <c:v>0.11427729656158624</c:v>
                </c:pt>
                <c:pt idx="204">
                  <c:v>0.11561051167429974</c:v>
                </c:pt>
                <c:pt idx="205">
                  <c:v>0.11859536522376199</c:v>
                </c:pt>
                <c:pt idx="206">
                  <c:v>0.1228709228644355</c:v>
                </c:pt>
                <c:pt idx="207">
                  <c:v>0.12807601266871535</c:v>
                </c:pt>
                <c:pt idx="208">
                  <c:v>0.13481437032046015</c:v>
                </c:pt>
                <c:pt idx="209">
                  <c:v>0.14363923527454328</c:v>
                </c:pt>
                <c:pt idx="210">
                  <c:v>0.15442397311464698</c:v>
                </c:pt>
                <c:pt idx="211">
                  <c:v>0.16554107672237306</c:v>
                </c:pt>
                <c:pt idx="212">
                  <c:v>0.17666993266814959</c:v>
                </c:pt>
                <c:pt idx="213">
                  <c:v>0.1866738674997451</c:v>
                </c:pt>
                <c:pt idx="214">
                  <c:v>0.19589965240923377</c:v>
                </c:pt>
                <c:pt idx="215">
                  <c:v>0.20357677497797261</c:v>
                </c:pt>
                <c:pt idx="216">
                  <c:v>0.21085336531489318</c:v>
                </c:pt>
                <c:pt idx="217">
                  <c:v>0.21590181320403157</c:v>
                </c:pt>
                <c:pt idx="218">
                  <c:v>0.21932250841933676</c:v>
                </c:pt>
                <c:pt idx="219">
                  <c:v>0.22063101944809216</c:v>
                </c:pt>
                <c:pt idx="220">
                  <c:v>0.22089224921951925</c:v>
                </c:pt>
                <c:pt idx="221">
                  <c:v>0.21984638602436071</c:v>
                </c:pt>
                <c:pt idx="222">
                  <c:v>0.21801004298436338</c:v>
                </c:pt>
                <c:pt idx="223">
                  <c:v>0.21537315278342195</c:v>
                </c:pt>
                <c:pt idx="224">
                  <c:v>0.21245396104027581</c:v>
                </c:pt>
                <c:pt idx="225">
                  <c:v>0.21058602490515654</c:v>
                </c:pt>
                <c:pt idx="226">
                  <c:v>0.21058602490515654</c:v>
                </c:pt>
                <c:pt idx="227">
                  <c:v>0.21325205219639665</c:v>
                </c:pt>
                <c:pt idx="228">
                  <c:v>0.21590181320403157</c:v>
                </c:pt>
                <c:pt idx="229">
                  <c:v>0.21853550521652784</c:v>
                </c:pt>
                <c:pt idx="230">
                  <c:v>0.22219604630171988</c:v>
                </c:pt>
                <c:pt idx="231">
                  <c:v>0.22582599146189336</c:v>
                </c:pt>
                <c:pt idx="232">
                  <c:v>0.2268575702887235</c:v>
                </c:pt>
                <c:pt idx="233">
                  <c:v>0.22608411597582387</c:v>
                </c:pt>
                <c:pt idx="234">
                  <c:v>0.22582599146189336</c:v>
                </c:pt>
                <c:pt idx="235">
                  <c:v>0.2242740142942577</c:v>
                </c:pt>
                <c:pt idx="236">
                  <c:v>0.22245633667924672</c:v>
                </c:pt>
                <c:pt idx="237">
                  <c:v>0.22453306260608574</c:v>
                </c:pt>
                <c:pt idx="238">
                  <c:v>0.22942584792069501</c:v>
                </c:pt>
                <c:pt idx="239">
                  <c:v>0.23299611039215382</c:v>
                </c:pt>
                <c:pt idx="240">
                  <c:v>0.2337573629655105</c:v>
                </c:pt>
                <c:pt idx="241">
                  <c:v>0.23095955574856905</c:v>
                </c:pt>
                <c:pt idx="242">
                  <c:v>0.23754373814287447</c:v>
                </c:pt>
                <c:pt idx="243">
                  <c:v>0.24674470972384135</c:v>
                </c:pt>
                <c:pt idx="244">
                  <c:v>0.25575478664304419</c:v>
                </c:pt>
                <c:pt idx="245">
                  <c:v>0.26434550705009247</c:v>
                </c:pt>
                <c:pt idx="246">
                  <c:v>0.26974637313076699</c:v>
                </c:pt>
                <c:pt idx="247">
                  <c:v>0.27438879555037887</c:v>
                </c:pt>
                <c:pt idx="248">
                  <c:v>0.27966694404845555</c:v>
                </c:pt>
                <c:pt idx="249">
                  <c:v>0.2871296207191108</c:v>
                </c:pt>
                <c:pt idx="250">
                  <c:v>0.29512708525219122</c:v>
                </c:pt>
                <c:pt idx="251">
                  <c:v>0.30297993674824913</c:v>
                </c:pt>
                <c:pt idx="252">
                  <c:v>0.3051363189436393</c:v>
                </c:pt>
                <c:pt idx="253">
                  <c:v>0.30470589821276539</c:v>
                </c:pt>
                <c:pt idx="254">
                  <c:v>0.30578115125498223</c:v>
                </c:pt>
                <c:pt idx="255">
                  <c:v>0.313234291694724</c:v>
                </c:pt>
                <c:pt idx="256">
                  <c:v>0.31534047662728831</c:v>
                </c:pt>
                <c:pt idx="257">
                  <c:v>0.32056168019523662</c:v>
                </c:pt>
                <c:pt idx="258">
                  <c:v>0.32919441508845104</c:v>
                </c:pt>
                <c:pt idx="259">
                  <c:v>0.33405144034689183</c:v>
                </c:pt>
                <c:pt idx="260">
                  <c:v>0.33585891131981793</c:v>
                </c:pt>
                <c:pt idx="261">
                  <c:v>0.3386556655787003</c:v>
                </c:pt>
                <c:pt idx="262">
                  <c:v>0.34262004255334799</c:v>
                </c:pt>
                <c:pt idx="263">
                  <c:v>0.34908316877959022</c:v>
                </c:pt>
                <c:pt idx="264">
                  <c:v>0.35506820634885072</c:v>
                </c:pt>
                <c:pt idx="265">
                  <c:v>0.36153897126927903</c:v>
                </c:pt>
                <c:pt idx="266">
                  <c:v>0.36791473879375264</c:v>
                </c:pt>
                <c:pt idx="267">
                  <c:v>0.37346372163236902</c:v>
                </c:pt>
                <c:pt idx="268">
                  <c:v>0.37984917876282992</c:v>
                </c:pt>
                <c:pt idx="269">
                  <c:v>0.38560627359831223</c:v>
                </c:pt>
                <c:pt idx="270">
                  <c:v>0.39234515536120407</c:v>
                </c:pt>
                <c:pt idx="271">
                  <c:v>0.40001963506515853</c:v>
                </c:pt>
                <c:pt idx="272">
                  <c:v>0.40976410426634619</c:v>
                </c:pt>
                <c:pt idx="273">
                  <c:v>0.41863268735406545</c:v>
                </c:pt>
                <c:pt idx="274">
                  <c:v>0.4255342204982635</c:v>
                </c:pt>
                <c:pt idx="275">
                  <c:v>0.43200668726959834</c:v>
                </c:pt>
                <c:pt idx="276">
                  <c:v>0.43790903553949839</c:v>
                </c:pt>
                <c:pt idx="277">
                  <c:v>0.44451320633404295</c:v>
                </c:pt>
                <c:pt idx="278">
                  <c:v>0.45255306322892536</c:v>
                </c:pt>
                <c:pt idx="279">
                  <c:v>0.461648568063455</c:v>
                </c:pt>
                <c:pt idx="280">
                  <c:v>0.47085132452611761</c:v>
                </c:pt>
                <c:pt idx="281">
                  <c:v>0.48086892368716788</c:v>
                </c:pt>
                <c:pt idx="282">
                  <c:v>0.49234125325497446</c:v>
                </c:pt>
                <c:pt idx="283">
                  <c:v>0.50324577146511273</c:v>
                </c:pt>
                <c:pt idx="284">
                  <c:v>0.51375015008182356</c:v>
                </c:pt>
                <c:pt idx="285">
                  <c:v>0.52335620665479277</c:v>
                </c:pt>
                <c:pt idx="286">
                  <c:v>0.53389910079659464</c:v>
                </c:pt>
                <c:pt idx="287">
                  <c:v>0.54629583512144242</c:v>
                </c:pt>
                <c:pt idx="288">
                  <c:v>0.55978696820055651</c:v>
                </c:pt>
                <c:pt idx="289">
                  <c:v>0.57229060615141758</c:v>
                </c:pt>
                <c:pt idx="290">
                  <c:v>0.58342550040650676</c:v>
                </c:pt>
                <c:pt idx="291">
                  <c:v>0.59361830812953587</c:v>
                </c:pt>
                <c:pt idx="292">
                  <c:v>0.60465797204787097</c:v>
                </c:pt>
                <c:pt idx="293">
                  <c:v>0.61700034112089897</c:v>
                </c:pt>
                <c:pt idx="294">
                  <c:v>0.62940959910271888</c:v>
                </c:pt>
                <c:pt idx="295">
                  <c:v>0.64117654661311407</c:v>
                </c:pt>
                <c:pt idx="296">
                  <c:v>0.6521496054016529</c:v>
                </c:pt>
                <c:pt idx="297">
                  <c:v>0.66238002001624763</c:v>
                </c:pt>
                <c:pt idx="298">
                  <c:v>0.67311310423823367</c:v>
                </c:pt>
                <c:pt idx="299">
                  <c:v>0.68484536164441245</c:v>
                </c:pt>
                <c:pt idx="300">
                  <c:v>0.69757803365111315</c:v>
                </c:pt>
                <c:pt idx="301">
                  <c:v>0.71011736511181622</c:v>
                </c:pt>
                <c:pt idx="302">
                  <c:v>0.72156331835748089</c:v>
                </c:pt>
                <c:pt idx="303">
                  <c:v>0.73319726510656946</c:v>
                </c:pt>
                <c:pt idx="304">
                  <c:v>0.74725639744214434</c:v>
                </c:pt>
                <c:pt idx="305">
                  <c:v>0.76170236754141274</c:v>
                </c:pt>
                <c:pt idx="306">
                  <c:v>0.77480883031070591</c:v>
                </c:pt>
                <c:pt idx="307">
                  <c:v>0.7866804531966487</c:v>
                </c:pt>
                <c:pt idx="308">
                  <c:v>0.79940947961512687</c:v>
                </c:pt>
                <c:pt idx="309">
                  <c:v>0.81424759573192018</c:v>
                </c:pt>
                <c:pt idx="310">
                  <c:v>0.8295610562993927</c:v>
                </c:pt>
                <c:pt idx="311">
                  <c:v>0.84422858130162792</c:v>
                </c:pt>
                <c:pt idx="312">
                  <c:v>0.85877773730544937</c:v>
                </c:pt>
                <c:pt idx="313">
                  <c:v>0.87361119699646728</c:v>
                </c:pt>
                <c:pt idx="314">
                  <c:v>0.8882918453565154</c:v>
                </c:pt>
                <c:pt idx="315">
                  <c:v>0.90357829366305442</c:v>
                </c:pt>
                <c:pt idx="316">
                  <c:v>0.9192350379232509</c:v>
                </c:pt>
                <c:pt idx="317">
                  <c:v>0.9329808219231982</c:v>
                </c:pt>
                <c:pt idx="318">
                  <c:v>0.94694327069782547</c:v>
                </c:pt>
                <c:pt idx="319">
                  <c:v>0.96407097055795543</c:v>
                </c:pt>
                <c:pt idx="320">
                  <c:v>0.98086655458207916</c:v>
                </c:pt>
                <c:pt idx="321">
                  <c:v>0.99537190602816239</c:v>
                </c:pt>
                <c:pt idx="322">
                  <c:v>1.0114858599994059</c:v>
                </c:pt>
                <c:pt idx="323">
                  <c:v>1.0289777052087781</c:v>
                </c:pt>
                <c:pt idx="324">
                  <c:v>1.0452055860350564</c:v>
                </c:pt>
                <c:pt idx="325">
                  <c:v>1.0634459531230331</c:v>
                </c:pt>
                <c:pt idx="326">
                  <c:v>1.0797599196600931</c:v>
                </c:pt>
                <c:pt idx="327">
                  <c:v>1.094994900944612</c:v>
                </c:pt>
                <c:pt idx="328">
                  <c:v>1.1146443389022793</c:v>
                </c:pt>
                <c:pt idx="329">
                  <c:v>1.131361989115943</c:v>
                </c:pt>
                <c:pt idx="330">
                  <c:v>1.1477072337804095</c:v>
                </c:pt>
                <c:pt idx="331">
                  <c:v>1.1647691030091982</c:v>
                </c:pt>
                <c:pt idx="332">
                  <c:v>1.1804126328383238</c:v>
                </c:pt>
                <c:pt idx="333">
                  <c:v>1.1991790260511266</c:v>
                </c:pt>
                <c:pt idx="334">
                  <c:v>1.2153202513299302</c:v>
                </c:pt>
                <c:pt idx="335">
                  <c:v>1.2315715255284156</c:v>
                </c:pt>
                <c:pt idx="336">
                  <c:v>1.2485617413595744</c:v>
                </c:pt>
                <c:pt idx="337">
                  <c:v>1.2656195831538846</c:v>
                </c:pt>
                <c:pt idx="338">
                  <c:v>1.2828938866553317</c:v>
                </c:pt>
                <c:pt idx="339">
                  <c:v>1.2986347831244356</c:v>
                </c:pt>
                <c:pt idx="340">
                  <c:v>1.3136352536103337</c:v>
                </c:pt>
                <c:pt idx="341">
                  <c:v>1.3306572347113941</c:v>
                </c:pt>
                <c:pt idx="342">
                  <c:v>1.345001038178042</c:v>
                </c:pt>
                <c:pt idx="343">
                  <c:v>1.3602335611578322</c:v>
                </c:pt>
                <c:pt idx="344">
                  <c:v>1.3725806350309133</c:v>
                </c:pt>
                <c:pt idx="345">
                  <c:v>1.3869624412146171</c:v>
                </c:pt>
                <c:pt idx="346">
                  <c:v>1.400036923514113</c:v>
                </c:pt>
                <c:pt idx="347">
                  <c:v>1.412242085209914</c:v>
                </c:pt>
                <c:pt idx="348">
                  <c:v>1.4237372499823291</c:v>
                </c:pt>
                <c:pt idx="349">
                  <c:v>1.4342015143775624</c:v>
                </c:pt>
                <c:pt idx="350">
                  <c:v>1.4459931817876466</c:v>
                </c:pt>
                <c:pt idx="351">
                  <c:v>1.455514832696029</c:v>
                </c:pt>
                <c:pt idx="352">
                  <c:v>1.4649959786188647</c:v>
                </c:pt>
                <c:pt idx="353">
                  <c:v>1.4732679428352962</c:v>
                </c:pt>
                <c:pt idx="354">
                  <c:v>1.4821730047136583</c:v>
                </c:pt>
                <c:pt idx="355">
                  <c:v>1.4907728959055508</c:v>
                </c:pt>
                <c:pt idx="356">
                  <c:v>1.4984346202043575</c:v>
                </c:pt>
                <c:pt idx="357">
                  <c:v>1.5070593848021157</c:v>
                </c:pt>
                <c:pt idx="358">
                  <c:v>1.515966518620907</c:v>
                </c:pt>
                <c:pt idx="359">
                  <c:v>1.5260418906808788</c:v>
                </c:pt>
                <c:pt idx="360">
                  <c:v>1.5369748625735882</c:v>
                </c:pt>
                <c:pt idx="361">
                  <c:v>1.5490891309761239</c:v>
                </c:pt>
                <c:pt idx="362">
                  <c:v>1.5626021147784588</c:v>
                </c:pt>
                <c:pt idx="363">
                  <c:v>1.5778478213017826</c:v>
                </c:pt>
                <c:pt idx="364">
                  <c:v>1.5943925503754266</c:v>
                </c:pt>
                <c:pt idx="365">
                  <c:v>1.6117126894305396</c:v>
                </c:pt>
                <c:pt idx="366">
                  <c:v>1.6296134453781832</c:v>
                </c:pt>
                <c:pt idx="367">
                  <c:v>1.6476665383282134</c:v>
                </c:pt>
                <c:pt idx="368">
                  <c:v>1.6653370422455898</c:v>
                </c:pt>
                <c:pt idx="369">
                  <c:v>1.6823436687699234</c:v>
                </c:pt>
                <c:pt idx="370">
                  <c:v>1.6986398150419415</c:v>
                </c:pt>
                <c:pt idx="371">
                  <c:v>1.7139439214872889</c:v>
                </c:pt>
                <c:pt idx="372">
                  <c:v>1.7279802093189573</c:v>
                </c:pt>
                <c:pt idx="373">
                  <c:v>1.7407652123275237</c:v>
                </c:pt>
                <c:pt idx="374">
                  <c:v>1.7520715070912458</c:v>
                </c:pt>
                <c:pt idx="375">
                  <c:v>1.7619578923620589</c:v>
                </c:pt>
                <c:pt idx="376">
                  <c:v>1.7701890227359933</c:v>
                </c:pt>
                <c:pt idx="377">
                  <c:v>1.7769407787200702</c:v>
                </c:pt>
                <c:pt idx="378">
                  <c:v>1.7819204469644101</c:v>
                </c:pt>
                <c:pt idx="379">
                  <c:v>1.7852799950793503</c:v>
                </c:pt>
                <c:pt idx="380">
                  <c:v>1.7870635478197676</c:v>
                </c:pt>
                <c:pt idx="381">
                  <c:v>1.7871344541991154</c:v>
                </c:pt>
                <c:pt idx="382">
                  <c:v>1.7857212355780756</c:v>
                </c:pt>
                <c:pt idx="383">
                  <c:v>1.7825227872983942</c:v>
                </c:pt>
                <c:pt idx="384">
                  <c:v>1.7781005797382432</c:v>
                </c:pt>
                <c:pt idx="385">
                  <c:v>1.7719694332290317</c:v>
                </c:pt>
                <c:pt idx="386">
                  <c:v>1.764751322324621</c:v>
                </c:pt>
                <c:pt idx="387">
                  <c:v>1.7562175844672636</c:v>
                </c:pt>
                <c:pt idx="388">
                  <c:v>1.7466030656007503</c:v>
                </c:pt>
                <c:pt idx="389">
                  <c:v>1.7361892664819805</c:v>
                </c:pt>
                <c:pt idx="390">
                  <c:v>1.7248163526868885</c:v>
                </c:pt>
                <c:pt idx="391">
                  <c:v>1.7127843457088674</c:v>
                </c:pt>
                <c:pt idx="392">
                  <c:v>1.7000543856282386</c:v>
                </c:pt>
                <c:pt idx="393">
                  <c:v>1.6869667791835365</c:v>
                </c:pt>
                <c:pt idx="394">
                  <c:v>1.6732052817790453</c:v>
                </c:pt>
                <c:pt idx="395">
                  <c:v>1.659298054866162</c:v>
                </c:pt>
                <c:pt idx="396">
                  <c:v>1.6450290647211425</c:v>
                </c:pt>
                <c:pt idx="397">
                  <c:v>1.6307024006762076</c:v>
                </c:pt>
                <c:pt idx="398">
                  <c:v>1.6161287801577158</c:v>
                </c:pt>
                <c:pt idx="399">
                  <c:v>1.6013754382918273</c:v>
                </c:pt>
                <c:pt idx="400">
                  <c:v>1.5868684924328911</c:v>
                </c:pt>
                <c:pt idx="401">
                  <c:v>1.5720928903039055</c:v>
                </c:pt>
                <c:pt idx="402">
                  <c:v>1.5576154612738078</c:v>
                </c:pt>
                <c:pt idx="403">
                  <c:v>1.5429871684207987</c:v>
                </c:pt>
                <c:pt idx="404">
                  <c:v>1.5284538915976447</c:v>
                </c:pt>
                <c:pt idx="405">
                  <c:v>1.5140693669149408</c:v>
                </c:pt>
                <c:pt idx="406">
                  <c:v>1.4996321051536929</c:v>
                </c:pt>
                <c:pt idx="407">
                  <c:v>1.4854942850109716</c:v>
                </c:pt>
                <c:pt idx="408">
                  <c:v>1.4711009317203834</c:v>
                </c:pt>
                <c:pt idx="409">
                  <c:v>1.457079148060328</c:v>
                </c:pt>
                <c:pt idx="410">
                  <c:v>1.4431690757961162</c:v>
                </c:pt>
                <c:pt idx="411">
                  <c:v>1.4292999908336079</c:v>
                </c:pt>
                <c:pt idx="412">
                  <c:v>1.4156743345662606</c:v>
                </c:pt>
                <c:pt idx="413">
                  <c:v>1.4018311749089483</c:v>
                </c:pt>
                <c:pt idx="414">
                  <c:v>1.3884209406611689</c:v>
                </c:pt>
                <c:pt idx="415">
                  <c:v>1.3748582800650899</c:v>
                </c:pt>
                <c:pt idx="416">
                  <c:v>1.3615956393182345</c:v>
                </c:pt>
                <c:pt idx="417">
                  <c:v>1.3484801034879896</c:v>
                </c:pt>
                <c:pt idx="418">
                  <c:v>1.3353776541108293</c:v>
                </c:pt>
                <c:pt idx="419">
                  <c:v>1.3229012218315519</c:v>
                </c:pt>
                <c:pt idx="420">
                  <c:v>1.3103746420476123</c:v>
                </c:pt>
                <c:pt idx="421">
                  <c:v>1.298307137328508</c:v>
                </c:pt>
                <c:pt idx="422">
                  <c:v>1.2865911834373263</c:v>
                </c:pt>
                <c:pt idx="423">
                  <c:v>1.2750808984568585</c:v>
                </c:pt>
                <c:pt idx="424">
                  <c:v>1.2638963306046105</c:v>
                </c:pt>
                <c:pt idx="425">
                  <c:v>1.2527317027260232</c:v>
                </c:pt>
                <c:pt idx="426">
                  <c:v>1.2418452043147825</c:v>
                </c:pt>
                <c:pt idx="427">
                  <c:v>1.2308319534318282</c:v>
                </c:pt>
                <c:pt idx="428">
                  <c:v>1.2197940266919802</c:v>
                </c:pt>
                <c:pt idx="429">
                  <c:v>1.2086563005072475</c:v>
                </c:pt>
                <c:pt idx="430">
                  <c:v>1.1976664261935654</c:v>
                </c:pt>
                <c:pt idx="431">
                  <c:v>1.1868433703244701</c:v>
                </c:pt>
                <c:pt idx="432">
                  <c:v>1.1761202110560856</c:v>
                </c:pt>
                <c:pt idx="433">
                  <c:v>1.1655114107855533</c:v>
                </c:pt>
                <c:pt idx="434">
                  <c:v>1.1552752927300998</c:v>
                </c:pt>
                <c:pt idx="435">
                  <c:v>1.1451964061141819</c:v>
                </c:pt>
                <c:pt idx="436">
                  <c:v>1.1355778533449299</c:v>
                </c:pt>
                <c:pt idx="437">
                  <c:v>1.1260989232886043</c:v>
                </c:pt>
                <c:pt idx="438">
                  <c:v>1.1168069159623439</c:v>
                </c:pt>
                <c:pt idx="439">
                  <c:v>1.1073456654720948</c:v>
                </c:pt>
                <c:pt idx="440">
                  <c:v>1.0979164092373255</c:v>
                </c:pt>
                <c:pt idx="441">
                  <c:v>1.0888799561080518</c:v>
                </c:pt>
                <c:pt idx="442">
                  <c:v>1.0799044676667207</c:v>
                </c:pt>
                <c:pt idx="443">
                  <c:v>1.0708502534275735</c:v>
                </c:pt>
                <c:pt idx="444">
                  <c:v>1.0619799470748785</c:v>
                </c:pt>
                <c:pt idx="445">
                  <c:v>1.053385799817482</c:v>
                </c:pt>
                <c:pt idx="446">
                  <c:v>1.0448923834743598</c:v>
                </c:pt>
                <c:pt idx="447">
                  <c:v>1.0368683299810548</c:v>
                </c:pt>
                <c:pt idx="448">
                  <c:v>1.0293431875191066</c:v>
                </c:pt>
                <c:pt idx="449">
                  <c:v>1.0219331664774387</c:v>
                </c:pt>
                <c:pt idx="450">
                  <c:v>1.0148983869462056</c:v>
                </c:pt>
                <c:pt idx="451">
                  <c:v>1.0082168015896904</c:v>
                </c:pt>
                <c:pt idx="452">
                  <c:v>1.0014740966917328</c:v>
                </c:pt>
                <c:pt idx="453">
                  <c:v>0.99422914081769842</c:v>
                </c:pt>
                <c:pt idx="454">
                  <c:v>0.98677173426624487</c:v>
                </c:pt>
                <c:pt idx="455">
                  <c:v>0.97936624239616121</c:v>
                </c:pt>
                <c:pt idx="456">
                  <c:v>0.97178593787911449</c:v>
                </c:pt>
                <c:pt idx="457">
                  <c:v>0.96411814315148503</c:v>
                </c:pt>
                <c:pt idx="458">
                  <c:v>0.95626450269827545</c:v>
                </c:pt>
                <c:pt idx="459">
                  <c:v>0.94909712511291588</c:v>
                </c:pt>
                <c:pt idx="460">
                  <c:v>0.94324712513786169</c:v>
                </c:pt>
                <c:pt idx="461">
                  <c:v>0.93756803860038296</c:v>
                </c:pt>
                <c:pt idx="462">
                  <c:v>0.93166123968448122</c:v>
                </c:pt>
                <c:pt idx="463">
                  <c:v>0.92541523708424633</c:v>
                </c:pt>
                <c:pt idx="464">
                  <c:v>0.91944421046523694</c:v>
                </c:pt>
                <c:pt idx="465">
                  <c:v>0.91381385238371671</c:v>
                </c:pt>
                <c:pt idx="466">
                  <c:v>0.90768002424242</c:v>
                </c:pt>
                <c:pt idx="467">
                  <c:v>0.90151280912993992</c:v>
                </c:pt>
                <c:pt idx="468">
                  <c:v>0.89531202447578728</c:v>
                </c:pt>
                <c:pt idx="469">
                  <c:v>0.88918961204707325</c:v>
                </c:pt>
                <c:pt idx="470">
                  <c:v>0.88332067838297523</c:v>
                </c:pt>
                <c:pt idx="471">
                  <c:v>0.87806198129001256</c:v>
                </c:pt>
                <c:pt idx="472">
                  <c:v>0.87361119699646728</c:v>
                </c:pt>
                <c:pt idx="473">
                  <c:v>0.86923171973097624</c:v>
                </c:pt>
                <c:pt idx="474">
                  <c:v>0.86457040685343023</c:v>
                </c:pt>
                <c:pt idx="475">
                  <c:v>0.86045779542347101</c:v>
                </c:pt>
                <c:pt idx="476">
                  <c:v>0.85630586643329898</c:v>
                </c:pt>
                <c:pt idx="477">
                  <c:v>0.85199174796215726</c:v>
                </c:pt>
                <c:pt idx="478">
                  <c:v>0.84769602073416539</c:v>
                </c:pt>
                <c:pt idx="479">
                  <c:v>0.84341966520491829</c:v>
                </c:pt>
                <c:pt idx="480">
                  <c:v>0.83884909073725533</c:v>
                </c:pt>
                <c:pt idx="481">
                  <c:v>0.83397537127990617</c:v>
                </c:pt>
                <c:pt idx="482">
                  <c:v>0.82962535335804943</c:v>
                </c:pt>
                <c:pt idx="483">
                  <c:v>0.82568570802175834</c:v>
                </c:pt>
                <c:pt idx="484">
                  <c:v>0.8215135284047731</c:v>
                </c:pt>
                <c:pt idx="485">
                  <c:v>0.81723473042549821</c:v>
                </c:pt>
                <c:pt idx="486">
                  <c:v>0.81304696516010788</c:v>
                </c:pt>
                <c:pt idx="487">
                  <c:v>0.80929030117631573</c:v>
                </c:pt>
                <c:pt idx="488">
                  <c:v>0.8055688175485558</c:v>
                </c:pt>
                <c:pt idx="489">
                  <c:v>0.80202075177197585</c:v>
                </c:pt>
                <c:pt idx="490">
                  <c:v>0.79844346035018743</c:v>
                </c:pt>
                <c:pt idx="491">
                  <c:v>0.79455775125476158</c:v>
                </c:pt>
                <c:pt idx="492">
                  <c:v>0.7906369619317033</c:v>
                </c:pt>
                <c:pt idx="493">
                  <c:v>0.78675142214556115</c:v>
                </c:pt>
                <c:pt idx="494">
                  <c:v>0.78326023287294888</c:v>
                </c:pt>
                <c:pt idx="495">
                  <c:v>0.77974075117674058</c:v>
                </c:pt>
                <c:pt idx="496">
                  <c:v>0.77633790962017524</c:v>
                </c:pt>
                <c:pt idx="497">
                  <c:v>0.77232170672291978</c:v>
                </c:pt>
                <c:pt idx="498">
                  <c:v>0.76819396163307152</c:v>
                </c:pt>
                <c:pt idx="499">
                  <c:v>0.76372740376569825</c:v>
                </c:pt>
                <c:pt idx="500">
                  <c:v>0.76004532796581059</c:v>
                </c:pt>
                <c:pt idx="501">
                  <c:v>0.75595104100413191</c:v>
                </c:pt>
                <c:pt idx="502">
                  <c:v>0.75089392038212532</c:v>
                </c:pt>
                <c:pt idx="503">
                  <c:v>0.74577721788975904</c:v>
                </c:pt>
                <c:pt idx="504">
                  <c:v>0.74091507648128252</c:v>
                </c:pt>
                <c:pt idx="505">
                  <c:v>0.73615737527313208</c:v>
                </c:pt>
                <c:pt idx="506">
                  <c:v>0.73102437981568791</c:v>
                </c:pt>
                <c:pt idx="507">
                  <c:v>0.7257483329955482</c:v>
                </c:pt>
                <c:pt idx="508">
                  <c:v>0.72065535655172441</c:v>
                </c:pt>
                <c:pt idx="509">
                  <c:v>0.71525102887884928</c:v>
                </c:pt>
                <c:pt idx="510">
                  <c:v>0.709948016510761</c:v>
                </c:pt>
                <c:pt idx="511">
                  <c:v>0.70440792738684088</c:v>
                </c:pt>
                <c:pt idx="512">
                  <c:v>0.69879625179043126</c:v>
                </c:pt>
                <c:pt idx="513">
                  <c:v>0.69319914515371728</c:v>
                </c:pt>
                <c:pt idx="514">
                  <c:v>0.68735056955802742</c:v>
                </c:pt>
                <c:pt idx="515">
                  <c:v>0.6814221557210085</c:v>
                </c:pt>
                <c:pt idx="516">
                  <c:v>0.67550338472795668</c:v>
                </c:pt>
                <c:pt idx="517">
                  <c:v>0.66922387393080573</c:v>
                </c:pt>
                <c:pt idx="518">
                  <c:v>0.66238002001624763</c:v>
                </c:pt>
                <c:pt idx="519">
                  <c:v>0.65504234133120176</c:v>
                </c:pt>
                <c:pt idx="520">
                  <c:v>0.64777405026882995</c:v>
                </c:pt>
                <c:pt idx="521">
                  <c:v>0.64087877870161825</c:v>
                </c:pt>
                <c:pt idx="522">
                  <c:v>0.63427569462594391</c:v>
                </c:pt>
                <c:pt idx="523">
                  <c:v>0.62787769457997145</c:v>
                </c:pt>
                <c:pt idx="524">
                  <c:v>0.62076048999420574</c:v>
                </c:pt>
                <c:pt idx="525">
                  <c:v>0.61331316145545967</c:v>
                </c:pt>
                <c:pt idx="526">
                  <c:v>0.60573589387674664</c:v>
                </c:pt>
                <c:pt idx="527">
                  <c:v>0.59780484240429288</c:v>
                </c:pt>
                <c:pt idx="528">
                  <c:v>0.58950279626376378</c:v>
                </c:pt>
                <c:pt idx="529">
                  <c:v>0.58138068870998683</c:v>
                </c:pt>
                <c:pt idx="530">
                  <c:v>0.57321982711442188</c:v>
                </c:pt>
                <c:pt idx="531">
                  <c:v>0.56478438450398671</c:v>
                </c:pt>
                <c:pt idx="532">
                  <c:v>0.55654370848351453</c:v>
                </c:pt>
                <c:pt idx="533">
                  <c:v>0.54802069490553096</c:v>
                </c:pt>
                <c:pt idx="534">
                  <c:v>0.53957788334530898</c:v>
                </c:pt>
                <c:pt idx="535">
                  <c:v>0.53160663193272206</c:v>
                </c:pt>
                <c:pt idx="536">
                  <c:v>0.52374646681156445</c:v>
                </c:pt>
                <c:pt idx="537">
                  <c:v>0.51666755909904294</c:v>
                </c:pt>
                <c:pt idx="538">
                  <c:v>0.51041094801017695</c:v>
                </c:pt>
                <c:pt idx="539">
                  <c:v>0.50392680419351044</c:v>
                </c:pt>
                <c:pt idx="540">
                  <c:v>0.49651451869774504</c:v>
                </c:pt>
                <c:pt idx="541">
                  <c:v>0.48883263438240049</c:v>
                </c:pt>
                <c:pt idx="542">
                  <c:v>0.48000694295715063</c:v>
                </c:pt>
                <c:pt idx="543">
                  <c:v>0.47129171105893858</c:v>
                </c:pt>
                <c:pt idx="544">
                  <c:v>0.46329560996200275</c:v>
                </c:pt>
                <c:pt idx="545">
                  <c:v>0.456366033129043</c:v>
                </c:pt>
                <c:pt idx="546">
                  <c:v>0.4490153163477863</c:v>
                </c:pt>
                <c:pt idx="547">
                  <c:v>0.4404367661057737</c:v>
                </c:pt>
                <c:pt idx="548">
                  <c:v>0.43152458418745093</c:v>
                </c:pt>
                <c:pt idx="549">
                  <c:v>0.42324587393680785</c:v>
                </c:pt>
                <c:pt idx="550">
                  <c:v>0.41564097989615434</c:v>
                </c:pt>
                <c:pt idx="551">
                  <c:v>0.40807028588718547</c:v>
                </c:pt>
                <c:pt idx="552">
                  <c:v>0.40157284567644591</c:v>
                </c:pt>
                <c:pt idx="553">
                  <c:v>0.39776625612645006</c:v>
                </c:pt>
                <c:pt idx="554">
                  <c:v>0.39392600658583699</c:v>
                </c:pt>
                <c:pt idx="555">
                  <c:v>0.38898878512471408</c:v>
                </c:pt>
                <c:pt idx="556">
                  <c:v>0.38255732190878577</c:v>
                </c:pt>
                <c:pt idx="557">
                  <c:v>0.37419825792908273</c:v>
                </c:pt>
                <c:pt idx="558">
                  <c:v>0.36361197989214433</c:v>
                </c:pt>
                <c:pt idx="559">
                  <c:v>0.35121634533934198</c:v>
                </c:pt>
                <c:pt idx="560">
                  <c:v>0.33725953975027573</c:v>
                </c:pt>
                <c:pt idx="561">
                  <c:v>0.32448823330765642</c:v>
                </c:pt>
                <c:pt idx="562">
                  <c:v>0.31175386105575426</c:v>
                </c:pt>
                <c:pt idx="563">
                  <c:v>0.29885307640970665</c:v>
                </c:pt>
                <c:pt idx="564">
                  <c:v>0.28802553538836284</c:v>
                </c:pt>
                <c:pt idx="565">
                  <c:v>0.2808059283936668</c:v>
                </c:pt>
                <c:pt idx="566">
                  <c:v>0.27829620809127387</c:v>
                </c:pt>
                <c:pt idx="567">
                  <c:v>0.27852496473701754</c:v>
                </c:pt>
                <c:pt idx="568">
                  <c:v>0.2808059283936668</c:v>
                </c:pt>
                <c:pt idx="569">
                  <c:v>0.28600712207947454</c:v>
                </c:pt>
                <c:pt idx="570">
                  <c:v>0.29203443599473639</c:v>
                </c:pt>
                <c:pt idx="571">
                  <c:v>0.29644579420639627</c:v>
                </c:pt>
                <c:pt idx="572">
                  <c:v>0.29622628726116057</c:v>
                </c:pt>
                <c:pt idx="573">
                  <c:v>0.29490691060519242</c:v>
                </c:pt>
                <c:pt idx="574">
                  <c:v>0.29181268746711903</c:v>
                </c:pt>
                <c:pt idx="575">
                  <c:v>0.286231854028553</c:v>
                </c:pt>
                <c:pt idx="576">
                  <c:v>0.27829620809127387</c:v>
                </c:pt>
                <c:pt idx="577">
                  <c:v>0.26997967664532385</c:v>
                </c:pt>
                <c:pt idx="578">
                  <c:v>0.26030994579492001</c:v>
                </c:pt>
                <c:pt idx="579">
                  <c:v>0.24821856119007474</c:v>
                </c:pt>
                <c:pt idx="580">
                  <c:v>0.23653726148869397</c:v>
                </c:pt>
                <c:pt idx="581">
                  <c:v>0.22814360759774177</c:v>
                </c:pt>
                <c:pt idx="582">
                  <c:v>0.21984638602436071</c:v>
                </c:pt>
                <c:pt idx="583">
                  <c:v>0.21165440055318241</c:v>
                </c:pt>
                <c:pt idx="584">
                  <c:v>0.20466251174821887</c:v>
                </c:pt>
                <c:pt idx="585">
                  <c:v>0.19838213000829422</c:v>
                </c:pt>
                <c:pt idx="586">
                  <c:v>0.19284611518884168</c:v>
                </c:pt>
                <c:pt idx="587">
                  <c:v>0.18836592606314825</c:v>
                </c:pt>
                <c:pt idx="588">
                  <c:v>0.18469143081759881</c:v>
                </c:pt>
                <c:pt idx="589">
                  <c:v>0.18269990333604255</c:v>
                </c:pt>
                <c:pt idx="590">
                  <c:v>0.18069920129603473</c:v>
                </c:pt>
                <c:pt idx="591">
                  <c:v>0.17868923977558981</c:v>
                </c:pt>
                <c:pt idx="592">
                  <c:v>0.17782497186468177</c:v>
                </c:pt>
                <c:pt idx="593">
                  <c:v>0.17811325231463179</c:v>
                </c:pt>
                <c:pt idx="594">
                  <c:v>0.17868923977558981</c:v>
                </c:pt>
                <c:pt idx="595">
                  <c:v>0.17840134153375525</c:v>
                </c:pt>
                <c:pt idx="596">
                  <c:v>0.17897694729316943</c:v>
                </c:pt>
                <c:pt idx="597">
                  <c:v>0.17897694729316943</c:v>
                </c:pt>
                <c:pt idx="598">
                  <c:v>0.17522180034305238</c:v>
                </c:pt>
                <c:pt idx="599">
                  <c:v>0.17114115102838207</c:v>
                </c:pt>
                <c:pt idx="600">
                  <c:v>0.16613397030510912</c:v>
                </c:pt>
                <c:pt idx="601">
                  <c:v>0.16106838547117461</c:v>
                </c:pt>
                <c:pt idx="602">
                  <c:v>0.15594301797183674</c:v>
                </c:pt>
                <c:pt idx="603">
                  <c:v>0.15198239545747402</c:v>
                </c:pt>
                <c:pt idx="604">
                  <c:v>0.14860265480609339</c:v>
                </c:pt>
                <c:pt idx="605">
                  <c:v>0.14270224573761559</c:v>
                </c:pt>
                <c:pt idx="606">
                  <c:v>0.13861843389949247</c:v>
                </c:pt>
                <c:pt idx="607">
                  <c:v>0.13703745478951265</c:v>
                </c:pt>
                <c:pt idx="608">
                  <c:v>0.13608609738409747</c:v>
                </c:pt>
                <c:pt idx="609">
                  <c:v>0.13576851456782227</c:v>
                </c:pt>
                <c:pt idx="610">
                  <c:v>0.13481437032046015</c:v>
                </c:pt>
                <c:pt idx="611">
                  <c:v>0.13576851456782227</c:v>
                </c:pt>
                <c:pt idx="612">
                  <c:v>0.13735411137073292</c:v>
                </c:pt>
                <c:pt idx="613">
                  <c:v>0.13861843389949247</c:v>
                </c:pt>
                <c:pt idx="614">
                  <c:v>0.13861843389949247</c:v>
                </c:pt>
                <c:pt idx="615">
                  <c:v>0.13703745478951265</c:v>
                </c:pt>
                <c:pt idx="616">
                  <c:v>0.13703745478951265</c:v>
                </c:pt>
                <c:pt idx="617">
                  <c:v>0.13608609738409747</c:v>
                </c:pt>
                <c:pt idx="618">
                  <c:v>0.13417710757676637</c:v>
                </c:pt>
                <c:pt idx="619">
                  <c:v>0.13225968953104458</c:v>
                </c:pt>
                <c:pt idx="620">
                  <c:v>0.13193929521042452</c:v>
                </c:pt>
                <c:pt idx="621">
                  <c:v>0.13129779659762297</c:v>
                </c:pt>
                <c:pt idx="622">
                  <c:v>0.13385812520333468</c:v>
                </c:pt>
                <c:pt idx="623">
                  <c:v>0.13861843389949247</c:v>
                </c:pt>
                <c:pt idx="624">
                  <c:v>0.14332712999204641</c:v>
                </c:pt>
                <c:pt idx="625">
                  <c:v>0.14736710779378645</c:v>
                </c:pt>
                <c:pt idx="626">
                  <c:v>0.15228834438305647</c:v>
                </c:pt>
                <c:pt idx="627">
                  <c:v>0.15775888604686378</c:v>
                </c:pt>
                <c:pt idx="628">
                  <c:v>0.16196661636407489</c:v>
                </c:pt>
                <c:pt idx="629">
                  <c:v>0.16435285578443709</c:v>
                </c:pt>
                <c:pt idx="630">
                  <c:v>0.16554107672237306</c:v>
                </c:pt>
                <c:pt idx="631">
                  <c:v>0.16643011384328271</c:v>
                </c:pt>
                <c:pt idx="632">
                  <c:v>0.16672605558005171</c:v>
                </c:pt>
                <c:pt idx="633">
                  <c:v>0.16494737262184164</c:v>
                </c:pt>
                <c:pt idx="634">
                  <c:v>0.16166741243773589</c:v>
                </c:pt>
                <c:pt idx="635">
                  <c:v>0.15715443990628153</c:v>
                </c:pt>
                <c:pt idx="636">
                  <c:v>0.15411952551584673</c:v>
                </c:pt>
                <c:pt idx="637">
                  <c:v>0.15442397311464698</c:v>
                </c:pt>
                <c:pt idx="638">
                  <c:v>0.15594301797183674</c:v>
                </c:pt>
                <c:pt idx="639">
                  <c:v>0.15956719323362029</c:v>
                </c:pt>
                <c:pt idx="640">
                  <c:v>0.16435285578443709</c:v>
                </c:pt>
                <c:pt idx="641">
                  <c:v>0.16967443405880692</c:v>
                </c:pt>
                <c:pt idx="642">
                  <c:v>0.17464119266044847</c:v>
                </c:pt>
                <c:pt idx="643">
                  <c:v>0.17724783625562343</c:v>
                </c:pt>
                <c:pt idx="644">
                  <c:v>0.17868923977558981</c:v>
                </c:pt>
                <c:pt idx="645">
                  <c:v>0.17983892802318668</c:v>
                </c:pt>
                <c:pt idx="646">
                  <c:v>0.18127177155946156</c:v>
                </c:pt>
                <c:pt idx="647">
                  <c:v>0.18298496700358169</c:v>
                </c:pt>
                <c:pt idx="648">
                  <c:v>0.18554215485437514</c:v>
                </c:pt>
                <c:pt idx="649">
                  <c:v>0.18808437371493819</c:v>
                </c:pt>
                <c:pt idx="650">
                  <c:v>0.19117145572855851</c:v>
                </c:pt>
                <c:pt idx="651">
                  <c:v>0.19423674872382921</c:v>
                </c:pt>
                <c:pt idx="652">
                  <c:v>0.19506899646859011</c:v>
                </c:pt>
                <c:pt idx="653">
                  <c:v>0.19451434188246727</c:v>
                </c:pt>
                <c:pt idx="654">
                  <c:v>0.19506899646859011</c:v>
                </c:pt>
                <c:pt idx="655">
                  <c:v>0.19645254170338911</c:v>
                </c:pt>
                <c:pt idx="656">
                  <c:v>0.19479175772192461</c:v>
                </c:pt>
                <c:pt idx="657">
                  <c:v>0.18892848376085342</c:v>
                </c:pt>
                <c:pt idx="658">
                  <c:v>0.18780263871841929</c:v>
                </c:pt>
                <c:pt idx="659">
                  <c:v>0.18864729599971736</c:v>
                </c:pt>
                <c:pt idx="660">
                  <c:v>0.18469143081759881</c:v>
                </c:pt>
                <c:pt idx="661">
                  <c:v>0.17840134153375525</c:v>
                </c:pt>
                <c:pt idx="662">
                  <c:v>0.17724783625562343</c:v>
                </c:pt>
                <c:pt idx="663">
                  <c:v>0.18041263283832379</c:v>
                </c:pt>
                <c:pt idx="664">
                  <c:v>0.17638069224327035</c:v>
                </c:pt>
                <c:pt idx="665">
                  <c:v>0.17231096852195424</c:v>
                </c:pt>
                <c:pt idx="666">
                  <c:v>0.17493159352844256</c:v>
                </c:pt>
                <c:pt idx="667">
                  <c:v>0.17868923977558981</c:v>
                </c:pt>
                <c:pt idx="668">
                  <c:v>0.17609125905568124</c:v>
                </c:pt>
                <c:pt idx="669">
                  <c:v>0.1705550585212085</c:v>
                </c:pt>
                <c:pt idx="670">
                  <c:v>0.16731733474817609</c:v>
                </c:pt>
                <c:pt idx="671">
                  <c:v>0.16136800223497488</c:v>
                </c:pt>
                <c:pt idx="672">
                  <c:v>0.15198239545747402</c:v>
                </c:pt>
                <c:pt idx="673">
                  <c:v>0.14395111642396349</c:v>
                </c:pt>
                <c:pt idx="674">
                  <c:v>0.13861843389949247</c:v>
                </c:pt>
                <c:pt idx="675">
                  <c:v>0.1332194567324943</c:v>
                </c:pt>
                <c:pt idx="676">
                  <c:v>0.12678057701200895</c:v>
                </c:pt>
                <c:pt idx="677">
                  <c:v>0.12254352406875435</c:v>
                </c:pt>
                <c:pt idx="678">
                  <c:v>0.11859536522376199</c:v>
                </c:pt>
                <c:pt idx="679">
                  <c:v>0.11394335230683679</c:v>
                </c:pt>
                <c:pt idx="680">
                  <c:v>0.10856502373283448</c:v>
                </c:pt>
                <c:pt idx="681">
                  <c:v>0.10277661488344131</c:v>
                </c:pt>
                <c:pt idx="682">
                  <c:v>9.9335277685957707E-2</c:v>
                </c:pt>
                <c:pt idx="683">
                  <c:v>9.6562438374135556E-2</c:v>
                </c:pt>
                <c:pt idx="684">
                  <c:v>9.3421685162235063E-2</c:v>
                </c:pt>
                <c:pt idx="685">
                  <c:v>9.131515969722287E-2</c:v>
                </c:pt>
                <c:pt idx="686">
                  <c:v>9.0610707828406648E-2</c:v>
                </c:pt>
                <c:pt idx="687">
                  <c:v>8.9198366805148865E-2</c:v>
                </c:pt>
                <c:pt idx="688">
                  <c:v>8.7426457036285488E-2</c:v>
                </c:pt>
                <c:pt idx="689">
                  <c:v>8.6003705618381956E-2</c:v>
                </c:pt>
                <c:pt idx="690">
                  <c:v>8.3860800866573007E-2</c:v>
                </c:pt>
                <c:pt idx="691">
                  <c:v>7.9181246047624818E-2</c:v>
                </c:pt>
                <c:pt idx="692">
                  <c:v>7.2984744627930392E-2</c:v>
                </c:pt>
                <c:pt idx="693">
                  <c:v>6.7814511161840119E-2</c:v>
                </c:pt>
                <c:pt idx="694">
                  <c:v>6.1829307294699029E-2</c:v>
                </c:pt>
                <c:pt idx="695">
                  <c:v>5.4229909863397249E-2</c:v>
                </c:pt>
                <c:pt idx="696">
                  <c:v>4.8441803550404533E-2</c:v>
                </c:pt>
                <c:pt idx="697">
                  <c:v>4.4931546149160062E-2</c:v>
                </c:pt>
                <c:pt idx="698">
                  <c:v>4.1787318971751766E-2</c:v>
                </c:pt>
                <c:pt idx="699">
                  <c:v>3.9017321997412001E-2</c:v>
                </c:pt>
                <c:pt idx="700">
                  <c:v>3.7824750588341866E-2</c:v>
                </c:pt>
                <c:pt idx="701">
                  <c:v>3.8222638368718462E-2</c:v>
                </c:pt>
                <c:pt idx="702">
                  <c:v>3.9017321997412001E-2</c:v>
                </c:pt>
                <c:pt idx="703">
                  <c:v>3.5829825252828171E-2</c:v>
                </c:pt>
                <c:pt idx="704">
                  <c:v>3.2215703297981568E-2</c:v>
                </c:pt>
                <c:pt idx="705">
                  <c:v>2.7349607774756507E-2</c:v>
                </c:pt>
                <c:pt idx="706">
                  <c:v>2.1189299069938092E-2</c:v>
                </c:pt>
                <c:pt idx="707">
                  <c:v>1.4940349792936524E-2</c:v>
                </c:pt>
                <c:pt idx="708">
                  <c:v>1.2415374762432893E-2</c:v>
                </c:pt>
                <c:pt idx="709">
                  <c:v>9.8756337121601191E-3</c:v>
                </c:pt>
                <c:pt idx="710">
                  <c:v>6.0379549973171767E-3</c:v>
                </c:pt>
                <c:pt idx="711">
                  <c:v>1.7337128090005314E-3</c:v>
                </c:pt>
                <c:pt idx="712">
                  <c:v>8.6772153122691327E-4</c:v>
                </c:pt>
                <c:pt idx="713">
                  <c:v>1.300933020418072E-3</c:v>
                </c:pt>
                <c:pt idx="714">
                  <c:v>-8.6945871262889137E-4</c:v>
                </c:pt>
                <c:pt idx="715">
                  <c:v>-5.2430554123718831E-3</c:v>
                </c:pt>
                <c:pt idx="716">
                  <c:v>-6.5637695023882739E-3</c:v>
                </c:pt>
                <c:pt idx="717">
                  <c:v>-1.3048416883442813E-3</c:v>
                </c:pt>
                <c:pt idx="718">
                  <c:v>2.5979807199085947E-3</c:v>
                </c:pt>
                <c:pt idx="719">
                  <c:v>2.1660617565076304E-3</c:v>
                </c:pt>
              </c:numCache>
            </c:numRef>
          </c:yVal>
          <c:smooth val="0"/>
        </c:ser>
        <c:ser>
          <c:idx val="3"/>
          <c:order val="3"/>
          <c:spPr>
            <a:ln w="19046" cap="rnd">
              <a:solidFill>
                <a:srgbClr val="FFC000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Task_1!$AR$5:$AR$724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0"/>
        </c:ser>
        <c:ser>
          <c:idx val="4"/>
          <c:order val="4"/>
          <c:spPr>
            <a:ln w="19046" cap="rnd">
              <a:solidFill>
                <a:srgbClr val="5B9BD5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Task_1!$BB$5:$BB$724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0"/>
        </c:ser>
        <c:ser>
          <c:idx val="5"/>
          <c:order val="5"/>
          <c:spPr>
            <a:ln w="19046" cap="rnd">
              <a:solidFill>
                <a:srgbClr val="70AD47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Task_1!$BL$5:$BL$724</c:f>
              <c:numCache>
                <c:formatCode>General</c:formatCode>
                <c:ptCount val="720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0"/>
        </c:ser>
        <c:ser>
          <c:idx val="6"/>
          <c:order val="6"/>
          <c:spPr>
            <a:ln w="19046" cap="rnd">
              <a:solidFill>
                <a:srgbClr val="264478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Task_1!$BV$5:$BV$724</c:f>
              <c:numCache>
                <c:formatCode>General</c:formatCode>
                <c:ptCount val="720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0"/>
        </c:ser>
        <c:ser>
          <c:idx val="7"/>
          <c:order val="7"/>
          <c:spPr>
            <a:ln w="19046" cap="rnd">
              <a:solidFill>
                <a:srgbClr val="9E480E"/>
              </a:solidFill>
              <a:prstDash val="solid"/>
              <a:round/>
            </a:ln>
          </c:spPr>
          <c:marker>
            <c:symbol val="circle"/>
            <c:size val="5"/>
          </c:marker>
          <c:xVal>
            <c:numRef>
              <c:f>Task_1!$G$5:$G$724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Task_1!$CF$5:$CF$724</c:f>
              <c:numCache>
                <c:formatCode>General</c:formatCode>
                <c:ptCount val="720"/>
                <c:pt idx="0">
                  <c:v>8.6001717619175692E-3</c:v>
                </c:pt>
                <c:pt idx="1">
                  <c:v>7.3209529227445565E-3</c:v>
                </c:pt>
                <c:pt idx="2">
                  <c:v>6.4660422492316813E-3</c:v>
                </c:pt>
                <c:pt idx="3">
                  <c:v>4.3213737826425782E-3</c:v>
                </c:pt>
                <c:pt idx="4">
                  <c:v>2.1660617565076304E-3</c:v>
                </c:pt>
                <c:pt idx="5">
                  <c:v>2.1660617565076304E-3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-1.3048416883442813E-3</c:v>
                </c:pt>
                <c:pt idx="10">
                  <c:v>-2.176919254274547E-3</c:v>
                </c:pt>
                <c:pt idx="11">
                  <c:v>-3.0507515046188267E-3</c:v>
                </c:pt>
                <c:pt idx="12">
                  <c:v>-1.7406615763012701E-3</c:v>
                </c:pt>
                <c:pt idx="13">
                  <c:v>-1.3048416883442813E-3</c:v>
                </c:pt>
                <c:pt idx="14">
                  <c:v>-4.3451177401769168E-4</c:v>
                </c:pt>
                <c:pt idx="15">
                  <c:v>1.300933020418072E-3</c:v>
                </c:pt>
                <c:pt idx="16">
                  <c:v>2.5979807199085947E-3</c:v>
                </c:pt>
                <c:pt idx="17">
                  <c:v>1.7337128090005314E-3</c:v>
                </c:pt>
                <c:pt idx="18">
                  <c:v>2.1660617565076304E-3</c:v>
                </c:pt>
                <c:pt idx="19">
                  <c:v>3.4605321095064891E-3</c:v>
                </c:pt>
                <c:pt idx="20">
                  <c:v>2.5979807199085947E-3</c:v>
                </c:pt>
                <c:pt idx="21">
                  <c:v>3.0294705536179621E-3</c:v>
                </c:pt>
                <c:pt idx="22">
                  <c:v>3.8911662369104775E-3</c:v>
                </c:pt>
                <c:pt idx="23">
                  <c:v>3.0294705536179621E-3</c:v>
                </c:pt>
                <c:pt idx="24">
                  <c:v>3.0294705536179621E-3</c:v>
                </c:pt>
                <c:pt idx="25">
                  <c:v>5.6094453602803856E-3</c:v>
                </c:pt>
                <c:pt idx="26">
                  <c:v>6.4660422492316813E-3</c:v>
                </c:pt>
                <c:pt idx="27">
                  <c:v>5.1805125037803143E-3</c:v>
                </c:pt>
                <c:pt idx="28">
                  <c:v>5.1805125037803143E-3</c:v>
                </c:pt>
                <c:pt idx="29">
                  <c:v>6.4660422492316813E-3</c:v>
                </c:pt>
                <c:pt idx="30">
                  <c:v>5.6094453602803856E-3</c:v>
                </c:pt>
                <c:pt idx="31">
                  <c:v>4.7511555910010198E-3</c:v>
                </c:pt>
                <c:pt idx="32">
                  <c:v>5.1805125037803143E-3</c:v>
                </c:pt>
                <c:pt idx="33">
                  <c:v>4.3213737826425782E-3</c:v>
                </c:pt>
                <c:pt idx="34">
                  <c:v>3.4605321095064891E-3</c:v>
                </c:pt>
                <c:pt idx="35">
                  <c:v>2.5979807199085947E-3</c:v>
                </c:pt>
                <c:pt idx="36">
                  <c:v>2.1660617565076304E-3</c:v>
                </c:pt>
                <c:pt idx="37">
                  <c:v>2.1660617565076304E-3</c:v>
                </c:pt>
                <c:pt idx="38">
                  <c:v>1.300933020418072E-3</c:v>
                </c:pt>
                <c:pt idx="39">
                  <c:v>4.340774793185929E-4</c:v>
                </c:pt>
                <c:pt idx="40">
                  <c:v>-4.3451177401769168E-4</c:v>
                </c:pt>
                <c:pt idx="41">
                  <c:v>-8.6945871262889137E-4</c:v>
                </c:pt>
                <c:pt idx="42">
                  <c:v>-1.3048416883442813E-3</c:v>
                </c:pt>
                <c:pt idx="43">
                  <c:v>-1.3048416883442813E-3</c:v>
                </c:pt>
                <c:pt idx="44">
                  <c:v>-4.3451177401769168E-4</c:v>
                </c:pt>
                <c:pt idx="45">
                  <c:v>4.340774793185929E-4</c:v>
                </c:pt>
                <c:pt idx="46">
                  <c:v>1.300933020418072E-3</c:v>
                </c:pt>
                <c:pt idx="47">
                  <c:v>1.7337128090005314E-3</c:v>
                </c:pt>
                <c:pt idx="48">
                  <c:v>2.5979807199085947E-3</c:v>
                </c:pt>
                <c:pt idx="49">
                  <c:v>2.1660617565076304E-3</c:v>
                </c:pt>
                <c:pt idx="50">
                  <c:v>2.5979807199085947E-3</c:v>
                </c:pt>
                <c:pt idx="51">
                  <c:v>1.7337128090005314E-3</c:v>
                </c:pt>
                <c:pt idx="52">
                  <c:v>8.6772153122691327E-4</c:v>
                </c:pt>
                <c:pt idx="53">
                  <c:v>4.340774793185929E-4</c:v>
                </c:pt>
                <c:pt idx="54">
                  <c:v>-4.3451177401769168E-4</c:v>
                </c:pt>
                <c:pt idx="55">
                  <c:v>-4.3451177401769168E-4</c:v>
                </c:pt>
                <c:pt idx="56">
                  <c:v>-8.6945871262889137E-4</c:v>
                </c:pt>
                <c:pt idx="57">
                  <c:v>-1.3048416883442813E-3</c:v>
                </c:pt>
                <c:pt idx="58">
                  <c:v>-8.6945871262889137E-4</c:v>
                </c:pt>
                <c:pt idx="59">
                  <c:v>-8.6945871262889137E-4</c:v>
                </c:pt>
                <c:pt idx="60">
                  <c:v>-2.176919254274547E-3</c:v>
                </c:pt>
                <c:pt idx="61">
                  <c:v>-2.6136156026866902E-3</c:v>
                </c:pt>
                <c:pt idx="62">
                  <c:v>-4.8037084028205992E-3</c:v>
                </c:pt>
                <c:pt idx="63">
                  <c:v>-6.1230850587887945E-3</c:v>
                </c:pt>
                <c:pt idx="64">
                  <c:v>-6.5637695023882739E-3</c:v>
                </c:pt>
                <c:pt idx="65">
                  <c:v>-5.2430554123718831E-3</c:v>
                </c:pt>
                <c:pt idx="66">
                  <c:v>-4.3648054024500883E-3</c:v>
                </c:pt>
                <c:pt idx="67">
                  <c:v>-3.9263455147246756E-3</c:v>
                </c:pt>
                <c:pt idx="68">
                  <c:v>-3.0507515046188267E-3</c:v>
                </c:pt>
                <c:pt idx="69">
                  <c:v>-4.8037084028205992E-3</c:v>
                </c:pt>
                <c:pt idx="70">
                  <c:v>-4.8037084028205992E-3</c:v>
                </c:pt>
                <c:pt idx="71">
                  <c:v>-4.8037084028205992E-3</c:v>
                </c:pt>
                <c:pt idx="72">
                  <c:v>-4.8037084028205992E-3</c:v>
                </c:pt>
                <c:pt idx="73">
                  <c:v>-5.2430554123718831E-3</c:v>
                </c:pt>
                <c:pt idx="74">
                  <c:v>-6.1230850587887945E-3</c:v>
                </c:pt>
                <c:pt idx="75">
                  <c:v>-6.5637695023882739E-3</c:v>
                </c:pt>
                <c:pt idx="76">
                  <c:v>-7.4464821678643838E-3</c:v>
                </c:pt>
                <c:pt idx="77">
                  <c:v>-7.4464821678643838E-3</c:v>
                </c:pt>
                <c:pt idx="78">
                  <c:v>-7.4464821678643838E-3</c:v>
                </c:pt>
                <c:pt idx="79">
                  <c:v>-6.5637695023882739E-3</c:v>
                </c:pt>
                <c:pt idx="80">
                  <c:v>-6.1230850587887945E-3</c:v>
                </c:pt>
                <c:pt idx="81">
                  <c:v>-5.6828473303632727E-3</c:v>
                </c:pt>
                <c:pt idx="82">
                  <c:v>-4.8037084028205992E-3</c:v>
                </c:pt>
                <c:pt idx="83">
                  <c:v>-4.3648054024500883E-3</c:v>
                </c:pt>
                <c:pt idx="84">
                  <c:v>-5.2430554123718831E-3</c:v>
                </c:pt>
                <c:pt idx="85">
                  <c:v>-4.8037084028205992E-3</c:v>
                </c:pt>
                <c:pt idx="86">
                  <c:v>-4.8037084028205992E-3</c:v>
                </c:pt>
                <c:pt idx="87">
                  <c:v>-4.3648054024500883E-3</c:v>
                </c:pt>
                <c:pt idx="88">
                  <c:v>-4.8037084028205992E-3</c:v>
                </c:pt>
                <c:pt idx="89">
                  <c:v>-4.3648054024500883E-3</c:v>
                </c:pt>
                <c:pt idx="90">
                  <c:v>-4.3648054024500883E-3</c:v>
                </c:pt>
                <c:pt idx="91">
                  <c:v>-4.8037084028205992E-3</c:v>
                </c:pt>
                <c:pt idx="92">
                  <c:v>-4.3648054024500883E-3</c:v>
                </c:pt>
                <c:pt idx="93">
                  <c:v>-3.9263455147246756E-3</c:v>
                </c:pt>
                <c:pt idx="94">
                  <c:v>-3.4883278458213473E-3</c:v>
                </c:pt>
                <c:pt idx="95">
                  <c:v>-3.0507515046188267E-3</c:v>
                </c:pt>
                <c:pt idx="96">
                  <c:v>-3.0507515046188267E-3</c:v>
                </c:pt>
                <c:pt idx="97">
                  <c:v>-2.6136156026866902E-3</c:v>
                </c:pt>
                <c:pt idx="98">
                  <c:v>-1.7406615763012701E-3</c:v>
                </c:pt>
                <c:pt idx="99">
                  <c:v>-2.176919254274547E-3</c:v>
                </c:pt>
                <c:pt idx="100">
                  <c:v>-1.7406615763012701E-3</c:v>
                </c:pt>
                <c:pt idx="101">
                  <c:v>-1.7406615763012701E-3</c:v>
                </c:pt>
                <c:pt idx="102">
                  <c:v>-2.176919254274547E-3</c:v>
                </c:pt>
                <c:pt idx="103">
                  <c:v>-2.6136156026866902E-3</c:v>
                </c:pt>
                <c:pt idx="104">
                  <c:v>-2.176919254274547E-3</c:v>
                </c:pt>
                <c:pt idx="105">
                  <c:v>-2.6136156026866902E-3</c:v>
                </c:pt>
                <c:pt idx="106">
                  <c:v>-2.176919254274547E-3</c:v>
                </c:pt>
                <c:pt idx="107">
                  <c:v>-2.6136156026866902E-3</c:v>
                </c:pt>
                <c:pt idx="108">
                  <c:v>-2.176919254274547E-3</c:v>
                </c:pt>
                <c:pt idx="109">
                  <c:v>-3.4883278458213473E-3</c:v>
                </c:pt>
                <c:pt idx="110">
                  <c:v>-3.9263455147246756E-3</c:v>
                </c:pt>
                <c:pt idx="111">
                  <c:v>-4.8037084028205992E-3</c:v>
                </c:pt>
                <c:pt idx="112">
                  <c:v>-4.8037084028205992E-3</c:v>
                </c:pt>
                <c:pt idx="113">
                  <c:v>-3.9263455147246756E-3</c:v>
                </c:pt>
                <c:pt idx="114">
                  <c:v>-3.9263455147246756E-3</c:v>
                </c:pt>
                <c:pt idx="115">
                  <c:v>-4.3648054024500883E-3</c:v>
                </c:pt>
                <c:pt idx="116">
                  <c:v>-4.3648054024500883E-3</c:v>
                </c:pt>
                <c:pt idx="117">
                  <c:v>-2.6136156026866902E-3</c:v>
                </c:pt>
                <c:pt idx="118">
                  <c:v>-1.7406615763012701E-3</c:v>
                </c:pt>
                <c:pt idx="119">
                  <c:v>4.340774793185929E-4</c:v>
                </c:pt>
                <c:pt idx="120">
                  <c:v>4.340774793185929E-4</c:v>
                </c:pt>
                <c:pt idx="121">
                  <c:v>1.300933020418072E-3</c:v>
                </c:pt>
                <c:pt idx="122">
                  <c:v>2.5979807199085947E-3</c:v>
                </c:pt>
                <c:pt idx="123">
                  <c:v>3.4605321095064891E-3</c:v>
                </c:pt>
                <c:pt idx="124">
                  <c:v>3.4605321095064891E-3</c:v>
                </c:pt>
                <c:pt idx="125">
                  <c:v>3.0294705536179621E-3</c:v>
                </c:pt>
                <c:pt idx="126">
                  <c:v>1.7337128090005314E-3</c:v>
                </c:pt>
                <c:pt idx="127">
                  <c:v>1.7337128090005314E-3</c:v>
                </c:pt>
                <c:pt idx="128">
                  <c:v>1.300933020418072E-3</c:v>
                </c:pt>
                <c:pt idx="129">
                  <c:v>4.340774793185929E-4</c:v>
                </c:pt>
                <c:pt idx="130">
                  <c:v>0</c:v>
                </c:pt>
                <c:pt idx="131">
                  <c:v>4.340774793185929E-4</c:v>
                </c:pt>
                <c:pt idx="132">
                  <c:v>0</c:v>
                </c:pt>
                <c:pt idx="133">
                  <c:v>4.340774793185929E-4</c:v>
                </c:pt>
                <c:pt idx="134">
                  <c:v>1.7337128090005314E-3</c:v>
                </c:pt>
                <c:pt idx="135">
                  <c:v>3.0294705536179621E-3</c:v>
                </c:pt>
                <c:pt idx="136">
                  <c:v>3.4605321095064891E-3</c:v>
                </c:pt>
                <c:pt idx="137">
                  <c:v>3.4605321095064891E-3</c:v>
                </c:pt>
                <c:pt idx="138">
                  <c:v>4.7511555910010198E-3</c:v>
                </c:pt>
                <c:pt idx="139">
                  <c:v>4.7511555910010198E-3</c:v>
                </c:pt>
                <c:pt idx="140">
                  <c:v>5.6094453602803856E-3</c:v>
                </c:pt>
                <c:pt idx="141">
                  <c:v>5.6094453602803856E-3</c:v>
                </c:pt>
                <c:pt idx="142">
                  <c:v>6.0379549973171767E-3</c:v>
                </c:pt>
                <c:pt idx="143">
                  <c:v>6.4660422492316813E-3</c:v>
                </c:pt>
                <c:pt idx="144">
                  <c:v>5.6094453602803856E-3</c:v>
                </c:pt>
                <c:pt idx="145">
                  <c:v>6.0379549973171767E-3</c:v>
                </c:pt>
                <c:pt idx="146">
                  <c:v>6.0379549973171767E-3</c:v>
                </c:pt>
                <c:pt idx="147">
                  <c:v>5.1805125037803143E-3</c:v>
                </c:pt>
                <c:pt idx="148">
                  <c:v>6.0379549973171767E-3</c:v>
                </c:pt>
                <c:pt idx="149">
                  <c:v>5.6094453602803856E-3</c:v>
                </c:pt>
                <c:pt idx="150">
                  <c:v>5.1805125037803143E-3</c:v>
                </c:pt>
                <c:pt idx="151">
                  <c:v>4.3213737826425782E-3</c:v>
                </c:pt>
                <c:pt idx="152">
                  <c:v>4.3213737826425782E-3</c:v>
                </c:pt>
                <c:pt idx="153">
                  <c:v>4.7511555910010198E-3</c:v>
                </c:pt>
                <c:pt idx="154">
                  <c:v>3.8911662369104775E-3</c:v>
                </c:pt>
                <c:pt idx="155">
                  <c:v>3.4605321095064891E-3</c:v>
                </c:pt>
                <c:pt idx="156">
                  <c:v>3.4605321095064891E-3</c:v>
                </c:pt>
                <c:pt idx="157">
                  <c:v>4.3213737826425782E-3</c:v>
                </c:pt>
                <c:pt idx="158">
                  <c:v>4.3213737826425782E-3</c:v>
                </c:pt>
                <c:pt idx="159">
                  <c:v>5.1805125037803143E-3</c:v>
                </c:pt>
                <c:pt idx="160">
                  <c:v>6.0379549973171767E-3</c:v>
                </c:pt>
                <c:pt idx="161">
                  <c:v>7.7477780007399483E-3</c:v>
                </c:pt>
                <c:pt idx="162">
                  <c:v>9.4508957986939347E-3</c:v>
                </c:pt>
                <c:pt idx="163">
                  <c:v>1.1993114659256938E-2</c:v>
                </c:pt>
                <c:pt idx="164">
                  <c:v>1.4100321519620545E-2</c:v>
                </c:pt>
                <c:pt idx="165">
                  <c:v>1.5359755409214231E-2</c:v>
                </c:pt>
                <c:pt idx="166">
                  <c:v>1.7450729510536125E-2</c:v>
                </c:pt>
                <c:pt idx="167">
                  <c:v>1.953168453125545E-2</c:v>
                </c:pt>
                <c:pt idx="168">
                  <c:v>2.1189299069938092E-2</c:v>
                </c:pt>
                <c:pt idx="169">
                  <c:v>2.2840610876527823E-2</c:v>
                </c:pt>
                <c:pt idx="170">
                  <c:v>2.4895960107484977E-2</c:v>
                </c:pt>
                <c:pt idx="171">
                  <c:v>2.6124516745450282E-2</c:v>
                </c:pt>
                <c:pt idx="172">
                  <c:v>2.8164419424469872E-2</c:v>
                </c:pt>
                <c:pt idx="173">
                  <c:v>2.9383777685209667E-2</c:v>
                </c:pt>
                <c:pt idx="174">
                  <c:v>3.0194785356751241E-2</c:v>
                </c:pt>
                <c:pt idx="175">
                  <c:v>3.1004281363536827E-2</c:v>
                </c:pt>
                <c:pt idx="176">
                  <c:v>3.1408464251624121E-2</c:v>
                </c:pt>
                <c:pt idx="177">
                  <c:v>3.1408464251624121E-2</c:v>
                </c:pt>
                <c:pt idx="178">
                  <c:v>3.1408464251624121E-2</c:v>
                </c:pt>
                <c:pt idx="179">
                  <c:v>3.1812271330370401E-2</c:v>
                </c:pt>
                <c:pt idx="180">
                  <c:v>3.2215703297981568E-2</c:v>
                </c:pt>
                <c:pt idx="181">
                  <c:v>3.1812271330370401E-2</c:v>
                </c:pt>
                <c:pt idx="182">
                  <c:v>3.5829825252828171E-2</c:v>
                </c:pt>
                <c:pt idx="183">
                  <c:v>3.2618760850719929E-2</c:v>
                </c:pt>
                <c:pt idx="184">
                  <c:v>3.2618760850719929E-2</c:v>
                </c:pt>
                <c:pt idx="185">
                  <c:v>3.5029282202368152E-2</c:v>
                </c:pt>
                <c:pt idx="186">
                  <c:v>3.382569395331033E-2</c:v>
                </c:pt>
                <c:pt idx="187">
                  <c:v>3.422726077055066E-2</c:v>
                </c:pt>
                <c:pt idx="188">
                  <c:v>3.5829825252828171E-2</c:v>
                </c:pt>
                <c:pt idx="189">
                  <c:v>3.5429738184548303E-2</c:v>
                </c:pt>
                <c:pt idx="190">
                  <c:v>3.5029282202368152E-2</c:v>
                </c:pt>
                <c:pt idx="191">
                  <c:v>3.5429738184548303E-2</c:v>
                </c:pt>
                <c:pt idx="192">
                  <c:v>3.5029282202368152E-2</c:v>
                </c:pt>
                <c:pt idx="193">
                  <c:v>3.5429738184548303E-2</c:v>
                </c:pt>
                <c:pt idx="194">
                  <c:v>3.422726077055066E-2</c:v>
                </c:pt>
                <c:pt idx="195">
                  <c:v>3.382569395331033E-2</c:v>
                </c:pt>
                <c:pt idx="196">
                  <c:v>3.382569395331033E-2</c:v>
                </c:pt>
                <c:pt idx="197">
                  <c:v>3.382569395331033E-2</c:v>
                </c:pt>
                <c:pt idx="198">
                  <c:v>3.342375548694973E-2</c:v>
                </c:pt>
                <c:pt idx="199">
                  <c:v>3.2618760850719929E-2</c:v>
                </c:pt>
                <c:pt idx="200">
                  <c:v>3.3021444682910656E-2</c:v>
                </c:pt>
                <c:pt idx="201">
                  <c:v>3.1408464251624121E-2</c:v>
                </c:pt>
                <c:pt idx="202">
                  <c:v>2.9383777685209667E-2</c:v>
                </c:pt>
                <c:pt idx="203">
                  <c:v>2.8571252692537637E-2</c:v>
                </c:pt>
                <c:pt idx="204">
                  <c:v>2.9789470831855614E-2</c:v>
                </c:pt>
                <c:pt idx="205">
                  <c:v>3.0599721965951066E-2</c:v>
                </c:pt>
                <c:pt idx="206">
                  <c:v>2.9789470831855614E-2</c:v>
                </c:pt>
                <c:pt idx="207">
                  <c:v>2.8571252692537637E-2</c:v>
                </c:pt>
                <c:pt idx="208">
                  <c:v>2.8164419424469872E-2</c:v>
                </c:pt>
                <c:pt idx="209">
                  <c:v>2.69416279590294E-2</c:v>
                </c:pt>
                <c:pt idx="210">
                  <c:v>2.6533264523296733E-2</c:v>
                </c:pt>
                <c:pt idx="211">
                  <c:v>2.6533264523296733E-2</c:v>
                </c:pt>
                <c:pt idx="212">
                  <c:v>2.69416279590294E-2</c:v>
                </c:pt>
                <c:pt idx="213">
                  <c:v>2.5715383901340642E-2</c:v>
                </c:pt>
                <c:pt idx="214">
                  <c:v>2.4895960107484977E-2</c:v>
                </c:pt>
                <c:pt idx="215">
                  <c:v>2.3663918197793475E-2</c:v>
                </c:pt>
                <c:pt idx="216">
                  <c:v>2.4485667699166973E-2</c:v>
                </c:pt>
                <c:pt idx="217">
                  <c:v>2.5305865264770262E-2</c:v>
                </c:pt>
                <c:pt idx="218">
                  <c:v>2.6124516745450282E-2</c:v>
                </c:pt>
                <c:pt idx="219">
                  <c:v>2.7349607774756507E-2</c:v>
                </c:pt>
                <c:pt idx="220">
                  <c:v>2.8164419424469872E-2</c:v>
                </c:pt>
                <c:pt idx="221">
                  <c:v>2.8571252692537637E-2</c:v>
                </c:pt>
                <c:pt idx="222">
                  <c:v>2.8977705208777998E-2</c:v>
                </c:pt>
                <c:pt idx="223">
                  <c:v>2.9383777685209667E-2</c:v>
                </c:pt>
                <c:pt idx="224">
                  <c:v>3.0194785356751241E-2</c:v>
                </c:pt>
                <c:pt idx="225">
                  <c:v>3.1408464251624121E-2</c:v>
                </c:pt>
                <c:pt idx="226">
                  <c:v>3.4628456625320346E-2</c:v>
                </c:pt>
                <c:pt idx="227">
                  <c:v>3.7426497940623665E-2</c:v>
                </c:pt>
                <c:pt idx="228">
                  <c:v>3.941411917613713E-2</c:v>
                </c:pt>
                <c:pt idx="229">
                  <c:v>4.218159451576628E-2</c:v>
                </c:pt>
                <c:pt idx="230">
                  <c:v>4.5322978786657475E-2</c:v>
                </c:pt>
                <c:pt idx="231">
                  <c:v>4.7664194601559982E-2</c:v>
                </c:pt>
                <c:pt idx="232">
                  <c:v>5.0766311233042323E-2</c:v>
                </c:pt>
                <c:pt idx="233">
                  <c:v>5.4613054556887738E-2</c:v>
                </c:pt>
                <c:pt idx="234">
                  <c:v>5.9563417901267686E-2</c:v>
                </c:pt>
                <c:pt idx="235">
                  <c:v>6.3708559391417369E-2</c:v>
                </c:pt>
                <c:pt idx="236">
                  <c:v>6.8185861746161619E-2</c:v>
                </c:pt>
                <c:pt idx="237">
                  <c:v>7.2984744627930392E-2</c:v>
                </c:pt>
                <c:pt idx="238">
                  <c:v>7.6640443670341896E-2</c:v>
                </c:pt>
                <c:pt idx="239">
                  <c:v>8.1707270097349238E-2</c:v>
                </c:pt>
                <c:pt idx="240">
                  <c:v>8.6003705618381956E-2</c:v>
                </c:pt>
                <c:pt idx="241">
                  <c:v>8.9905111439397931E-2</c:v>
                </c:pt>
                <c:pt idx="242">
                  <c:v>9.4820380354799894E-2</c:v>
                </c:pt>
                <c:pt idx="243">
                  <c:v>9.9680641109250123E-2</c:v>
                </c:pt>
                <c:pt idx="244">
                  <c:v>0.10414555055400815</c:v>
                </c:pt>
                <c:pt idx="245">
                  <c:v>0.10856502373283448</c:v>
                </c:pt>
                <c:pt idx="246">
                  <c:v>0.11327469246435044</c:v>
                </c:pt>
                <c:pt idx="247">
                  <c:v>0.11793383503964149</c:v>
                </c:pt>
                <c:pt idx="248">
                  <c:v>0.1228709228644355</c:v>
                </c:pt>
                <c:pt idx="249">
                  <c:v>0.12710479836480765</c:v>
                </c:pt>
                <c:pt idx="250">
                  <c:v>0.13225968953104458</c:v>
                </c:pt>
                <c:pt idx="251">
                  <c:v>0.13830269816628146</c:v>
                </c:pt>
                <c:pt idx="252">
                  <c:v>0.14426277376199059</c:v>
                </c:pt>
                <c:pt idx="253">
                  <c:v>0.15014216184855861</c:v>
                </c:pt>
                <c:pt idx="254">
                  <c:v>0.15563963375977638</c:v>
                </c:pt>
                <c:pt idx="255">
                  <c:v>0.16076856186112809</c:v>
                </c:pt>
                <c:pt idx="256">
                  <c:v>0.16554107672237306</c:v>
                </c:pt>
                <c:pt idx="257">
                  <c:v>0.17114115102838207</c:v>
                </c:pt>
                <c:pt idx="258">
                  <c:v>0.17638069224327035</c:v>
                </c:pt>
                <c:pt idx="259">
                  <c:v>0.18212921405299839</c:v>
                </c:pt>
                <c:pt idx="260">
                  <c:v>0.18723861983147869</c:v>
                </c:pt>
                <c:pt idx="261">
                  <c:v>0.19284611518884168</c:v>
                </c:pt>
                <c:pt idx="262">
                  <c:v>0.19893186993220904</c:v>
                </c:pt>
                <c:pt idx="263">
                  <c:v>0.20493352235414483</c:v>
                </c:pt>
                <c:pt idx="264">
                  <c:v>0.21138755293685879</c:v>
                </c:pt>
                <c:pt idx="265">
                  <c:v>0.21774707326279363</c:v>
                </c:pt>
                <c:pt idx="266">
                  <c:v>0.22505069613804879</c:v>
                </c:pt>
                <c:pt idx="267">
                  <c:v>0.23121464796260105</c:v>
                </c:pt>
                <c:pt idx="268">
                  <c:v>0.23879856271391703</c:v>
                </c:pt>
                <c:pt idx="269">
                  <c:v>0.2460059040760291</c:v>
                </c:pt>
                <c:pt idx="270">
                  <c:v>0.25406445291433793</c:v>
                </c:pt>
                <c:pt idx="271">
                  <c:v>0.26173854735253776</c:v>
                </c:pt>
                <c:pt idx="272">
                  <c:v>0.26974637313076699</c:v>
                </c:pt>
                <c:pt idx="273">
                  <c:v>0.27783833300204741</c:v>
                </c:pt>
                <c:pt idx="274">
                  <c:v>0.28578227377939475</c:v>
                </c:pt>
                <c:pt idx="275">
                  <c:v>0.29380435991933673</c:v>
                </c:pt>
                <c:pt idx="276">
                  <c:v>0.30189771719520808</c:v>
                </c:pt>
                <c:pt idx="277">
                  <c:v>0.31048089146267516</c:v>
                </c:pt>
                <c:pt idx="278">
                  <c:v>0.31889771462748689</c:v>
                </c:pt>
                <c:pt idx="279">
                  <c:v>0.32797162362301058</c:v>
                </c:pt>
                <c:pt idx="280">
                  <c:v>0.33685982091680938</c:v>
                </c:pt>
                <c:pt idx="281">
                  <c:v>0.34556975605639217</c:v>
                </c:pt>
                <c:pt idx="282">
                  <c:v>0.35449260058943649</c:v>
                </c:pt>
                <c:pt idx="283">
                  <c:v>0.3634239329171764</c:v>
                </c:pt>
                <c:pt idx="284">
                  <c:v>0.37272794088559547</c:v>
                </c:pt>
                <c:pt idx="285">
                  <c:v>0.38237730346811366</c:v>
                </c:pt>
                <c:pt idx="286">
                  <c:v>0.39216914948973602</c:v>
                </c:pt>
                <c:pt idx="287">
                  <c:v>0.40208935057209672</c:v>
                </c:pt>
                <c:pt idx="288">
                  <c:v>0.41212440617331725</c:v>
                </c:pt>
                <c:pt idx="289">
                  <c:v>0.42226145081360267</c:v>
                </c:pt>
                <c:pt idx="290">
                  <c:v>0.43264866001310676</c:v>
                </c:pt>
                <c:pt idx="291">
                  <c:v>0.44326298745869502</c:v>
                </c:pt>
                <c:pt idx="292">
                  <c:v>0.45423489574826553</c:v>
                </c:pt>
                <c:pt idx="293">
                  <c:v>0.46523409498801438</c:v>
                </c:pt>
                <c:pt idx="294">
                  <c:v>0.47639682672533018</c:v>
                </c:pt>
                <c:pt idx="295">
                  <c:v>0.48770386316372633</c:v>
                </c:pt>
                <c:pt idx="296">
                  <c:v>0.49927458189221735</c:v>
                </c:pt>
                <c:pt idx="297">
                  <c:v>0.51094694867297274</c:v>
                </c:pt>
                <c:pt idx="298">
                  <c:v>0.52296559549198651</c:v>
                </c:pt>
                <c:pt idx="299">
                  <c:v>0.53529412004277055</c:v>
                </c:pt>
                <c:pt idx="300">
                  <c:v>0.54789771756309713</c:v>
                </c:pt>
                <c:pt idx="301">
                  <c:v>0.56026539786271468</c:v>
                </c:pt>
                <c:pt idx="302">
                  <c:v>0.57368369309379796</c:v>
                </c:pt>
                <c:pt idx="303">
                  <c:v>0.58636222330786569</c:v>
                </c:pt>
                <c:pt idx="304">
                  <c:v>0.59988307207368785</c:v>
                </c:pt>
                <c:pt idx="305">
                  <c:v>0.61225390609643726</c:v>
                </c:pt>
                <c:pt idx="306">
                  <c:v>0.6260322478290189</c:v>
                </c:pt>
                <c:pt idx="307">
                  <c:v>0.63888842470507556</c:v>
                </c:pt>
                <c:pt idx="308">
                  <c:v>0.65243974758942014</c:v>
                </c:pt>
                <c:pt idx="309">
                  <c:v>0.66651798055488087</c:v>
                </c:pt>
                <c:pt idx="310">
                  <c:v>0.68024483704260763</c:v>
                </c:pt>
                <c:pt idx="311">
                  <c:v>0.69416629593319823</c:v>
                </c:pt>
                <c:pt idx="312">
                  <c:v>0.70876072369031662</c:v>
                </c:pt>
                <c:pt idx="313">
                  <c:v>0.72337356701898448</c:v>
                </c:pt>
                <c:pt idx="314">
                  <c:v>0.73846343946195236</c:v>
                </c:pt>
                <c:pt idx="315">
                  <c:v>0.75358305889290655</c:v>
                </c:pt>
                <c:pt idx="316">
                  <c:v>0.76886000084295714</c:v>
                </c:pt>
                <c:pt idx="317">
                  <c:v>0.78390357927273491</c:v>
                </c:pt>
                <c:pt idx="318">
                  <c:v>0.79947839883798077</c:v>
                </c:pt>
                <c:pt idx="319">
                  <c:v>0.81491318127507395</c:v>
                </c:pt>
                <c:pt idx="320">
                  <c:v>0.83058866868514425</c:v>
                </c:pt>
                <c:pt idx="321">
                  <c:v>0.84646082512933241</c:v>
                </c:pt>
                <c:pt idx="322">
                  <c:v>0.86278709823534439</c:v>
                </c:pt>
                <c:pt idx="323">
                  <c:v>0.87903850523723703</c:v>
                </c:pt>
                <c:pt idx="324">
                  <c:v>0.89531202447578728</c:v>
                </c:pt>
                <c:pt idx="325">
                  <c:v>0.91184979649942011</c:v>
                </c:pt>
                <c:pt idx="326">
                  <c:v>0.92829341223220219</c:v>
                </c:pt>
                <c:pt idx="327">
                  <c:v>0.94507448847872999</c:v>
                </c:pt>
                <c:pt idx="328">
                  <c:v>0.96217985290876784</c:v>
                </c:pt>
                <c:pt idx="329">
                  <c:v>0.97881938673284219</c:v>
                </c:pt>
                <c:pt idx="330">
                  <c:v>0.99576677904997402</c:v>
                </c:pt>
                <c:pt idx="331">
                  <c:v>1.0123731672224898</c:v>
                </c:pt>
                <c:pt idx="332">
                  <c:v>1.0293431875191066</c:v>
                </c:pt>
                <c:pt idx="333">
                  <c:v>1.0462219372216364</c:v>
                </c:pt>
                <c:pt idx="334">
                  <c:v>1.062732363205394</c:v>
                </c:pt>
                <c:pt idx="335">
                  <c:v>1.0792174357465669</c:v>
                </c:pt>
                <c:pt idx="336">
                  <c:v>1.0956574403284893</c:v>
                </c:pt>
                <c:pt idx="337">
                  <c:v>1.1119678372060728</c:v>
                </c:pt>
                <c:pt idx="338">
                  <c:v>1.127881943484625</c:v>
                </c:pt>
                <c:pt idx="339">
                  <c:v>1.1435768321589961</c:v>
                </c:pt>
                <c:pt idx="340">
                  <c:v>1.1591158218277691</c:v>
                </c:pt>
                <c:pt idx="341">
                  <c:v>1.174117981254267</c:v>
                </c:pt>
                <c:pt idx="342">
                  <c:v>1.1887316714457432</c:v>
                </c:pt>
                <c:pt idx="343">
                  <c:v>1.2029784607370653</c:v>
                </c:pt>
                <c:pt idx="344">
                  <c:v>1.2167463336099751</c:v>
                </c:pt>
                <c:pt idx="345">
                  <c:v>1.2298353665572654</c:v>
                </c:pt>
                <c:pt idx="346">
                  <c:v>1.2424420360375308</c:v>
                </c:pt>
                <c:pt idx="347">
                  <c:v>1.2545964099209879</c:v>
                </c:pt>
                <c:pt idx="348">
                  <c:v>1.2658551135473699</c:v>
                </c:pt>
                <c:pt idx="349">
                  <c:v>1.2763698802694396</c:v>
                </c:pt>
                <c:pt idx="350">
                  <c:v>1.2861195025903625</c:v>
                </c:pt>
                <c:pt idx="351">
                  <c:v>1.2950390287875944</c:v>
                </c:pt>
                <c:pt idx="352">
                  <c:v>1.3030447842433655</c:v>
                </c:pt>
                <c:pt idx="353">
                  <c:v>1.3100982718561998</c:v>
                </c:pt>
                <c:pt idx="354">
                  <c:v>1.3161800988934527</c:v>
                </c:pt>
                <c:pt idx="355">
                  <c:v>1.3212876651698631</c:v>
                </c:pt>
                <c:pt idx="356">
                  <c:v>1.3253925000172635</c:v>
                </c:pt>
                <c:pt idx="357">
                  <c:v>1.3282980381306</c:v>
                </c:pt>
                <c:pt idx="358">
                  <c:v>1.3303325892229794</c:v>
                </c:pt>
                <c:pt idx="359">
                  <c:v>1.3314677882910306</c:v>
                </c:pt>
                <c:pt idx="360">
                  <c:v>1.3316297176299323</c:v>
                </c:pt>
                <c:pt idx="361">
                  <c:v>1.3315082762863895</c:v>
                </c:pt>
                <c:pt idx="362">
                  <c:v>1.3312855455870098</c:v>
                </c:pt>
                <c:pt idx="363">
                  <c:v>1.331103226376499</c:v>
                </c:pt>
                <c:pt idx="364">
                  <c:v>1.3323778564573256</c:v>
                </c:pt>
                <c:pt idx="365">
                  <c:v>1.3355180758942335</c:v>
                </c:pt>
                <c:pt idx="366">
                  <c:v>1.3409792166036354</c:v>
                </c:pt>
                <c:pt idx="367">
                  <c:v>1.3495689025086757</c:v>
                </c:pt>
                <c:pt idx="368">
                  <c:v>1.3617278360175928</c:v>
                </c:pt>
                <c:pt idx="369">
                  <c:v>1.3770146804081009</c:v>
                </c:pt>
                <c:pt idx="370">
                  <c:v>1.3951865574465045</c:v>
                </c:pt>
                <c:pt idx="371">
                  <c:v>1.4157910557423417</c:v>
                </c:pt>
                <c:pt idx="372">
                  <c:v>1.4384474106543732</c:v>
                </c:pt>
                <c:pt idx="373">
                  <c:v>1.4624728698036158</c:v>
                </c:pt>
                <c:pt idx="374">
                  <c:v>1.4874494848194566</c:v>
                </c:pt>
                <c:pt idx="375">
                  <c:v>1.5124308948764638</c:v>
                </c:pt>
                <c:pt idx="376">
                  <c:v>1.5367603930433873</c:v>
                </c:pt>
                <c:pt idx="377">
                  <c:v>1.5600262489128924</c:v>
                </c:pt>
                <c:pt idx="378">
                  <c:v>1.5821543051132563</c:v>
                </c:pt>
                <c:pt idx="379">
                  <c:v>1.6035773681514667</c:v>
                </c:pt>
                <c:pt idx="380">
                  <c:v>1.6249212039208625</c:v>
                </c:pt>
                <c:pt idx="381">
                  <c:v>1.6451667268398635</c:v>
                </c:pt>
                <c:pt idx="382">
                  <c:v>1.6612351347180805</c:v>
                </c:pt>
                <c:pt idx="383">
                  <c:v>1.67096907469322</c:v>
                </c:pt>
                <c:pt idx="384">
                  <c:v>1.6734080035285384</c:v>
                </c:pt>
                <c:pt idx="385">
                  <c:v>1.6691773631428735</c:v>
                </c:pt>
                <c:pt idx="386">
                  <c:v>1.6595454185367444</c:v>
                </c:pt>
                <c:pt idx="387">
                  <c:v>1.6462370349553772</c:v>
                </c:pt>
                <c:pt idx="388">
                  <c:v>1.6308853214172649</c:v>
                </c:pt>
                <c:pt idx="389">
                  <c:v>1.6143381765849658</c:v>
                </c:pt>
                <c:pt idx="390">
                  <c:v>1.5973331229767362</c:v>
                </c:pt>
                <c:pt idx="391">
                  <c:v>1.5800121125294244</c:v>
                </c:pt>
                <c:pt idx="392">
                  <c:v>1.5626496722119168</c:v>
                </c:pt>
                <c:pt idx="393">
                  <c:v>1.5452947432274038</c:v>
                </c:pt>
                <c:pt idx="394">
                  <c:v>1.528067840594207</c:v>
                </c:pt>
                <c:pt idx="395">
                  <c:v>1.5109871220675626</c:v>
                </c:pt>
                <c:pt idx="396">
                  <c:v>1.4940014503761201</c:v>
                </c:pt>
                <c:pt idx="397">
                  <c:v>1.4771646819965252</c:v>
                </c:pt>
                <c:pt idx="398">
                  <c:v>1.4604768690514507</c:v>
                </c:pt>
                <c:pt idx="399">
                  <c:v>1.4438572902023177</c:v>
                </c:pt>
                <c:pt idx="400">
                  <c:v>1.4274374186442627</c:v>
                </c:pt>
                <c:pt idx="401">
                  <c:v>1.4112323715410695</c:v>
                </c:pt>
                <c:pt idx="402">
                  <c:v>1.3950816511739457</c:v>
                </c:pt>
                <c:pt idx="403">
                  <c:v>1.3792148413786265</c:v>
                </c:pt>
                <c:pt idx="404">
                  <c:v>1.3634991614782346</c:v>
                </c:pt>
                <c:pt idx="405">
                  <c:v>1.3480710990798883</c:v>
                </c:pt>
                <c:pt idx="406">
                  <c:v>1.3327615356098077</c:v>
                </c:pt>
                <c:pt idx="407">
                  <c:v>1.3176455432211587</c:v>
                </c:pt>
                <c:pt idx="408">
                  <c:v>1.302720449896134</c:v>
                </c:pt>
                <c:pt idx="409">
                  <c:v>1.287891265954026</c:v>
                </c:pt>
                <c:pt idx="410">
                  <c:v>1.2733717119897292</c:v>
                </c:pt>
                <c:pt idx="411">
                  <c:v>1.2589484076520903</c:v>
                </c:pt>
                <c:pt idx="412">
                  <c:v>1.2446976012967079</c:v>
                </c:pt>
                <c:pt idx="413">
                  <c:v>1.2307553740419857</c:v>
                </c:pt>
                <c:pt idx="414">
                  <c:v>1.216957207361097</c:v>
                </c:pt>
                <c:pt idx="415">
                  <c:v>1.2034136800964528</c:v>
                </c:pt>
                <c:pt idx="416">
                  <c:v>1.1900794539415147</c:v>
                </c:pt>
                <c:pt idx="417">
                  <c:v>1.176901186391347</c:v>
                </c:pt>
                <c:pt idx="418">
                  <c:v>1.1639362092269794</c:v>
                </c:pt>
                <c:pt idx="419">
                  <c:v>1.1511245900506819</c:v>
                </c:pt>
                <c:pt idx="420">
                  <c:v>1.1385237372791581</c:v>
                </c:pt>
                <c:pt idx="421">
                  <c:v>1.1261638888058387</c:v>
                </c:pt>
                <c:pt idx="422">
                  <c:v>1.1139099437540372</c:v>
                </c:pt>
                <c:pt idx="423">
                  <c:v>1.1018501379381254</c:v>
                </c:pt>
                <c:pt idx="424">
                  <c:v>1.0899757226877289</c:v>
                </c:pt>
                <c:pt idx="425">
                  <c:v>1.078420564914</c:v>
                </c:pt>
                <c:pt idx="426">
                  <c:v>1.0669591978671222</c:v>
                </c:pt>
                <c:pt idx="427">
                  <c:v>1.0557986595324806</c:v>
                </c:pt>
                <c:pt idx="428">
                  <c:v>1.044814047528638</c:v>
                </c:pt>
                <c:pt idx="429">
                  <c:v>1.033785516842231</c:v>
                </c:pt>
                <c:pt idx="430">
                  <c:v>1.0230465840755052</c:v>
                </c:pt>
                <c:pt idx="431">
                  <c:v>1.0122465199850712</c:v>
                </c:pt>
                <c:pt idx="432">
                  <c:v>1.0017337128090005</c:v>
                </c:pt>
                <c:pt idx="433">
                  <c:v>0.99135900263795029</c:v>
                </c:pt>
                <c:pt idx="434">
                  <c:v>0.98113878264066035</c:v>
                </c:pt>
                <c:pt idx="435">
                  <c:v>0.97118304085616147</c:v>
                </c:pt>
                <c:pt idx="436">
                  <c:v>0.96142109406644827</c:v>
                </c:pt>
                <c:pt idx="437">
                  <c:v>0.95172597542459214</c:v>
                </c:pt>
                <c:pt idx="438">
                  <c:v>0.94230575289589413</c:v>
                </c:pt>
                <c:pt idx="439">
                  <c:v>0.93308216236979102</c:v>
                </c:pt>
                <c:pt idx="440">
                  <c:v>0.92417587030192083</c:v>
                </c:pt>
                <c:pt idx="441">
                  <c:v>0.91539983521226986</c:v>
                </c:pt>
                <c:pt idx="442">
                  <c:v>0.9068197154665455</c:v>
                </c:pt>
                <c:pt idx="443">
                  <c:v>0.89828627858912302</c:v>
                </c:pt>
                <c:pt idx="444">
                  <c:v>0.89002958616341687</c:v>
                </c:pt>
                <c:pt idx="445">
                  <c:v>0.88166990767206144</c:v>
                </c:pt>
                <c:pt idx="446">
                  <c:v>0.87355309351361876</c:v>
                </c:pt>
                <c:pt idx="447">
                  <c:v>0.86540011817930151</c:v>
                </c:pt>
                <c:pt idx="448">
                  <c:v>0.85757370414749567</c:v>
                </c:pt>
                <c:pt idx="449">
                  <c:v>0.84978782423768551</c:v>
                </c:pt>
                <c:pt idx="450">
                  <c:v>0.84223468634723964</c:v>
                </c:pt>
                <c:pt idx="451">
                  <c:v>0.83467497446274397</c:v>
                </c:pt>
                <c:pt idx="452">
                  <c:v>0.827304641089735</c:v>
                </c:pt>
                <c:pt idx="453">
                  <c:v>0.82013575187043009</c:v>
                </c:pt>
                <c:pt idx="454">
                  <c:v>0.81298016603948042</c:v>
                </c:pt>
                <c:pt idx="455">
                  <c:v>0.80597635071756268</c:v>
                </c:pt>
                <c:pt idx="456">
                  <c:v>0.79934054945358168</c:v>
                </c:pt>
                <c:pt idx="457">
                  <c:v>0.79253176190130759</c:v>
                </c:pt>
                <c:pt idx="458">
                  <c:v>0.78618334556763347</c:v>
                </c:pt>
                <c:pt idx="459">
                  <c:v>0.77945218340406175</c:v>
                </c:pt>
                <c:pt idx="460">
                  <c:v>0.77320114235634441</c:v>
                </c:pt>
                <c:pt idx="461">
                  <c:v>0.76671020726225914</c:v>
                </c:pt>
                <c:pt idx="462">
                  <c:v>0.76042248342321206</c:v>
                </c:pt>
                <c:pt idx="463">
                  <c:v>0.7545012293869171</c:v>
                </c:pt>
                <c:pt idx="464">
                  <c:v>0.74849812661373705</c:v>
                </c:pt>
                <c:pt idx="465">
                  <c:v>0.74233228235714832</c:v>
                </c:pt>
                <c:pt idx="466">
                  <c:v>0.73687436164842257</c:v>
                </c:pt>
                <c:pt idx="467">
                  <c:v>0.73142758705094801</c:v>
                </c:pt>
                <c:pt idx="468">
                  <c:v>0.7257483329955482</c:v>
                </c:pt>
                <c:pt idx="469">
                  <c:v>0.71974549252957665</c:v>
                </c:pt>
                <c:pt idx="470">
                  <c:v>0.7144135922871212</c:v>
                </c:pt>
                <c:pt idx="471">
                  <c:v>0.70893053580661625</c:v>
                </c:pt>
                <c:pt idx="472">
                  <c:v>0.70354929823823054</c:v>
                </c:pt>
                <c:pt idx="473">
                  <c:v>0.6981875698661224</c:v>
                </c:pt>
                <c:pt idx="474">
                  <c:v>0.69311111546214121</c:v>
                </c:pt>
                <c:pt idx="475">
                  <c:v>0.68806369694634439</c:v>
                </c:pt>
                <c:pt idx="476">
                  <c:v>0.68286679566232455</c:v>
                </c:pt>
                <c:pt idx="477">
                  <c:v>0.67815403801043728</c:v>
                </c:pt>
                <c:pt idx="478">
                  <c:v>0.67338957818830503</c:v>
                </c:pt>
                <c:pt idx="479">
                  <c:v>0.66829271044822092</c:v>
                </c:pt>
                <c:pt idx="480">
                  <c:v>0.66322963453286776</c:v>
                </c:pt>
                <c:pt idx="481">
                  <c:v>0.65829765030818976</c:v>
                </c:pt>
                <c:pt idx="482">
                  <c:v>0.65292288756794192</c:v>
                </c:pt>
                <c:pt idx="483">
                  <c:v>0.64708942871655495</c:v>
                </c:pt>
                <c:pt idx="484">
                  <c:v>0.64077947734485707</c:v>
                </c:pt>
                <c:pt idx="485">
                  <c:v>0.6339731557896735</c:v>
                </c:pt>
                <c:pt idx="486">
                  <c:v>0.62664826847401023</c:v>
                </c:pt>
                <c:pt idx="487">
                  <c:v>0.61857102812012987</c:v>
                </c:pt>
                <c:pt idx="488">
                  <c:v>0.60970110237939945</c:v>
                </c:pt>
                <c:pt idx="489">
                  <c:v>0.6006462356623945</c:v>
                </c:pt>
                <c:pt idx="490">
                  <c:v>0.59050746200858328</c:v>
                </c:pt>
                <c:pt idx="491">
                  <c:v>0.57944059713979723</c:v>
                </c:pt>
                <c:pt idx="492">
                  <c:v>0.56726169235387447</c:v>
                </c:pt>
                <c:pt idx="493">
                  <c:v>0.5542468081661106</c:v>
                </c:pt>
                <c:pt idx="494">
                  <c:v>0.54032947479087379</c:v>
                </c:pt>
                <c:pt idx="495">
                  <c:v>0.52556305827006689</c:v>
                </c:pt>
                <c:pt idx="496">
                  <c:v>0.51000851294023475</c:v>
                </c:pt>
                <c:pt idx="497">
                  <c:v>0.49317912068251529</c:v>
                </c:pt>
                <c:pt idx="498">
                  <c:v>0.47596158919242376</c:v>
                </c:pt>
                <c:pt idx="499">
                  <c:v>0.4574276929464845</c:v>
                </c:pt>
                <c:pt idx="500">
                  <c:v>0.43806745045349388</c:v>
                </c:pt>
                <c:pt idx="501">
                  <c:v>0.41763773965222967</c:v>
                </c:pt>
                <c:pt idx="502">
                  <c:v>0.3961993470957364</c:v>
                </c:pt>
                <c:pt idx="503">
                  <c:v>0.37346372163236902</c:v>
                </c:pt>
                <c:pt idx="504">
                  <c:v>0.34927752746795526</c:v>
                </c:pt>
                <c:pt idx="505">
                  <c:v>0.32448823330765642</c:v>
                </c:pt>
                <c:pt idx="506">
                  <c:v>0.29885307640970665</c:v>
                </c:pt>
                <c:pt idx="507">
                  <c:v>0.27114431794907828</c:v>
                </c:pt>
                <c:pt idx="508">
                  <c:v>0.2415464805965484</c:v>
                </c:pt>
                <c:pt idx="509">
                  <c:v>0.21192108430850939</c:v>
                </c:pt>
                <c:pt idx="510">
                  <c:v>0.18069920129603473</c:v>
                </c:pt>
                <c:pt idx="511">
                  <c:v>0.14798532068380513</c:v>
                </c:pt>
                <c:pt idx="512">
                  <c:v>0.11494441571258467</c:v>
                </c:pt>
                <c:pt idx="513">
                  <c:v>8.1707270097349238E-2</c:v>
                </c:pt>
                <c:pt idx="514">
                  <c:v>4.8830086528350039E-2</c:v>
                </c:pt>
                <c:pt idx="515">
                  <c:v>1.6615547557177382E-2</c:v>
                </c:pt>
                <c:pt idx="516">
                  <c:v>-1.3676222949234686E-2</c:v>
                </c:pt>
                <c:pt idx="517">
                  <c:v>-4.2392712939904729E-2</c:v>
                </c:pt>
                <c:pt idx="518">
                  <c:v>-6.905096883247698E-2</c:v>
                </c:pt>
                <c:pt idx="519">
                  <c:v>-9.0979145788843946E-2</c:v>
                </c:pt>
                <c:pt idx="520">
                  <c:v>-0.11125903931710739</c:v>
                </c:pt>
                <c:pt idx="521">
                  <c:v>-0.12493873660829995</c:v>
                </c:pt>
                <c:pt idx="522">
                  <c:v>-0.13548891894160814</c:v>
                </c:pt>
                <c:pt idx="523">
                  <c:v>-0.14206473528057098</c:v>
                </c:pt>
                <c:pt idx="524">
                  <c:v>-0.14387555575769967</c:v>
                </c:pt>
                <c:pt idx="525">
                  <c:v>-0.14327110961711742</c:v>
                </c:pt>
                <c:pt idx="526">
                  <c:v>-0.14086170270546919</c:v>
                </c:pt>
                <c:pt idx="527">
                  <c:v>-0.13489602535887207</c:v>
                </c:pt>
                <c:pt idx="528">
                  <c:v>-0.12784372725170717</c:v>
                </c:pt>
                <c:pt idx="529">
                  <c:v>-0.12205304837081175</c:v>
                </c:pt>
                <c:pt idx="530">
                  <c:v>-0.11690664142431006</c:v>
                </c:pt>
                <c:pt idx="531">
                  <c:v>-0.11125903931710739</c:v>
                </c:pt>
                <c:pt idx="532">
                  <c:v>-0.10568393731556154</c:v>
                </c:pt>
                <c:pt idx="533">
                  <c:v>-0.10182351650232342</c:v>
                </c:pt>
                <c:pt idx="534">
                  <c:v>-9.9632871343529689E-2</c:v>
                </c:pt>
                <c:pt idx="535">
                  <c:v>-9.745322068600859E-2</c:v>
                </c:pt>
                <c:pt idx="536">
                  <c:v>-9.6910013008056392E-2</c:v>
                </c:pt>
                <c:pt idx="537">
                  <c:v>-9.9632871343529689E-2</c:v>
                </c:pt>
                <c:pt idx="538">
                  <c:v>-0.10182351650232342</c:v>
                </c:pt>
                <c:pt idx="539">
                  <c:v>-0.10292299679057967</c:v>
                </c:pt>
                <c:pt idx="540">
                  <c:v>-0.10734896612269966</c:v>
                </c:pt>
                <c:pt idx="541">
                  <c:v>-0.11294562194904302</c:v>
                </c:pt>
                <c:pt idx="542">
                  <c:v>-0.11182050608167508</c:v>
                </c:pt>
                <c:pt idx="543">
                  <c:v>-0.12033079436794646</c:v>
                </c:pt>
                <c:pt idx="544">
                  <c:v>-0.12090412049992724</c:v>
                </c:pt>
                <c:pt idx="545">
                  <c:v>-0.11975822410451964</c:v>
                </c:pt>
                <c:pt idx="546">
                  <c:v>-0.12090412049992724</c:v>
                </c:pt>
                <c:pt idx="547">
                  <c:v>-0.11918640771920865</c:v>
                </c:pt>
                <c:pt idx="548">
                  <c:v>-0.11633856484638239</c:v>
                </c:pt>
                <c:pt idx="549">
                  <c:v>-0.11294562194904302</c:v>
                </c:pt>
                <c:pt idx="550">
                  <c:v>-0.10902040301031106</c:v>
                </c:pt>
                <c:pt idx="551">
                  <c:v>-0.10347378251044466</c:v>
                </c:pt>
                <c:pt idx="552">
                  <c:v>-9.5825631715836468E-2</c:v>
                </c:pt>
                <c:pt idx="553">
                  <c:v>-9.0979145788843946E-2</c:v>
                </c:pt>
                <c:pt idx="554">
                  <c:v>-8.6186147616283335E-2</c:v>
                </c:pt>
                <c:pt idx="555">
                  <c:v>-8.0398976215889026E-2</c:v>
                </c:pt>
                <c:pt idx="556">
                  <c:v>-7.6755981369723517E-2</c:v>
                </c:pt>
                <c:pt idx="557">
                  <c:v>-7.1092309756047342E-2</c:v>
                </c:pt>
                <c:pt idx="558">
                  <c:v>-6.8033885271827368E-2</c:v>
                </c:pt>
                <c:pt idx="559">
                  <c:v>-6.5501548756432285E-2</c:v>
                </c:pt>
                <c:pt idx="560">
                  <c:v>-6.3989204284790407E-2</c:v>
                </c:pt>
                <c:pt idx="561">
                  <c:v>-6.4492734175287211E-2</c:v>
                </c:pt>
                <c:pt idx="562">
                  <c:v>-6.4492734175287211E-2</c:v>
                </c:pt>
                <c:pt idx="563">
                  <c:v>-6.4996848546345243E-2</c:v>
                </c:pt>
                <c:pt idx="564">
                  <c:v>-6.6512712151294562E-2</c:v>
                </c:pt>
                <c:pt idx="565">
                  <c:v>-6.8542129310994945E-2</c:v>
                </c:pt>
                <c:pt idx="566">
                  <c:v>-7.3143291050307674E-2</c:v>
                </c:pt>
                <c:pt idx="567">
                  <c:v>-7.779372256098363E-2</c:v>
                </c:pt>
                <c:pt idx="568">
                  <c:v>-8.1969663215119878E-2</c:v>
                </c:pt>
                <c:pt idx="569">
                  <c:v>-8.6716098239581554E-2</c:v>
                </c:pt>
                <c:pt idx="570">
                  <c:v>-9.0443970758824668E-2</c:v>
                </c:pt>
                <c:pt idx="571">
                  <c:v>-9.4204119632131461E-2</c:v>
                </c:pt>
                <c:pt idx="572">
                  <c:v>-9.6910013008056392E-2</c:v>
                </c:pt>
                <c:pt idx="573">
                  <c:v>-0.10017949757290372</c:v>
                </c:pt>
                <c:pt idx="574">
                  <c:v>-0.10182351650232342</c:v>
                </c:pt>
                <c:pt idx="575">
                  <c:v>-0.10347378251044466</c:v>
                </c:pt>
                <c:pt idx="576">
                  <c:v>-0.10292299679057967</c:v>
                </c:pt>
                <c:pt idx="577">
                  <c:v>-0.10237290870955855</c:v>
                </c:pt>
                <c:pt idx="578">
                  <c:v>-9.9632871343529689E-2</c:v>
                </c:pt>
                <c:pt idx="579">
                  <c:v>-9.6910013008056392E-2</c:v>
                </c:pt>
                <c:pt idx="580">
                  <c:v>-9.4204119632131461E-2</c:v>
                </c:pt>
                <c:pt idx="581">
                  <c:v>-9.0979145788843946E-2</c:v>
                </c:pt>
                <c:pt idx="582">
                  <c:v>-8.6186147616283335E-2</c:v>
                </c:pt>
                <c:pt idx="583">
                  <c:v>-8.092190762392612E-2</c:v>
                </c:pt>
                <c:pt idx="584">
                  <c:v>-7.5204004202087837E-2</c:v>
                </c:pt>
                <c:pt idx="585">
                  <c:v>-7.0070439915412133E-2</c:v>
                </c:pt>
                <c:pt idx="586">
                  <c:v>-6.5501548756432285E-2</c:v>
                </c:pt>
                <c:pt idx="587">
                  <c:v>-6.198090252378971E-2</c:v>
                </c:pt>
                <c:pt idx="588">
                  <c:v>-5.8488567365596968E-2</c:v>
                </c:pt>
                <c:pt idx="589">
                  <c:v>-5.4531414868180264E-2</c:v>
                </c:pt>
                <c:pt idx="590">
                  <c:v>-4.9635145623876928E-2</c:v>
                </c:pt>
                <c:pt idx="591">
                  <c:v>-4.6240308266771224E-2</c:v>
                </c:pt>
                <c:pt idx="592">
                  <c:v>-4.4312249686494193E-2</c:v>
                </c:pt>
                <c:pt idx="593">
                  <c:v>-4.2871802323186915E-2</c:v>
                </c:pt>
                <c:pt idx="594">
                  <c:v>-4.2871802323186915E-2</c:v>
                </c:pt>
                <c:pt idx="595">
                  <c:v>-4.2871802323186915E-2</c:v>
                </c:pt>
                <c:pt idx="596">
                  <c:v>-4.2392712939904729E-2</c:v>
                </c:pt>
                <c:pt idx="597">
                  <c:v>-4.2392712939904729E-2</c:v>
                </c:pt>
                <c:pt idx="598">
                  <c:v>-4.3351420794796675E-2</c:v>
                </c:pt>
                <c:pt idx="599">
                  <c:v>-4.3351420794796675E-2</c:v>
                </c:pt>
                <c:pt idx="600">
                  <c:v>-4.3351420794796675E-2</c:v>
                </c:pt>
                <c:pt idx="601">
                  <c:v>-4.4312249686494193E-2</c:v>
                </c:pt>
                <c:pt idx="602">
                  <c:v>-4.4312249686494193E-2</c:v>
                </c:pt>
                <c:pt idx="603">
                  <c:v>-4.4312249686494193E-2</c:v>
                </c:pt>
                <c:pt idx="604">
                  <c:v>-4.3831569524636682E-2</c:v>
                </c:pt>
                <c:pt idx="605">
                  <c:v>-4.2392712939904729E-2</c:v>
                </c:pt>
                <c:pt idx="606">
                  <c:v>-4.1436116778032536E-2</c:v>
                </c:pt>
                <c:pt idx="607">
                  <c:v>-4.0005161671583807E-2</c:v>
                </c:pt>
                <c:pt idx="608">
                  <c:v>-3.7630664329978893E-2</c:v>
                </c:pt>
                <c:pt idx="609">
                  <c:v>-3.5269078946370637E-2</c:v>
                </c:pt>
                <c:pt idx="610">
                  <c:v>-3.1517051446064863E-2</c:v>
                </c:pt>
                <c:pt idx="611">
                  <c:v>-2.7797161620935564E-2</c:v>
                </c:pt>
                <c:pt idx="612">
                  <c:v>-2.4108863598207259E-2</c:v>
                </c:pt>
                <c:pt idx="613">
                  <c:v>-2.0451625295904902E-2</c:v>
                </c:pt>
                <c:pt idx="614">
                  <c:v>-1.6373712875465501E-2</c:v>
                </c:pt>
                <c:pt idx="615">
                  <c:v>-1.3676222949234686E-2</c:v>
                </c:pt>
                <c:pt idx="616">
                  <c:v>-1.0550182333308195E-2</c:v>
                </c:pt>
                <c:pt idx="617">
                  <c:v>-7.8885122130503398E-3</c:v>
                </c:pt>
                <c:pt idx="618">
                  <c:v>-6.1230850587887945E-3</c:v>
                </c:pt>
                <c:pt idx="619">
                  <c:v>-4.3648054024500883E-3</c:v>
                </c:pt>
                <c:pt idx="620">
                  <c:v>-3.0507515046188267E-3</c:v>
                </c:pt>
                <c:pt idx="621">
                  <c:v>-1.7406615763012701E-3</c:v>
                </c:pt>
                <c:pt idx="622">
                  <c:v>-8.6945871262889137E-4</c:v>
                </c:pt>
                <c:pt idx="623">
                  <c:v>-8.6945871262889137E-4</c:v>
                </c:pt>
                <c:pt idx="624">
                  <c:v>-1.7406615763012701E-3</c:v>
                </c:pt>
                <c:pt idx="625">
                  <c:v>-3.0507515046188267E-3</c:v>
                </c:pt>
                <c:pt idx="626">
                  <c:v>-3.4883278458213473E-3</c:v>
                </c:pt>
                <c:pt idx="627">
                  <c:v>-4.8037084028205992E-3</c:v>
                </c:pt>
                <c:pt idx="628">
                  <c:v>-6.5637695023882739E-3</c:v>
                </c:pt>
                <c:pt idx="629">
                  <c:v>-8.3309926200514969E-3</c:v>
                </c:pt>
                <c:pt idx="630">
                  <c:v>-9.6611452123985687E-3</c:v>
                </c:pt>
                <c:pt idx="631">
                  <c:v>-1.1887159731648099E-2</c:v>
                </c:pt>
                <c:pt idx="632">
                  <c:v>-1.322826573375516E-2</c:v>
                </c:pt>
                <c:pt idx="633">
                  <c:v>-1.3676222949234686E-2</c:v>
                </c:pt>
                <c:pt idx="634">
                  <c:v>-1.5022873584506671E-2</c:v>
                </c:pt>
                <c:pt idx="635">
                  <c:v>-1.5472686656207449E-2</c:v>
                </c:pt>
                <c:pt idx="636">
                  <c:v>-1.4573525916998339E-2</c:v>
                </c:pt>
                <c:pt idx="637">
                  <c:v>-1.3676222949234686E-2</c:v>
                </c:pt>
                <c:pt idx="638">
                  <c:v>-1.2333735073725434E-2</c:v>
                </c:pt>
                <c:pt idx="639">
                  <c:v>-1.1441043121384482E-2</c:v>
                </c:pt>
                <c:pt idx="640">
                  <c:v>-1.0105436281226938E-2</c:v>
                </c:pt>
                <c:pt idx="641">
                  <c:v>-8.3309926200514969E-3</c:v>
                </c:pt>
                <c:pt idx="642">
                  <c:v>-6.5637695023882739E-3</c:v>
                </c:pt>
                <c:pt idx="643">
                  <c:v>-5.2430554123718831E-3</c:v>
                </c:pt>
                <c:pt idx="644">
                  <c:v>-3.4883278458213473E-3</c:v>
                </c:pt>
                <c:pt idx="645">
                  <c:v>-2.6136156026866902E-3</c:v>
                </c:pt>
                <c:pt idx="646">
                  <c:v>-2.176919254274547E-3</c:v>
                </c:pt>
                <c:pt idx="647">
                  <c:v>-2.176919254274547E-3</c:v>
                </c:pt>
                <c:pt idx="648">
                  <c:v>-2.176919254274547E-3</c:v>
                </c:pt>
                <c:pt idx="649">
                  <c:v>-4.3648054024500883E-3</c:v>
                </c:pt>
                <c:pt idx="650">
                  <c:v>-5.6828473303632727E-3</c:v>
                </c:pt>
                <c:pt idx="651">
                  <c:v>-7.4464821678643838E-3</c:v>
                </c:pt>
                <c:pt idx="652">
                  <c:v>-1.0550182333308195E-2</c:v>
                </c:pt>
                <c:pt idx="653">
                  <c:v>-1.322826573375516E-2</c:v>
                </c:pt>
                <c:pt idx="654">
                  <c:v>-1.5022873584506671E-2</c:v>
                </c:pt>
                <c:pt idx="655">
                  <c:v>-1.9542107723899943E-2</c:v>
                </c:pt>
                <c:pt idx="656">
                  <c:v>-2.2276394711152253E-2</c:v>
                </c:pt>
                <c:pt idx="657">
                  <c:v>-2.3191662661933767E-2</c:v>
                </c:pt>
                <c:pt idx="658">
                  <c:v>-2.6410376572743116E-2</c:v>
                </c:pt>
                <c:pt idx="659">
                  <c:v>-2.8724151261894745E-2</c:v>
                </c:pt>
                <c:pt idx="660">
                  <c:v>-2.9653123769906618E-2</c:v>
                </c:pt>
                <c:pt idx="661">
                  <c:v>-3.0584087646018613E-2</c:v>
                </c:pt>
                <c:pt idx="662">
                  <c:v>-3.0584087646018613E-2</c:v>
                </c:pt>
                <c:pt idx="663">
                  <c:v>-3.1517051446064863E-2</c:v>
                </c:pt>
                <c:pt idx="664">
                  <c:v>-3.1517051446064863E-2</c:v>
                </c:pt>
                <c:pt idx="665">
                  <c:v>-3.1984286006358213E-2</c:v>
                </c:pt>
                <c:pt idx="666">
                  <c:v>-3.1517051446064863E-2</c:v>
                </c:pt>
                <c:pt idx="667">
                  <c:v>-3.1050319018657353E-2</c:v>
                </c:pt>
                <c:pt idx="668">
                  <c:v>-3.2920265855502902E-2</c:v>
                </c:pt>
                <c:pt idx="669">
                  <c:v>-3.3389013318065645E-2</c:v>
                </c:pt>
                <c:pt idx="670">
                  <c:v>-3.2452023781137915E-2</c:v>
                </c:pt>
                <c:pt idx="671">
                  <c:v>-3.385826726096737E-2</c:v>
                </c:pt>
                <c:pt idx="672">
                  <c:v>-3.4328028779893278E-2</c:v>
                </c:pt>
                <c:pt idx="673">
                  <c:v>-3.5740369803151061E-2</c:v>
                </c:pt>
                <c:pt idx="674">
                  <c:v>-3.7630664329978893E-2</c:v>
                </c:pt>
                <c:pt idx="675">
                  <c:v>-3.9529222465701036E-2</c:v>
                </c:pt>
                <c:pt idx="676">
                  <c:v>-4.1436116778032536E-2</c:v>
                </c:pt>
                <c:pt idx="677">
                  <c:v>-4.3831569524636682E-2</c:v>
                </c:pt>
                <c:pt idx="678">
                  <c:v>-4.5757490560675115E-2</c:v>
                </c:pt>
                <c:pt idx="679">
                  <c:v>-4.7691990337874794E-2</c:v>
                </c:pt>
                <c:pt idx="680">
                  <c:v>-4.9148541111453566E-2</c:v>
                </c:pt>
                <c:pt idx="681">
                  <c:v>-4.9635145623876928E-2</c:v>
                </c:pt>
                <c:pt idx="682">
                  <c:v>-4.9635145623876928E-2</c:v>
                </c:pt>
                <c:pt idx="683">
                  <c:v>-4.9148541111453566E-2</c:v>
                </c:pt>
                <c:pt idx="684">
                  <c:v>-4.7207556955907906E-2</c:v>
                </c:pt>
                <c:pt idx="685">
                  <c:v>-4.4793462458058257E-2</c:v>
                </c:pt>
                <c:pt idx="686">
                  <c:v>-4.1914151478914877E-2</c:v>
                </c:pt>
                <c:pt idx="687">
                  <c:v>-3.8578905933551705E-2</c:v>
                </c:pt>
                <c:pt idx="688">
                  <c:v>-3.4798298974087927E-2</c:v>
                </c:pt>
                <c:pt idx="689">
                  <c:v>-3.1984286006358213E-2</c:v>
                </c:pt>
                <c:pt idx="690">
                  <c:v>-2.91883891274822E-2</c:v>
                </c:pt>
                <c:pt idx="691">
                  <c:v>-2.6410376572743116E-2</c:v>
                </c:pt>
                <c:pt idx="692">
                  <c:v>-2.2733787572707352E-2</c:v>
                </c:pt>
                <c:pt idx="693">
                  <c:v>-1.8634490921455603E-2</c:v>
                </c:pt>
                <c:pt idx="694">
                  <c:v>-1.5022873584506671E-2</c:v>
                </c:pt>
                <c:pt idx="695">
                  <c:v>-1.1887159731648099E-2</c:v>
                </c:pt>
                <c:pt idx="696">
                  <c:v>-9.2173081968621833E-3</c:v>
                </c:pt>
                <c:pt idx="697">
                  <c:v>-7.0049015686584892E-3</c:v>
                </c:pt>
                <c:pt idx="698">
                  <c:v>-4.8037084028205992E-3</c:v>
                </c:pt>
                <c:pt idx="699">
                  <c:v>-2.6136156026866902E-3</c:v>
                </c:pt>
                <c:pt idx="700">
                  <c:v>-8.6945871262889137E-4</c:v>
                </c:pt>
                <c:pt idx="701">
                  <c:v>1.300933020418072E-3</c:v>
                </c:pt>
                <c:pt idx="702">
                  <c:v>3.0294705536179621E-3</c:v>
                </c:pt>
                <c:pt idx="703">
                  <c:v>4.7511555910010198E-3</c:v>
                </c:pt>
                <c:pt idx="704">
                  <c:v>6.4660422492316813E-3</c:v>
                </c:pt>
                <c:pt idx="705">
                  <c:v>9.025742086910208E-3</c:v>
                </c:pt>
                <c:pt idx="706">
                  <c:v>1.1147360775797479E-2</c:v>
                </c:pt>
                <c:pt idx="707">
                  <c:v>1.3258665283516512E-2</c:v>
                </c:pt>
                <c:pt idx="708">
                  <c:v>1.5359755409214231E-2</c:v>
                </c:pt>
                <c:pt idx="709">
                  <c:v>1.703333929878037E-2</c:v>
                </c:pt>
                <c:pt idx="710">
                  <c:v>1.8700498666243369E-2</c:v>
                </c:pt>
                <c:pt idx="711">
                  <c:v>1.9946681678842306E-2</c:v>
                </c:pt>
                <c:pt idx="712">
                  <c:v>2.0775488193557831E-2</c:v>
                </c:pt>
                <c:pt idx="713">
                  <c:v>2.0775488193557831E-2</c:v>
                </c:pt>
                <c:pt idx="714">
                  <c:v>2.0361282647707864E-2</c:v>
                </c:pt>
                <c:pt idx="715">
                  <c:v>1.953168453125545E-2</c:v>
                </c:pt>
                <c:pt idx="716">
                  <c:v>1.7450729510536125E-2</c:v>
                </c:pt>
                <c:pt idx="717">
                  <c:v>1.4520538757923713E-2</c:v>
                </c:pt>
                <c:pt idx="718">
                  <c:v>1.2415374762432893E-2</c:v>
                </c:pt>
                <c:pt idx="719">
                  <c:v>1.0723865391773066E-2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943344"/>
        <c:axId val="511944304"/>
      </c:scatterChart>
      <c:valAx>
        <c:axId val="511944304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Log of pressure (Bar)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3344"/>
        <c:crosses val="autoZero"/>
        <c:crossBetween val="midCat"/>
      </c:valAx>
      <c:valAx>
        <c:axId val="511943344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Log of (m^3)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4304"/>
        <c:crosses val="autoZero"/>
        <c:crossBetween val="midCat"/>
      </c:val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DELTA PRESSURE VS. DELTA VOLUME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6500RPM  Pressure (Bar)</c:v>
          </c:tx>
          <c:spPr>
            <a:ln w="19046" cap="rnd">
              <a:solidFill>
                <a:srgbClr val="4472C4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3.9999999999999147E-2</c:v>
              </c:pt>
              <c:pt idx="1">
                <c:v>0.11999999999999744</c:v>
              </c:pt>
              <c:pt idx="2">
                <c:v>0.20000000000000284</c:v>
              </c:pt>
              <c:pt idx="3">
                <c:v>0.26999999999999602</c:v>
              </c:pt>
              <c:pt idx="4">
                <c:v>0.35999999999999943</c:v>
              </c:pt>
              <c:pt idx="5">
                <c:v>0.42999999999999972</c:v>
              </c:pt>
              <c:pt idx="6">
                <c:v>0.51000000000000512</c:v>
              </c:pt>
              <c:pt idx="7">
                <c:v>0.58999999999999631</c:v>
              </c:pt>
              <c:pt idx="8">
                <c:v>0.66000000000000369</c:v>
              </c:pt>
              <c:pt idx="9">
                <c:v>0.75</c:v>
              </c:pt>
              <c:pt idx="10">
                <c:v>0.82000000000000028</c:v>
              </c:pt>
              <c:pt idx="11">
                <c:v>0.88999999999999346</c:v>
              </c:pt>
              <c:pt idx="12">
                <c:v>0.98000000000000398</c:v>
              </c:pt>
              <c:pt idx="13">
                <c:v>1.0399999999999991</c:v>
              </c:pt>
              <c:pt idx="14">
                <c:v>1.1300000000000026</c:v>
              </c:pt>
              <c:pt idx="15">
                <c:v>1.1999999999999957</c:v>
              </c:pt>
              <c:pt idx="16">
                <c:v>1.2700000000000031</c:v>
              </c:pt>
              <c:pt idx="17">
                <c:v>1.3399999999999963</c:v>
              </c:pt>
              <c:pt idx="18">
                <c:v>1.4200000000000017</c:v>
              </c:pt>
              <c:pt idx="19">
                <c:v>1.490000000000002</c:v>
              </c:pt>
              <c:pt idx="20">
                <c:v>1.5600000000000023</c:v>
              </c:pt>
              <c:pt idx="21">
                <c:v>1.6299999999999955</c:v>
              </c:pt>
              <c:pt idx="22">
                <c:v>1.7000000000000028</c:v>
              </c:pt>
              <c:pt idx="23">
                <c:v>1.769999999999996</c:v>
              </c:pt>
              <c:pt idx="24">
                <c:v>1.8400000000000034</c:v>
              </c:pt>
              <c:pt idx="25">
                <c:v>1.9000000000000057</c:v>
              </c:pt>
              <c:pt idx="26">
                <c:v>1.9699999999999989</c:v>
              </c:pt>
              <c:pt idx="27">
                <c:v>2.039999999999992</c:v>
              </c:pt>
              <c:pt idx="28">
                <c:v>2.1000000000000085</c:v>
              </c:pt>
              <c:pt idx="29">
                <c:v>2.1599999999999966</c:v>
              </c:pt>
              <c:pt idx="30">
                <c:v>2.2199999999999989</c:v>
              </c:pt>
              <c:pt idx="31">
                <c:v>2.289999999999992</c:v>
              </c:pt>
              <c:pt idx="32">
                <c:v>2.3500000000000085</c:v>
              </c:pt>
              <c:pt idx="33">
                <c:v>2.3999999999999915</c:v>
              </c:pt>
              <c:pt idx="34">
                <c:v>2.460000000000008</c:v>
              </c:pt>
              <c:pt idx="35">
                <c:v>2.519999999999996</c:v>
              </c:pt>
              <c:pt idx="36">
                <c:v>2.5700000000000074</c:v>
              </c:pt>
              <c:pt idx="37">
                <c:v>2.6299999999999955</c:v>
              </c:pt>
              <c:pt idx="38">
                <c:v>2.6799999999999926</c:v>
              </c:pt>
              <c:pt idx="39">
                <c:v>2.730000000000004</c:v>
              </c:pt>
              <c:pt idx="40">
                <c:v>2.7900000000000063</c:v>
              </c:pt>
              <c:pt idx="41">
                <c:v>2.8299999999999983</c:v>
              </c:pt>
              <c:pt idx="42">
                <c:v>2.8799999999999955</c:v>
              </c:pt>
              <c:pt idx="43">
                <c:v>2.9200000000000017</c:v>
              </c:pt>
              <c:pt idx="44">
                <c:v>2.9699999999999989</c:v>
              </c:pt>
              <c:pt idx="45">
                <c:v>3.0100000000000051</c:v>
              </c:pt>
              <c:pt idx="46">
                <c:v>3.0600000000000023</c:v>
              </c:pt>
              <c:pt idx="47">
                <c:v>3.0899999999999892</c:v>
              </c:pt>
              <c:pt idx="48">
                <c:v>3.1400000000000006</c:v>
              </c:pt>
              <c:pt idx="49">
                <c:v>3.1700000000000017</c:v>
              </c:pt>
              <c:pt idx="50">
                <c:v>3.210000000000008</c:v>
              </c:pt>
              <c:pt idx="51">
                <c:v>3.2400000000000091</c:v>
              </c:pt>
              <c:pt idx="52">
                <c:v>3.2799999999999727</c:v>
              </c:pt>
              <c:pt idx="53">
                <c:v>3.3000000000000114</c:v>
              </c:pt>
              <c:pt idx="54">
                <c:v>3.3400000000000034</c:v>
              </c:pt>
              <c:pt idx="55">
                <c:v>3.3700000000000045</c:v>
              </c:pt>
              <c:pt idx="56">
                <c:v>3.4000000000000057</c:v>
              </c:pt>
              <c:pt idx="57">
                <c:v>3.4199999999999875</c:v>
              </c:pt>
              <c:pt idx="58">
                <c:v>3.4399999999999977</c:v>
              </c:pt>
              <c:pt idx="59">
                <c:v>3.4699999999999989</c:v>
              </c:pt>
              <c:pt idx="60">
                <c:v>3.4900000000000091</c:v>
              </c:pt>
              <c:pt idx="61">
                <c:v>3.5099999999999909</c:v>
              </c:pt>
              <c:pt idx="62">
                <c:v>3.5300000000000011</c:v>
              </c:pt>
              <c:pt idx="63">
                <c:v>3.539999999999992</c:v>
              </c:pt>
              <c:pt idx="64">
                <c:v>3.5600000000000023</c:v>
              </c:pt>
              <c:pt idx="65">
                <c:v>3.5700000000000216</c:v>
              </c:pt>
              <c:pt idx="66">
                <c:v>3.589999999999975</c:v>
              </c:pt>
              <c:pt idx="67">
                <c:v>3.6000000000000227</c:v>
              </c:pt>
              <c:pt idx="68">
                <c:v>3.5999999999999943</c:v>
              </c:pt>
              <c:pt idx="69">
                <c:v>3.6200000000000045</c:v>
              </c:pt>
              <c:pt idx="70">
                <c:v>3.6200000000000045</c:v>
              </c:pt>
              <c:pt idx="71">
                <c:v>3.6299999999999955</c:v>
              </c:pt>
              <c:pt idx="72">
                <c:v>3.6299999999999955</c:v>
              </c:pt>
              <c:pt idx="73">
                <c:v>3.6299999999999955</c:v>
              </c:pt>
              <c:pt idx="74">
                <c:v>3.6299999999999955</c:v>
              </c:pt>
              <c:pt idx="75">
                <c:v>3.6400000000000148</c:v>
              </c:pt>
              <c:pt idx="76">
                <c:v>3.6299999999999955</c:v>
              </c:pt>
              <c:pt idx="77">
                <c:v>3.6200000000000045</c:v>
              </c:pt>
              <c:pt idx="78">
                <c:v>3.6299999999999955</c:v>
              </c:pt>
              <c:pt idx="79">
                <c:v>3.6099999999999852</c:v>
              </c:pt>
              <c:pt idx="80">
                <c:v>3.6100000000000136</c:v>
              </c:pt>
              <c:pt idx="81">
                <c:v>3.6099999999999852</c:v>
              </c:pt>
              <c:pt idx="82">
                <c:v>3.5900000000000034</c:v>
              </c:pt>
              <c:pt idx="83">
                <c:v>3.5800000000000125</c:v>
              </c:pt>
              <c:pt idx="84">
                <c:v>3.5699999999999932</c:v>
              </c:pt>
              <c:pt idx="85">
                <c:v>3.5600000000000023</c:v>
              </c:pt>
              <c:pt idx="86">
                <c:v>3.539999999999992</c:v>
              </c:pt>
              <c:pt idx="87">
                <c:v>3.5199999999999818</c:v>
              </c:pt>
              <c:pt idx="88">
                <c:v>3.5100000000000477</c:v>
              </c:pt>
              <c:pt idx="89">
                <c:v>3.4899999999999523</c:v>
              </c:pt>
              <c:pt idx="90">
                <c:v>3.4800000000000182</c:v>
              </c:pt>
              <c:pt idx="91">
                <c:v>3.4499999999999886</c:v>
              </c:pt>
              <c:pt idx="92">
                <c:v>3.4300000000000068</c:v>
              </c:pt>
              <c:pt idx="93">
                <c:v>3.410000000000025</c:v>
              </c:pt>
              <c:pt idx="94">
                <c:v>3.3799999999999955</c:v>
              </c:pt>
              <c:pt idx="95">
                <c:v>3.3700000000000045</c:v>
              </c:pt>
              <c:pt idx="96">
                <c:v>3.339999999999975</c:v>
              </c:pt>
              <c:pt idx="97">
                <c:v>3.3100000000000023</c:v>
              </c:pt>
              <c:pt idx="98">
                <c:v>3.2800000000000296</c:v>
              </c:pt>
              <c:pt idx="99">
                <c:v>3.2599999999999909</c:v>
              </c:pt>
              <c:pt idx="100">
                <c:v>3.2299999999999613</c:v>
              </c:pt>
              <c:pt idx="101">
                <c:v>3.2000000000000455</c:v>
              </c:pt>
              <c:pt idx="102">
                <c:v>3.1699999999999591</c:v>
              </c:pt>
              <c:pt idx="103">
                <c:v>3.1400000000000432</c:v>
              </c:pt>
              <c:pt idx="104">
                <c:v>3.1099999999999568</c:v>
              </c:pt>
              <c:pt idx="105">
                <c:v>3.0800000000000409</c:v>
              </c:pt>
              <c:pt idx="106">
                <c:v>3.0399999999999636</c:v>
              </c:pt>
              <c:pt idx="107">
                <c:v>3.0200000000000387</c:v>
              </c:pt>
              <c:pt idx="108">
                <c:v>2.9699999999999704</c:v>
              </c:pt>
              <c:pt idx="109">
                <c:v>2.9499999999999886</c:v>
              </c:pt>
              <c:pt idx="110">
                <c:v>2.9000000000000341</c:v>
              </c:pt>
              <c:pt idx="111">
                <c:v>2.8799999999999955</c:v>
              </c:pt>
              <c:pt idx="112">
                <c:v>2.8299999999999841</c:v>
              </c:pt>
              <c:pt idx="113">
                <c:v>2.8000000000000114</c:v>
              </c:pt>
              <c:pt idx="114">
                <c:v>2.7699999999999818</c:v>
              </c:pt>
              <c:pt idx="115">
                <c:v>2.7200000000000273</c:v>
              </c:pt>
              <c:pt idx="116">
                <c:v>2.6899999999999977</c:v>
              </c:pt>
              <c:pt idx="117">
                <c:v>2.6499999999999773</c:v>
              </c:pt>
              <c:pt idx="118">
                <c:v>2.6100000000000136</c:v>
              </c:pt>
              <c:pt idx="119">
                <c:v>2.5699999999999932</c:v>
              </c:pt>
              <c:pt idx="120">
                <c:v>2.5300000000000296</c:v>
              </c:pt>
              <c:pt idx="121">
                <c:v>2.5</c:v>
              </c:pt>
              <c:pt idx="122">
                <c:v>2.4499999999999886</c:v>
              </c:pt>
              <c:pt idx="123">
                <c:v>2.4099999999999682</c:v>
              </c:pt>
              <c:pt idx="124">
                <c:v>2.3700000000000045</c:v>
              </c:pt>
              <c:pt idx="125">
                <c:v>2.3300000000000409</c:v>
              </c:pt>
              <c:pt idx="126">
                <c:v>2.2899999999999636</c:v>
              </c:pt>
              <c:pt idx="127">
                <c:v>2.25</c:v>
              </c:pt>
              <c:pt idx="128">
                <c:v>2.2100000000000364</c:v>
              </c:pt>
              <c:pt idx="129">
                <c:v>2.1599999999999682</c:v>
              </c:pt>
              <c:pt idx="130">
                <c:v>2.1299999999999955</c:v>
              </c:pt>
              <c:pt idx="131">
                <c:v>2.0799999999999841</c:v>
              </c:pt>
              <c:pt idx="132">
                <c:v>2.0400000000000205</c:v>
              </c:pt>
              <c:pt idx="133">
                <c:v>1.9900000000000091</c:v>
              </c:pt>
              <c:pt idx="134">
                <c:v>1.9599999999999795</c:v>
              </c:pt>
              <c:pt idx="135">
                <c:v>1.910000000000025</c:v>
              </c:pt>
              <c:pt idx="136">
                <c:v>1.8700000000000045</c:v>
              </c:pt>
              <c:pt idx="137">
                <c:v>1.8199999999999932</c:v>
              </c:pt>
              <c:pt idx="138">
                <c:v>1.7900000000000205</c:v>
              </c:pt>
              <c:pt idx="139">
                <c:v>1.7399999999999523</c:v>
              </c:pt>
              <c:pt idx="140">
                <c:v>1.7000000000000455</c:v>
              </c:pt>
              <c:pt idx="141">
                <c:v>1.6499999999999773</c:v>
              </c:pt>
              <c:pt idx="142">
                <c:v>1.6100000000000136</c:v>
              </c:pt>
              <c:pt idx="143">
                <c:v>1.5699999999999932</c:v>
              </c:pt>
              <c:pt idx="144">
                <c:v>1.5299999999999727</c:v>
              </c:pt>
              <c:pt idx="145">
                <c:v>1.4800000000000182</c:v>
              </c:pt>
              <c:pt idx="146">
                <c:v>1.4399999999999977</c:v>
              </c:pt>
              <c:pt idx="147">
                <c:v>1.3899999999999864</c:v>
              </c:pt>
              <c:pt idx="148">
                <c:v>1.3600000000000136</c:v>
              </c:pt>
              <c:pt idx="149">
                <c:v>1.3100000000000023</c:v>
              </c:pt>
              <c:pt idx="150">
                <c:v>1.2599999999999909</c:v>
              </c:pt>
              <c:pt idx="151">
                <c:v>1.2300000000000182</c:v>
              </c:pt>
              <c:pt idx="152">
                <c:v>1.1800000000000068</c:v>
              </c:pt>
              <c:pt idx="153">
                <c:v>1.1299999999999955</c:v>
              </c:pt>
              <c:pt idx="154">
                <c:v>1.0999999999999659</c:v>
              </c:pt>
              <c:pt idx="155">
                <c:v>1.0500000000000114</c:v>
              </c:pt>
              <c:pt idx="156">
                <c:v>1.0099999999999909</c:v>
              </c:pt>
              <c:pt idx="157">
                <c:v>0.96000000000003638</c:v>
              </c:pt>
              <c:pt idx="158">
                <c:v>0.91999999999995907</c:v>
              </c:pt>
              <c:pt idx="159">
                <c:v>0.8800000000000523</c:v>
              </c:pt>
              <c:pt idx="160">
                <c:v>0.82999999999998408</c:v>
              </c:pt>
              <c:pt idx="161">
                <c:v>0.80000000000001137</c:v>
              </c:pt>
              <c:pt idx="162">
                <c:v>0.75</c:v>
              </c:pt>
              <c:pt idx="163">
                <c:v>0.69999999999998863</c:v>
              </c:pt>
              <c:pt idx="164">
                <c:v>0.67000000000001592</c:v>
              </c:pt>
              <c:pt idx="165">
                <c:v>0.6199999999999477</c:v>
              </c:pt>
              <c:pt idx="166">
                <c:v>0.57000000000005002</c:v>
              </c:pt>
              <c:pt idx="167">
                <c:v>0.53999999999996362</c:v>
              </c:pt>
              <c:pt idx="168">
                <c:v>0.49000000000000909</c:v>
              </c:pt>
              <c:pt idx="169">
                <c:v>0.44999999999998863</c:v>
              </c:pt>
              <c:pt idx="170">
                <c:v>0.40000000000003411</c:v>
              </c:pt>
              <c:pt idx="171">
                <c:v>0.37000000000000455</c:v>
              </c:pt>
              <c:pt idx="172">
                <c:v>0.31999999999999318</c:v>
              </c:pt>
              <c:pt idx="173">
                <c:v>0.27999999999997272</c:v>
              </c:pt>
              <c:pt idx="174">
                <c:v>0.23000000000001819</c:v>
              </c:pt>
              <c:pt idx="175">
                <c:v>0.18999999999999773</c:v>
              </c:pt>
              <c:pt idx="176">
                <c:v>0.14999999999997726</c:v>
              </c:pt>
              <c:pt idx="177">
                <c:v>0.11000000000001364</c:v>
              </c:pt>
              <c:pt idx="178">
                <c:v>6.0000000000002274E-2</c:v>
              </c:pt>
              <c:pt idx="179">
                <c:v>2.9999999999972715E-2</c:v>
              </c:pt>
              <c:pt idx="180">
                <c:v>-2.9999999999972715E-2</c:v>
              </c:pt>
              <c:pt idx="181">
                <c:v>-6.0000000000002274E-2</c:v>
              </c:pt>
              <c:pt idx="182">
                <c:v>-0.11000000000001364</c:v>
              </c:pt>
              <c:pt idx="183">
                <c:v>-0.14999999999997726</c:v>
              </c:pt>
              <c:pt idx="184">
                <c:v>-0.18999999999999773</c:v>
              </c:pt>
              <c:pt idx="185">
                <c:v>-0.23000000000001819</c:v>
              </c:pt>
              <c:pt idx="186">
                <c:v>-0.27999999999997272</c:v>
              </c:pt>
              <c:pt idx="187">
                <c:v>-0.31999999999999318</c:v>
              </c:pt>
              <c:pt idx="188">
                <c:v>-0.37000000000000455</c:v>
              </c:pt>
              <c:pt idx="189">
                <c:v>-0.40000000000003411</c:v>
              </c:pt>
              <c:pt idx="190">
                <c:v>-0.44999999999998863</c:v>
              </c:pt>
              <c:pt idx="191">
                <c:v>-0.49000000000000909</c:v>
              </c:pt>
              <c:pt idx="192">
                <c:v>-0.53999999999996362</c:v>
              </c:pt>
              <c:pt idx="193">
                <c:v>-0.57000000000005002</c:v>
              </c:pt>
              <c:pt idx="194">
                <c:v>-0.6199999999999477</c:v>
              </c:pt>
              <c:pt idx="195">
                <c:v>-0.67000000000001592</c:v>
              </c:pt>
              <c:pt idx="196">
                <c:v>-0.69999999999998863</c:v>
              </c:pt>
              <c:pt idx="197">
                <c:v>-0.75</c:v>
              </c:pt>
              <c:pt idx="198">
                <c:v>-0.80000000000001137</c:v>
              </c:pt>
              <c:pt idx="199">
                <c:v>-0.82999999999998408</c:v>
              </c:pt>
              <c:pt idx="200">
                <c:v>-0.8800000000000523</c:v>
              </c:pt>
              <c:pt idx="201">
                <c:v>-0.91999999999995907</c:v>
              </c:pt>
              <c:pt idx="202">
                <c:v>-0.96000000000003638</c:v>
              </c:pt>
              <c:pt idx="203">
                <c:v>-1.0099999999999909</c:v>
              </c:pt>
              <c:pt idx="204">
                <c:v>-1.0500000000000114</c:v>
              </c:pt>
              <c:pt idx="205">
                <c:v>-1.0999999999999659</c:v>
              </c:pt>
              <c:pt idx="206">
                <c:v>-1.1299999999999955</c:v>
              </c:pt>
              <c:pt idx="207">
                <c:v>-1.1800000000000068</c:v>
              </c:pt>
              <c:pt idx="208">
                <c:v>-1.2300000000000182</c:v>
              </c:pt>
              <c:pt idx="209">
                <c:v>-1.2599999999999909</c:v>
              </c:pt>
              <c:pt idx="210">
                <c:v>-1.3100000000000023</c:v>
              </c:pt>
              <c:pt idx="211">
                <c:v>-1.3600000000000136</c:v>
              </c:pt>
              <c:pt idx="212">
                <c:v>-1.3899999999999864</c:v>
              </c:pt>
              <c:pt idx="213">
                <c:v>-1.4399999999999977</c:v>
              </c:pt>
              <c:pt idx="214">
                <c:v>-1.4800000000000182</c:v>
              </c:pt>
              <c:pt idx="215">
                <c:v>-1.5299999999999727</c:v>
              </c:pt>
              <c:pt idx="216">
                <c:v>-1.5699999999999932</c:v>
              </c:pt>
              <c:pt idx="217">
                <c:v>-1.6100000000000136</c:v>
              </c:pt>
              <c:pt idx="218">
                <c:v>-1.6499999999999773</c:v>
              </c:pt>
              <c:pt idx="219">
                <c:v>-1.7000000000000455</c:v>
              </c:pt>
              <c:pt idx="220">
                <c:v>-1.7399999999999523</c:v>
              </c:pt>
              <c:pt idx="221">
                <c:v>-1.7900000000000205</c:v>
              </c:pt>
              <c:pt idx="222">
                <c:v>-1.8199999999999932</c:v>
              </c:pt>
              <c:pt idx="223">
                <c:v>-1.8700000000000045</c:v>
              </c:pt>
              <c:pt idx="224">
                <c:v>-1.910000000000025</c:v>
              </c:pt>
              <c:pt idx="225">
                <c:v>-1.9599999999999795</c:v>
              </c:pt>
              <c:pt idx="226">
                <c:v>-1.9900000000000091</c:v>
              </c:pt>
              <c:pt idx="227">
                <c:v>-2.0400000000000205</c:v>
              </c:pt>
              <c:pt idx="228">
                <c:v>-2.0799999999999841</c:v>
              </c:pt>
              <c:pt idx="229">
                <c:v>-2.1299999999999955</c:v>
              </c:pt>
              <c:pt idx="230">
                <c:v>-2.1599999999999682</c:v>
              </c:pt>
              <c:pt idx="231">
                <c:v>-2.2100000000000364</c:v>
              </c:pt>
              <c:pt idx="232">
                <c:v>-2.25</c:v>
              </c:pt>
              <c:pt idx="233">
                <c:v>-2.2899999999999636</c:v>
              </c:pt>
              <c:pt idx="234">
                <c:v>-2.3300000000000409</c:v>
              </c:pt>
              <c:pt idx="235">
                <c:v>-2.3700000000000045</c:v>
              </c:pt>
              <c:pt idx="236">
                <c:v>-2.4099999999999682</c:v>
              </c:pt>
              <c:pt idx="237">
                <c:v>-2.4499999999999886</c:v>
              </c:pt>
              <c:pt idx="238">
                <c:v>-2.5</c:v>
              </c:pt>
              <c:pt idx="239">
                <c:v>-2.5300000000000296</c:v>
              </c:pt>
              <c:pt idx="240">
                <c:v>-2.5699999999999932</c:v>
              </c:pt>
              <c:pt idx="241">
                <c:v>-2.6100000000000136</c:v>
              </c:pt>
              <c:pt idx="242">
                <c:v>-2.6499999999999773</c:v>
              </c:pt>
              <c:pt idx="243">
                <c:v>-2.6899999999999977</c:v>
              </c:pt>
              <c:pt idx="244">
                <c:v>-2.7200000000000273</c:v>
              </c:pt>
              <c:pt idx="245">
                <c:v>-2.7699999999999818</c:v>
              </c:pt>
              <c:pt idx="246">
                <c:v>-2.8000000000000114</c:v>
              </c:pt>
              <c:pt idx="247">
                <c:v>-2.8299999999999841</c:v>
              </c:pt>
              <c:pt idx="248">
                <c:v>-2.8799999999999955</c:v>
              </c:pt>
              <c:pt idx="249">
                <c:v>-2.9000000000000341</c:v>
              </c:pt>
              <c:pt idx="250">
                <c:v>-2.9499999999999886</c:v>
              </c:pt>
              <c:pt idx="251">
                <c:v>-2.9699999999999704</c:v>
              </c:pt>
              <c:pt idx="252">
                <c:v>-3.0200000000000387</c:v>
              </c:pt>
              <c:pt idx="253">
                <c:v>-3.0399999999999636</c:v>
              </c:pt>
              <c:pt idx="254">
                <c:v>-3.0800000000000409</c:v>
              </c:pt>
              <c:pt idx="255">
                <c:v>-3.1099999999999568</c:v>
              </c:pt>
              <c:pt idx="256">
                <c:v>-3.1400000000000432</c:v>
              </c:pt>
              <c:pt idx="257">
                <c:v>-3.1699999999999591</c:v>
              </c:pt>
              <c:pt idx="258">
                <c:v>-3.2000000000000455</c:v>
              </c:pt>
              <c:pt idx="259">
                <c:v>-3.2299999999999613</c:v>
              </c:pt>
              <c:pt idx="260">
                <c:v>-3.2599999999999909</c:v>
              </c:pt>
              <c:pt idx="261">
                <c:v>-3.2800000000000296</c:v>
              </c:pt>
              <c:pt idx="262">
                <c:v>-3.3100000000000023</c:v>
              </c:pt>
              <c:pt idx="263">
                <c:v>-3.339999999999975</c:v>
              </c:pt>
              <c:pt idx="264">
                <c:v>-3.3700000000000045</c:v>
              </c:pt>
              <c:pt idx="265">
                <c:v>-3.3799999999999955</c:v>
              </c:pt>
              <c:pt idx="266">
                <c:v>-3.410000000000025</c:v>
              </c:pt>
              <c:pt idx="267">
                <c:v>-3.4300000000000068</c:v>
              </c:pt>
              <c:pt idx="268">
                <c:v>-3.4499999999999886</c:v>
              </c:pt>
              <c:pt idx="269">
                <c:v>-3.4800000000000182</c:v>
              </c:pt>
              <c:pt idx="270">
                <c:v>-3.4899999999999523</c:v>
              </c:pt>
              <c:pt idx="271">
                <c:v>-3.5100000000000477</c:v>
              </c:pt>
              <c:pt idx="272">
                <c:v>-3.5199999999999818</c:v>
              </c:pt>
              <c:pt idx="273">
                <c:v>-3.539999999999992</c:v>
              </c:pt>
              <c:pt idx="274">
                <c:v>-3.5600000000000023</c:v>
              </c:pt>
              <c:pt idx="275">
                <c:v>-3.5699999999999932</c:v>
              </c:pt>
              <c:pt idx="276">
                <c:v>-3.5800000000000125</c:v>
              </c:pt>
              <c:pt idx="277">
                <c:v>-3.5900000000000034</c:v>
              </c:pt>
              <c:pt idx="278">
                <c:v>-3.6099999999999852</c:v>
              </c:pt>
              <c:pt idx="279">
                <c:v>-3.6100000000000136</c:v>
              </c:pt>
              <c:pt idx="280">
                <c:v>-3.6099999999999852</c:v>
              </c:pt>
              <c:pt idx="281">
                <c:v>-3.6299999999999955</c:v>
              </c:pt>
              <c:pt idx="282">
                <c:v>-3.6200000000000045</c:v>
              </c:pt>
              <c:pt idx="283">
                <c:v>-3.6299999999999955</c:v>
              </c:pt>
              <c:pt idx="284">
                <c:v>-3.6400000000000148</c:v>
              </c:pt>
              <c:pt idx="285">
                <c:v>-3.6299999999999955</c:v>
              </c:pt>
              <c:pt idx="286">
                <c:v>-3.6299999999999955</c:v>
              </c:pt>
              <c:pt idx="287">
                <c:v>-3.6299999999999955</c:v>
              </c:pt>
              <c:pt idx="288">
                <c:v>-3.6299999999999955</c:v>
              </c:pt>
              <c:pt idx="289">
                <c:v>-3.6200000000000045</c:v>
              </c:pt>
              <c:pt idx="290">
                <c:v>-3.6200000000000045</c:v>
              </c:pt>
              <c:pt idx="291">
                <c:v>-3.5999999999999943</c:v>
              </c:pt>
              <c:pt idx="292">
                <c:v>-3.6000000000000227</c:v>
              </c:pt>
              <c:pt idx="293">
                <c:v>-3.589999999999975</c:v>
              </c:pt>
              <c:pt idx="294">
                <c:v>-3.5700000000000216</c:v>
              </c:pt>
              <c:pt idx="295">
                <c:v>-3.5600000000000023</c:v>
              </c:pt>
              <c:pt idx="296">
                <c:v>-3.539999999999992</c:v>
              </c:pt>
              <c:pt idx="297">
                <c:v>-3.5300000000000011</c:v>
              </c:pt>
              <c:pt idx="298">
                <c:v>-3.5099999999999909</c:v>
              </c:pt>
              <c:pt idx="299">
                <c:v>-3.4900000000000091</c:v>
              </c:pt>
              <c:pt idx="300">
                <c:v>-3.4699999999999989</c:v>
              </c:pt>
              <c:pt idx="301">
                <c:v>-3.4399999999999977</c:v>
              </c:pt>
              <c:pt idx="302">
                <c:v>-3.4199999999999875</c:v>
              </c:pt>
              <c:pt idx="303">
                <c:v>-3.4000000000000057</c:v>
              </c:pt>
              <c:pt idx="304">
                <c:v>-3.3700000000000045</c:v>
              </c:pt>
              <c:pt idx="305">
                <c:v>-3.3400000000000034</c:v>
              </c:pt>
              <c:pt idx="306">
                <c:v>-3.3000000000000114</c:v>
              </c:pt>
              <c:pt idx="307">
                <c:v>-3.2799999999999727</c:v>
              </c:pt>
              <c:pt idx="308">
                <c:v>-3.2400000000000091</c:v>
              </c:pt>
              <c:pt idx="309">
                <c:v>-3.210000000000008</c:v>
              </c:pt>
              <c:pt idx="310">
                <c:v>-3.1700000000000017</c:v>
              </c:pt>
              <c:pt idx="311">
                <c:v>-3.1400000000000006</c:v>
              </c:pt>
              <c:pt idx="312">
                <c:v>-3.0899999999999892</c:v>
              </c:pt>
              <c:pt idx="313">
                <c:v>-3.0600000000000023</c:v>
              </c:pt>
              <c:pt idx="314">
                <c:v>-3.0100000000000051</c:v>
              </c:pt>
              <c:pt idx="315">
                <c:v>-2.9699999999999989</c:v>
              </c:pt>
              <c:pt idx="316">
                <c:v>-2.9200000000000017</c:v>
              </c:pt>
              <c:pt idx="317">
                <c:v>-2.8799999999999955</c:v>
              </c:pt>
              <c:pt idx="318">
                <c:v>-2.8299999999999983</c:v>
              </c:pt>
              <c:pt idx="319">
                <c:v>-2.7900000000000063</c:v>
              </c:pt>
              <c:pt idx="320">
                <c:v>-2.730000000000004</c:v>
              </c:pt>
              <c:pt idx="321">
                <c:v>-2.6799999999999926</c:v>
              </c:pt>
              <c:pt idx="322">
                <c:v>-2.6299999999999955</c:v>
              </c:pt>
              <c:pt idx="323">
                <c:v>-2.5700000000000074</c:v>
              </c:pt>
              <c:pt idx="324">
                <c:v>-2.519999999999996</c:v>
              </c:pt>
              <c:pt idx="325">
                <c:v>-2.460000000000008</c:v>
              </c:pt>
              <c:pt idx="326">
                <c:v>-2.3999999999999915</c:v>
              </c:pt>
              <c:pt idx="327">
                <c:v>-2.3500000000000085</c:v>
              </c:pt>
              <c:pt idx="328">
                <c:v>-2.289999999999992</c:v>
              </c:pt>
              <c:pt idx="329">
                <c:v>-2.2199999999999989</c:v>
              </c:pt>
              <c:pt idx="330">
                <c:v>-2.1599999999999966</c:v>
              </c:pt>
              <c:pt idx="331">
                <c:v>-2.1000000000000085</c:v>
              </c:pt>
              <c:pt idx="332">
                <c:v>-2.039999999999992</c:v>
              </c:pt>
              <c:pt idx="333">
                <c:v>-1.9699999999999989</c:v>
              </c:pt>
              <c:pt idx="334">
                <c:v>-1.9000000000000057</c:v>
              </c:pt>
              <c:pt idx="335">
                <c:v>-1.8400000000000034</c:v>
              </c:pt>
              <c:pt idx="336">
                <c:v>-1.769999999999996</c:v>
              </c:pt>
              <c:pt idx="337">
                <c:v>-1.7000000000000028</c:v>
              </c:pt>
              <c:pt idx="338">
                <c:v>-1.6299999999999955</c:v>
              </c:pt>
              <c:pt idx="339">
                <c:v>-1.5600000000000023</c:v>
              </c:pt>
              <c:pt idx="340">
                <c:v>-1.490000000000002</c:v>
              </c:pt>
              <c:pt idx="341">
                <c:v>-1.4200000000000017</c:v>
              </c:pt>
              <c:pt idx="342">
                <c:v>-1.3399999999999963</c:v>
              </c:pt>
              <c:pt idx="343">
                <c:v>-1.2700000000000031</c:v>
              </c:pt>
              <c:pt idx="344">
                <c:v>-1.1999999999999957</c:v>
              </c:pt>
              <c:pt idx="345">
                <c:v>-1.1300000000000026</c:v>
              </c:pt>
              <c:pt idx="346">
                <c:v>-1.0399999999999991</c:v>
              </c:pt>
              <c:pt idx="347">
                <c:v>-0.98000000000000398</c:v>
              </c:pt>
              <c:pt idx="348">
                <c:v>-0.88999999999999346</c:v>
              </c:pt>
              <c:pt idx="349">
                <c:v>-0.82000000000000028</c:v>
              </c:pt>
              <c:pt idx="350">
                <c:v>-0.75</c:v>
              </c:pt>
              <c:pt idx="351">
                <c:v>-0.66000000000000369</c:v>
              </c:pt>
              <c:pt idx="352">
                <c:v>-0.58999999999999631</c:v>
              </c:pt>
              <c:pt idx="353">
                <c:v>-0.51000000000000512</c:v>
              </c:pt>
              <c:pt idx="354">
                <c:v>-0.42999999999999972</c:v>
              </c:pt>
              <c:pt idx="355">
                <c:v>-0.35999999999999943</c:v>
              </c:pt>
              <c:pt idx="356">
                <c:v>-0.26999999999999602</c:v>
              </c:pt>
              <c:pt idx="357">
                <c:v>-0.20000000000000284</c:v>
              </c:pt>
              <c:pt idx="358">
                <c:v>-0.11999999999999744</c:v>
              </c:pt>
              <c:pt idx="359">
                <c:v>-3.9999999999999147E-2</c:v>
              </c:pt>
              <c:pt idx="360">
                <c:v>3.9999999999999147E-2</c:v>
              </c:pt>
              <c:pt idx="361">
                <c:v>0.11999999999999744</c:v>
              </c:pt>
              <c:pt idx="362">
                <c:v>0.20000000000000284</c:v>
              </c:pt>
              <c:pt idx="363">
                <c:v>0.26999999999999602</c:v>
              </c:pt>
              <c:pt idx="364">
                <c:v>0.35999999999999943</c:v>
              </c:pt>
              <c:pt idx="365">
                <c:v>0.42999999999999972</c:v>
              </c:pt>
              <c:pt idx="366">
                <c:v>0.51000000000000512</c:v>
              </c:pt>
              <c:pt idx="367">
                <c:v>0.58999999999999631</c:v>
              </c:pt>
              <c:pt idx="368">
                <c:v>0.66000000000000369</c:v>
              </c:pt>
              <c:pt idx="369">
                <c:v>0.75</c:v>
              </c:pt>
              <c:pt idx="370">
                <c:v>0.82000000000000028</c:v>
              </c:pt>
              <c:pt idx="371">
                <c:v>0.88999999999999346</c:v>
              </c:pt>
              <c:pt idx="372">
                <c:v>0.98000000000000398</c:v>
              </c:pt>
              <c:pt idx="373">
                <c:v>1.0399999999999991</c:v>
              </c:pt>
              <c:pt idx="374">
                <c:v>1.1300000000000026</c:v>
              </c:pt>
              <c:pt idx="375">
                <c:v>1.1999999999999957</c:v>
              </c:pt>
              <c:pt idx="376">
                <c:v>1.2700000000000031</c:v>
              </c:pt>
              <c:pt idx="377">
                <c:v>1.3399999999999963</c:v>
              </c:pt>
              <c:pt idx="378">
                <c:v>1.4200000000000017</c:v>
              </c:pt>
              <c:pt idx="379">
                <c:v>1.490000000000002</c:v>
              </c:pt>
              <c:pt idx="380">
                <c:v>1.5600000000000023</c:v>
              </c:pt>
              <c:pt idx="381">
                <c:v>1.6299999999999955</c:v>
              </c:pt>
              <c:pt idx="382">
                <c:v>1.7000000000000028</c:v>
              </c:pt>
              <c:pt idx="383">
                <c:v>1.769999999999996</c:v>
              </c:pt>
              <c:pt idx="384">
                <c:v>1.8400000000000034</c:v>
              </c:pt>
              <c:pt idx="385">
                <c:v>1.9000000000000057</c:v>
              </c:pt>
              <c:pt idx="386">
                <c:v>1.9699999999999989</c:v>
              </c:pt>
              <c:pt idx="387">
                <c:v>2.039999999999992</c:v>
              </c:pt>
              <c:pt idx="388">
                <c:v>2.1000000000000085</c:v>
              </c:pt>
              <c:pt idx="389">
                <c:v>2.1599999999999966</c:v>
              </c:pt>
              <c:pt idx="390">
                <c:v>2.2199999999999989</c:v>
              </c:pt>
              <c:pt idx="391">
                <c:v>2.289999999999992</c:v>
              </c:pt>
              <c:pt idx="392">
                <c:v>2.3500000000000085</c:v>
              </c:pt>
              <c:pt idx="393">
                <c:v>2.3999999999999915</c:v>
              </c:pt>
              <c:pt idx="394">
                <c:v>2.460000000000008</c:v>
              </c:pt>
              <c:pt idx="395">
                <c:v>2.519999999999996</c:v>
              </c:pt>
              <c:pt idx="396">
                <c:v>2.5700000000000074</c:v>
              </c:pt>
              <c:pt idx="397">
                <c:v>2.6299999999999955</c:v>
              </c:pt>
              <c:pt idx="398">
                <c:v>2.6799999999999926</c:v>
              </c:pt>
              <c:pt idx="399">
                <c:v>2.730000000000004</c:v>
              </c:pt>
              <c:pt idx="400">
                <c:v>2.7900000000000063</c:v>
              </c:pt>
              <c:pt idx="401">
                <c:v>2.8299999999999983</c:v>
              </c:pt>
              <c:pt idx="402">
                <c:v>2.8799999999999955</c:v>
              </c:pt>
              <c:pt idx="403">
                <c:v>2.9200000000000017</c:v>
              </c:pt>
              <c:pt idx="404">
                <c:v>2.9699999999999989</c:v>
              </c:pt>
              <c:pt idx="405">
                <c:v>3.0100000000000051</c:v>
              </c:pt>
              <c:pt idx="406">
                <c:v>3.0600000000000023</c:v>
              </c:pt>
              <c:pt idx="407">
                <c:v>3.0899999999999892</c:v>
              </c:pt>
              <c:pt idx="408">
                <c:v>3.1400000000000006</c:v>
              </c:pt>
              <c:pt idx="409">
                <c:v>3.1700000000000017</c:v>
              </c:pt>
              <c:pt idx="410">
                <c:v>3.210000000000008</c:v>
              </c:pt>
              <c:pt idx="411">
                <c:v>3.2400000000000091</c:v>
              </c:pt>
              <c:pt idx="412">
                <c:v>3.2799999999999727</c:v>
              </c:pt>
              <c:pt idx="413">
                <c:v>3.3000000000000114</c:v>
              </c:pt>
              <c:pt idx="414">
                <c:v>3.3400000000000034</c:v>
              </c:pt>
              <c:pt idx="415">
                <c:v>3.3700000000000045</c:v>
              </c:pt>
              <c:pt idx="416">
                <c:v>3.4000000000000057</c:v>
              </c:pt>
              <c:pt idx="417">
                <c:v>3.4199999999999875</c:v>
              </c:pt>
              <c:pt idx="418">
                <c:v>3.4399999999999977</c:v>
              </c:pt>
              <c:pt idx="419">
                <c:v>3.4699999999999989</c:v>
              </c:pt>
              <c:pt idx="420">
                <c:v>3.4900000000000091</c:v>
              </c:pt>
              <c:pt idx="421">
                <c:v>3.5099999999999909</c:v>
              </c:pt>
              <c:pt idx="422">
                <c:v>3.5300000000000011</c:v>
              </c:pt>
              <c:pt idx="423">
                <c:v>3.539999999999992</c:v>
              </c:pt>
              <c:pt idx="424">
                <c:v>3.5600000000000023</c:v>
              </c:pt>
              <c:pt idx="425">
                <c:v>3.5700000000000216</c:v>
              </c:pt>
              <c:pt idx="426">
                <c:v>3.589999999999975</c:v>
              </c:pt>
              <c:pt idx="427">
                <c:v>3.6000000000000227</c:v>
              </c:pt>
              <c:pt idx="428">
                <c:v>3.5999999999999943</c:v>
              </c:pt>
              <c:pt idx="429">
                <c:v>3.6200000000000045</c:v>
              </c:pt>
              <c:pt idx="430">
                <c:v>3.6200000000000045</c:v>
              </c:pt>
              <c:pt idx="431">
                <c:v>3.6299999999999955</c:v>
              </c:pt>
              <c:pt idx="432">
                <c:v>3.6299999999999955</c:v>
              </c:pt>
              <c:pt idx="433">
                <c:v>3.6299999999999955</c:v>
              </c:pt>
              <c:pt idx="434">
                <c:v>3.6299999999999955</c:v>
              </c:pt>
              <c:pt idx="435">
                <c:v>3.6400000000000148</c:v>
              </c:pt>
              <c:pt idx="436">
                <c:v>3.6299999999999955</c:v>
              </c:pt>
              <c:pt idx="437">
                <c:v>3.6200000000000045</c:v>
              </c:pt>
              <c:pt idx="438">
                <c:v>3.6299999999999955</c:v>
              </c:pt>
              <c:pt idx="439">
                <c:v>3.6099999999999852</c:v>
              </c:pt>
              <c:pt idx="440">
                <c:v>3.6100000000000136</c:v>
              </c:pt>
              <c:pt idx="441">
                <c:v>3.6099999999999852</c:v>
              </c:pt>
              <c:pt idx="442">
                <c:v>3.5900000000000034</c:v>
              </c:pt>
              <c:pt idx="443">
                <c:v>3.5800000000000125</c:v>
              </c:pt>
              <c:pt idx="444">
                <c:v>3.5699999999999932</c:v>
              </c:pt>
              <c:pt idx="445">
                <c:v>3.5600000000000023</c:v>
              </c:pt>
              <c:pt idx="446">
                <c:v>3.539999999999992</c:v>
              </c:pt>
              <c:pt idx="447">
                <c:v>3.5199999999999818</c:v>
              </c:pt>
              <c:pt idx="448">
                <c:v>3.5100000000000477</c:v>
              </c:pt>
              <c:pt idx="449">
                <c:v>3.4899999999999523</c:v>
              </c:pt>
              <c:pt idx="450">
                <c:v>3.4800000000000182</c:v>
              </c:pt>
              <c:pt idx="451">
                <c:v>3.4499999999999886</c:v>
              </c:pt>
              <c:pt idx="452">
                <c:v>3.4300000000000068</c:v>
              </c:pt>
              <c:pt idx="453">
                <c:v>3.410000000000025</c:v>
              </c:pt>
              <c:pt idx="454">
                <c:v>3.3799999999999955</c:v>
              </c:pt>
              <c:pt idx="455">
                <c:v>3.3700000000000045</c:v>
              </c:pt>
              <c:pt idx="456">
                <c:v>3.339999999999975</c:v>
              </c:pt>
              <c:pt idx="457">
                <c:v>3.3100000000000023</c:v>
              </c:pt>
              <c:pt idx="458">
                <c:v>3.2800000000000296</c:v>
              </c:pt>
              <c:pt idx="459">
                <c:v>3.2599999999999909</c:v>
              </c:pt>
              <c:pt idx="460">
                <c:v>3.2299999999999613</c:v>
              </c:pt>
              <c:pt idx="461">
                <c:v>3.2000000000000455</c:v>
              </c:pt>
              <c:pt idx="462">
                <c:v>3.1699999999999591</c:v>
              </c:pt>
              <c:pt idx="463">
                <c:v>3.1400000000000432</c:v>
              </c:pt>
              <c:pt idx="464">
                <c:v>3.1099999999999568</c:v>
              </c:pt>
              <c:pt idx="465">
                <c:v>3.0800000000000409</c:v>
              </c:pt>
              <c:pt idx="466">
                <c:v>3.0399999999999636</c:v>
              </c:pt>
              <c:pt idx="467">
                <c:v>3.0200000000000387</c:v>
              </c:pt>
              <c:pt idx="468">
                <c:v>2.9699999999999704</c:v>
              </c:pt>
              <c:pt idx="469">
                <c:v>2.9499999999999886</c:v>
              </c:pt>
              <c:pt idx="470">
                <c:v>2.9000000000000341</c:v>
              </c:pt>
              <c:pt idx="471">
                <c:v>2.8799999999999955</c:v>
              </c:pt>
              <c:pt idx="472">
                <c:v>2.8299999999999841</c:v>
              </c:pt>
              <c:pt idx="473">
                <c:v>2.8000000000000114</c:v>
              </c:pt>
              <c:pt idx="474">
                <c:v>2.7699999999999818</c:v>
              </c:pt>
              <c:pt idx="475">
                <c:v>2.7200000000000273</c:v>
              </c:pt>
              <c:pt idx="476">
                <c:v>2.6899999999999977</c:v>
              </c:pt>
              <c:pt idx="477">
                <c:v>2.6499999999999773</c:v>
              </c:pt>
              <c:pt idx="478">
                <c:v>2.6100000000000136</c:v>
              </c:pt>
              <c:pt idx="479">
                <c:v>2.5699999999999932</c:v>
              </c:pt>
              <c:pt idx="480">
                <c:v>2.5300000000000296</c:v>
              </c:pt>
              <c:pt idx="481">
                <c:v>2.5</c:v>
              </c:pt>
              <c:pt idx="482">
                <c:v>2.4499999999999886</c:v>
              </c:pt>
              <c:pt idx="483">
                <c:v>2.4099999999999682</c:v>
              </c:pt>
              <c:pt idx="484">
                <c:v>2.3700000000000045</c:v>
              </c:pt>
              <c:pt idx="485">
                <c:v>2.3300000000000409</c:v>
              </c:pt>
              <c:pt idx="486">
                <c:v>2.2899999999999636</c:v>
              </c:pt>
              <c:pt idx="487">
                <c:v>2.25</c:v>
              </c:pt>
              <c:pt idx="488">
                <c:v>2.2100000000000364</c:v>
              </c:pt>
              <c:pt idx="489">
                <c:v>2.1599999999999682</c:v>
              </c:pt>
              <c:pt idx="490">
                <c:v>2.1299999999999955</c:v>
              </c:pt>
              <c:pt idx="491">
                <c:v>2.0799999999999841</c:v>
              </c:pt>
              <c:pt idx="492">
                <c:v>2.0400000000000205</c:v>
              </c:pt>
              <c:pt idx="493">
                <c:v>1.9900000000000091</c:v>
              </c:pt>
              <c:pt idx="494">
                <c:v>1.9599999999999795</c:v>
              </c:pt>
              <c:pt idx="495">
                <c:v>1.910000000000025</c:v>
              </c:pt>
              <c:pt idx="496">
                <c:v>1.8700000000000045</c:v>
              </c:pt>
              <c:pt idx="497">
                <c:v>1.8199999999999932</c:v>
              </c:pt>
              <c:pt idx="498">
                <c:v>1.7900000000000205</c:v>
              </c:pt>
              <c:pt idx="499">
                <c:v>1.7399999999999523</c:v>
              </c:pt>
              <c:pt idx="500">
                <c:v>1.7000000000000455</c:v>
              </c:pt>
              <c:pt idx="501">
                <c:v>1.6499999999999773</c:v>
              </c:pt>
              <c:pt idx="502">
                <c:v>1.6100000000000136</c:v>
              </c:pt>
              <c:pt idx="503">
                <c:v>1.5699999999999932</c:v>
              </c:pt>
              <c:pt idx="504">
                <c:v>1.5299999999999727</c:v>
              </c:pt>
              <c:pt idx="505">
                <c:v>1.4800000000000182</c:v>
              </c:pt>
              <c:pt idx="506">
                <c:v>1.4399999999999977</c:v>
              </c:pt>
              <c:pt idx="507">
                <c:v>1.3899999999999864</c:v>
              </c:pt>
              <c:pt idx="508">
                <c:v>1.3600000000000136</c:v>
              </c:pt>
              <c:pt idx="509">
                <c:v>1.3100000000000023</c:v>
              </c:pt>
              <c:pt idx="510">
                <c:v>1.2599999999999909</c:v>
              </c:pt>
              <c:pt idx="511">
                <c:v>1.2300000000000182</c:v>
              </c:pt>
              <c:pt idx="512">
                <c:v>1.1800000000000068</c:v>
              </c:pt>
              <c:pt idx="513">
                <c:v>1.1299999999999955</c:v>
              </c:pt>
              <c:pt idx="514">
                <c:v>1.0999999999999659</c:v>
              </c:pt>
              <c:pt idx="515">
                <c:v>1.0500000000000114</c:v>
              </c:pt>
              <c:pt idx="516">
                <c:v>1.0099999999999909</c:v>
              </c:pt>
              <c:pt idx="517">
                <c:v>0.96000000000003638</c:v>
              </c:pt>
              <c:pt idx="518">
                <c:v>0.91999999999995907</c:v>
              </c:pt>
              <c:pt idx="519">
                <c:v>0.8800000000000523</c:v>
              </c:pt>
              <c:pt idx="520">
                <c:v>0.82999999999998408</c:v>
              </c:pt>
              <c:pt idx="521">
                <c:v>0.80000000000001137</c:v>
              </c:pt>
              <c:pt idx="522">
                <c:v>0.75</c:v>
              </c:pt>
              <c:pt idx="523">
                <c:v>0.69999999999998863</c:v>
              </c:pt>
              <c:pt idx="524">
                <c:v>0.67000000000001592</c:v>
              </c:pt>
              <c:pt idx="525">
                <c:v>0.6199999999999477</c:v>
              </c:pt>
              <c:pt idx="526">
                <c:v>0.57000000000005002</c:v>
              </c:pt>
              <c:pt idx="527">
                <c:v>0.53999999999996362</c:v>
              </c:pt>
              <c:pt idx="528">
                <c:v>0.49000000000000909</c:v>
              </c:pt>
              <c:pt idx="529">
                <c:v>0.44999999999998863</c:v>
              </c:pt>
              <c:pt idx="530">
                <c:v>0.40000000000003411</c:v>
              </c:pt>
              <c:pt idx="531">
                <c:v>0.37000000000000455</c:v>
              </c:pt>
              <c:pt idx="532">
                <c:v>0.31999999999999318</c:v>
              </c:pt>
              <c:pt idx="533">
                <c:v>0.27999999999997272</c:v>
              </c:pt>
              <c:pt idx="534">
                <c:v>0.23000000000001819</c:v>
              </c:pt>
              <c:pt idx="535">
                <c:v>0.18999999999999773</c:v>
              </c:pt>
              <c:pt idx="536">
                <c:v>0.14999999999997726</c:v>
              </c:pt>
              <c:pt idx="537">
                <c:v>0.11000000000001364</c:v>
              </c:pt>
              <c:pt idx="538">
                <c:v>6.0000000000002274E-2</c:v>
              </c:pt>
              <c:pt idx="539">
                <c:v>2.9999999999972715E-2</c:v>
              </c:pt>
              <c:pt idx="540">
                <c:v>-2.9999999999972715E-2</c:v>
              </c:pt>
              <c:pt idx="541">
                <c:v>-6.0000000000002274E-2</c:v>
              </c:pt>
              <c:pt idx="542">
                <c:v>-0.11000000000001364</c:v>
              </c:pt>
              <c:pt idx="543">
                <c:v>-0.14999999999997726</c:v>
              </c:pt>
              <c:pt idx="544">
                <c:v>-0.18999999999999773</c:v>
              </c:pt>
              <c:pt idx="545">
                <c:v>-0.23000000000001819</c:v>
              </c:pt>
              <c:pt idx="546">
                <c:v>-0.27999999999997272</c:v>
              </c:pt>
              <c:pt idx="547">
                <c:v>-0.31999999999999318</c:v>
              </c:pt>
              <c:pt idx="548">
                <c:v>-0.37000000000000455</c:v>
              </c:pt>
              <c:pt idx="549">
                <c:v>-0.40000000000003411</c:v>
              </c:pt>
              <c:pt idx="550">
                <c:v>-0.44999999999998863</c:v>
              </c:pt>
              <c:pt idx="551">
                <c:v>-0.49000000000000909</c:v>
              </c:pt>
              <c:pt idx="552">
                <c:v>-0.53999999999996362</c:v>
              </c:pt>
              <c:pt idx="553">
                <c:v>-0.57000000000005002</c:v>
              </c:pt>
              <c:pt idx="554">
                <c:v>-0.6199999999999477</c:v>
              </c:pt>
              <c:pt idx="555">
                <c:v>-0.67000000000001592</c:v>
              </c:pt>
              <c:pt idx="556">
                <c:v>-0.69999999999998863</c:v>
              </c:pt>
              <c:pt idx="557">
                <c:v>-0.75</c:v>
              </c:pt>
              <c:pt idx="558">
                <c:v>-0.80000000000001137</c:v>
              </c:pt>
              <c:pt idx="559">
                <c:v>-0.82999999999998408</c:v>
              </c:pt>
              <c:pt idx="560">
                <c:v>-0.8800000000000523</c:v>
              </c:pt>
              <c:pt idx="561">
                <c:v>-0.91999999999995907</c:v>
              </c:pt>
              <c:pt idx="562">
                <c:v>-0.96000000000003638</c:v>
              </c:pt>
              <c:pt idx="563">
                <c:v>-1.0099999999999909</c:v>
              </c:pt>
              <c:pt idx="564">
                <c:v>-1.0500000000000114</c:v>
              </c:pt>
              <c:pt idx="565">
                <c:v>-1.0999999999999659</c:v>
              </c:pt>
              <c:pt idx="566">
                <c:v>-1.1299999999999955</c:v>
              </c:pt>
              <c:pt idx="567">
                <c:v>-1.1800000000000068</c:v>
              </c:pt>
              <c:pt idx="568">
                <c:v>-1.2300000000000182</c:v>
              </c:pt>
              <c:pt idx="569">
                <c:v>-1.2599999999999909</c:v>
              </c:pt>
              <c:pt idx="570">
                <c:v>-1.3100000000000023</c:v>
              </c:pt>
              <c:pt idx="571">
                <c:v>-1.3600000000000136</c:v>
              </c:pt>
              <c:pt idx="572">
                <c:v>-1.3899999999999864</c:v>
              </c:pt>
              <c:pt idx="573">
                <c:v>-1.4399999999999977</c:v>
              </c:pt>
              <c:pt idx="574">
                <c:v>-1.4800000000000182</c:v>
              </c:pt>
              <c:pt idx="575">
                <c:v>-1.5299999999999727</c:v>
              </c:pt>
              <c:pt idx="576">
                <c:v>-1.5699999999999932</c:v>
              </c:pt>
              <c:pt idx="577">
                <c:v>-1.6100000000000136</c:v>
              </c:pt>
              <c:pt idx="578">
                <c:v>-1.6499999999999773</c:v>
              </c:pt>
              <c:pt idx="579">
                <c:v>-1.7000000000000455</c:v>
              </c:pt>
              <c:pt idx="580">
                <c:v>-1.7399999999999523</c:v>
              </c:pt>
              <c:pt idx="581">
                <c:v>-1.7900000000000205</c:v>
              </c:pt>
              <c:pt idx="582">
                <c:v>-1.8199999999999932</c:v>
              </c:pt>
              <c:pt idx="583">
                <c:v>-1.8700000000000045</c:v>
              </c:pt>
              <c:pt idx="584">
                <c:v>-1.910000000000025</c:v>
              </c:pt>
              <c:pt idx="585">
                <c:v>-1.9599999999999795</c:v>
              </c:pt>
              <c:pt idx="586">
                <c:v>-1.9900000000000091</c:v>
              </c:pt>
              <c:pt idx="587">
                <c:v>-2.0400000000000205</c:v>
              </c:pt>
              <c:pt idx="588">
                <c:v>-2.0799999999999841</c:v>
              </c:pt>
              <c:pt idx="589">
                <c:v>-2.1299999999999955</c:v>
              </c:pt>
              <c:pt idx="590">
                <c:v>-2.1599999999999682</c:v>
              </c:pt>
              <c:pt idx="591">
                <c:v>-2.2100000000000364</c:v>
              </c:pt>
              <c:pt idx="592">
                <c:v>-2.25</c:v>
              </c:pt>
              <c:pt idx="593">
                <c:v>-2.2899999999999636</c:v>
              </c:pt>
              <c:pt idx="594">
                <c:v>-2.3300000000000409</c:v>
              </c:pt>
              <c:pt idx="595">
                <c:v>-2.3700000000000045</c:v>
              </c:pt>
              <c:pt idx="596">
                <c:v>-2.4099999999999682</c:v>
              </c:pt>
              <c:pt idx="597">
                <c:v>-2.4499999999999886</c:v>
              </c:pt>
              <c:pt idx="598">
                <c:v>-2.5</c:v>
              </c:pt>
              <c:pt idx="599">
                <c:v>-2.5300000000000296</c:v>
              </c:pt>
              <c:pt idx="600">
                <c:v>-2.5699999999999932</c:v>
              </c:pt>
              <c:pt idx="601">
                <c:v>-2.6100000000000136</c:v>
              </c:pt>
              <c:pt idx="602">
                <c:v>-2.6499999999999773</c:v>
              </c:pt>
              <c:pt idx="603">
                <c:v>-2.6899999999999977</c:v>
              </c:pt>
              <c:pt idx="604">
                <c:v>-2.7200000000000273</c:v>
              </c:pt>
              <c:pt idx="605">
                <c:v>-2.7699999999999818</c:v>
              </c:pt>
              <c:pt idx="606">
                <c:v>-2.8000000000000114</c:v>
              </c:pt>
              <c:pt idx="607">
                <c:v>-2.8299999999999841</c:v>
              </c:pt>
              <c:pt idx="608">
                <c:v>-2.8799999999999955</c:v>
              </c:pt>
              <c:pt idx="609">
                <c:v>-2.9000000000000341</c:v>
              </c:pt>
              <c:pt idx="610">
                <c:v>-2.9499999999999886</c:v>
              </c:pt>
              <c:pt idx="611">
                <c:v>-2.9699999999999704</c:v>
              </c:pt>
              <c:pt idx="612">
                <c:v>-3.0200000000000387</c:v>
              </c:pt>
              <c:pt idx="613">
                <c:v>-3.0399999999999636</c:v>
              </c:pt>
              <c:pt idx="614">
                <c:v>-3.0800000000000409</c:v>
              </c:pt>
              <c:pt idx="615">
                <c:v>-3.1099999999999568</c:v>
              </c:pt>
              <c:pt idx="616">
                <c:v>-3.1400000000000432</c:v>
              </c:pt>
              <c:pt idx="617">
                <c:v>-3.1699999999999591</c:v>
              </c:pt>
              <c:pt idx="618">
                <c:v>-3.2000000000000455</c:v>
              </c:pt>
              <c:pt idx="619">
                <c:v>-3.2299999999999613</c:v>
              </c:pt>
              <c:pt idx="620">
                <c:v>-3.2599999999999909</c:v>
              </c:pt>
              <c:pt idx="621">
                <c:v>-3.2800000000000296</c:v>
              </c:pt>
              <c:pt idx="622">
                <c:v>-3.3199999999999932</c:v>
              </c:pt>
              <c:pt idx="623">
                <c:v>-3.3299999999999841</c:v>
              </c:pt>
              <c:pt idx="624">
                <c:v>-3.3700000000000045</c:v>
              </c:pt>
              <c:pt idx="625">
                <c:v>-3.3799999999999955</c:v>
              </c:pt>
              <c:pt idx="626">
                <c:v>-3.410000000000025</c:v>
              </c:pt>
              <c:pt idx="627">
                <c:v>-3.4300000000000068</c:v>
              </c:pt>
              <c:pt idx="628">
                <c:v>-3.4599999999999795</c:v>
              </c:pt>
              <c:pt idx="629">
                <c:v>-3.4700000000000273</c:v>
              </c:pt>
              <c:pt idx="630">
                <c:v>-3.4899999999999523</c:v>
              </c:pt>
              <c:pt idx="631">
                <c:v>-3.5100000000000477</c:v>
              </c:pt>
              <c:pt idx="632">
                <c:v>-3.5199999999999818</c:v>
              </c:pt>
              <c:pt idx="633">
                <c:v>-3.539999999999992</c:v>
              </c:pt>
              <c:pt idx="634">
                <c:v>-3.5600000000000023</c:v>
              </c:pt>
              <c:pt idx="635">
                <c:v>-3.5699999999999932</c:v>
              </c:pt>
              <c:pt idx="636">
                <c:v>-3.5800000000000125</c:v>
              </c:pt>
              <c:pt idx="637">
                <c:v>-3.5900000000000034</c:v>
              </c:pt>
              <c:pt idx="638">
                <c:v>-3.6099999999999852</c:v>
              </c:pt>
              <c:pt idx="639">
                <c:v>-3.6100000000000136</c:v>
              </c:pt>
              <c:pt idx="640">
                <c:v>-3.6099999999999852</c:v>
              </c:pt>
              <c:pt idx="641">
                <c:v>-3.6299999999999955</c:v>
              </c:pt>
              <c:pt idx="642">
                <c:v>-3.6200000000000045</c:v>
              </c:pt>
              <c:pt idx="643">
                <c:v>-3.6400000000000148</c:v>
              </c:pt>
              <c:pt idx="644">
                <c:v>-3.6299999999999955</c:v>
              </c:pt>
              <c:pt idx="645">
                <c:v>-3.6299999999999955</c:v>
              </c:pt>
              <c:pt idx="646">
                <c:v>-3.6299999999999955</c:v>
              </c:pt>
              <c:pt idx="647">
                <c:v>-3.6299999999999955</c:v>
              </c:pt>
              <c:pt idx="648">
                <c:v>-3.6299999999999955</c:v>
              </c:pt>
              <c:pt idx="649">
                <c:v>-3.6200000000000045</c:v>
              </c:pt>
              <c:pt idx="650">
                <c:v>-3.6200000000000045</c:v>
              </c:pt>
              <c:pt idx="651">
                <c:v>-3.5999999999999943</c:v>
              </c:pt>
              <c:pt idx="652">
                <c:v>-3.6000000000000227</c:v>
              </c:pt>
              <c:pt idx="653">
                <c:v>-3.589999999999975</c:v>
              </c:pt>
              <c:pt idx="654">
                <c:v>-3.5700000000000216</c:v>
              </c:pt>
              <c:pt idx="655">
                <c:v>-3.5600000000000023</c:v>
              </c:pt>
              <c:pt idx="656">
                <c:v>-3.539999999999992</c:v>
              </c:pt>
              <c:pt idx="657">
                <c:v>-3.5300000000000011</c:v>
              </c:pt>
              <c:pt idx="658">
                <c:v>-3.5099999999999909</c:v>
              </c:pt>
              <c:pt idx="659">
                <c:v>-3.4900000000000091</c:v>
              </c:pt>
              <c:pt idx="660">
                <c:v>-3.4699999999999989</c:v>
              </c:pt>
              <c:pt idx="661">
                <c:v>-3.4399999999999977</c:v>
              </c:pt>
              <c:pt idx="662">
                <c:v>-3.4199999999999875</c:v>
              </c:pt>
              <c:pt idx="663">
                <c:v>-3.4000000000000057</c:v>
              </c:pt>
              <c:pt idx="664">
                <c:v>-3.3700000000000045</c:v>
              </c:pt>
              <c:pt idx="665">
                <c:v>-3.3400000000000034</c:v>
              </c:pt>
              <c:pt idx="666">
                <c:v>-3.3000000000000114</c:v>
              </c:pt>
              <c:pt idx="667">
                <c:v>-3.2799999999999727</c:v>
              </c:pt>
              <c:pt idx="668">
                <c:v>-3.2400000000000091</c:v>
              </c:pt>
              <c:pt idx="669">
                <c:v>-3.210000000000008</c:v>
              </c:pt>
              <c:pt idx="670">
                <c:v>-3.1700000000000017</c:v>
              </c:pt>
              <c:pt idx="671">
                <c:v>-3.1400000000000006</c:v>
              </c:pt>
              <c:pt idx="672">
                <c:v>-3.0899999999999892</c:v>
              </c:pt>
              <c:pt idx="673">
                <c:v>-3.0600000000000023</c:v>
              </c:pt>
              <c:pt idx="674">
                <c:v>-3.0100000000000051</c:v>
              </c:pt>
              <c:pt idx="675">
                <c:v>-2.9699999999999989</c:v>
              </c:pt>
              <c:pt idx="676">
                <c:v>-2.9200000000000017</c:v>
              </c:pt>
              <c:pt idx="677">
                <c:v>-2.8799999999999955</c:v>
              </c:pt>
              <c:pt idx="678">
                <c:v>-2.8299999999999983</c:v>
              </c:pt>
              <c:pt idx="679">
                <c:v>-2.7900000000000063</c:v>
              </c:pt>
              <c:pt idx="680">
                <c:v>-2.730000000000004</c:v>
              </c:pt>
              <c:pt idx="681">
                <c:v>-2.6799999999999926</c:v>
              </c:pt>
              <c:pt idx="682">
                <c:v>-2.6299999999999955</c:v>
              </c:pt>
              <c:pt idx="683">
                <c:v>-2.5700000000000074</c:v>
              </c:pt>
              <c:pt idx="684">
                <c:v>-2.519999999999996</c:v>
              </c:pt>
              <c:pt idx="685">
                <c:v>-2.460000000000008</c:v>
              </c:pt>
              <c:pt idx="686">
                <c:v>-2.3999999999999915</c:v>
              </c:pt>
              <c:pt idx="687">
                <c:v>-2.3500000000000085</c:v>
              </c:pt>
              <c:pt idx="688">
                <c:v>-2.289999999999992</c:v>
              </c:pt>
              <c:pt idx="689">
                <c:v>-2.2199999999999989</c:v>
              </c:pt>
              <c:pt idx="690">
                <c:v>-2.1599999999999966</c:v>
              </c:pt>
              <c:pt idx="691">
                <c:v>-2.1000000000000085</c:v>
              </c:pt>
              <c:pt idx="692">
                <c:v>-2.039999999999992</c:v>
              </c:pt>
              <c:pt idx="693">
                <c:v>-1.9699999999999989</c:v>
              </c:pt>
              <c:pt idx="694">
                <c:v>-1.9000000000000057</c:v>
              </c:pt>
              <c:pt idx="695">
                <c:v>-1.8400000000000034</c:v>
              </c:pt>
              <c:pt idx="696">
                <c:v>-1.769999999999996</c:v>
              </c:pt>
              <c:pt idx="697">
                <c:v>-1.7000000000000028</c:v>
              </c:pt>
              <c:pt idx="698">
                <c:v>-1.6299999999999955</c:v>
              </c:pt>
              <c:pt idx="699">
                <c:v>-1.5600000000000023</c:v>
              </c:pt>
              <c:pt idx="700">
                <c:v>-1.490000000000002</c:v>
              </c:pt>
              <c:pt idx="701">
                <c:v>-1.4200000000000017</c:v>
              </c:pt>
              <c:pt idx="702">
                <c:v>-1.3399999999999963</c:v>
              </c:pt>
              <c:pt idx="703">
                <c:v>-1.2700000000000031</c:v>
              </c:pt>
              <c:pt idx="704">
                <c:v>-1.1999999999999957</c:v>
              </c:pt>
              <c:pt idx="705">
                <c:v>-1.1300000000000026</c:v>
              </c:pt>
              <c:pt idx="706">
                <c:v>-1.0399999999999991</c:v>
              </c:pt>
              <c:pt idx="707">
                <c:v>-0.98000000000000398</c:v>
              </c:pt>
              <c:pt idx="708">
                <c:v>-0.88999999999999346</c:v>
              </c:pt>
              <c:pt idx="709">
                <c:v>-0.82000000000000028</c:v>
              </c:pt>
              <c:pt idx="710">
                <c:v>-0.75</c:v>
              </c:pt>
              <c:pt idx="711">
                <c:v>-0.66000000000000369</c:v>
              </c:pt>
              <c:pt idx="712">
                <c:v>-0.58999999999999631</c:v>
              </c:pt>
              <c:pt idx="713">
                <c:v>-0.51000000000000512</c:v>
              </c:pt>
              <c:pt idx="714">
                <c:v>-0.42999999999999972</c:v>
              </c:pt>
              <c:pt idx="715">
                <c:v>-0.35999999999999943</c:v>
              </c:pt>
              <c:pt idx="716">
                <c:v>-0.26999999999999602</c:v>
              </c:pt>
              <c:pt idx="717">
                <c:v>-0.20000000000000284</c:v>
              </c:pt>
              <c:pt idx="718">
                <c:v>-0.11999999999999744</c:v>
              </c:pt>
              <c:pt idx="719">
                <c:v>-3.9999999999999147E-2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1.097</c:v>
              </c:pt>
              <c:pt idx="1">
                <c:v>1.135</c:v>
              </c:pt>
              <c:pt idx="2">
                <c:v>1.149</c:v>
              </c:pt>
              <c:pt idx="3">
                <c:v>1.161</c:v>
              </c:pt>
              <c:pt idx="4">
                <c:v>1.173</c:v>
              </c:pt>
              <c:pt idx="5">
                <c:v>1.153</c:v>
              </c:pt>
              <c:pt idx="6">
                <c:v>1.115</c:v>
              </c:pt>
              <c:pt idx="7">
                <c:v>1.069</c:v>
              </c:pt>
              <c:pt idx="8">
                <c:v>1.03</c:v>
              </c:pt>
              <c:pt idx="9">
                <c:v>0.999</c:v>
              </c:pt>
              <c:pt idx="10">
                <c:v>0.93799999999999994</c:v>
              </c:pt>
              <c:pt idx="11">
                <c:v>0.86</c:v>
              </c:pt>
              <c:pt idx="12">
                <c:v>0.78400000000000003</c:v>
              </c:pt>
              <c:pt idx="13">
                <c:v>0.70799999999999996</c:v>
              </c:pt>
              <c:pt idx="14">
                <c:v>0.64800000000000002</c:v>
              </c:pt>
              <c:pt idx="15">
                <c:v>0.61699999999999999</c:v>
              </c:pt>
              <c:pt idx="16">
                <c:v>0.6</c:v>
              </c:pt>
              <c:pt idx="17">
                <c:v>0.6</c:v>
              </c:pt>
              <c:pt idx="18">
                <c:v>0.60499999999999998</c:v>
              </c:pt>
              <c:pt idx="19">
                <c:v>0.60699999999999998</c:v>
              </c:pt>
              <c:pt idx="20">
                <c:v>0.60699999999999998</c:v>
              </c:pt>
              <c:pt idx="21">
                <c:v>0.61</c:v>
              </c:pt>
              <c:pt idx="22">
                <c:v>0.61499999999999999</c:v>
              </c:pt>
              <c:pt idx="23">
                <c:v>0.63</c:v>
              </c:pt>
              <c:pt idx="24">
                <c:v>0.65500000000000003</c:v>
              </c:pt>
              <c:pt idx="25">
                <c:v>0.67700000000000005</c:v>
              </c:pt>
              <c:pt idx="26">
                <c:v>0.68200000000000005</c:v>
              </c:pt>
              <c:pt idx="27">
                <c:v>0.70199999999999996</c:v>
              </c:pt>
              <c:pt idx="28">
                <c:v>0.69699999999999995</c:v>
              </c:pt>
              <c:pt idx="29">
                <c:v>0.71599999999999997</c:v>
              </c:pt>
              <c:pt idx="30">
                <c:v>0.71299999999999997</c:v>
              </c:pt>
              <c:pt idx="31">
                <c:v>0.72699999999999998</c:v>
              </c:pt>
              <c:pt idx="32">
                <c:v>0.72499999999999998</c:v>
              </c:pt>
              <c:pt idx="33">
                <c:v>0.72399999999999998</c:v>
              </c:pt>
              <c:pt idx="34">
                <c:v>0.71199999999999997</c:v>
              </c:pt>
              <c:pt idx="35">
                <c:v>0.69</c:v>
              </c:pt>
              <c:pt idx="36">
                <c:v>0.68200000000000005</c:v>
              </c:pt>
              <c:pt idx="37">
                <c:v>0.66500000000000004</c:v>
              </c:pt>
              <c:pt idx="38">
                <c:v>0.65300000000000002</c:v>
              </c:pt>
              <c:pt idx="39">
                <c:v>0.60299999999999998</c:v>
              </c:pt>
              <c:pt idx="40">
                <c:v>0.56599999999999995</c:v>
              </c:pt>
              <c:pt idx="41">
                <c:v>0.54700000000000004</c:v>
              </c:pt>
              <c:pt idx="42">
                <c:v>0.52300000000000002</c:v>
              </c:pt>
              <c:pt idx="43">
                <c:v>0.50700000000000001</c:v>
              </c:pt>
              <c:pt idx="44">
                <c:v>0.48899999999999999</c:v>
              </c:pt>
              <c:pt idx="45">
                <c:v>0.503</c:v>
              </c:pt>
              <c:pt idx="46">
                <c:v>0.51400000000000001</c:v>
              </c:pt>
              <c:pt idx="47">
                <c:v>0.51500000000000001</c:v>
              </c:pt>
              <c:pt idx="48">
                <c:v>0.52400000000000002</c:v>
              </c:pt>
              <c:pt idx="49">
                <c:v>0.53100000000000003</c:v>
              </c:pt>
              <c:pt idx="50">
                <c:v>0.53600000000000003</c:v>
              </c:pt>
              <c:pt idx="51">
                <c:v>0.55400000000000005</c:v>
              </c:pt>
              <c:pt idx="52">
                <c:v>0.57699999999999996</c:v>
              </c:pt>
              <c:pt idx="53">
                <c:v>0.59499999999999997</c:v>
              </c:pt>
              <c:pt idx="54">
                <c:v>0.61099999999999999</c:v>
              </c:pt>
              <c:pt idx="55">
                <c:v>0.624</c:v>
              </c:pt>
              <c:pt idx="56">
                <c:v>0.65400000000000003</c:v>
              </c:pt>
              <c:pt idx="57">
                <c:v>0.65400000000000003</c:v>
              </c:pt>
              <c:pt idx="58">
                <c:v>0.63400000000000001</c:v>
              </c:pt>
              <c:pt idx="59">
                <c:v>0.58799999999999997</c:v>
              </c:pt>
              <c:pt idx="60">
                <c:v>0.54600000000000004</c:v>
              </c:pt>
              <c:pt idx="61">
                <c:v>0.51400000000000001</c:v>
              </c:pt>
              <c:pt idx="62">
                <c:v>0.48499999999999999</c:v>
              </c:pt>
              <c:pt idx="63">
                <c:v>0.46899999999999997</c:v>
              </c:pt>
              <c:pt idx="64">
                <c:v>0.45400000000000001</c:v>
              </c:pt>
              <c:pt idx="65">
                <c:v>0.44700000000000001</c:v>
              </c:pt>
              <c:pt idx="66">
                <c:v>0.44800000000000001</c:v>
              </c:pt>
              <c:pt idx="67">
                <c:v>0.44400000000000001</c:v>
              </c:pt>
              <c:pt idx="68">
                <c:v>0.44</c:v>
              </c:pt>
              <c:pt idx="69">
                <c:v>0.437</c:v>
              </c:pt>
              <c:pt idx="70">
                <c:v>0.436</c:v>
              </c:pt>
              <c:pt idx="71">
                <c:v>0.42799999999999999</c:v>
              </c:pt>
              <c:pt idx="72">
                <c:v>0.42199999999999999</c:v>
              </c:pt>
              <c:pt idx="73">
                <c:v>0.42299999999999999</c:v>
              </c:pt>
              <c:pt idx="74">
                <c:v>0.42599999999999999</c:v>
              </c:pt>
              <c:pt idx="75">
                <c:v>0.434</c:v>
              </c:pt>
              <c:pt idx="76">
                <c:v>0.45100000000000001</c:v>
              </c:pt>
              <c:pt idx="77">
                <c:v>0.47099999999999997</c:v>
              </c:pt>
              <c:pt idx="78">
                <c:v>0.498</c:v>
              </c:pt>
              <c:pt idx="79">
                <c:v>0.52900000000000003</c:v>
              </c:pt>
              <c:pt idx="80">
                <c:v>0.55700000000000005</c:v>
              </c:pt>
              <c:pt idx="81">
                <c:v>0.57499999999999996</c:v>
              </c:pt>
              <c:pt idx="82">
                <c:v>0.58899999999999997</c:v>
              </c:pt>
              <c:pt idx="83">
                <c:v>0.59199999999999997</c:v>
              </c:pt>
              <c:pt idx="84">
                <c:v>0.59799999999999998</c:v>
              </c:pt>
              <c:pt idx="85">
                <c:v>0.59599999999999997</c:v>
              </c:pt>
              <c:pt idx="86">
                <c:v>0.58799999999999997</c:v>
              </c:pt>
              <c:pt idx="87">
                <c:v>0.57899999999999996</c:v>
              </c:pt>
              <c:pt idx="88">
                <c:v>0.56999999999999995</c:v>
              </c:pt>
              <c:pt idx="89">
                <c:v>0.57299999999999995</c:v>
              </c:pt>
              <c:pt idx="90">
                <c:v>0.58399999999999996</c:v>
              </c:pt>
              <c:pt idx="91">
                <c:v>0.60399999999999998</c:v>
              </c:pt>
              <c:pt idx="92">
                <c:v>0.624</c:v>
              </c:pt>
              <c:pt idx="93">
                <c:v>0.64300000000000002</c:v>
              </c:pt>
              <c:pt idx="94">
                <c:v>0.65300000000000002</c:v>
              </c:pt>
              <c:pt idx="95">
                <c:v>0.66100000000000003</c:v>
              </c:pt>
              <c:pt idx="96">
                <c:v>0.66500000000000004</c:v>
              </c:pt>
              <c:pt idx="97">
                <c:v>0.65700000000000003</c:v>
              </c:pt>
              <c:pt idx="98">
                <c:v>0.64500000000000002</c:v>
              </c:pt>
              <c:pt idx="99">
                <c:v>0.63200000000000001</c:v>
              </c:pt>
              <c:pt idx="100">
                <c:v>0.61899999999999999</c:v>
              </c:pt>
              <c:pt idx="101">
                <c:v>0.60899999999999999</c:v>
              </c:pt>
              <c:pt idx="102">
                <c:v>0.59899999999999998</c:v>
              </c:pt>
              <c:pt idx="103">
                <c:v>0.58499999999999996</c:v>
              </c:pt>
              <c:pt idx="104">
                <c:v>0.56999999999999995</c:v>
              </c:pt>
              <c:pt idx="105">
                <c:v>0.54900000000000004</c:v>
              </c:pt>
              <c:pt idx="106">
                <c:v>0.52900000000000003</c:v>
              </c:pt>
              <c:pt idx="107">
                <c:v>0.51700000000000002</c:v>
              </c:pt>
              <c:pt idx="108">
                <c:v>0.51300000000000001</c:v>
              </c:pt>
              <c:pt idx="109">
                <c:v>0.51700000000000002</c:v>
              </c:pt>
              <c:pt idx="110">
                <c:v>0.52</c:v>
              </c:pt>
              <c:pt idx="111">
                <c:v>0.52</c:v>
              </c:pt>
              <c:pt idx="112">
                <c:v>0.52300000000000002</c:v>
              </c:pt>
              <c:pt idx="113">
                <c:v>0.52500000000000002</c:v>
              </c:pt>
              <c:pt idx="114">
                <c:v>0.52900000000000003</c:v>
              </c:pt>
              <c:pt idx="115">
                <c:v>0.52200000000000002</c:v>
              </c:pt>
              <c:pt idx="116">
                <c:v>0.51</c:v>
              </c:pt>
              <c:pt idx="117">
                <c:v>0.50600000000000001</c:v>
              </c:pt>
              <c:pt idx="118">
                <c:v>0.50700000000000001</c:v>
              </c:pt>
              <c:pt idx="119">
                <c:v>0.51500000000000001</c:v>
              </c:pt>
              <c:pt idx="120">
                <c:v>0.52600000000000002</c:v>
              </c:pt>
              <c:pt idx="121">
                <c:v>0.53600000000000003</c:v>
              </c:pt>
              <c:pt idx="122">
                <c:v>0.54700000000000004</c:v>
              </c:pt>
              <c:pt idx="123">
                <c:v>0.55600000000000005</c:v>
              </c:pt>
              <c:pt idx="124">
                <c:v>0.56000000000000005</c:v>
              </c:pt>
              <c:pt idx="125">
                <c:v>0.56200000000000006</c:v>
              </c:pt>
              <c:pt idx="126">
                <c:v>0.56699999999999995</c:v>
              </c:pt>
              <c:pt idx="127">
                <c:v>0.57399999999999995</c:v>
              </c:pt>
              <c:pt idx="128">
                <c:v>0.58099999999999996</c:v>
              </c:pt>
              <c:pt idx="129">
                <c:v>0.59099999999999997</c:v>
              </c:pt>
              <c:pt idx="130">
                <c:v>0.60399999999999998</c:v>
              </c:pt>
              <c:pt idx="131">
                <c:v>0.624</c:v>
              </c:pt>
              <c:pt idx="132">
                <c:v>0.64800000000000002</c:v>
              </c:pt>
              <c:pt idx="133">
                <c:v>0.66700000000000004</c:v>
              </c:pt>
              <c:pt idx="134">
                <c:v>0.67900000000000005</c:v>
              </c:pt>
              <c:pt idx="135">
                <c:v>0.69299999999999995</c:v>
              </c:pt>
              <c:pt idx="136">
                <c:v>0.70499999999999996</c:v>
              </c:pt>
              <c:pt idx="137">
                <c:v>0.72099999999999997</c:v>
              </c:pt>
              <c:pt idx="138">
                <c:v>0.73699999999999999</c:v>
              </c:pt>
              <c:pt idx="139">
                <c:v>0.752</c:v>
              </c:pt>
              <c:pt idx="140">
                <c:v>0.77</c:v>
              </c:pt>
              <c:pt idx="141">
                <c:v>0.78600000000000003</c:v>
              </c:pt>
              <c:pt idx="142">
                <c:v>0.79700000000000004</c:v>
              </c:pt>
              <c:pt idx="143">
                <c:v>0.81</c:v>
              </c:pt>
              <c:pt idx="144">
                <c:v>0.82099999999999995</c:v>
              </c:pt>
              <c:pt idx="145">
                <c:v>0.82599999999999996</c:v>
              </c:pt>
              <c:pt idx="146">
                <c:v>0.82599999999999996</c:v>
              </c:pt>
              <c:pt idx="147">
                <c:v>0.82</c:v>
              </c:pt>
              <c:pt idx="148">
                <c:v>0.81200000000000006</c:v>
              </c:pt>
              <c:pt idx="149">
                <c:v>0.81299999999999994</c:v>
              </c:pt>
              <c:pt idx="150">
                <c:v>0.82</c:v>
              </c:pt>
              <c:pt idx="151">
                <c:v>0.82799999999999996</c:v>
              </c:pt>
              <c:pt idx="152">
                <c:v>0.83699999999999997</c:v>
              </c:pt>
              <c:pt idx="153">
                <c:v>0.84199999999999997</c:v>
              </c:pt>
              <c:pt idx="154">
                <c:v>0.85399999999999998</c:v>
              </c:pt>
              <c:pt idx="155">
                <c:v>0.874</c:v>
              </c:pt>
              <c:pt idx="156">
                <c:v>0.89200000000000002</c:v>
              </c:pt>
              <c:pt idx="157">
                <c:v>0.90800000000000003</c:v>
              </c:pt>
              <c:pt idx="158">
                <c:v>0.92400000000000004</c:v>
              </c:pt>
              <c:pt idx="159">
                <c:v>0.93400000000000005</c:v>
              </c:pt>
              <c:pt idx="160">
                <c:v>0.94</c:v>
              </c:pt>
              <c:pt idx="161">
                <c:v>0.93700000000000006</c:v>
              </c:pt>
              <c:pt idx="162">
                <c:v>0.92900000000000005</c:v>
              </c:pt>
              <c:pt idx="163">
                <c:v>0.92</c:v>
              </c:pt>
              <c:pt idx="164">
                <c:v>0.91200000000000003</c:v>
              </c:pt>
              <c:pt idx="165">
                <c:v>0.90600000000000003</c:v>
              </c:pt>
              <c:pt idx="166">
                <c:v>0.89800000000000002</c:v>
              </c:pt>
              <c:pt idx="167">
                <c:v>0.89300000000000002</c:v>
              </c:pt>
              <c:pt idx="168">
                <c:v>0.9</c:v>
              </c:pt>
              <c:pt idx="169">
                <c:v>0.91</c:v>
              </c:pt>
              <c:pt idx="170">
                <c:v>0.92900000000000005</c:v>
              </c:pt>
              <c:pt idx="171">
                <c:v>0.95099999999999996</c:v>
              </c:pt>
              <c:pt idx="172">
                <c:v>0.96599999999999997</c:v>
              </c:pt>
              <c:pt idx="173">
                <c:v>0.98</c:v>
              </c:pt>
              <c:pt idx="174">
                <c:v>1.004</c:v>
              </c:pt>
              <c:pt idx="175">
                <c:v>1.036</c:v>
              </c:pt>
              <c:pt idx="176">
                <c:v>1.0569999999999999</c:v>
              </c:pt>
              <c:pt idx="177">
                <c:v>1.0720000000000001</c:v>
              </c:pt>
              <c:pt idx="178">
                <c:v>1.089</c:v>
              </c:pt>
              <c:pt idx="179">
                <c:v>1.1180000000000001</c:v>
              </c:pt>
              <c:pt idx="180">
                <c:v>1.143</c:v>
              </c:pt>
              <c:pt idx="181">
                <c:v>1.167</c:v>
              </c:pt>
              <c:pt idx="182">
                <c:v>1.1930000000000001</c:v>
              </c:pt>
              <c:pt idx="183">
                <c:v>1.224</c:v>
              </c:pt>
              <c:pt idx="184">
                <c:v>1.2589999999999999</c:v>
              </c:pt>
              <c:pt idx="185">
                <c:v>1.28</c:v>
              </c:pt>
              <c:pt idx="186">
                <c:v>1.2929999999999999</c:v>
              </c:pt>
              <c:pt idx="187">
                <c:v>1.298</c:v>
              </c:pt>
              <c:pt idx="188">
                <c:v>1.2969999999999999</c:v>
              </c:pt>
              <c:pt idx="189">
                <c:v>1.29</c:v>
              </c:pt>
              <c:pt idx="190">
                <c:v>1.2649999999999999</c:v>
              </c:pt>
              <c:pt idx="191">
                <c:v>1.23</c:v>
              </c:pt>
              <c:pt idx="192">
                <c:v>1.2</c:v>
              </c:pt>
              <c:pt idx="193">
                <c:v>1.1719999999999999</c:v>
              </c:pt>
              <c:pt idx="194">
                <c:v>1.149</c:v>
              </c:pt>
              <c:pt idx="195">
                <c:v>1.123</c:v>
              </c:pt>
              <c:pt idx="196">
                <c:v>1.1000000000000001</c:v>
              </c:pt>
              <c:pt idx="197">
                <c:v>1.1000000000000001</c:v>
              </c:pt>
              <c:pt idx="198">
                <c:v>1.117</c:v>
              </c:pt>
              <c:pt idx="199">
                <c:v>1.137</c:v>
              </c:pt>
              <c:pt idx="200">
                <c:v>1.161</c:v>
              </c:pt>
              <c:pt idx="201">
                <c:v>1.1870000000000001</c:v>
              </c:pt>
              <c:pt idx="202">
                <c:v>1.218</c:v>
              </c:pt>
              <c:pt idx="203">
                <c:v>1.2430000000000001</c:v>
              </c:pt>
              <c:pt idx="204">
                <c:v>1.268</c:v>
              </c:pt>
              <c:pt idx="205">
                <c:v>1.2869999999999999</c:v>
              </c:pt>
              <c:pt idx="206">
                <c:v>1.3049999999999999</c:v>
              </c:pt>
              <c:pt idx="207">
                <c:v>1.3220000000000001</c:v>
              </c:pt>
              <c:pt idx="208">
                <c:v>1.3380000000000001</c:v>
              </c:pt>
              <c:pt idx="209">
                <c:v>1.353</c:v>
              </c:pt>
              <c:pt idx="210">
                <c:v>1.375</c:v>
              </c:pt>
              <c:pt idx="211">
                <c:v>1.401</c:v>
              </c:pt>
              <c:pt idx="212">
                <c:v>1.4219999999999999</c:v>
              </c:pt>
              <c:pt idx="213">
                <c:v>1.448</c:v>
              </c:pt>
              <c:pt idx="214">
                <c:v>1.476</c:v>
              </c:pt>
              <c:pt idx="215">
                <c:v>1.504</c:v>
              </c:pt>
              <c:pt idx="216">
                <c:v>1.5389999999999999</c:v>
              </c:pt>
              <c:pt idx="217">
                <c:v>1.5720000000000001</c:v>
              </c:pt>
              <c:pt idx="218">
                <c:v>1.5920000000000001</c:v>
              </c:pt>
              <c:pt idx="219">
                <c:v>1.609</c:v>
              </c:pt>
              <c:pt idx="220">
                <c:v>1.625</c:v>
              </c:pt>
              <c:pt idx="221">
                <c:v>1.6339999999999999</c:v>
              </c:pt>
              <c:pt idx="222">
                <c:v>1.641</c:v>
              </c:pt>
              <c:pt idx="223">
                <c:v>1.64</c:v>
              </c:pt>
              <c:pt idx="224">
                <c:v>1.6359999999999999</c:v>
              </c:pt>
              <c:pt idx="225">
                <c:v>1.6220000000000001</c:v>
              </c:pt>
              <c:pt idx="226">
                <c:v>1.607</c:v>
              </c:pt>
              <c:pt idx="227">
                <c:v>1.5920000000000001</c:v>
              </c:pt>
              <c:pt idx="228">
                <c:v>1.5780000000000001</c:v>
              </c:pt>
              <c:pt idx="229">
                <c:v>1.5660000000000001</c:v>
              </c:pt>
              <c:pt idx="230">
                <c:v>1.5580000000000001</c:v>
              </c:pt>
              <c:pt idx="231">
                <c:v>1.5509999999999999</c:v>
              </c:pt>
              <c:pt idx="232">
                <c:v>1.5620000000000001</c:v>
              </c:pt>
              <c:pt idx="233">
                <c:v>1.575</c:v>
              </c:pt>
              <c:pt idx="234">
                <c:v>1.583</c:v>
              </c:pt>
              <c:pt idx="235">
                <c:v>1.5840000000000001</c:v>
              </c:pt>
              <c:pt idx="236">
                <c:v>1.5840000000000001</c:v>
              </c:pt>
              <c:pt idx="237">
                <c:v>1.5920000000000001</c:v>
              </c:pt>
              <c:pt idx="238">
                <c:v>1.5960000000000001</c:v>
              </c:pt>
              <c:pt idx="239">
                <c:v>1.5960000000000001</c:v>
              </c:pt>
              <c:pt idx="240">
                <c:v>1.5940000000000001</c:v>
              </c:pt>
              <c:pt idx="241">
                <c:v>1.633</c:v>
              </c:pt>
              <c:pt idx="242">
                <c:v>1.6639999999999999</c:v>
              </c:pt>
              <c:pt idx="243">
                <c:v>1.694</c:v>
              </c:pt>
              <c:pt idx="244">
                <c:v>1.7250000000000001</c:v>
              </c:pt>
              <c:pt idx="245">
                <c:v>1.728</c:v>
              </c:pt>
              <c:pt idx="246">
                <c:v>1.77</c:v>
              </c:pt>
              <c:pt idx="247">
                <c:v>1.7909999999999999</c:v>
              </c:pt>
              <c:pt idx="248">
                <c:v>1.804</c:v>
              </c:pt>
              <c:pt idx="249">
                <c:v>1.83</c:v>
              </c:pt>
              <c:pt idx="250">
                <c:v>1.8480000000000001</c:v>
              </c:pt>
              <c:pt idx="251">
                <c:v>1.8759999999999999</c:v>
              </c:pt>
              <c:pt idx="252">
                <c:v>1.8979999999999999</c:v>
              </c:pt>
              <c:pt idx="253">
                <c:v>1.915</c:v>
              </c:pt>
              <c:pt idx="254">
                <c:v>1.9359999999999999</c:v>
              </c:pt>
              <c:pt idx="255">
                <c:v>1.9710000000000001</c:v>
              </c:pt>
              <c:pt idx="256">
                <c:v>1.9770000000000001</c:v>
              </c:pt>
              <c:pt idx="257">
                <c:v>1.9990000000000001</c:v>
              </c:pt>
              <c:pt idx="258">
                <c:v>2.0139999999999998</c:v>
              </c:pt>
              <c:pt idx="259">
                <c:v>2.036</c:v>
              </c:pt>
              <c:pt idx="260">
                <c:v>2.0609999999999999</c:v>
              </c:pt>
              <c:pt idx="261">
                <c:v>2.0920000000000001</c:v>
              </c:pt>
              <c:pt idx="262">
                <c:v>2.113</c:v>
              </c:pt>
              <c:pt idx="263">
                <c:v>2.1480000000000001</c:v>
              </c:pt>
              <c:pt idx="264">
                <c:v>2.1850000000000001</c:v>
              </c:pt>
              <c:pt idx="265">
                <c:v>2.2210000000000001</c:v>
              </c:pt>
              <c:pt idx="266">
                <c:v>2.2519999999999998</c:v>
              </c:pt>
              <c:pt idx="267">
                <c:v>2.266</c:v>
              </c:pt>
              <c:pt idx="268">
                <c:v>2.294</c:v>
              </c:pt>
              <c:pt idx="269">
                <c:v>2.3159999999999998</c:v>
              </c:pt>
              <c:pt idx="270">
                <c:v>2.36</c:v>
              </c:pt>
              <c:pt idx="271">
                <c:v>2.415</c:v>
              </c:pt>
              <c:pt idx="272">
                <c:v>2.4710000000000001</c:v>
              </c:pt>
              <c:pt idx="273">
                <c:v>2.5419999999999998</c:v>
              </c:pt>
              <c:pt idx="274">
                <c:v>2.6019999999999999</c:v>
              </c:pt>
              <c:pt idx="275">
                <c:v>2.6520000000000001</c:v>
              </c:pt>
              <c:pt idx="276">
                <c:v>2.6970000000000001</c:v>
              </c:pt>
              <c:pt idx="277">
                <c:v>2.7280000000000002</c:v>
              </c:pt>
              <c:pt idx="278">
                <c:v>2.7669999999999999</c:v>
              </c:pt>
              <c:pt idx="279">
                <c:v>2.8140000000000001</c:v>
              </c:pt>
              <c:pt idx="280">
                <c:v>2.8610000000000002</c:v>
              </c:pt>
              <c:pt idx="281">
                <c:v>2.9239999999999999</c:v>
              </c:pt>
              <c:pt idx="282">
                <c:v>2.9849999999999999</c:v>
              </c:pt>
              <c:pt idx="283">
                <c:v>3.0539999999999998</c:v>
              </c:pt>
              <c:pt idx="284">
                <c:v>3.12</c:v>
              </c:pt>
              <c:pt idx="285">
                <c:v>3.177</c:v>
              </c:pt>
              <c:pt idx="286">
                <c:v>3.2480000000000002</c:v>
              </c:pt>
              <c:pt idx="287">
                <c:v>3.3239999999999998</c:v>
              </c:pt>
              <c:pt idx="288">
                <c:v>3.4060000000000001</c:v>
              </c:pt>
              <c:pt idx="289">
                <c:v>3.5059999999999998</c:v>
              </c:pt>
              <c:pt idx="290">
                <c:v>3.6120000000000001</c:v>
              </c:pt>
              <c:pt idx="291">
                <c:v>3.7229999999999999</c:v>
              </c:pt>
              <c:pt idx="292">
                <c:v>3.8290000000000002</c:v>
              </c:pt>
              <c:pt idx="293">
                <c:v>3.9359999999999999</c:v>
              </c:pt>
              <c:pt idx="294">
                <c:v>4.0469999999999997</c:v>
              </c:pt>
              <c:pt idx="295">
                <c:v>4.1619999999999999</c:v>
              </c:pt>
              <c:pt idx="296">
                <c:v>4.282</c:v>
              </c:pt>
              <c:pt idx="297">
                <c:v>4.4050000000000002</c:v>
              </c:pt>
              <c:pt idx="298">
                <c:v>4.5220000000000002</c:v>
              </c:pt>
              <c:pt idx="299">
                <c:v>4.6459999999999999</c:v>
              </c:pt>
              <c:pt idx="300">
                <c:v>4.7859999999999996</c:v>
              </c:pt>
              <c:pt idx="301">
                <c:v>4.9429999999999996</c:v>
              </c:pt>
              <c:pt idx="302">
                <c:v>5.093</c:v>
              </c:pt>
              <c:pt idx="303">
                <c:v>5.2290000000000001</c:v>
              </c:pt>
              <c:pt idx="304">
                <c:v>5.3639999999999999</c:v>
              </c:pt>
              <c:pt idx="305">
                <c:v>5.5069999999999997</c:v>
              </c:pt>
              <c:pt idx="306">
                <c:v>5.6749999999999998</c:v>
              </c:pt>
              <c:pt idx="307">
                <c:v>5.8550000000000004</c:v>
              </c:pt>
              <c:pt idx="308">
                <c:v>6.0419999999999998</c:v>
              </c:pt>
              <c:pt idx="309">
                <c:v>6.2450000000000001</c:v>
              </c:pt>
              <c:pt idx="310">
                <c:v>6.45</c:v>
              </c:pt>
              <c:pt idx="311">
                <c:v>6.6609999999999996</c:v>
              </c:pt>
              <c:pt idx="312">
                <c:v>6.8840000000000003</c:v>
              </c:pt>
              <c:pt idx="313">
                <c:v>7.117</c:v>
              </c:pt>
              <c:pt idx="314">
                <c:v>7.3689999999999998</c:v>
              </c:pt>
              <c:pt idx="315">
                <c:v>7.6449999999999996</c:v>
              </c:pt>
              <c:pt idx="316">
                <c:v>7.9340000000000002</c:v>
              </c:pt>
              <c:pt idx="317">
                <c:v>8.2270000000000003</c:v>
              </c:pt>
              <c:pt idx="318">
                <c:v>8.4990000000000006</c:v>
              </c:pt>
              <c:pt idx="319">
                <c:v>8.77</c:v>
              </c:pt>
              <c:pt idx="320">
                <c:v>9.0670000000000002</c:v>
              </c:pt>
              <c:pt idx="321">
                <c:v>9.3940000000000001</c:v>
              </c:pt>
              <c:pt idx="322">
                <c:v>9.7140000000000004</c:v>
              </c:pt>
              <c:pt idx="323">
                <c:v>10.035</c:v>
              </c:pt>
              <c:pt idx="324">
                <c:v>10.407999999999999</c:v>
              </c:pt>
              <c:pt idx="325">
                <c:v>10.798999999999999</c:v>
              </c:pt>
              <c:pt idx="326">
                <c:v>11.192</c:v>
              </c:pt>
              <c:pt idx="327">
                <c:v>11.635</c:v>
              </c:pt>
              <c:pt idx="328">
                <c:v>12.102</c:v>
              </c:pt>
              <c:pt idx="329">
                <c:v>12.555999999999999</c:v>
              </c:pt>
              <c:pt idx="330">
                <c:v>13.071999999999999</c:v>
              </c:pt>
              <c:pt idx="331">
                <c:v>13.625999999999999</c:v>
              </c:pt>
              <c:pt idx="332">
                <c:v>14.154</c:v>
              </c:pt>
              <c:pt idx="333">
                <c:v>14.74</c:v>
              </c:pt>
              <c:pt idx="334">
                <c:v>15.327</c:v>
              </c:pt>
              <c:pt idx="335">
                <c:v>15.914999999999999</c:v>
              </c:pt>
              <c:pt idx="336">
                <c:v>16.559000000000001</c:v>
              </c:pt>
              <c:pt idx="337">
                <c:v>17.222000000000001</c:v>
              </c:pt>
              <c:pt idx="338">
                <c:v>17.88</c:v>
              </c:pt>
              <c:pt idx="339">
                <c:v>18.545999999999999</c:v>
              </c:pt>
              <c:pt idx="340">
                <c:v>19.245000000000001</c:v>
              </c:pt>
              <c:pt idx="341">
                <c:v>19.945</c:v>
              </c:pt>
              <c:pt idx="342">
                <c:v>20.672000000000001</c:v>
              </c:pt>
              <c:pt idx="343">
                <c:v>21.431999999999999</c:v>
              </c:pt>
              <c:pt idx="344">
                <c:v>22.13</c:v>
              </c:pt>
              <c:pt idx="345">
                <c:v>22.93</c:v>
              </c:pt>
              <c:pt idx="346">
                <c:v>23.710999999999999</c:v>
              </c:pt>
              <c:pt idx="347">
                <c:v>24.533000000000001</c:v>
              </c:pt>
              <c:pt idx="348">
                <c:v>25.387</c:v>
              </c:pt>
              <c:pt idx="349">
                <c:v>26.248000000000001</c:v>
              </c:pt>
              <c:pt idx="350">
                <c:v>27.166</c:v>
              </c:pt>
              <c:pt idx="351">
                <c:v>28.198</c:v>
              </c:pt>
              <c:pt idx="352">
                <c:v>29.257999999999999</c:v>
              </c:pt>
              <c:pt idx="353">
                <c:v>30.443999999999999</c:v>
              </c:pt>
              <c:pt idx="354">
                <c:v>31.701000000000001</c:v>
              </c:pt>
              <c:pt idx="355">
                <c:v>33.122</c:v>
              </c:pt>
              <c:pt idx="356">
                <c:v>34.731000000000002</c:v>
              </c:pt>
              <c:pt idx="357">
                <c:v>36.497</c:v>
              </c:pt>
              <c:pt idx="358">
                <c:v>38.408999999999999</c:v>
              </c:pt>
              <c:pt idx="359">
                <c:v>40.463999999999999</c:v>
              </c:pt>
              <c:pt idx="360">
                <c:v>42.695999999999998</c:v>
              </c:pt>
              <c:pt idx="361">
                <c:v>45.061999999999998</c:v>
              </c:pt>
              <c:pt idx="362">
                <c:v>47.484000000000002</c:v>
              </c:pt>
              <c:pt idx="363">
                <c:v>49.917999999999999</c:v>
              </c:pt>
              <c:pt idx="364">
                <c:v>52.290999999999997</c:v>
              </c:pt>
              <c:pt idx="365">
                <c:v>54.579000000000001</c:v>
              </c:pt>
              <c:pt idx="366">
                <c:v>56.743000000000002</c:v>
              </c:pt>
              <c:pt idx="367">
                <c:v>58.783000000000001</c:v>
              </c:pt>
              <c:pt idx="368">
                <c:v>60.654000000000003</c:v>
              </c:pt>
              <c:pt idx="369">
                <c:v>62.323</c:v>
              </c:pt>
              <c:pt idx="370">
                <c:v>63.784999999999997</c:v>
              </c:pt>
              <c:pt idx="371">
                <c:v>65.007000000000005</c:v>
              </c:pt>
              <c:pt idx="372">
                <c:v>65.954999999999998</c:v>
              </c:pt>
              <c:pt idx="373">
                <c:v>66.623999999999995</c:v>
              </c:pt>
              <c:pt idx="374">
                <c:v>66.995000000000005</c:v>
              </c:pt>
              <c:pt idx="375">
                <c:v>67.102999999999994</c:v>
              </c:pt>
              <c:pt idx="376">
                <c:v>66.965000000000003</c:v>
              </c:pt>
              <c:pt idx="377">
                <c:v>66.587000000000003</c:v>
              </c:pt>
              <c:pt idx="378">
                <c:v>65.992999999999995</c:v>
              </c:pt>
              <c:pt idx="379">
                <c:v>65.225999999999999</c:v>
              </c:pt>
              <c:pt idx="380">
                <c:v>64.296999999999997</c:v>
              </c:pt>
              <c:pt idx="381">
                <c:v>63.241999999999997</c:v>
              </c:pt>
              <c:pt idx="382">
                <c:v>62.070999999999998</c:v>
              </c:pt>
              <c:pt idx="383">
                <c:v>60.823</c:v>
              </c:pt>
              <c:pt idx="384">
                <c:v>59.526000000000003</c:v>
              </c:pt>
              <c:pt idx="385">
                <c:v>58.192</c:v>
              </c:pt>
              <c:pt idx="386">
                <c:v>56.872999999999998</c:v>
              </c:pt>
              <c:pt idx="387">
                <c:v>55.53</c:v>
              </c:pt>
              <c:pt idx="388">
                <c:v>53.966000000000001</c:v>
              </c:pt>
              <c:pt idx="389">
                <c:v>52.212000000000003</c:v>
              </c:pt>
              <c:pt idx="390">
                <c:v>50.463000000000001</c:v>
              </c:pt>
              <c:pt idx="391">
                <c:v>48.777000000000001</c:v>
              </c:pt>
              <c:pt idx="392">
                <c:v>47.113</c:v>
              </c:pt>
              <c:pt idx="393">
                <c:v>45.473999999999997</c:v>
              </c:pt>
              <c:pt idx="394">
                <c:v>43.912999999999997</c:v>
              </c:pt>
              <c:pt idx="395">
                <c:v>42.363</c:v>
              </c:pt>
              <c:pt idx="396">
                <c:v>40.877000000000002</c:v>
              </c:pt>
              <c:pt idx="397">
                <c:v>39.445999999999998</c:v>
              </c:pt>
              <c:pt idx="398">
                <c:v>38.058</c:v>
              </c:pt>
              <c:pt idx="399">
                <c:v>36.728000000000002</c:v>
              </c:pt>
              <c:pt idx="400">
                <c:v>35.447000000000003</c:v>
              </c:pt>
              <c:pt idx="401">
                <c:v>34.210999999999999</c:v>
              </c:pt>
              <c:pt idx="402">
                <c:v>33.018999999999998</c:v>
              </c:pt>
              <c:pt idx="403">
                <c:v>31.885999999999999</c:v>
              </c:pt>
              <c:pt idx="404">
                <c:v>30.783000000000001</c:v>
              </c:pt>
              <c:pt idx="405">
                <c:v>29.736000000000001</c:v>
              </c:pt>
              <c:pt idx="406">
                <c:v>28.736999999999998</c:v>
              </c:pt>
              <c:pt idx="407">
                <c:v>27.771999999999998</c:v>
              </c:pt>
              <c:pt idx="408">
                <c:v>26.86</c:v>
              </c:pt>
              <c:pt idx="409">
                <c:v>26.001999999999999</c:v>
              </c:pt>
              <c:pt idx="410">
                <c:v>25.167999999999999</c:v>
              </c:pt>
              <c:pt idx="411">
                <c:v>24.381</c:v>
              </c:pt>
              <c:pt idx="412">
                <c:v>23.623000000000001</c:v>
              </c:pt>
              <c:pt idx="413">
                <c:v>22.887</c:v>
              </c:pt>
              <c:pt idx="414">
                <c:v>22.178999999999998</c:v>
              </c:pt>
              <c:pt idx="415">
                <c:v>21.492999999999999</c:v>
              </c:pt>
              <c:pt idx="416">
                <c:v>20.829000000000001</c:v>
              </c:pt>
              <c:pt idx="417">
                <c:v>20.206</c:v>
              </c:pt>
              <c:pt idx="418">
                <c:v>19.594999999999999</c:v>
              </c:pt>
              <c:pt idx="419">
                <c:v>19.013999999999999</c:v>
              </c:pt>
              <c:pt idx="420">
                <c:v>18.47</c:v>
              </c:pt>
              <c:pt idx="421">
                <c:v>17.943999999999999</c:v>
              </c:pt>
              <c:pt idx="422">
                <c:v>17.449000000000002</c:v>
              </c:pt>
              <c:pt idx="423">
                <c:v>16.972999999999999</c:v>
              </c:pt>
              <c:pt idx="424">
                <c:v>16.533000000000001</c:v>
              </c:pt>
              <c:pt idx="425">
                <c:v>16.116</c:v>
              </c:pt>
              <c:pt idx="426">
                <c:v>15.72</c:v>
              </c:pt>
              <c:pt idx="427">
                <c:v>15.345000000000001</c:v>
              </c:pt>
              <c:pt idx="428">
                <c:v>14.981999999999999</c:v>
              </c:pt>
              <c:pt idx="429">
                <c:v>14.631</c:v>
              </c:pt>
              <c:pt idx="430">
                <c:v>14.291</c:v>
              </c:pt>
              <c:pt idx="431">
                <c:v>13.961</c:v>
              </c:pt>
              <c:pt idx="432">
                <c:v>13.651999999999999</c:v>
              </c:pt>
              <c:pt idx="433">
                <c:v>13.332000000000001</c:v>
              </c:pt>
              <c:pt idx="434">
                <c:v>13.028</c:v>
              </c:pt>
              <c:pt idx="435">
                <c:v>12.73</c:v>
              </c:pt>
              <c:pt idx="436">
                <c:v>12.439</c:v>
              </c:pt>
              <c:pt idx="437">
                <c:v>12.16</c:v>
              </c:pt>
              <c:pt idx="438">
                <c:v>11.884</c:v>
              </c:pt>
              <c:pt idx="439">
                <c:v>11.63</c:v>
              </c:pt>
              <c:pt idx="440">
                <c:v>11.39</c:v>
              </c:pt>
              <c:pt idx="441">
                <c:v>11.151</c:v>
              </c:pt>
              <c:pt idx="442">
                <c:v>10.920999999999999</c:v>
              </c:pt>
              <c:pt idx="443">
                <c:v>10.696999999999999</c:v>
              </c:pt>
              <c:pt idx="444">
                <c:v>10.493</c:v>
              </c:pt>
              <c:pt idx="445">
                <c:v>10.294</c:v>
              </c:pt>
              <c:pt idx="446">
                <c:v>10.087</c:v>
              </c:pt>
              <c:pt idx="447">
                <c:v>9.89</c:v>
              </c:pt>
              <c:pt idx="448">
                <c:v>9.7110000000000003</c:v>
              </c:pt>
              <c:pt idx="449">
                <c:v>9.5370000000000008</c:v>
              </c:pt>
              <c:pt idx="450">
                <c:v>9.3680000000000003</c:v>
              </c:pt>
              <c:pt idx="451">
                <c:v>9.1999999999999993</c:v>
              </c:pt>
              <c:pt idx="452">
                <c:v>9.0380000000000003</c:v>
              </c:pt>
              <c:pt idx="453">
                <c:v>8.8840000000000003</c:v>
              </c:pt>
              <c:pt idx="454">
                <c:v>8.7390000000000008</c:v>
              </c:pt>
              <c:pt idx="455">
                <c:v>8.6039999999999992</c:v>
              </c:pt>
              <c:pt idx="456">
                <c:v>8.4710000000000001</c:v>
              </c:pt>
              <c:pt idx="457">
                <c:v>8.3379999999999992</c:v>
              </c:pt>
              <c:pt idx="458">
                <c:v>8.2100000000000009</c:v>
              </c:pt>
              <c:pt idx="459">
                <c:v>8.0760000000000005</c:v>
              </c:pt>
              <c:pt idx="460">
                <c:v>7.9450000000000003</c:v>
              </c:pt>
              <c:pt idx="461">
                <c:v>7.819</c:v>
              </c:pt>
              <c:pt idx="462">
                <c:v>7.694</c:v>
              </c:pt>
              <c:pt idx="463">
                <c:v>7.5709999999999997</c:v>
              </c:pt>
              <c:pt idx="464">
                <c:v>7.4569999999999999</c:v>
              </c:pt>
              <c:pt idx="465">
                <c:v>7.3570000000000002</c:v>
              </c:pt>
              <c:pt idx="466">
                <c:v>7.2640000000000002</c:v>
              </c:pt>
              <c:pt idx="467">
                <c:v>7.173</c:v>
              </c:pt>
              <c:pt idx="468">
                <c:v>7.0960000000000001</c:v>
              </c:pt>
              <c:pt idx="469">
                <c:v>7.0250000000000004</c:v>
              </c:pt>
              <c:pt idx="470">
                <c:v>6.9530000000000003</c:v>
              </c:pt>
              <c:pt idx="471">
                <c:v>6.8869999999999996</c:v>
              </c:pt>
              <c:pt idx="472">
                <c:v>6.8230000000000004</c:v>
              </c:pt>
              <c:pt idx="473">
                <c:v>6.7629999999999999</c:v>
              </c:pt>
              <c:pt idx="474">
                <c:v>6.7030000000000003</c:v>
              </c:pt>
              <c:pt idx="475">
                <c:v>6.6390000000000002</c:v>
              </c:pt>
              <c:pt idx="476">
                <c:v>6.5750000000000002</c:v>
              </c:pt>
              <c:pt idx="477">
                <c:v>6.5129999999999999</c:v>
              </c:pt>
              <c:pt idx="478">
                <c:v>6.4589999999999996</c:v>
              </c:pt>
              <c:pt idx="479">
                <c:v>6.3920000000000003</c:v>
              </c:pt>
              <c:pt idx="480">
                <c:v>6.3250000000000002</c:v>
              </c:pt>
              <c:pt idx="481">
                <c:v>6.2610000000000001</c:v>
              </c:pt>
              <c:pt idx="482">
                <c:v>6.2009999999999996</c:v>
              </c:pt>
              <c:pt idx="483">
                <c:v>6.1550000000000002</c:v>
              </c:pt>
              <c:pt idx="484">
                <c:v>6.109</c:v>
              </c:pt>
              <c:pt idx="485">
                <c:v>6.0609999999999999</c:v>
              </c:pt>
              <c:pt idx="486">
                <c:v>6.0270000000000001</c:v>
              </c:pt>
              <c:pt idx="487">
                <c:v>6.0060000000000002</c:v>
              </c:pt>
              <c:pt idx="488">
                <c:v>5.992</c:v>
              </c:pt>
              <c:pt idx="489">
                <c:v>5.9729999999999999</c:v>
              </c:pt>
              <c:pt idx="490">
                <c:v>5.9420000000000002</c:v>
              </c:pt>
              <c:pt idx="491">
                <c:v>5.9119999999999999</c:v>
              </c:pt>
              <c:pt idx="492">
                <c:v>5.8810000000000002</c:v>
              </c:pt>
              <c:pt idx="493">
                <c:v>5.8529999999999998</c:v>
              </c:pt>
              <c:pt idx="494">
                <c:v>5.8140000000000001</c:v>
              </c:pt>
              <c:pt idx="495">
                <c:v>5.7679999999999998</c:v>
              </c:pt>
              <c:pt idx="496">
                <c:v>5.7089999999999996</c:v>
              </c:pt>
              <c:pt idx="497">
                <c:v>5.6470000000000002</c:v>
              </c:pt>
              <c:pt idx="498">
                <c:v>5.5810000000000004</c:v>
              </c:pt>
              <c:pt idx="499">
                <c:v>5.5179999999999998</c:v>
              </c:pt>
              <c:pt idx="500">
                <c:v>5.4489999999999998</c:v>
              </c:pt>
              <c:pt idx="501">
                <c:v>5.3739999999999997</c:v>
              </c:pt>
              <c:pt idx="502">
                <c:v>5.2930000000000001</c:v>
              </c:pt>
              <c:pt idx="503">
                <c:v>5.2140000000000004</c:v>
              </c:pt>
              <c:pt idx="504">
                <c:v>5.1379999999999999</c:v>
              </c:pt>
              <c:pt idx="505">
                <c:v>5.0629999999999997</c:v>
              </c:pt>
              <c:pt idx="506">
                <c:v>4.9939999999999998</c:v>
              </c:pt>
              <c:pt idx="507">
                <c:v>4.9349999999999996</c:v>
              </c:pt>
              <c:pt idx="508">
                <c:v>4.8920000000000003</c:v>
              </c:pt>
              <c:pt idx="509">
                <c:v>4.8550000000000004</c:v>
              </c:pt>
              <c:pt idx="510">
                <c:v>4.8129999999999997</c:v>
              </c:pt>
              <c:pt idx="511">
                <c:v>4.7869999999999999</c:v>
              </c:pt>
              <c:pt idx="512">
                <c:v>4.7759999999999998</c:v>
              </c:pt>
              <c:pt idx="513">
                <c:v>4.7629999999999999</c:v>
              </c:pt>
              <c:pt idx="514">
                <c:v>4.74</c:v>
              </c:pt>
              <c:pt idx="515">
                <c:v>4.7</c:v>
              </c:pt>
              <c:pt idx="516">
                <c:v>4.6550000000000002</c:v>
              </c:pt>
              <c:pt idx="517">
                <c:v>4.6130000000000004</c:v>
              </c:pt>
              <c:pt idx="518">
                <c:v>4.5679999999999996</c:v>
              </c:pt>
              <c:pt idx="519">
                <c:v>4.5190000000000001</c:v>
              </c:pt>
              <c:pt idx="520">
                <c:v>4.4660000000000002</c:v>
              </c:pt>
              <c:pt idx="521">
                <c:v>4.42</c:v>
              </c:pt>
              <c:pt idx="522">
                <c:v>4.3730000000000002</c:v>
              </c:pt>
              <c:pt idx="523">
                <c:v>4.3090000000000002</c:v>
              </c:pt>
              <c:pt idx="524">
                <c:v>4.2270000000000003</c:v>
              </c:pt>
              <c:pt idx="525">
                <c:v>4.1399999999999997</c:v>
              </c:pt>
              <c:pt idx="526">
                <c:v>4.0679999999999996</c:v>
              </c:pt>
              <c:pt idx="527">
                <c:v>4</c:v>
              </c:pt>
              <c:pt idx="528">
                <c:v>3.9279999999999999</c:v>
              </c:pt>
              <c:pt idx="529">
                <c:v>3.8559999999999999</c:v>
              </c:pt>
              <c:pt idx="530">
                <c:v>3.7949999999999999</c:v>
              </c:pt>
              <c:pt idx="531">
                <c:v>3.7429999999999999</c:v>
              </c:pt>
              <c:pt idx="532">
                <c:v>3.6890000000000001</c:v>
              </c:pt>
              <c:pt idx="533">
                <c:v>3.6379999999999999</c:v>
              </c:pt>
              <c:pt idx="534">
                <c:v>3.5910000000000002</c:v>
              </c:pt>
              <c:pt idx="535">
                <c:v>3.5459999999999998</c:v>
              </c:pt>
              <c:pt idx="536">
                <c:v>3.5009999999999999</c:v>
              </c:pt>
              <c:pt idx="537">
                <c:v>3.4510000000000001</c:v>
              </c:pt>
              <c:pt idx="538">
                <c:v>3.39</c:v>
              </c:pt>
              <c:pt idx="539">
                <c:v>3.3239999999999998</c:v>
              </c:pt>
              <c:pt idx="540">
                <c:v>3.2709999999999999</c:v>
              </c:pt>
              <c:pt idx="541">
                <c:v>3.2370000000000001</c:v>
              </c:pt>
              <c:pt idx="542">
                <c:v>3.2160000000000002</c:v>
              </c:pt>
              <c:pt idx="543">
                <c:v>3.1930000000000001</c:v>
              </c:pt>
              <c:pt idx="544">
                <c:v>3.1629999999999998</c:v>
              </c:pt>
              <c:pt idx="545">
                <c:v>3.1269999999999998</c:v>
              </c:pt>
              <c:pt idx="546">
                <c:v>3.0870000000000002</c:v>
              </c:pt>
              <c:pt idx="547">
                <c:v>3.0409999999999999</c:v>
              </c:pt>
              <c:pt idx="548">
                <c:v>2.99</c:v>
              </c:pt>
              <c:pt idx="549">
                <c:v>2.9460000000000002</c:v>
              </c:pt>
              <c:pt idx="550">
                <c:v>2.89</c:v>
              </c:pt>
              <c:pt idx="551">
                <c:v>2.8130000000000002</c:v>
              </c:pt>
              <c:pt idx="552">
                <c:v>2.73</c:v>
              </c:pt>
              <c:pt idx="553">
                <c:v>2.66</c:v>
              </c:pt>
              <c:pt idx="554">
                <c:v>2.6</c:v>
              </c:pt>
              <c:pt idx="555">
                <c:v>2.5499999999999998</c:v>
              </c:pt>
              <c:pt idx="556">
                <c:v>2.5169999999999999</c:v>
              </c:pt>
              <c:pt idx="557">
                <c:v>2.4940000000000002</c:v>
              </c:pt>
              <c:pt idx="558">
                <c:v>2.4860000000000002</c:v>
              </c:pt>
              <c:pt idx="559">
                <c:v>2.4830000000000001</c:v>
              </c:pt>
              <c:pt idx="560">
                <c:v>2.4740000000000002</c:v>
              </c:pt>
              <c:pt idx="561">
                <c:v>2.4649999999999999</c:v>
              </c:pt>
              <c:pt idx="562">
                <c:v>2.4460000000000002</c:v>
              </c:pt>
              <c:pt idx="563">
                <c:v>2.4119999999999999</c:v>
              </c:pt>
              <c:pt idx="564">
                <c:v>2.38</c:v>
              </c:pt>
              <c:pt idx="565">
                <c:v>2.355</c:v>
              </c:pt>
              <c:pt idx="566">
                <c:v>2.3290000000000002</c:v>
              </c:pt>
              <c:pt idx="567">
                <c:v>2.3090000000000002</c:v>
              </c:pt>
              <c:pt idx="568">
                <c:v>2.2810000000000001</c:v>
              </c:pt>
              <c:pt idx="569">
                <c:v>2.2429999999999999</c:v>
              </c:pt>
              <c:pt idx="570">
                <c:v>2.2160000000000002</c:v>
              </c:pt>
              <c:pt idx="571">
                <c:v>2.1890000000000001</c:v>
              </c:pt>
              <c:pt idx="572">
                <c:v>2.177</c:v>
              </c:pt>
              <c:pt idx="573">
                <c:v>2.169</c:v>
              </c:pt>
              <c:pt idx="574">
                <c:v>2.1509999999999998</c:v>
              </c:pt>
              <c:pt idx="575">
                <c:v>2.1269999999999998</c:v>
              </c:pt>
              <c:pt idx="576">
                <c:v>2.0910000000000002</c:v>
              </c:pt>
              <c:pt idx="577">
                <c:v>2.0680000000000001</c:v>
              </c:pt>
              <c:pt idx="578">
                <c:v>2.0430000000000001</c:v>
              </c:pt>
              <c:pt idx="579">
                <c:v>2.0190000000000001</c:v>
              </c:pt>
              <c:pt idx="580">
                <c:v>1.9950000000000001</c:v>
              </c:pt>
              <c:pt idx="581">
                <c:v>1.978</c:v>
              </c:pt>
              <c:pt idx="582">
                <c:v>1.964</c:v>
              </c:pt>
              <c:pt idx="583">
                <c:v>1.9570000000000001</c:v>
              </c:pt>
              <c:pt idx="584">
                <c:v>1.9319999999999999</c:v>
              </c:pt>
              <c:pt idx="585">
                <c:v>1.919</c:v>
              </c:pt>
              <c:pt idx="586">
                <c:v>1.923</c:v>
              </c:pt>
              <c:pt idx="587">
                <c:v>1.92</c:v>
              </c:pt>
              <c:pt idx="588">
                <c:v>1.9159999999999999</c:v>
              </c:pt>
              <c:pt idx="589">
                <c:v>1.907</c:v>
              </c:pt>
              <c:pt idx="590">
                <c:v>1.8819999999999999</c:v>
              </c:pt>
              <c:pt idx="591">
                <c:v>1.8560000000000001</c:v>
              </c:pt>
              <c:pt idx="592">
                <c:v>1.823</c:v>
              </c:pt>
              <c:pt idx="593">
                <c:v>1.7909999999999999</c:v>
              </c:pt>
              <c:pt idx="594">
                <c:v>1.758</c:v>
              </c:pt>
              <c:pt idx="595">
                <c:v>1.724</c:v>
              </c:pt>
              <c:pt idx="596">
                <c:v>1.6950000000000001</c:v>
              </c:pt>
              <c:pt idx="597">
                <c:v>1.66</c:v>
              </c:pt>
              <c:pt idx="598">
                <c:v>1.63</c:v>
              </c:pt>
              <c:pt idx="599">
                <c:v>1.603</c:v>
              </c:pt>
              <c:pt idx="600">
                <c:v>1.581</c:v>
              </c:pt>
              <c:pt idx="601">
                <c:v>1.5609999999999999</c:v>
              </c:pt>
              <c:pt idx="602">
                <c:v>1.5369999999999999</c:v>
              </c:pt>
              <c:pt idx="603">
                <c:v>1.51</c:v>
              </c:pt>
              <c:pt idx="604">
                <c:v>1.49</c:v>
              </c:pt>
              <c:pt idx="605">
                <c:v>1.478</c:v>
              </c:pt>
              <c:pt idx="606">
                <c:v>1.48</c:v>
              </c:pt>
              <c:pt idx="607">
                <c:v>1.4990000000000001</c:v>
              </c:pt>
              <c:pt idx="608">
                <c:v>1.5249999999999999</c:v>
              </c:pt>
              <c:pt idx="609">
                <c:v>1.542</c:v>
              </c:pt>
              <c:pt idx="610">
                <c:v>1.5580000000000001</c:v>
              </c:pt>
              <c:pt idx="611">
                <c:v>1.5740000000000001</c:v>
              </c:pt>
              <c:pt idx="612">
                <c:v>1.589</c:v>
              </c:pt>
              <c:pt idx="613">
                <c:v>1.597</c:v>
              </c:pt>
              <c:pt idx="614">
                <c:v>1.603</c:v>
              </c:pt>
              <c:pt idx="615">
                <c:v>1.605</c:v>
              </c:pt>
              <c:pt idx="616">
                <c:v>1.603</c:v>
              </c:pt>
              <c:pt idx="617">
                <c:v>1.599</c:v>
              </c:pt>
              <c:pt idx="618">
                <c:v>1.595</c:v>
              </c:pt>
              <c:pt idx="619">
                <c:v>1.589</c:v>
              </c:pt>
              <c:pt idx="620">
                <c:v>1.595</c:v>
              </c:pt>
              <c:pt idx="621">
                <c:v>1.5960000000000001</c:v>
              </c:pt>
              <c:pt idx="622">
                <c:v>1.6</c:v>
              </c:pt>
              <c:pt idx="623">
                <c:v>1.6040000000000001</c:v>
              </c:pt>
              <c:pt idx="624">
                <c:v>1.599</c:v>
              </c:pt>
              <c:pt idx="625">
                <c:v>1.5880000000000001</c:v>
              </c:pt>
              <c:pt idx="626">
                <c:v>1.5820000000000001</c:v>
              </c:pt>
              <c:pt idx="627">
                <c:v>1.579</c:v>
              </c:pt>
              <c:pt idx="628">
                <c:v>1.581</c:v>
              </c:pt>
              <c:pt idx="629">
                <c:v>1.5840000000000001</c:v>
              </c:pt>
              <c:pt idx="630">
                <c:v>1.579</c:v>
              </c:pt>
              <c:pt idx="631">
                <c:v>1.58</c:v>
              </c:pt>
              <c:pt idx="632">
                <c:v>1.577</c:v>
              </c:pt>
              <c:pt idx="633">
                <c:v>1.577</c:v>
              </c:pt>
              <c:pt idx="634">
                <c:v>1.581</c:v>
              </c:pt>
              <c:pt idx="635">
                <c:v>1.585</c:v>
              </c:pt>
              <c:pt idx="636">
                <c:v>1.589</c:v>
              </c:pt>
              <c:pt idx="637">
                <c:v>1.5940000000000001</c:v>
              </c:pt>
              <c:pt idx="638">
                <c:v>1.601</c:v>
              </c:pt>
              <c:pt idx="639">
                <c:v>1.6060000000000001</c:v>
              </c:pt>
              <c:pt idx="640">
                <c:v>1.6160000000000001</c:v>
              </c:pt>
              <c:pt idx="641">
                <c:v>1.619</c:v>
              </c:pt>
              <c:pt idx="642">
                <c:v>1.63</c:v>
              </c:pt>
              <c:pt idx="643">
                <c:v>1.6459999999999999</c:v>
              </c:pt>
              <c:pt idx="644">
                <c:v>1.6559999999999999</c:v>
              </c:pt>
              <c:pt idx="645">
                <c:v>1.667</c:v>
              </c:pt>
              <c:pt idx="646">
                <c:v>1.681</c:v>
              </c:pt>
              <c:pt idx="647">
                <c:v>1.6919999999999999</c:v>
              </c:pt>
              <c:pt idx="648">
                <c:v>1.7030000000000001</c:v>
              </c:pt>
              <c:pt idx="649">
                <c:v>1.7210000000000001</c:v>
              </c:pt>
              <c:pt idx="650">
                <c:v>1.7390000000000001</c:v>
              </c:pt>
              <c:pt idx="651">
                <c:v>1.7609999999999999</c:v>
              </c:pt>
              <c:pt idx="652">
                <c:v>1.786</c:v>
              </c:pt>
              <c:pt idx="653">
                <c:v>1.8129999999999999</c:v>
              </c:pt>
              <c:pt idx="654">
                <c:v>1.8360000000000001</c:v>
              </c:pt>
              <c:pt idx="655">
                <c:v>1.847</c:v>
              </c:pt>
              <c:pt idx="656">
                <c:v>1.8480000000000001</c:v>
              </c:pt>
              <c:pt idx="657">
                <c:v>1.8420000000000001</c:v>
              </c:pt>
              <c:pt idx="658">
                <c:v>1.831</c:v>
              </c:pt>
              <c:pt idx="659">
                <c:v>1.8149999999999999</c:v>
              </c:pt>
              <c:pt idx="660">
                <c:v>1.802</c:v>
              </c:pt>
              <c:pt idx="661">
                <c:v>1.7949999999999999</c:v>
              </c:pt>
              <c:pt idx="662">
                <c:v>1.7849999999999999</c:v>
              </c:pt>
              <c:pt idx="663">
                <c:v>1.774</c:v>
              </c:pt>
              <c:pt idx="664">
                <c:v>1.76</c:v>
              </c:pt>
              <c:pt idx="665">
                <c:v>1.76</c:v>
              </c:pt>
              <c:pt idx="666">
                <c:v>1.7749999999999999</c:v>
              </c:pt>
              <c:pt idx="667">
                <c:v>1.792</c:v>
              </c:pt>
              <c:pt idx="668">
                <c:v>1.8</c:v>
              </c:pt>
              <c:pt idx="669">
                <c:v>1.798</c:v>
              </c:pt>
              <c:pt idx="670">
                <c:v>1.8049999999999999</c:v>
              </c:pt>
              <c:pt idx="671">
                <c:v>1.804</c:v>
              </c:pt>
              <c:pt idx="672">
                <c:v>1.7969999999999999</c:v>
              </c:pt>
              <c:pt idx="673">
                <c:v>1.788</c:v>
              </c:pt>
              <c:pt idx="674">
                <c:v>1.7729999999999999</c:v>
              </c:pt>
              <c:pt idx="675">
                <c:v>1.77</c:v>
              </c:pt>
              <c:pt idx="676">
                <c:v>1.7609999999999999</c:v>
              </c:pt>
              <c:pt idx="677">
                <c:v>1.754</c:v>
              </c:pt>
              <c:pt idx="678">
                <c:v>1.758</c:v>
              </c:pt>
              <c:pt idx="679">
                <c:v>1.7589999999999999</c:v>
              </c:pt>
              <c:pt idx="680">
                <c:v>1.766</c:v>
              </c:pt>
              <c:pt idx="681">
                <c:v>1.764</c:v>
              </c:pt>
              <c:pt idx="682">
                <c:v>1.7569999999999999</c:v>
              </c:pt>
              <c:pt idx="683">
                <c:v>1.746</c:v>
              </c:pt>
              <c:pt idx="684">
                <c:v>1.73</c:v>
              </c:pt>
              <c:pt idx="685">
                <c:v>1.7130000000000001</c:v>
              </c:pt>
              <c:pt idx="686">
                <c:v>1.6919999999999999</c:v>
              </c:pt>
              <c:pt idx="687">
                <c:v>1.6619999999999999</c:v>
              </c:pt>
              <c:pt idx="688">
                <c:v>1.6259999999999999</c:v>
              </c:pt>
              <c:pt idx="689">
                <c:v>1.5940000000000001</c:v>
              </c:pt>
              <c:pt idx="690">
                <c:v>1.5660000000000001</c:v>
              </c:pt>
              <c:pt idx="691">
                <c:v>1.544</c:v>
              </c:pt>
              <c:pt idx="692">
                <c:v>1.5209999999999999</c:v>
              </c:pt>
              <c:pt idx="693">
                <c:v>1.5049999999999999</c:v>
              </c:pt>
              <c:pt idx="694">
                <c:v>1.492</c:v>
              </c:pt>
              <c:pt idx="695">
                <c:v>1.4790000000000001</c:v>
              </c:pt>
              <c:pt idx="696">
                <c:v>1.464</c:v>
              </c:pt>
              <c:pt idx="697">
                <c:v>1.4430000000000001</c:v>
              </c:pt>
              <c:pt idx="698">
                <c:v>1.4350000000000001</c:v>
              </c:pt>
              <c:pt idx="699">
                <c:v>1.4339999999999999</c:v>
              </c:pt>
              <c:pt idx="700">
                <c:v>1.4359999999999999</c:v>
              </c:pt>
              <c:pt idx="701">
                <c:v>1.4330000000000001</c:v>
              </c:pt>
              <c:pt idx="702">
                <c:v>1.419</c:v>
              </c:pt>
              <c:pt idx="703">
                <c:v>1.413</c:v>
              </c:pt>
              <c:pt idx="704">
                <c:v>1.3979999999999999</c:v>
              </c:pt>
              <c:pt idx="705">
                <c:v>1.377</c:v>
              </c:pt>
              <c:pt idx="706">
                <c:v>1.3560000000000001</c:v>
              </c:pt>
              <c:pt idx="707">
                <c:v>1.331</c:v>
              </c:pt>
              <c:pt idx="708">
                <c:v>1.3009999999999999</c:v>
              </c:pt>
              <c:pt idx="709">
                <c:v>1.2709999999999999</c:v>
              </c:pt>
              <c:pt idx="710">
                <c:v>1.2390000000000001</c:v>
              </c:pt>
              <c:pt idx="711">
                <c:v>1.2150000000000001</c:v>
              </c:pt>
              <c:pt idx="712">
                <c:v>1.1779999999999999</c:v>
              </c:pt>
              <c:pt idx="713">
                <c:v>1.137</c:v>
              </c:pt>
              <c:pt idx="714">
                <c:v>1.1080000000000001</c:v>
              </c:pt>
              <c:pt idx="715">
                <c:v>1.089</c:v>
              </c:pt>
              <c:pt idx="716">
                <c:v>1.0740000000000001</c:v>
              </c:pt>
              <c:pt idx="717">
                <c:v>1.054</c:v>
              </c:pt>
              <c:pt idx="718">
                <c:v>1.0449999999999999</c:v>
              </c:pt>
              <c:pt idx="719">
                <c:v>1.0629999999999999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1"/>
          <c:order val="1"/>
          <c:tx>
            <c:v>5000RPM  Pressure (Bar)</c:v>
          </c:tx>
          <c:spPr>
            <a:ln w="19046" cap="rnd">
              <a:solidFill>
                <a:srgbClr val="ED7D31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3.9999999999999147E-2</c:v>
              </c:pt>
              <c:pt idx="1">
                <c:v>0.11999999999999744</c:v>
              </c:pt>
              <c:pt idx="2">
                <c:v>0.20000000000000284</c:v>
              </c:pt>
              <c:pt idx="3">
                <c:v>0.26999999999999602</c:v>
              </c:pt>
              <c:pt idx="4">
                <c:v>0.35999999999999943</c:v>
              </c:pt>
              <c:pt idx="5">
                <c:v>0.42999999999999972</c:v>
              </c:pt>
              <c:pt idx="6">
                <c:v>0.51000000000000512</c:v>
              </c:pt>
              <c:pt idx="7">
                <c:v>0.58999999999999631</c:v>
              </c:pt>
              <c:pt idx="8">
                <c:v>0.66000000000000369</c:v>
              </c:pt>
              <c:pt idx="9">
                <c:v>0.75</c:v>
              </c:pt>
              <c:pt idx="10">
                <c:v>0.82000000000000028</c:v>
              </c:pt>
              <c:pt idx="11">
                <c:v>0.88999999999999346</c:v>
              </c:pt>
              <c:pt idx="12">
                <c:v>0.98000000000000398</c:v>
              </c:pt>
              <c:pt idx="13">
                <c:v>1.0399999999999991</c:v>
              </c:pt>
              <c:pt idx="14">
                <c:v>1.1300000000000026</c:v>
              </c:pt>
              <c:pt idx="15">
                <c:v>1.1999999999999957</c:v>
              </c:pt>
              <c:pt idx="16">
                <c:v>1.2700000000000031</c:v>
              </c:pt>
              <c:pt idx="17">
                <c:v>1.3399999999999963</c:v>
              </c:pt>
              <c:pt idx="18">
                <c:v>1.4200000000000017</c:v>
              </c:pt>
              <c:pt idx="19">
                <c:v>1.490000000000002</c:v>
              </c:pt>
              <c:pt idx="20">
                <c:v>1.5600000000000023</c:v>
              </c:pt>
              <c:pt idx="21">
                <c:v>1.6299999999999955</c:v>
              </c:pt>
              <c:pt idx="22">
                <c:v>1.7000000000000028</c:v>
              </c:pt>
              <c:pt idx="23">
                <c:v>1.769999999999996</c:v>
              </c:pt>
              <c:pt idx="24">
                <c:v>1.8400000000000034</c:v>
              </c:pt>
              <c:pt idx="25">
                <c:v>1.9000000000000057</c:v>
              </c:pt>
              <c:pt idx="26">
                <c:v>1.9699999999999989</c:v>
              </c:pt>
              <c:pt idx="27">
                <c:v>2.039999999999992</c:v>
              </c:pt>
              <c:pt idx="28">
                <c:v>2.1000000000000085</c:v>
              </c:pt>
              <c:pt idx="29">
                <c:v>2.1599999999999966</c:v>
              </c:pt>
              <c:pt idx="30">
                <c:v>2.2199999999999989</c:v>
              </c:pt>
              <c:pt idx="31">
                <c:v>2.289999999999992</c:v>
              </c:pt>
              <c:pt idx="32">
                <c:v>2.3500000000000085</c:v>
              </c:pt>
              <c:pt idx="33">
                <c:v>2.3999999999999915</c:v>
              </c:pt>
              <c:pt idx="34">
                <c:v>2.460000000000008</c:v>
              </c:pt>
              <c:pt idx="35">
                <c:v>2.519999999999996</c:v>
              </c:pt>
              <c:pt idx="36">
                <c:v>2.5700000000000074</c:v>
              </c:pt>
              <c:pt idx="37">
                <c:v>2.6299999999999955</c:v>
              </c:pt>
              <c:pt idx="38">
                <c:v>2.6799999999999926</c:v>
              </c:pt>
              <c:pt idx="39">
                <c:v>2.730000000000004</c:v>
              </c:pt>
              <c:pt idx="40">
                <c:v>2.7900000000000063</c:v>
              </c:pt>
              <c:pt idx="41">
                <c:v>2.8299999999999983</c:v>
              </c:pt>
              <c:pt idx="42">
                <c:v>2.8799999999999955</c:v>
              </c:pt>
              <c:pt idx="43">
                <c:v>2.9200000000000017</c:v>
              </c:pt>
              <c:pt idx="44">
                <c:v>2.9699999999999989</c:v>
              </c:pt>
              <c:pt idx="45">
                <c:v>3.0100000000000051</c:v>
              </c:pt>
              <c:pt idx="46">
                <c:v>3.0600000000000023</c:v>
              </c:pt>
              <c:pt idx="47">
                <c:v>3.0899999999999892</c:v>
              </c:pt>
              <c:pt idx="48">
                <c:v>3.1400000000000006</c:v>
              </c:pt>
              <c:pt idx="49">
                <c:v>3.1700000000000017</c:v>
              </c:pt>
              <c:pt idx="50">
                <c:v>3.210000000000008</c:v>
              </c:pt>
              <c:pt idx="51">
                <c:v>3.2400000000000091</c:v>
              </c:pt>
              <c:pt idx="52">
                <c:v>3.2799999999999727</c:v>
              </c:pt>
              <c:pt idx="53">
                <c:v>3.3000000000000114</c:v>
              </c:pt>
              <c:pt idx="54">
                <c:v>3.3400000000000034</c:v>
              </c:pt>
              <c:pt idx="55">
                <c:v>3.3700000000000045</c:v>
              </c:pt>
              <c:pt idx="56">
                <c:v>3.4000000000000057</c:v>
              </c:pt>
              <c:pt idx="57">
                <c:v>3.4199999999999875</c:v>
              </c:pt>
              <c:pt idx="58">
                <c:v>3.4399999999999977</c:v>
              </c:pt>
              <c:pt idx="59">
                <c:v>3.4699999999999989</c:v>
              </c:pt>
              <c:pt idx="60">
                <c:v>3.4900000000000091</c:v>
              </c:pt>
              <c:pt idx="61">
                <c:v>3.5099999999999909</c:v>
              </c:pt>
              <c:pt idx="62">
                <c:v>3.5300000000000011</c:v>
              </c:pt>
              <c:pt idx="63">
                <c:v>3.539999999999992</c:v>
              </c:pt>
              <c:pt idx="64">
                <c:v>3.5600000000000023</c:v>
              </c:pt>
              <c:pt idx="65">
                <c:v>3.5700000000000216</c:v>
              </c:pt>
              <c:pt idx="66">
                <c:v>3.589999999999975</c:v>
              </c:pt>
              <c:pt idx="67">
                <c:v>3.6000000000000227</c:v>
              </c:pt>
              <c:pt idx="68">
                <c:v>3.5999999999999943</c:v>
              </c:pt>
              <c:pt idx="69">
                <c:v>3.6200000000000045</c:v>
              </c:pt>
              <c:pt idx="70">
                <c:v>3.6200000000000045</c:v>
              </c:pt>
              <c:pt idx="71">
                <c:v>3.6299999999999955</c:v>
              </c:pt>
              <c:pt idx="72">
                <c:v>3.6299999999999955</c:v>
              </c:pt>
              <c:pt idx="73">
                <c:v>3.6299999999999955</c:v>
              </c:pt>
              <c:pt idx="74">
                <c:v>3.6299999999999955</c:v>
              </c:pt>
              <c:pt idx="75">
                <c:v>3.6400000000000148</c:v>
              </c:pt>
              <c:pt idx="76">
                <c:v>3.6299999999999955</c:v>
              </c:pt>
              <c:pt idx="77">
                <c:v>3.6200000000000045</c:v>
              </c:pt>
              <c:pt idx="78">
                <c:v>3.6299999999999955</c:v>
              </c:pt>
              <c:pt idx="79">
                <c:v>3.6099999999999852</c:v>
              </c:pt>
              <c:pt idx="80">
                <c:v>3.6100000000000136</c:v>
              </c:pt>
              <c:pt idx="81">
                <c:v>3.6099999999999852</c:v>
              </c:pt>
              <c:pt idx="82">
                <c:v>3.5900000000000034</c:v>
              </c:pt>
              <c:pt idx="83">
                <c:v>3.5800000000000125</c:v>
              </c:pt>
              <c:pt idx="84">
                <c:v>3.5699999999999932</c:v>
              </c:pt>
              <c:pt idx="85">
                <c:v>3.5600000000000023</c:v>
              </c:pt>
              <c:pt idx="86">
                <c:v>3.539999999999992</c:v>
              </c:pt>
              <c:pt idx="87">
                <c:v>3.5199999999999818</c:v>
              </c:pt>
              <c:pt idx="88">
                <c:v>3.5100000000000477</c:v>
              </c:pt>
              <c:pt idx="89">
                <c:v>3.4899999999999523</c:v>
              </c:pt>
              <c:pt idx="90">
                <c:v>3.4800000000000182</c:v>
              </c:pt>
              <c:pt idx="91">
                <c:v>3.4499999999999886</c:v>
              </c:pt>
              <c:pt idx="92">
                <c:v>3.4300000000000068</c:v>
              </c:pt>
              <c:pt idx="93">
                <c:v>3.410000000000025</c:v>
              </c:pt>
              <c:pt idx="94">
                <c:v>3.3799999999999955</c:v>
              </c:pt>
              <c:pt idx="95">
                <c:v>3.3700000000000045</c:v>
              </c:pt>
              <c:pt idx="96">
                <c:v>3.339999999999975</c:v>
              </c:pt>
              <c:pt idx="97">
                <c:v>3.3100000000000023</c:v>
              </c:pt>
              <c:pt idx="98">
                <c:v>3.2800000000000296</c:v>
              </c:pt>
              <c:pt idx="99">
                <c:v>3.2599999999999909</c:v>
              </c:pt>
              <c:pt idx="100">
                <c:v>3.2299999999999613</c:v>
              </c:pt>
              <c:pt idx="101">
                <c:v>3.2000000000000455</c:v>
              </c:pt>
              <c:pt idx="102">
                <c:v>3.1699999999999591</c:v>
              </c:pt>
              <c:pt idx="103">
                <c:v>3.1400000000000432</c:v>
              </c:pt>
              <c:pt idx="104">
                <c:v>3.1099999999999568</c:v>
              </c:pt>
              <c:pt idx="105">
                <c:v>3.0800000000000409</c:v>
              </c:pt>
              <c:pt idx="106">
                <c:v>3.0399999999999636</c:v>
              </c:pt>
              <c:pt idx="107">
                <c:v>3.0200000000000387</c:v>
              </c:pt>
              <c:pt idx="108">
                <c:v>2.9699999999999704</c:v>
              </c:pt>
              <c:pt idx="109">
                <c:v>2.9499999999999886</c:v>
              </c:pt>
              <c:pt idx="110">
                <c:v>2.9000000000000341</c:v>
              </c:pt>
              <c:pt idx="111">
                <c:v>2.8799999999999955</c:v>
              </c:pt>
              <c:pt idx="112">
                <c:v>2.8299999999999841</c:v>
              </c:pt>
              <c:pt idx="113">
                <c:v>2.8000000000000114</c:v>
              </c:pt>
              <c:pt idx="114">
                <c:v>2.7699999999999818</c:v>
              </c:pt>
              <c:pt idx="115">
                <c:v>2.7200000000000273</c:v>
              </c:pt>
              <c:pt idx="116">
                <c:v>2.6899999999999977</c:v>
              </c:pt>
              <c:pt idx="117">
                <c:v>2.6499999999999773</c:v>
              </c:pt>
              <c:pt idx="118">
                <c:v>2.6100000000000136</c:v>
              </c:pt>
              <c:pt idx="119">
                <c:v>2.5699999999999932</c:v>
              </c:pt>
              <c:pt idx="120">
                <c:v>2.5300000000000296</c:v>
              </c:pt>
              <c:pt idx="121">
                <c:v>2.5</c:v>
              </c:pt>
              <c:pt idx="122">
                <c:v>2.4499999999999886</c:v>
              </c:pt>
              <c:pt idx="123">
                <c:v>2.4099999999999682</c:v>
              </c:pt>
              <c:pt idx="124">
                <c:v>2.3700000000000045</c:v>
              </c:pt>
              <c:pt idx="125">
                <c:v>2.3300000000000409</c:v>
              </c:pt>
              <c:pt idx="126">
                <c:v>2.2899999999999636</c:v>
              </c:pt>
              <c:pt idx="127">
                <c:v>2.25</c:v>
              </c:pt>
              <c:pt idx="128">
                <c:v>2.2100000000000364</c:v>
              </c:pt>
              <c:pt idx="129">
                <c:v>2.1599999999999682</c:v>
              </c:pt>
              <c:pt idx="130">
                <c:v>2.1299999999999955</c:v>
              </c:pt>
              <c:pt idx="131">
                <c:v>2.0799999999999841</c:v>
              </c:pt>
              <c:pt idx="132">
                <c:v>2.0400000000000205</c:v>
              </c:pt>
              <c:pt idx="133">
                <c:v>1.9900000000000091</c:v>
              </c:pt>
              <c:pt idx="134">
                <c:v>1.9599999999999795</c:v>
              </c:pt>
              <c:pt idx="135">
                <c:v>1.910000000000025</c:v>
              </c:pt>
              <c:pt idx="136">
                <c:v>1.8700000000000045</c:v>
              </c:pt>
              <c:pt idx="137">
                <c:v>1.8199999999999932</c:v>
              </c:pt>
              <c:pt idx="138">
                <c:v>1.7900000000000205</c:v>
              </c:pt>
              <c:pt idx="139">
                <c:v>1.7399999999999523</c:v>
              </c:pt>
              <c:pt idx="140">
                <c:v>1.7000000000000455</c:v>
              </c:pt>
              <c:pt idx="141">
                <c:v>1.6499999999999773</c:v>
              </c:pt>
              <c:pt idx="142">
                <c:v>1.6100000000000136</c:v>
              </c:pt>
              <c:pt idx="143">
                <c:v>1.5699999999999932</c:v>
              </c:pt>
              <c:pt idx="144">
                <c:v>1.5299999999999727</c:v>
              </c:pt>
              <c:pt idx="145">
                <c:v>1.4800000000000182</c:v>
              </c:pt>
              <c:pt idx="146">
                <c:v>1.4399999999999977</c:v>
              </c:pt>
              <c:pt idx="147">
                <c:v>1.3899999999999864</c:v>
              </c:pt>
              <c:pt idx="148">
                <c:v>1.3600000000000136</c:v>
              </c:pt>
              <c:pt idx="149">
                <c:v>1.3100000000000023</c:v>
              </c:pt>
              <c:pt idx="150">
                <c:v>1.2599999999999909</c:v>
              </c:pt>
              <c:pt idx="151">
                <c:v>1.2300000000000182</c:v>
              </c:pt>
              <c:pt idx="152">
                <c:v>1.1800000000000068</c:v>
              </c:pt>
              <c:pt idx="153">
                <c:v>1.1299999999999955</c:v>
              </c:pt>
              <c:pt idx="154">
                <c:v>1.0999999999999659</c:v>
              </c:pt>
              <c:pt idx="155">
                <c:v>1.0500000000000114</c:v>
              </c:pt>
              <c:pt idx="156">
                <c:v>1.0099999999999909</c:v>
              </c:pt>
              <c:pt idx="157">
                <c:v>0.96000000000003638</c:v>
              </c:pt>
              <c:pt idx="158">
                <c:v>0.91999999999995907</c:v>
              </c:pt>
              <c:pt idx="159">
                <c:v>0.8800000000000523</c:v>
              </c:pt>
              <c:pt idx="160">
                <c:v>0.82999999999998408</c:v>
              </c:pt>
              <c:pt idx="161">
                <c:v>0.80000000000001137</c:v>
              </c:pt>
              <c:pt idx="162">
                <c:v>0.75</c:v>
              </c:pt>
              <c:pt idx="163">
                <c:v>0.69999999999998863</c:v>
              </c:pt>
              <c:pt idx="164">
                <c:v>0.67000000000001592</c:v>
              </c:pt>
              <c:pt idx="165">
                <c:v>0.6199999999999477</c:v>
              </c:pt>
              <c:pt idx="166">
                <c:v>0.57000000000005002</c:v>
              </c:pt>
              <c:pt idx="167">
                <c:v>0.53999999999996362</c:v>
              </c:pt>
              <c:pt idx="168">
                <c:v>0.49000000000000909</c:v>
              </c:pt>
              <c:pt idx="169">
                <c:v>0.44999999999998863</c:v>
              </c:pt>
              <c:pt idx="170">
                <c:v>0.40000000000003411</c:v>
              </c:pt>
              <c:pt idx="171">
                <c:v>0.37000000000000455</c:v>
              </c:pt>
              <c:pt idx="172">
                <c:v>0.31999999999999318</c:v>
              </c:pt>
              <c:pt idx="173">
                <c:v>0.27999999999997272</c:v>
              </c:pt>
              <c:pt idx="174">
                <c:v>0.23000000000001819</c:v>
              </c:pt>
              <c:pt idx="175">
                <c:v>0.18999999999999773</c:v>
              </c:pt>
              <c:pt idx="176">
                <c:v>0.14999999999997726</c:v>
              </c:pt>
              <c:pt idx="177">
                <c:v>0.11000000000001364</c:v>
              </c:pt>
              <c:pt idx="178">
                <c:v>6.0000000000002274E-2</c:v>
              </c:pt>
              <c:pt idx="179">
                <c:v>2.9999999999972715E-2</c:v>
              </c:pt>
              <c:pt idx="180">
                <c:v>-2.9999999999972715E-2</c:v>
              </c:pt>
              <c:pt idx="181">
                <c:v>-6.0000000000002274E-2</c:v>
              </c:pt>
              <c:pt idx="182">
                <c:v>-0.11000000000001364</c:v>
              </c:pt>
              <c:pt idx="183">
                <c:v>-0.14999999999997726</c:v>
              </c:pt>
              <c:pt idx="184">
                <c:v>-0.18999999999999773</c:v>
              </c:pt>
              <c:pt idx="185">
                <c:v>-0.23000000000001819</c:v>
              </c:pt>
              <c:pt idx="186">
                <c:v>-0.27999999999997272</c:v>
              </c:pt>
              <c:pt idx="187">
                <c:v>-0.31999999999999318</c:v>
              </c:pt>
              <c:pt idx="188">
                <c:v>-0.37000000000000455</c:v>
              </c:pt>
              <c:pt idx="189">
                <c:v>-0.40000000000003411</c:v>
              </c:pt>
              <c:pt idx="190">
                <c:v>-0.44999999999998863</c:v>
              </c:pt>
              <c:pt idx="191">
                <c:v>-0.49000000000000909</c:v>
              </c:pt>
              <c:pt idx="192">
                <c:v>-0.53999999999996362</c:v>
              </c:pt>
              <c:pt idx="193">
                <c:v>-0.57000000000005002</c:v>
              </c:pt>
              <c:pt idx="194">
                <c:v>-0.6199999999999477</c:v>
              </c:pt>
              <c:pt idx="195">
                <c:v>-0.67000000000001592</c:v>
              </c:pt>
              <c:pt idx="196">
                <c:v>-0.69999999999998863</c:v>
              </c:pt>
              <c:pt idx="197">
                <c:v>-0.75</c:v>
              </c:pt>
              <c:pt idx="198">
                <c:v>-0.80000000000001137</c:v>
              </c:pt>
              <c:pt idx="199">
                <c:v>-0.82999999999998408</c:v>
              </c:pt>
              <c:pt idx="200">
                <c:v>-0.8800000000000523</c:v>
              </c:pt>
              <c:pt idx="201">
                <c:v>-0.91999999999995907</c:v>
              </c:pt>
              <c:pt idx="202">
                <c:v>-0.96000000000003638</c:v>
              </c:pt>
              <c:pt idx="203">
                <c:v>-1.0099999999999909</c:v>
              </c:pt>
              <c:pt idx="204">
                <c:v>-1.0500000000000114</c:v>
              </c:pt>
              <c:pt idx="205">
                <c:v>-1.0999999999999659</c:v>
              </c:pt>
              <c:pt idx="206">
                <c:v>-1.1299999999999955</c:v>
              </c:pt>
              <c:pt idx="207">
                <c:v>-1.1800000000000068</c:v>
              </c:pt>
              <c:pt idx="208">
                <c:v>-1.2300000000000182</c:v>
              </c:pt>
              <c:pt idx="209">
                <c:v>-1.2599999999999909</c:v>
              </c:pt>
              <c:pt idx="210">
                <c:v>-1.3100000000000023</c:v>
              </c:pt>
              <c:pt idx="211">
                <c:v>-1.3600000000000136</c:v>
              </c:pt>
              <c:pt idx="212">
                <c:v>-1.3899999999999864</c:v>
              </c:pt>
              <c:pt idx="213">
                <c:v>-1.4399999999999977</c:v>
              </c:pt>
              <c:pt idx="214">
                <c:v>-1.4800000000000182</c:v>
              </c:pt>
              <c:pt idx="215">
                <c:v>-1.5299999999999727</c:v>
              </c:pt>
              <c:pt idx="216">
                <c:v>-1.5699999999999932</c:v>
              </c:pt>
              <c:pt idx="217">
                <c:v>-1.6100000000000136</c:v>
              </c:pt>
              <c:pt idx="218">
                <c:v>-1.6499999999999773</c:v>
              </c:pt>
              <c:pt idx="219">
                <c:v>-1.7000000000000455</c:v>
              </c:pt>
              <c:pt idx="220">
                <c:v>-1.7399999999999523</c:v>
              </c:pt>
              <c:pt idx="221">
                <c:v>-1.7900000000000205</c:v>
              </c:pt>
              <c:pt idx="222">
                <c:v>-1.8199999999999932</c:v>
              </c:pt>
              <c:pt idx="223">
                <c:v>-1.8700000000000045</c:v>
              </c:pt>
              <c:pt idx="224">
                <c:v>-1.910000000000025</c:v>
              </c:pt>
              <c:pt idx="225">
                <c:v>-1.9599999999999795</c:v>
              </c:pt>
              <c:pt idx="226">
                <c:v>-1.9900000000000091</c:v>
              </c:pt>
              <c:pt idx="227">
                <c:v>-2.0400000000000205</c:v>
              </c:pt>
              <c:pt idx="228">
                <c:v>-2.0799999999999841</c:v>
              </c:pt>
              <c:pt idx="229">
                <c:v>-2.1299999999999955</c:v>
              </c:pt>
              <c:pt idx="230">
                <c:v>-2.1599999999999682</c:v>
              </c:pt>
              <c:pt idx="231">
                <c:v>-2.2100000000000364</c:v>
              </c:pt>
              <c:pt idx="232">
                <c:v>-2.25</c:v>
              </c:pt>
              <c:pt idx="233">
                <c:v>-2.2899999999999636</c:v>
              </c:pt>
              <c:pt idx="234">
                <c:v>-2.3300000000000409</c:v>
              </c:pt>
              <c:pt idx="235">
                <c:v>-2.3700000000000045</c:v>
              </c:pt>
              <c:pt idx="236">
                <c:v>-2.4099999999999682</c:v>
              </c:pt>
              <c:pt idx="237">
                <c:v>-2.4499999999999886</c:v>
              </c:pt>
              <c:pt idx="238">
                <c:v>-2.5</c:v>
              </c:pt>
              <c:pt idx="239">
                <c:v>-2.5300000000000296</c:v>
              </c:pt>
              <c:pt idx="240">
                <c:v>-2.5699999999999932</c:v>
              </c:pt>
              <c:pt idx="241">
                <c:v>-2.6100000000000136</c:v>
              </c:pt>
              <c:pt idx="242">
                <c:v>-2.6499999999999773</c:v>
              </c:pt>
              <c:pt idx="243">
                <c:v>-2.6899999999999977</c:v>
              </c:pt>
              <c:pt idx="244">
                <c:v>-2.7200000000000273</c:v>
              </c:pt>
              <c:pt idx="245">
                <c:v>-2.7699999999999818</c:v>
              </c:pt>
              <c:pt idx="246">
                <c:v>-2.8000000000000114</c:v>
              </c:pt>
              <c:pt idx="247">
                <c:v>-2.8299999999999841</c:v>
              </c:pt>
              <c:pt idx="248">
                <c:v>-2.8799999999999955</c:v>
              </c:pt>
              <c:pt idx="249">
                <c:v>-2.9000000000000341</c:v>
              </c:pt>
              <c:pt idx="250">
                <c:v>-2.9499999999999886</c:v>
              </c:pt>
              <c:pt idx="251">
                <c:v>-2.9699999999999704</c:v>
              </c:pt>
              <c:pt idx="252">
                <c:v>-3.0200000000000387</c:v>
              </c:pt>
              <c:pt idx="253">
                <c:v>-3.0399999999999636</c:v>
              </c:pt>
              <c:pt idx="254">
                <c:v>-3.0800000000000409</c:v>
              </c:pt>
              <c:pt idx="255">
                <c:v>-3.1099999999999568</c:v>
              </c:pt>
              <c:pt idx="256">
                <c:v>-3.1400000000000432</c:v>
              </c:pt>
              <c:pt idx="257">
                <c:v>-3.1699999999999591</c:v>
              </c:pt>
              <c:pt idx="258">
                <c:v>-3.2000000000000455</c:v>
              </c:pt>
              <c:pt idx="259">
                <c:v>-3.2299999999999613</c:v>
              </c:pt>
              <c:pt idx="260">
                <c:v>-3.2599999999999909</c:v>
              </c:pt>
              <c:pt idx="261">
                <c:v>-3.2800000000000296</c:v>
              </c:pt>
              <c:pt idx="262">
                <c:v>-3.3100000000000023</c:v>
              </c:pt>
              <c:pt idx="263">
                <c:v>-3.339999999999975</c:v>
              </c:pt>
              <c:pt idx="264">
                <c:v>-3.3700000000000045</c:v>
              </c:pt>
              <c:pt idx="265">
                <c:v>-3.3799999999999955</c:v>
              </c:pt>
              <c:pt idx="266">
                <c:v>-3.410000000000025</c:v>
              </c:pt>
              <c:pt idx="267">
                <c:v>-3.4300000000000068</c:v>
              </c:pt>
              <c:pt idx="268">
                <c:v>-3.4499999999999886</c:v>
              </c:pt>
              <c:pt idx="269">
                <c:v>-3.4800000000000182</c:v>
              </c:pt>
              <c:pt idx="270">
                <c:v>-3.4899999999999523</c:v>
              </c:pt>
              <c:pt idx="271">
                <c:v>-3.5100000000000477</c:v>
              </c:pt>
              <c:pt idx="272">
                <c:v>-3.5199999999999818</c:v>
              </c:pt>
              <c:pt idx="273">
                <c:v>-3.539999999999992</c:v>
              </c:pt>
              <c:pt idx="274">
                <c:v>-3.5600000000000023</c:v>
              </c:pt>
              <c:pt idx="275">
                <c:v>-3.5699999999999932</c:v>
              </c:pt>
              <c:pt idx="276">
                <c:v>-3.5800000000000125</c:v>
              </c:pt>
              <c:pt idx="277">
                <c:v>-3.5900000000000034</c:v>
              </c:pt>
              <c:pt idx="278">
                <c:v>-3.6099999999999852</c:v>
              </c:pt>
              <c:pt idx="279">
                <c:v>-3.6100000000000136</c:v>
              </c:pt>
              <c:pt idx="280">
                <c:v>-3.6099999999999852</c:v>
              </c:pt>
              <c:pt idx="281">
                <c:v>-3.6299999999999955</c:v>
              </c:pt>
              <c:pt idx="282">
                <c:v>-3.6200000000000045</c:v>
              </c:pt>
              <c:pt idx="283">
                <c:v>-3.6299999999999955</c:v>
              </c:pt>
              <c:pt idx="284">
                <c:v>-3.6400000000000148</c:v>
              </c:pt>
              <c:pt idx="285">
                <c:v>-3.6299999999999955</c:v>
              </c:pt>
              <c:pt idx="286">
                <c:v>-3.6299999999999955</c:v>
              </c:pt>
              <c:pt idx="287">
                <c:v>-3.6299999999999955</c:v>
              </c:pt>
              <c:pt idx="288">
                <c:v>-3.6299999999999955</c:v>
              </c:pt>
              <c:pt idx="289">
                <c:v>-3.6200000000000045</c:v>
              </c:pt>
              <c:pt idx="290">
                <c:v>-3.6200000000000045</c:v>
              </c:pt>
              <c:pt idx="291">
                <c:v>-3.5999999999999943</c:v>
              </c:pt>
              <c:pt idx="292">
                <c:v>-3.6000000000000227</c:v>
              </c:pt>
              <c:pt idx="293">
                <c:v>-3.589999999999975</c:v>
              </c:pt>
              <c:pt idx="294">
                <c:v>-3.5700000000000216</c:v>
              </c:pt>
              <c:pt idx="295">
                <c:v>-3.5600000000000023</c:v>
              </c:pt>
              <c:pt idx="296">
                <c:v>-3.539999999999992</c:v>
              </c:pt>
              <c:pt idx="297">
                <c:v>-3.5300000000000011</c:v>
              </c:pt>
              <c:pt idx="298">
                <c:v>-3.5099999999999909</c:v>
              </c:pt>
              <c:pt idx="299">
                <c:v>-3.4900000000000091</c:v>
              </c:pt>
              <c:pt idx="300">
                <c:v>-3.4699999999999989</c:v>
              </c:pt>
              <c:pt idx="301">
                <c:v>-3.4399999999999977</c:v>
              </c:pt>
              <c:pt idx="302">
                <c:v>-3.4199999999999875</c:v>
              </c:pt>
              <c:pt idx="303">
                <c:v>-3.4000000000000057</c:v>
              </c:pt>
              <c:pt idx="304">
                <c:v>-3.3700000000000045</c:v>
              </c:pt>
              <c:pt idx="305">
                <c:v>-3.3400000000000034</c:v>
              </c:pt>
              <c:pt idx="306">
                <c:v>-3.3000000000000114</c:v>
              </c:pt>
              <c:pt idx="307">
                <c:v>-3.2799999999999727</c:v>
              </c:pt>
              <c:pt idx="308">
                <c:v>-3.2400000000000091</c:v>
              </c:pt>
              <c:pt idx="309">
                <c:v>-3.210000000000008</c:v>
              </c:pt>
              <c:pt idx="310">
                <c:v>-3.1700000000000017</c:v>
              </c:pt>
              <c:pt idx="311">
                <c:v>-3.1400000000000006</c:v>
              </c:pt>
              <c:pt idx="312">
                <c:v>-3.0899999999999892</c:v>
              </c:pt>
              <c:pt idx="313">
                <c:v>-3.0600000000000023</c:v>
              </c:pt>
              <c:pt idx="314">
                <c:v>-3.0100000000000051</c:v>
              </c:pt>
              <c:pt idx="315">
                <c:v>-2.9699999999999989</c:v>
              </c:pt>
              <c:pt idx="316">
                <c:v>-2.9200000000000017</c:v>
              </c:pt>
              <c:pt idx="317">
                <c:v>-2.8799999999999955</c:v>
              </c:pt>
              <c:pt idx="318">
                <c:v>-2.8299999999999983</c:v>
              </c:pt>
              <c:pt idx="319">
                <c:v>-2.7900000000000063</c:v>
              </c:pt>
              <c:pt idx="320">
                <c:v>-2.730000000000004</c:v>
              </c:pt>
              <c:pt idx="321">
                <c:v>-2.6799999999999926</c:v>
              </c:pt>
              <c:pt idx="322">
                <c:v>-2.6299999999999955</c:v>
              </c:pt>
              <c:pt idx="323">
                <c:v>-2.5700000000000074</c:v>
              </c:pt>
              <c:pt idx="324">
                <c:v>-2.519999999999996</c:v>
              </c:pt>
              <c:pt idx="325">
                <c:v>-2.460000000000008</c:v>
              </c:pt>
              <c:pt idx="326">
                <c:v>-2.3999999999999915</c:v>
              </c:pt>
              <c:pt idx="327">
                <c:v>-2.3500000000000085</c:v>
              </c:pt>
              <c:pt idx="328">
                <c:v>-2.289999999999992</c:v>
              </c:pt>
              <c:pt idx="329">
                <c:v>-2.2199999999999989</c:v>
              </c:pt>
              <c:pt idx="330">
                <c:v>-2.1599999999999966</c:v>
              </c:pt>
              <c:pt idx="331">
                <c:v>-2.1000000000000085</c:v>
              </c:pt>
              <c:pt idx="332">
                <c:v>-2.039999999999992</c:v>
              </c:pt>
              <c:pt idx="333">
                <c:v>-1.9699999999999989</c:v>
              </c:pt>
              <c:pt idx="334">
                <c:v>-1.9000000000000057</c:v>
              </c:pt>
              <c:pt idx="335">
                <c:v>-1.8400000000000034</c:v>
              </c:pt>
              <c:pt idx="336">
                <c:v>-1.769999999999996</c:v>
              </c:pt>
              <c:pt idx="337">
                <c:v>-1.7000000000000028</c:v>
              </c:pt>
              <c:pt idx="338">
                <c:v>-1.6299999999999955</c:v>
              </c:pt>
              <c:pt idx="339">
                <c:v>-1.5600000000000023</c:v>
              </c:pt>
              <c:pt idx="340">
                <c:v>-1.490000000000002</c:v>
              </c:pt>
              <c:pt idx="341">
                <c:v>-1.4200000000000017</c:v>
              </c:pt>
              <c:pt idx="342">
                <c:v>-1.3399999999999963</c:v>
              </c:pt>
              <c:pt idx="343">
                <c:v>-1.2700000000000031</c:v>
              </c:pt>
              <c:pt idx="344">
                <c:v>-1.1999999999999957</c:v>
              </c:pt>
              <c:pt idx="345">
                <c:v>-1.1300000000000026</c:v>
              </c:pt>
              <c:pt idx="346">
                <c:v>-1.0399999999999991</c:v>
              </c:pt>
              <c:pt idx="347">
                <c:v>-0.98000000000000398</c:v>
              </c:pt>
              <c:pt idx="348">
                <c:v>-0.88999999999999346</c:v>
              </c:pt>
              <c:pt idx="349">
                <c:v>-0.82000000000000028</c:v>
              </c:pt>
              <c:pt idx="350">
                <c:v>-0.75</c:v>
              </c:pt>
              <c:pt idx="351">
                <c:v>-0.66000000000000369</c:v>
              </c:pt>
              <c:pt idx="352">
                <c:v>-0.58999999999999631</c:v>
              </c:pt>
              <c:pt idx="353">
                <c:v>-0.51000000000000512</c:v>
              </c:pt>
              <c:pt idx="354">
                <c:v>-0.42999999999999972</c:v>
              </c:pt>
              <c:pt idx="355">
                <c:v>-0.35999999999999943</c:v>
              </c:pt>
              <c:pt idx="356">
                <c:v>-0.26999999999999602</c:v>
              </c:pt>
              <c:pt idx="357">
                <c:v>-0.20000000000000284</c:v>
              </c:pt>
              <c:pt idx="358">
                <c:v>-0.11999999999999744</c:v>
              </c:pt>
              <c:pt idx="359">
                <c:v>-3.9999999999999147E-2</c:v>
              </c:pt>
              <c:pt idx="360">
                <c:v>3.9999999999999147E-2</c:v>
              </c:pt>
              <c:pt idx="361">
                <c:v>0.11999999999999744</c:v>
              </c:pt>
              <c:pt idx="362">
                <c:v>0.20000000000000284</c:v>
              </c:pt>
              <c:pt idx="363">
                <c:v>0.26999999999999602</c:v>
              </c:pt>
              <c:pt idx="364">
                <c:v>0.35999999999999943</c:v>
              </c:pt>
              <c:pt idx="365">
                <c:v>0.42999999999999972</c:v>
              </c:pt>
              <c:pt idx="366">
                <c:v>0.51000000000000512</c:v>
              </c:pt>
              <c:pt idx="367">
                <c:v>0.58999999999999631</c:v>
              </c:pt>
              <c:pt idx="368">
                <c:v>0.66000000000000369</c:v>
              </c:pt>
              <c:pt idx="369">
                <c:v>0.75</c:v>
              </c:pt>
              <c:pt idx="370">
                <c:v>0.82000000000000028</c:v>
              </c:pt>
              <c:pt idx="371">
                <c:v>0.88999999999999346</c:v>
              </c:pt>
              <c:pt idx="372">
                <c:v>0.98000000000000398</c:v>
              </c:pt>
              <c:pt idx="373">
                <c:v>1.0399999999999991</c:v>
              </c:pt>
              <c:pt idx="374">
                <c:v>1.1300000000000026</c:v>
              </c:pt>
              <c:pt idx="375">
                <c:v>1.1999999999999957</c:v>
              </c:pt>
              <c:pt idx="376">
                <c:v>1.2700000000000031</c:v>
              </c:pt>
              <c:pt idx="377">
                <c:v>1.3399999999999963</c:v>
              </c:pt>
              <c:pt idx="378">
                <c:v>1.4200000000000017</c:v>
              </c:pt>
              <c:pt idx="379">
                <c:v>1.490000000000002</c:v>
              </c:pt>
              <c:pt idx="380">
                <c:v>1.5600000000000023</c:v>
              </c:pt>
              <c:pt idx="381">
                <c:v>1.6299999999999955</c:v>
              </c:pt>
              <c:pt idx="382">
                <c:v>1.7000000000000028</c:v>
              </c:pt>
              <c:pt idx="383">
                <c:v>1.769999999999996</c:v>
              </c:pt>
              <c:pt idx="384">
                <c:v>1.8400000000000034</c:v>
              </c:pt>
              <c:pt idx="385">
                <c:v>1.9000000000000057</c:v>
              </c:pt>
              <c:pt idx="386">
                <c:v>1.9699999999999989</c:v>
              </c:pt>
              <c:pt idx="387">
                <c:v>2.039999999999992</c:v>
              </c:pt>
              <c:pt idx="388">
                <c:v>2.1000000000000085</c:v>
              </c:pt>
              <c:pt idx="389">
                <c:v>2.1599999999999966</c:v>
              </c:pt>
              <c:pt idx="390">
                <c:v>2.2199999999999989</c:v>
              </c:pt>
              <c:pt idx="391">
                <c:v>2.289999999999992</c:v>
              </c:pt>
              <c:pt idx="392">
                <c:v>2.3500000000000085</c:v>
              </c:pt>
              <c:pt idx="393">
                <c:v>2.3999999999999915</c:v>
              </c:pt>
              <c:pt idx="394">
                <c:v>2.460000000000008</c:v>
              </c:pt>
              <c:pt idx="395">
                <c:v>2.519999999999996</c:v>
              </c:pt>
              <c:pt idx="396">
                <c:v>2.5700000000000074</c:v>
              </c:pt>
              <c:pt idx="397">
                <c:v>2.6299999999999955</c:v>
              </c:pt>
              <c:pt idx="398">
                <c:v>2.6799999999999926</c:v>
              </c:pt>
              <c:pt idx="399">
                <c:v>2.730000000000004</c:v>
              </c:pt>
              <c:pt idx="400">
                <c:v>2.7900000000000063</c:v>
              </c:pt>
              <c:pt idx="401">
                <c:v>2.8299999999999983</c:v>
              </c:pt>
              <c:pt idx="402">
                <c:v>2.8799999999999955</c:v>
              </c:pt>
              <c:pt idx="403">
                <c:v>2.9200000000000017</c:v>
              </c:pt>
              <c:pt idx="404">
                <c:v>2.9699999999999989</c:v>
              </c:pt>
              <c:pt idx="405">
                <c:v>3.0100000000000051</c:v>
              </c:pt>
              <c:pt idx="406">
                <c:v>3.0600000000000023</c:v>
              </c:pt>
              <c:pt idx="407">
                <c:v>3.0899999999999892</c:v>
              </c:pt>
              <c:pt idx="408">
                <c:v>3.1400000000000006</c:v>
              </c:pt>
              <c:pt idx="409">
                <c:v>3.1700000000000017</c:v>
              </c:pt>
              <c:pt idx="410">
                <c:v>3.210000000000008</c:v>
              </c:pt>
              <c:pt idx="411">
                <c:v>3.2400000000000091</c:v>
              </c:pt>
              <c:pt idx="412">
                <c:v>3.2799999999999727</c:v>
              </c:pt>
              <c:pt idx="413">
                <c:v>3.3000000000000114</c:v>
              </c:pt>
              <c:pt idx="414">
                <c:v>3.3400000000000034</c:v>
              </c:pt>
              <c:pt idx="415">
                <c:v>3.3700000000000045</c:v>
              </c:pt>
              <c:pt idx="416">
                <c:v>3.4000000000000057</c:v>
              </c:pt>
              <c:pt idx="417">
                <c:v>3.4199999999999875</c:v>
              </c:pt>
              <c:pt idx="418">
                <c:v>3.4399999999999977</c:v>
              </c:pt>
              <c:pt idx="419">
                <c:v>3.4699999999999989</c:v>
              </c:pt>
              <c:pt idx="420">
                <c:v>3.4900000000000091</c:v>
              </c:pt>
              <c:pt idx="421">
                <c:v>3.5099999999999909</c:v>
              </c:pt>
              <c:pt idx="422">
                <c:v>3.5300000000000011</c:v>
              </c:pt>
              <c:pt idx="423">
                <c:v>3.539999999999992</c:v>
              </c:pt>
              <c:pt idx="424">
                <c:v>3.5600000000000023</c:v>
              </c:pt>
              <c:pt idx="425">
                <c:v>3.5700000000000216</c:v>
              </c:pt>
              <c:pt idx="426">
                <c:v>3.589999999999975</c:v>
              </c:pt>
              <c:pt idx="427">
                <c:v>3.6000000000000227</c:v>
              </c:pt>
              <c:pt idx="428">
                <c:v>3.5999999999999943</c:v>
              </c:pt>
              <c:pt idx="429">
                <c:v>3.6200000000000045</c:v>
              </c:pt>
              <c:pt idx="430">
                <c:v>3.6200000000000045</c:v>
              </c:pt>
              <c:pt idx="431">
                <c:v>3.6299999999999955</c:v>
              </c:pt>
              <c:pt idx="432">
                <c:v>3.6299999999999955</c:v>
              </c:pt>
              <c:pt idx="433">
                <c:v>3.6299999999999955</c:v>
              </c:pt>
              <c:pt idx="434">
                <c:v>3.6299999999999955</c:v>
              </c:pt>
              <c:pt idx="435">
                <c:v>3.6400000000000148</c:v>
              </c:pt>
              <c:pt idx="436">
                <c:v>3.6299999999999955</c:v>
              </c:pt>
              <c:pt idx="437">
                <c:v>3.6200000000000045</c:v>
              </c:pt>
              <c:pt idx="438">
                <c:v>3.6299999999999955</c:v>
              </c:pt>
              <c:pt idx="439">
                <c:v>3.6099999999999852</c:v>
              </c:pt>
              <c:pt idx="440">
                <c:v>3.6100000000000136</c:v>
              </c:pt>
              <c:pt idx="441">
                <c:v>3.6099999999999852</c:v>
              </c:pt>
              <c:pt idx="442">
                <c:v>3.5900000000000034</c:v>
              </c:pt>
              <c:pt idx="443">
                <c:v>3.5800000000000125</c:v>
              </c:pt>
              <c:pt idx="444">
                <c:v>3.5699999999999932</c:v>
              </c:pt>
              <c:pt idx="445">
                <c:v>3.5600000000000023</c:v>
              </c:pt>
              <c:pt idx="446">
                <c:v>3.539999999999992</c:v>
              </c:pt>
              <c:pt idx="447">
                <c:v>3.5199999999999818</c:v>
              </c:pt>
              <c:pt idx="448">
                <c:v>3.5100000000000477</c:v>
              </c:pt>
              <c:pt idx="449">
                <c:v>3.4899999999999523</c:v>
              </c:pt>
              <c:pt idx="450">
                <c:v>3.4800000000000182</c:v>
              </c:pt>
              <c:pt idx="451">
                <c:v>3.4499999999999886</c:v>
              </c:pt>
              <c:pt idx="452">
                <c:v>3.4300000000000068</c:v>
              </c:pt>
              <c:pt idx="453">
                <c:v>3.410000000000025</c:v>
              </c:pt>
              <c:pt idx="454">
                <c:v>3.3799999999999955</c:v>
              </c:pt>
              <c:pt idx="455">
                <c:v>3.3700000000000045</c:v>
              </c:pt>
              <c:pt idx="456">
                <c:v>3.339999999999975</c:v>
              </c:pt>
              <c:pt idx="457">
                <c:v>3.3100000000000023</c:v>
              </c:pt>
              <c:pt idx="458">
                <c:v>3.2800000000000296</c:v>
              </c:pt>
              <c:pt idx="459">
                <c:v>3.2599999999999909</c:v>
              </c:pt>
              <c:pt idx="460">
                <c:v>3.2299999999999613</c:v>
              </c:pt>
              <c:pt idx="461">
                <c:v>3.2000000000000455</c:v>
              </c:pt>
              <c:pt idx="462">
                <c:v>3.1699999999999591</c:v>
              </c:pt>
              <c:pt idx="463">
                <c:v>3.1400000000000432</c:v>
              </c:pt>
              <c:pt idx="464">
                <c:v>3.1099999999999568</c:v>
              </c:pt>
              <c:pt idx="465">
                <c:v>3.0800000000000409</c:v>
              </c:pt>
              <c:pt idx="466">
                <c:v>3.0399999999999636</c:v>
              </c:pt>
              <c:pt idx="467">
                <c:v>3.0200000000000387</c:v>
              </c:pt>
              <c:pt idx="468">
                <c:v>2.9699999999999704</c:v>
              </c:pt>
              <c:pt idx="469">
                <c:v>2.9499999999999886</c:v>
              </c:pt>
              <c:pt idx="470">
                <c:v>2.9000000000000341</c:v>
              </c:pt>
              <c:pt idx="471">
                <c:v>2.8799999999999955</c:v>
              </c:pt>
              <c:pt idx="472">
                <c:v>2.8299999999999841</c:v>
              </c:pt>
              <c:pt idx="473">
                <c:v>2.8000000000000114</c:v>
              </c:pt>
              <c:pt idx="474">
                <c:v>2.7699999999999818</c:v>
              </c:pt>
              <c:pt idx="475">
                <c:v>2.7200000000000273</c:v>
              </c:pt>
              <c:pt idx="476">
                <c:v>2.6899999999999977</c:v>
              </c:pt>
              <c:pt idx="477">
                <c:v>2.6499999999999773</c:v>
              </c:pt>
              <c:pt idx="478">
                <c:v>2.6100000000000136</c:v>
              </c:pt>
              <c:pt idx="479">
                <c:v>2.5699999999999932</c:v>
              </c:pt>
              <c:pt idx="480">
                <c:v>2.5300000000000296</c:v>
              </c:pt>
              <c:pt idx="481">
                <c:v>2.5</c:v>
              </c:pt>
              <c:pt idx="482">
                <c:v>2.4499999999999886</c:v>
              </c:pt>
              <c:pt idx="483">
                <c:v>2.4099999999999682</c:v>
              </c:pt>
              <c:pt idx="484">
                <c:v>2.3700000000000045</c:v>
              </c:pt>
              <c:pt idx="485">
                <c:v>2.3300000000000409</c:v>
              </c:pt>
              <c:pt idx="486">
                <c:v>2.2899999999999636</c:v>
              </c:pt>
              <c:pt idx="487">
                <c:v>2.25</c:v>
              </c:pt>
              <c:pt idx="488">
                <c:v>2.2100000000000364</c:v>
              </c:pt>
              <c:pt idx="489">
                <c:v>2.1599999999999682</c:v>
              </c:pt>
              <c:pt idx="490">
                <c:v>2.1299999999999955</c:v>
              </c:pt>
              <c:pt idx="491">
                <c:v>2.0799999999999841</c:v>
              </c:pt>
              <c:pt idx="492">
                <c:v>2.0400000000000205</c:v>
              </c:pt>
              <c:pt idx="493">
                <c:v>1.9900000000000091</c:v>
              </c:pt>
              <c:pt idx="494">
                <c:v>1.9599999999999795</c:v>
              </c:pt>
              <c:pt idx="495">
                <c:v>1.910000000000025</c:v>
              </c:pt>
              <c:pt idx="496">
                <c:v>1.8700000000000045</c:v>
              </c:pt>
              <c:pt idx="497">
                <c:v>1.8199999999999932</c:v>
              </c:pt>
              <c:pt idx="498">
                <c:v>1.7900000000000205</c:v>
              </c:pt>
              <c:pt idx="499">
                <c:v>1.7399999999999523</c:v>
              </c:pt>
              <c:pt idx="500">
                <c:v>1.7000000000000455</c:v>
              </c:pt>
              <c:pt idx="501">
                <c:v>1.6499999999999773</c:v>
              </c:pt>
              <c:pt idx="502">
                <c:v>1.6100000000000136</c:v>
              </c:pt>
              <c:pt idx="503">
                <c:v>1.5699999999999932</c:v>
              </c:pt>
              <c:pt idx="504">
                <c:v>1.5299999999999727</c:v>
              </c:pt>
              <c:pt idx="505">
                <c:v>1.4800000000000182</c:v>
              </c:pt>
              <c:pt idx="506">
                <c:v>1.4399999999999977</c:v>
              </c:pt>
              <c:pt idx="507">
                <c:v>1.3899999999999864</c:v>
              </c:pt>
              <c:pt idx="508">
                <c:v>1.3600000000000136</c:v>
              </c:pt>
              <c:pt idx="509">
                <c:v>1.3100000000000023</c:v>
              </c:pt>
              <c:pt idx="510">
                <c:v>1.2599999999999909</c:v>
              </c:pt>
              <c:pt idx="511">
                <c:v>1.2300000000000182</c:v>
              </c:pt>
              <c:pt idx="512">
                <c:v>1.1800000000000068</c:v>
              </c:pt>
              <c:pt idx="513">
                <c:v>1.1299999999999955</c:v>
              </c:pt>
              <c:pt idx="514">
                <c:v>1.0999999999999659</c:v>
              </c:pt>
              <c:pt idx="515">
                <c:v>1.0500000000000114</c:v>
              </c:pt>
              <c:pt idx="516">
                <c:v>1.0099999999999909</c:v>
              </c:pt>
              <c:pt idx="517">
                <c:v>0.96000000000003638</c:v>
              </c:pt>
              <c:pt idx="518">
                <c:v>0.91999999999995907</c:v>
              </c:pt>
              <c:pt idx="519">
                <c:v>0.8800000000000523</c:v>
              </c:pt>
              <c:pt idx="520">
                <c:v>0.82999999999998408</c:v>
              </c:pt>
              <c:pt idx="521">
                <c:v>0.80000000000001137</c:v>
              </c:pt>
              <c:pt idx="522">
                <c:v>0.75</c:v>
              </c:pt>
              <c:pt idx="523">
                <c:v>0.69999999999998863</c:v>
              </c:pt>
              <c:pt idx="524">
                <c:v>0.67000000000001592</c:v>
              </c:pt>
              <c:pt idx="525">
                <c:v>0.6199999999999477</c:v>
              </c:pt>
              <c:pt idx="526">
                <c:v>0.57000000000005002</c:v>
              </c:pt>
              <c:pt idx="527">
                <c:v>0.53999999999996362</c:v>
              </c:pt>
              <c:pt idx="528">
                <c:v>0.49000000000000909</c:v>
              </c:pt>
              <c:pt idx="529">
                <c:v>0.44999999999998863</c:v>
              </c:pt>
              <c:pt idx="530">
                <c:v>0.40000000000003411</c:v>
              </c:pt>
              <c:pt idx="531">
                <c:v>0.37000000000000455</c:v>
              </c:pt>
              <c:pt idx="532">
                <c:v>0.31999999999999318</c:v>
              </c:pt>
              <c:pt idx="533">
                <c:v>0.27999999999997272</c:v>
              </c:pt>
              <c:pt idx="534">
                <c:v>0.23000000000001819</c:v>
              </c:pt>
              <c:pt idx="535">
                <c:v>0.18999999999999773</c:v>
              </c:pt>
              <c:pt idx="536">
                <c:v>0.14999999999997726</c:v>
              </c:pt>
              <c:pt idx="537">
                <c:v>0.11000000000001364</c:v>
              </c:pt>
              <c:pt idx="538">
                <c:v>6.0000000000002274E-2</c:v>
              </c:pt>
              <c:pt idx="539">
                <c:v>2.9999999999972715E-2</c:v>
              </c:pt>
              <c:pt idx="540">
                <c:v>-2.9999999999972715E-2</c:v>
              </c:pt>
              <c:pt idx="541">
                <c:v>-6.0000000000002274E-2</c:v>
              </c:pt>
              <c:pt idx="542">
                <c:v>-0.11000000000001364</c:v>
              </c:pt>
              <c:pt idx="543">
                <c:v>-0.14999999999997726</c:v>
              </c:pt>
              <c:pt idx="544">
                <c:v>-0.18999999999999773</c:v>
              </c:pt>
              <c:pt idx="545">
                <c:v>-0.23000000000001819</c:v>
              </c:pt>
              <c:pt idx="546">
                <c:v>-0.27999999999997272</c:v>
              </c:pt>
              <c:pt idx="547">
                <c:v>-0.31999999999999318</c:v>
              </c:pt>
              <c:pt idx="548">
                <c:v>-0.37000000000000455</c:v>
              </c:pt>
              <c:pt idx="549">
                <c:v>-0.40000000000003411</c:v>
              </c:pt>
              <c:pt idx="550">
                <c:v>-0.44999999999998863</c:v>
              </c:pt>
              <c:pt idx="551">
                <c:v>-0.49000000000000909</c:v>
              </c:pt>
              <c:pt idx="552">
                <c:v>-0.53999999999996362</c:v>
              </c:pt>
              <c:pt idx="553">
                <c:v>-0.57000000000005002</c:v>
              </c:pt>
              <c:pt idx="554">
                <c:v>-0.6199999999999477</c:v>
              </c:pt>
              <c:pt idx="555">
                <c:v>-0.67000000000001592</c:v>
              </c:pt>
              <c:pt idx="556">
                <c:v>-0.69999999999998863</c:v>
              </c:pt>
              <c:pt idx="557">
                <c:v>-0.75</c:v>
              </c:pt>
              <c:pt idx="558">
                <c:v>-0.80000000000001137</c:v>
              </c:pt>
              <c:pt idx="559">
                <c:v>-0.82999999999998408</c:v>
              </c:pt>
              <c:pt idx="560">
                <c:v>-0.8800000000000523</c:v>
              </c:pt>
              <c:pt idx="561">
                <c:v>-0.91999999999995907</c:v>
              </c:pt>
              <c:pt idx="562">
                <c:v>-0.96000000000003638</c:v>
              </c:pt>
              <c:pt idx="563">
                <c:v>-1.0099999999999909</c:v>
              </c:pt>
              <c:pt idx="564">
                <c:v>-1.0500000000000114</c:v>
              </c:pt>
              <c:pt idx="565">
                <c:v>-1.0999999999999659</c:v>
              </c:pt>
              <c:pt idx="566">
                <c:v>-1.1299999999999955</c:v>
              </c:pt>
              <c:pt idx="567">
                <c:v>-1.1800000000000068</c:v>
              </c:pt>
              <c:pt idx="568">
                <c:v>-1.2300000000000182</c:v>
              </c:pt>
              <c:pt idx="569">
                <c:v>-1.2599999999999909</c:v>
              </c:pt>
              <c:pt idx="570">
                <c:v>-1.3100000000000023</c:v>
              </c:pt>
              <c:pt idx="571">
                <c:v>-1.3600000000000136</c:v>
              </c:pt>
              <c:pt idx="572">
                <c:v>-1.3899999999999864</c:v>
              </c:pt>
              <c:pt idx="573">
                <c:v>-1.4399999999999977</c:v>
              </c:pt>
              <c:pt idx="574">
                <c:v>-1.4800000000000182</c:v>
              </c:pt>
              <c:pt idx="575">
                <c:v>-1.5299999999999727</c:v>
              </c:pt>
              <c:pt idx="576">
                <c:v>-1.5699999999999932</c:v>
              </c:pt>
              <c:pt idx="577">
                <c:v>-1.6100000000000136</c:v>
              </c:pt>
              <c:pt idx="578">
                <c:v>-1.6499999999999773</c:v>
              </c:pt>
              <c:pt idx="579">
                <c:v>-1.7000000000000455</c:v>
              </c:pt>
              <c:pt idx="580">
                <c:v>-1.7399999999999523</c:v>
              </c:pt>
              <c:pt idx="581">
                <c:v>-1.7900000000000205</c:v>
              </c:pt>
              <c:pt idx="582">
                <c:v>-1.8199999999999932</c:v>
              </c:pt>
              <c:pt idx="583">
                <c:v>-1.8700000000000045</c:v>
              </c:pt>
              <c:pt idx="584">
                <c:v>-1.910000000000025</c:v>
              </c:pt>
              <c:pt idx="585">
                <c:v>-1.9599999999999795</c:v>
              </c:pt>
              <c:pt idx="586">
                <c:v>-1.9900000000000091</c:v>
              </c:pt>
              <c:pt idx="587">
                <c:v>-2.0400000000000205</c:v>
              </c:pt>
              <c:pt idx="588">
                <c:v>-2.0799999999999841</c:v>
              </c:pt>
              <c:pt idx="589">
                <c:v>-2.1299999999999955</c:v>
              </c:pt>
              <c:pt idx="590">
                <c:v>-2.1599999999999682</c:v>
              </c:pt>
              <c:pt idx="591">
                <c:v>-2.2100000000000364</c:v>
              </c:pt>
              <c:pt idx="592">
                <c:v>-2.25</c:v>
              </c:pt>
              <c:pt idx="593">
                <c:v>-2.2899999999999636</c:v>
              </c:pt>
              <c:pt idx="594">
                <c:v>-2.3300000000000409</c:v>
              </c:pt>
              <c:pt idx="595">
                <c:v>-2.3700000000000045</c:v>
              </c:pt>
              <c:pt idx="596">
                <c:v>-2.4099999999999682</c:v>
              </c:pt>
              <c:pt idx="597">
                <c:v>-2.4499999999999886</c:v>
              </c:pt>
              <c:pt idx="598">
                <c:v>-2.5</c:v>
              </c:pt>
              <c:pt idx="599">
                <c:v>-2.5300000000000296</c:v>
              </c:pt>
              <c:pt idx="600">
                <c:v>-2.5699999999999932</c:v>
              </c:pt>
              <c:pt idx="601">
                <c:v>-2.6100000000000136</c:v>
              </c:pt>
              <c:pt idx="602">
                <c:v>-2.6499999999999773</c:v>
              </c:pt>
              <c:pt idx="603">
                <c:v>-2.6899999999999977</c:v>
              </c:pt>
              <c:pt idx="604">
                <c:v>-2.7200000000000273</c:v>
              </c:pt>
              <c:pt idx="605">
                <c:v>-2.7699999999999818</c:v>
              </c:pt>
              <c:pt idx="606">
                <c:v>-2.8000000000000114</c:v>
              </c:pt>
              <c:pt idx="607">
                <c:v>-2.8299999999999841</c:v>
              </c:pt>
              <c:pt idx="608">
                <c:v>-2.8799999999999955</c:v>
              </c:pt>
              <c:pt idx="609">
                <c:v>-2.9000000000000341</c:v>
              </c:pt>
              <c:pt idx="610">
                <c:v>-2.9499999999999886</c:v>
              </c:pt>
              <c:pt idx="611">
                <c:v>-2.9699999999999704</c:v>
              </c:pt>
              <c:pt idx="612">
                <c:v>-3.0200000000000387</c:v>
              </c:pt>
              <c:pt idx="613">
                <c:v>-3.0399999999999636</c:v>
              </c:pt>
              <c:pt idx="614">
                <c:v>-3.0800000000000409</c:v>
              </c:pt>
              <c:pt idx="615">
                <c:v>-3.1099999999999568</c:v>
              </c:pt>
              <c:pt idx="616">
                <c:v>-3.1400000000000432</c:v>
              </c:pt>
              <c:pt idx="617">
                <c:v>-3.1699999999999591</c:v>
              </c:pt>
              <c:pt idx="618">
                <c:v>-3.2000000000000455</c:v>
              </c:pt>
              <c:pt idx="619">
                <c:v>-3.2299999999999613</c:v>
              </c:pt>
              <c:pt idx="620">
                <c:v>-3.2599999999999909</c:v>
              </c:pt>
              <c:pt idx="621">
                <c:v>-3.2800000000000296</c:v>
              </c:pt>
              <c:pt idx="622">
                <c:v>-3.3199999999999932</c:v>
              </c:pt>
              <c:pt idx="623">
                <c:v>-3.3299999999999841</c:v>
              </c:pt>
              <c:pt idx="624">
                <c:v>-3.3700000000000045</c:v>
              </c:pt>
              <c:pt idx="625">
                <c:v>-3.3799999999999955</c:v>
              </c:pt>
              <c:pt idx="626">
                <c:v>-3.410000000000025</c:v>
              </c:pt>
              <c:pt idx="627">
                <c:v>-3.4300000000000068</c:v>
              </c:pt>
              <c:pt idx="628">
                <c:v>-3.4599999999999795</c:v>
              </c:pt>
              <c:pt idx="629">
                <c:v>-3.4700000000000273</c:v>
              </c:pt>
              <c:pt idx="630">
                <c:v>-3.4899999999999523</c:v>
              </c:pt>
              <c:pt idx="631">
                <c:v>-3.5100000000000477</c:v>
              </c:pt>
              <c:pt idx="632">
                <c:v>-3.5199999999999818</c:v>
              </c:pt>
              <c:pt idx="633">
                <c:v>-3.539999999999992</c:v>
              </c:pt>
              <c:pt idx="634">
                <c:v>-3.5600000000000023</c:v>
              </c:pt>
              <c:pt idx="635">
                <c:v>-3.5699999999999932</c:v>
              </c:pt>
              <c:pt idx="636">
                <c:v>-3.5800000000000125</c:v>
              </c:pt>
              <c:pt idx="637">
                <c:v>-3.5900000000000034</c:v>
              </c:pt>
              <c:pt idx="638">
                <c:v>-3.6099999999999852</c:v>
              </c:pt>
              <c:pt idx="639">
                <c:v>-3.6100000000000136</c:v>
              </c:pt>
              <c:pt idx="640">
                <c:v>-3.6099999999999852</c:v>
              </c:pt>
              <c:pt idx="641">
                <c:v>-3.6299999999999955</c:v>
              </c:pt>
              <c:pt idx="642">
                <c:v>-3.6200000000000045</c:v>
              </c:pt>
              <c:pt idx="643">
                <c:v>-3.6400000000000148</c:v>
              </c:pt>
              <c:pt idx="644">
                <c:v>-3.6299999999999955</c:v>
              </c:pt>
              <c:pt idx="645">
                <c:v>-3.6299999999999955</c:v>
              </c:pt>
              <c:pt idx="646">
                <c:v>-3.6299999999999955</c:v>
              </c:pt>
              <c:pt idx="647">
                <c:v>-3.6299999999999955</c:v>
              </c:pt>
              <c:pt idx="648">
                <c:v>-3.6299999999999955</c:v>
              </c:pt>
              <c:pt idx="649">
                <c:v>-3.6200000000000045</c:v>
              </c:pt>
              <c:pt idx="650">
                <c:v>-3.6200000000000045</c:v>
              </c:pt>
              <c:pt idx="651">
                <c:v>-3.5999999999999943</c:v>
              </c:pt>
              <c:pt idx="652">
                <c:v>-3.6000000000000227</c:v>
              </c:pt>
              <c:pt idx="653">
                <c:v>-3.589999999999975</c:v>
              </c:pt>
              <c:pt idx="654">
                <c:v>-3.5700000000000216</c:v>
              </c:pt>
              <c:pt idx="655">
                <c:v>-3.5600000000000023</c:v>
              </c:pt>
              <c:pt idx="656">
                <c:v>-3.539999999999992</c:v>
              </c:pt>
              <c:pt idx="657">
                <c:v>-3.5300000000000011</c:v>
              </c:pt>
              <c:pt idx="658">
                <c:v>-3.5099999999999909</c:v>
              </c:pt>
              <c:pt idx="659">
                <c:v>-3.4900000000000091</c:v>
              </c:pt>
              <c:pt idx="660">
                <c:v>-3.4699999999999989</c:v>
              </c:pt>
              <c:pt idx="661">
                <c:v>-3.4399999999999977</c:v>
              </c:pt>
              <c:pt idx="662">
                <c:v>-3.4199999999999875</c:v>
              </c:pt>
              <c:pt idx="663">
                <c:v>-3.4000000000000057</c:v>
              </c:pt>
              <c:pt idx="664">
                <c:v>-3.3700000000000045</c:v>
              </c:pt>
              <c:pt idx="665">
                <c:v>-3.3400000000000034</c:v>
              </c:pt>
              <c:pt idx="666">
                <c:v>-3.3000000000000114</c:v>
              </c:pt>
              <c:pt idx="667">
                <c:v>-3.2799999999999727</c:v>
              </c:pt>
              <c:pt idx="668">
                <c:v>-3.2400000000000091</c:v>
              </c:pt>
              <c:pt idx="669">
                <c:v>-3.210000000000008</c:v>
              </c:pt>
              <c:pt idx="670">
                <c:v>-3.1700000000000017</c:v>
              </c:pt>
              <c:pt idx="671">
                <c:v>-3.1400000000000006</c:v>
              </c:pt>
              <c:pt idx="672">
                <c:v>-3.0899999999999892</c:v>
              </c:pt>
              <c:pt idx="673">
                <c:v>-3.0600000000000023</c:v>
              </c:pt>
              <c:pt idx="674">
                <c:v>-3.0100000000000051</c:v>
              </c:pt>
              <c:pt idx="675">
                <c:v>-2.9699999999999989</c:v>
              </c:pt>
              <c:pt idx="676">
                <c:v>-2.9200000000000017</c:v>
              </c:pt>
              <c:pt idx="677">
                <c:v>-2.8799999999999955</c:v>
              </c:pt>
              <c:pt idx="678">
                <c:v>-2.8299999999999983</c:v>
              </c:pt>
              <c:pt idx="679">
                <c:v>-2.7900000000000063</c:v>
              </c:pt>
              <c:pt idx="680">
                <c:v>-2.730000000000004</c:v>
              </c:pt>
              <c:pt idx="681">
                <c:v>-2.6799999999999926</c:v>
              </c:pt>
              <c:pt idx="682">
                <c:v>-2.6299999999999955</c:v>
              </c:pt>
              <c:pt idx="683">
                <c:v>-2.5700000000000074</c:v>
              </c:pt>
              <c:pt idx="684">
                <c:v>-2.519999999999996</c:v>
              </c:pt>
              <c:pt idx="685">
                <c:v>-2.460000000000008</c:v>
              </c:pt>
              <c:pt idx="686">
                <c:v>-2.3999999999999915</c:v>
              </c:pt>
              <c:pt idx="687">
                <c:v>-2.3500000000000085</c:v>
              </c:pt>
              <c:pt idx="688">
                <c:v>-2.289999999999992</c:v>
              </c:pt>
              <c:pt idx="689">
                <c:v>-2.2199999999999989</c:v>
              </c:pt>
              <c:pt idx="690">
                <c:v>-2.1599999999999966</c:v>
              </c:pt>
              <c:pt idx="691">
                <c:v>-2.1000000000000085</c:v>
              </c:pt>
              <c:pt idx="692">
                <c:v>-2.039999999999992</c:v>
              </c:pt>
              <c:pt idx="693">
                <c:v>-1.9699999999999989</c:v>
              </c:pt>
              <c:pt idx="694">
                <c:v>-1.9000000000000057</c:v>
              </c:pt>
              <c:pt idx="695">
                <c:v>-1.8400000000000034</c:v>
              </c:pt>
              <c:pt idx="696">
                <c:v>-1.769999999999996</c:v>
              </c:pt>
              <c:pt idx="697">
                <c:v>-1.7000000000000028</c:v>
              </c:pt>
              <c:pt idx="698">
                <c:v>-1.6299999999999955</c:v>
              </c:pt>
              <c:pt idx="699">
                <c:v>-1.5600000000000023</c:v>
              </c:pt>
              <c:pt idx="700">
                <c:v>-1.490000000000002</c:v>
              </c:pt>
              <c:pt idx="701">
                <c:v>-1.4200000000000017</c:v>
              </c:pt>
              <c:pt idx="702">
                <c:v>-1.3399999999999963</c:v>
              </c:pt>
              <c:pt idx="703">
                <c:v>-1.2700000000000031</c:v>
              </c:pt>
              <c:pt idx="704">
                <c:v>-1.1999999999999957</c:v>
              </c:pt>
              <c:pt idx="705">
                <c:v>-1.1300000000000026</c:v>
              </c:pt>
              <c:pt idx="706">
                <c:v>-1.0399999999999991</c:v>
              </c:pt>
              <c:pt idx="707">
                <c:v>-0.98000000000000398</c:v>
              </c:pt>
              <c:pt idx="708">
                <c:v>-0.88999999999999346</c:v>
              </c:pt>
              <c:pt idx="709">
                <c:v>-0.82000000000000028</c:v>
              </c:pt>
              <c:pt idx="710">
                <c:v>-0.75</c:v>
              </c:pt>
              <c:pt idx="711">
                <c:v>-0.66000000000000369</c:v>
              </c:pt>
              <c:pt idx="712">
                <c:v>-0.58999999999999631</c:v>
              </c:pt>
              <c:pt idx="713">
                <c:v>-0.51000000000000512</c:v>
              </c:pt>
              <c:pt idx="714">
                <c:v>-0.42999999999999972</c:v>
              </c:pt>
              <c:pt idx="715">
                <c:v>-0.35999999999999943</c:v>
              </c:pt>
              <c:pt idx="716">
                <c:v>-0.26999999999999602</c:v>
              </c:pt>
              <c:pt idx="717">
                <c:v>-0.20000000000000284</c:v>
              </c:pt>
              <c:pt idx="718">
                <c:v>-0.11999999999999744</c:v>
              </c:pt>
              <c:pt idx="719">
                <c:v>-3.9999999999999147E-2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0.92100000000000004</c:v>
              </c:pt>
              <c:pt idx="1">
                <c:v>0.873</c:v>
              </c:pt>
              <c:pt idx="2">
                <c:v>0.83499999999999996</c:v>
              </c:pt>
              <c:pt idx="3">
                <c:v>0.80500000000000005</c:v>
              </c:pt>
              <c:pt idx="4">
                <c:v>0.77100000000000002</c:v>
              </c:pt>
              <c:pt idx="5">
                <c:v>0.72399999999999998</c:v>
              </c:pt>
              <c:pt idx="6">
                <c:v>0.68100000000000005</c:v>
              </c:pt>
              <c:pt idx="7">
                <c:v>0.64700000000000002</c:v>
              </c:pt>
              <c:pt idx="8">
                <c:v>0.62</c:v>
              </c:pt>
              <c:pt idx="9">
                <c:v>0.6</c:v>
              </c:pt>
              <c:pt idx="10">
                <c:v>0.59299999999999997</c:v>
              </c:pt>
              <c:pt idx="11">
                <c:v>0.59299999999999997</c:v>
              </c:pt>
              <c:pt idx="12">
                <c:v>0.60299999999999998</c:v>
              </c:pt>
              <c:pt idx="13">
                <c:v>0.61299999999999999</c:v>
              </c:pt>
              <c:pt idx="14">
                <c:v>0.622</c:v>
              </c:pt>
              <c:pt idx="15">
                <c:v>0.623</c:v>
              </c:pt>
              <c:pt idx="16">
                <c:v>0.621</c:v>
              </c:pt>
              <c:pt idx="17">
                <c:v>0.61799999999999999</c:v>
              </c:pt>
              <c:pt idx="18">
                <c:v>0.61799999999999999</c:v>
              </c:pt>
              <c:pt idx="19">
                <c:v>0.61899999999999999</c:v>
              </c:pt>
              <c:pt idx="20">
                <c:v>0.62</c:v>
              </c:pt>
              <c:pt idx="21">
                <c:v>0.621</c:v>
              </c:pt>
              <c:pt idx="22">
                <c:v>0.621</c:v>
              </c:pt>
              <c:pt idx="23">
                <c:v>0.622</c:v>
              </c:pt>
              <c:pt idx="24">
                <c:v>0.628</c:v>
              </c:pt>
              <c:pt idx="25">
                <c:v>0.626</c:v>
              </c:pt>
              <c:pt idx="26">
                <c:v>0.61799999999999999</c:v>
              </c:pt>
              <c:pt idx="27">
                <c:v>0.60299999999999998</c:v>
              </c:pt>
              <c:pt idx="28">
                <c:v>0.58899999999999997</c:v>
              </c:pt>
              <c:pt idx="29">
                <c:v>0.58199999999999996</c:v>
              </c:pt>
              <c:pt idx="30">
                <c:v>0.57699999999999996</c:v>
              </c:pt>
              <c:pt idx="31">
                <c:v>0.56999999999999995</c:v>
              </c:pt>
              <c:pt idx="32">
                <c:v>0.56200000000000006</c:v>
              </c:pt>
              <c:pt idx="33">
                <c:v>0.55800000000000005</c:v>
              </c:pt>
              <c:pt idx="34">
                <c:v>0.55100000000000005</c:v>
              </c:pt>
              <c:pt idx="35">
                <c:v>0.54400000000000004</c:v>
              </c:pt>
              <c:pt idx="36">
                <c:v>0.53800000000000003</c:v>
              </c:pt>
              <c:pt idx="37">
                <c:v>0.54100000000000004</c:v>
              </c:pt>
              <c:pt idx="38">
                <c:v>0.55100000000000005</c:v>
              </c:pt>
              <c:pt idx="39">
                <c:v>0.56799999999999995</c:v>
              </c:pt>
              <c:pt idx="40">
                <c:v>0.58399999999999996</c:v>
              </c:pt>
              <c:pt idx="41">
                <c:v>0.57999999999999996</c:v>
              </c:pt>
              <c:pt idx="42">
                <c:v>0.55500000000000005</c:v>
              </c:pt>
              <c:pt idx="43">
                <c:v>0.56399999999999995</c:v>
              </c:pt>
              <c:pt idx="44">
                <c:v>0.57999999999999996</c:v>
              </c:pt>
              <c:pt idx="45">
                <c:v>0.58699999999999997</c:v>
              </c:pt>
              <c:pt idx="46">
                <c:v>0.58099999999999996</c:v>
              </c:pt>
              <c:pt idx="47">
                <c:v>0.58799999999999997</c:v>
              </c:pt>
              <c:pt idx="48">
                <c:v>0.57899999999999996</c:v>
              </c:pt>
              <c:pt idx="49">
                <c:v>0.56200000000000006</c:v>
              </c:pt>
              <c:pt idx="50">
                <c:v>0.55500000000000005</c:v>
              </c:pt>
              <c:pt idx="51">
                <c:v>0.56899999999999995</c:v>
              </c:pt>
              <c:pt idx="52">
                <c:v>0.58799999999999997</c:v>
              </c:pt>
              <c:pt idx="53">
                <c:v>0.58499999999999996</c:v>
              </c:pt>
              <c:pt idx="54">
                <c:v>0.57399999999999995</c:v>
              </c:pt>
              <c:pt idx="55">
                <c:v>0.57999999999999996</c:v>
              </c:pt>
              <c:pt idx="56">
                <c:v>0.58899999999999997</c:v>
              </c:pt>
              <c:pt idx="57">
                <c:v>0.58699999999999997</c:v>
              </c:pt>
              <c:pt idx="58">
                <c:v>0.57899999999999996</c:v>
              </c:pt>
              <c:pt idx="59">
                <c:v>0.55600000000000005</c:v>
              </c:pt>
              <c:pt idx="60">
                <c:v>0.52700000000000002</c:v>
              </c:pt>
              <c:pt idx="61">
                <c:v>0.52700000000000002</c:v>
              </c:pt>
              <c:pt idx="62">
                <c:v>0.53400000000000003</c:v>
              </c:pt>
              <c:pt idx="63">
                <c:v>0.54600000000000004</c:v>
              </c:pt>
              <c:pt idx="64">
                <c:v>0.56000000000000005</c:v>
              </c:pt>
              <c:pt idx="65">
                <c:v>0.57499999999999996</c:v>
              </c:pt>
              <c:pt idx="66">
                <c:v>0.59199999999999997</c:v>
              </c:pt>
              <c:pt idx="67">
                <c:v>0.62</c:v>
              </c:pt>
              <c:pt idx="68">
                <c:v>0.64700000000000002</c:v>
              </c:pt>
              <c:pt idx="69">
                <c:v>0.66700000000000004</c:v>
              </c:pt>
              <c:pt idx="70">
                <c:v>0.67700000000000005</c:v>
              </c:pt>
              <c:pt idx="71">
                <c:v>0.68200000000000005</c:v>
              </c:pt>
              <c:pt idx="72">
                <c:v>0.68200000000000005</c:v>
              </c:pt>
              <c:pt idx="73">
                <c:v>0.68600000000000005</c:v>
              </c:pt>
              <c:pt idx="74">
                <c:v>0.68899999999999995</c:v>
              </c:pt>
              <c:pt idx="75">
                <c:v>0.68</c:v>
              </c:pt>
              <c:pt idx="76">
                <c:v>0.66200000000000003</c:v>
              </c:pt>
              <c:pt idx="77">
                <c:v>0.64300000000000002</c:v>
              </c:pt>
              <c:pt idx="78">
                <c:v>0.63500000000000001</c:v>
              </c:pt>
              <c:pt idx="79">
                <c:v>0.63400000000000001</c:v>
              </c:pt>
              <c:pt idx="80">
                <c:v>0.64</c:v>
              </c:pt>
              <c:pt idx="81">
                <c:v>0.65400000000000003</c:v>
              </c:pt>
              <c:pt idx="82">
                <c:v>0.66500000000000004</c:v>
              </c:pt>
              <c:pt idx="83">
                <c:v>0.67200000000000004</c:v>
              </c:pt>
              <c:pt idx="84">
                <c:v>0.67700000000000005</c:v>
              </c:pt>
              <c:pt idx="85">
                <c:v>0.69</c:v>
              </c:pt>
              <c:pt idx="86">
                <c:v>0.70199999999999996</c:v>
              </c:pt>
              <c:pt idx="87">
                <c:v>0.71499999999999997</c:v>
              </c:pt>
              <c:pt idx="88">
                <c:v>0.72799999999999998</c:v>
              </c:pt>
              <c:pt idx="89">
                <c:v>0.73699999999999999</c:v>
              </c:pt>
              <c:pt idx="90">
                <c:v>0.74399999999999999</c:v>
              </c:pt>
              <c:pt idx="91">
                <c:v>0.745</c:v>
              </c:pt>
              <c:pt idx="92">
                <c:v>0.74099999999999999</c:v>
              </c:pt>
              <c:pt idx="93">
                <c:v>0.73499999999999999</c:v>
              </c:pt>
              <c:pt idx="94">
                <c:v>0.72899999999999998</c:v>
              </c:pt>
              <c:pt idx="95">
                <c:v>0.72799999999999998</c:v>
              </c:pt>
              <c:pt idx="96">
                <c:v>0.73199999999999998</c:v>
              </c:pt>
              <c:pt idx="97">
                <c:v>0.73599999999999999</c:v>
              </c:pt>
              <c:pt idx="98">
                <c:v>0.74199999999999999</c:v>
              </c:pt>
              <c:pt idx="99">
                <c:v>0.75</c:v>
              </c:pt>
              <c:pt idx="100">
                <c:v>0.75</c:v>
              </c:pt>
              <c:pt idx="101">
                <c:v>0.754</c:v>
              </c:pt>
              <c:pt idx="102">
                <c:v>0.76200000000000001</c:v>
              </c:pt>
              <c:pt idx="103">
                <c:v>0.77400000000000002</c:v>
              </c:pt>
              <c:pt idx="104">
                <c:v>0.78400000000000003</c:v>
              </c:pt>
              <c:pt idx="105">
                <c:v>0.79</c:v>
              </c:pt>
              <c:pt idx="106">
                <c:v>0.79800000000000004</c:v>
              </c:pt>
              <c:pt idx="107">
                <c:v>0.81</c:v>
              </c:pt>
              <c:pt idx="108">
                <c:v>0.82399999999999995</c:v>
              </c:pt>
              <c:pt idx="109">
                <c:v>0.83499999999999996</c:v>
              </c:pt>
              <c:pt idx="110">
                <c:v>0.83799999999999997</c:v>
              </c:pt>
              <c:pt idx="111">
                <c:v>0.84299999999999997</c:v>
              </c:pt>
              <c:pt idx="112">
                <c:v>0.85599999999999998</c:v>
              </c:pt>
              <c:pt idx="113">
                <c:v>0.86699999999999999</c:v>
              </c:pt>
              <c:pt idx="114">
                <c:v>0.878</c:v>
              </c:pt>
              <c:pt idx="115">
                <c:v>0.89400000000000002</c:v>
              </c:pt>
              <c:pt idx="116">
                <c:v>0.91200000000000003</c:v>
              </c:pt>
              <c:pt idx="117">
                <c:v>0.92400000000000004</c:v>
              </c:pt>
              <c:pt idx="118">
                <c:v>0.93200000000000005</c:v>
              </c:pt>
              <c:pt idx="119">
                <c:v>0.94499999999999995</c:v>
              </c:pt>
              <c:pt idx="120">
                <c:v>0.95099999999999996</c:v>
              </c:pt>
              <c:pt idx="121">
                <c:v>0.95399999999999996</c:v>
              </c:pt>
              <c:pt idx="122">
                <c:v>0.95399999999999996</c:v>
              </c:pt>
              <c:pt idx="123">
                <c:v>0.96</c:v>
              </c:pt>
              <c:pt idx="124">
                <c:v>0.96099999999999997</c:v>
              </c:pt>
              <c:pt idx="125">
                <c:v>0.96599999999999997</c:v>
              </c:pt>
              <c:pt idx="126">
                <c:v>0.97599999999999998</c:v>
              </c:pt>
              <c:pt idx="127">
                <c:v>0.98799999999999999</c:v>
              </c:pt>
              <c:pt idx="128">
                <c:v>0.999</c:v>
              </c:pt>
              <c:pt idx="129">
                <c:v>1.0089999999999999</c:v>
              </c:pt>
              <c:pt idx="130">
                <c:v>1.02</c:v>
              </c:pt>
              <c:pt idx="131">
                <c:v>1.028</c:v>
              </c:pt>
              <c:pt idx="132">
                <c:v>1.0269999999999999</c:v>
              </c:pt>
              <c:pt idx="133">
                <c:v>1.026</c:v>
              </c:pt>
              <c:pt idx="134">
                <c:v>1.03</c:v>
              </c:pt>
              <c:pt idx="135">
                <c:v>1.038</c:v>
              </c:pt>
              <c:pt idx="136">
                <c:v>1.052</c:v>
              </c:pt>
              <c:pt idx="137">
                <c:v>1.0660000000000001</c:v>
              </c:pt>
              <c:pt idx="138">
                <c:v>1.073</c:v>
              </c:pt>
              <c:pt idx="139">
                <c:v>1.083</c:v>
              </c:pt>
              <c:pt idx="140">
                <c:v>1.093</c:v>
              </c:pt>
              <c:pt idx="141">
                <c:v>1.097</c:v>
              </c:pt>
              <c:pt idx="142">
                <c:v>1.0980000000000001</c:v>
              </c:pt>
              <c:pt idx="143">
                <c:v>1.1040000000000001</c:v>
              </c:pt>
              <c:pt idx="144">
                <c:v>1.1160000000000001</c:v>
              </c:pt>
              <c:pt idx="145">
                <c:v>1.133</c:v>
              </c:pt>
              <c:pt idx="146">
                <c:v>1.1499999999999999</c:v>
              </c:pt>
              <c:pt idx="147">
                <c:v>1.1679999999999999</c:v>
              </c:pt>
              <c:pt idx="148">
                <c:v>1.18</c:v>
              </c:pt>
              <c:pt idx="149">
                <c:v>1.1859999999999999</c:v>
              </c:pt>
              <c:pt idx="150">
                <c:v>1.1870000000000001</c:v>
              </c:pt>
              <c:pt idx="151">
                <c:v>1.1850000000000001</c:v>
              </c:pt>
              <c:pt idx="152">
                <c:v>1.179</c:v>
              </c:pt>
              <c:pt idx="153">
                <c:v>1.1739999999999999</c:v>
              </c:pt>
              <c:pt idx="154">
                <c:v>1.179</c:v>
              </c:pt>
              <c:pt idx="155">
                <c:v>1.1830000000000001</c:v>
              </c:pt>
              <c:pt idx="156">
                <c:v>1.181</c:v>
              </c:pt>
              <c:pt idx="157">
                <c:v>1.177</c:v>
              </c:pt>
              <c:pt idx="158">
                <c:v>1.18</c:v>
              </c:pt>
              <c:pt idx="159">
                <c:v>1.181</c:v>
              </c:pt>
              <c:pt idx="160">
                <c:v>1.1739999999999999</c:v>
              </c:pt>
              <c:pt idx="161">
                <c:v>1.1739999999999999</c:v>
              </c:pt>
              <c:pt idx="162">
                <c:v>1.18</c:v>
              </c:pt>
              <c:pt idx="163">
                <c:v>1.179</c:v>
              </c:pt>
              <c:pt idx="164">
                <c:v>1.18</c:v>
              </c:pt>
              <c:pt idx="165">
                <c:v>1.1919999999999999</c:v>
              </c:pt>
              <c:pt idx="166">
                <c:v>1.2050000000000001</c:v>
              </c:pt>
              <c:pt idx="167">
                <c:v>1.216</c:v>
              </c:pt>
              <c:pt idx="168">
                <c:v>1.2330000000000001</c:v>
              </c:pt>
              <c:pt idx="169">
                <c:v>1.2609999999999999</c:v>
              </c:pt>
              <c:pt idx="170">
                <c:v>1.2849999999999999</c:v>
              </c:pt>
              <c:pt idx="171">
                <c:v>1.302</c:v>
              </c:pt>
              <c:pt idx="172">
                <c:v>1.3169999999999999</c:v>
              </c:pt>
              <c:pt idx="173">
                <c:v>1.331</c:v>
              </c:pt>
              <c:pt idx="174">
                <c:v>1.3320000000000001</c:v>
              </c:pt>
              <c:pt idx="175">
                <c:v>1.33</c:v>
              </c:pt>
              <c:pt idx="176">
                <c:v>1.33</c:v>
              </c:pt>
              <c:pt idx="177">
                <c:v>1.333</c:v>
              </c:pt>
              <c:pt idx="178">
                <c:v>1.3320000000000001</c:v>
              </c:pt>
              <c:pt idx="179">
                <c:v>1.3380000000000001</c:v>
              </c:pt>
              <c:pt idx="180">
                <c:v>1.343</c:v>
              </c:pt>
              <c:pt idx="181">
                <c:v>1.3480000000000001</c:v>
              </c:pt>
              <c:pt idx="182">
                <c:v>1.3540000000000001</c:v>
              </c:pt>
              <c:pt idx="183">
                <c:v>1.361</c:v>
              </c:pt>
              <c:pt idx="184">
                <c:v>1.3640000000000001</c:v>
              </c:pt>
              <c:pt idx="185">
                <c:v>1.363</c:v>
              </c:pt>
              <c:pt idx="186">
                <c:v>1.361</c:v>
              </c:pt>
              <c:pt idx="187">
                <c:v>1.355</c:v>
              </c:pt>
              <c:pt idx="188">
                <c:v>1.349</c:v>
              </c:pt>
              <c:pt idx="189">
                <c:v>1.3440000000000001</c:v>
              </c:pt>
              <c:pt idx="190">
                <c:v>1.3380000000000001</c:v>
              </c:pt>
              <c:pt idx="191">
                <c:v>1.327</c:v>
              </c:pt>
              <c:pt idx="192">
                <c:v>1.3169999999999999</c:v>
              </c:pt>
              <c:pt idx="193">
                <c:v>1.3069999999999999</c:v>
              </c:pt>
              <c:pt idx="194">
                <c:v>1.298</c:v>
              </c:pt>
              <c:pt idx="195">
                <c:v>1.2849999999999999</c:v>
              </c:pt>
              <c:pt idx="196">
                <c:v>1.264</c:v>
              </c:pt>
              <c:pt idx="197">
                <c:v>1.2470000000000001</c:v>
              </c:pt>
              <c:pt idx="198">
                <c:v>1.24</c:v>
              </c:pt>
              <c:pt idx="199">
                <c:v>1.2430000000000001</c:v>
              </c:pt>
              <c:pt idx="200">
                <c:v>1.252</c:v>
              </c:pt>
              <c:pt idx="201">
                <c:v>1.2689999999999999</c:v>
              </c:pt>
              <c:pt idx="202">
                <c:v>1.2949999999999999</c:v>
              </c:pt>
              <c:pt idx="203">
                <c:v>1.331</c:v>
              </c:pt>
              <c:pt idx="204">
                <c:v>1.3680000000000001</c:v>
              </c:pt>
              <c:pt idx="205">
                <c:v>1.401</c:v>
              </c:pt>
              <c:pt idx="206">
                <c:v>1.4279999999999999</c:v>
              </c:pt>
              <c:pt idx="207">
                <c:v>1.45</c:v>
              </c:pt>
              <c:pt idx="208">
                <c:v>1.4730000000000001</c:v>
              </c:pt>
              <c:pt idx="209">
                <c:v>1.492</c:v>
              </c:pt>
              <c:pt idx="210">
                <c:v>1.5049999999999999</c:v>
              </c:pt>
              <c:pt idx="211">
                <c:v>1.514</c:v>
              </c:pt>
              <c:pt idx="212">
                <c:v>1.5229999999999999</c:v>
              </c:pt>
              <c:pt idx="213">
                <c:v>1.5329999999999999</c:v>
              </c:pt>
              <c:pt idx="214">
                <c:v>1.54</c:v>
              </c:pt>
              <c:pt idx="215">
                <c:v>1.5389999999999999</c:v>
              </c:pt>
              <c:pt idx="216">
                <c:v>1.5349999999999999</c:v>
              </c:pt>
              <c:pt idx="217">
                <c:v>1.528</c:v>
              </c:pt>
              <c:pt idx="218">
                <c:v>1.528</c:v>
              </c:pt>
              <c:pt idx="219">
                <c:v>1.5289999999999999</c:v>
              </c:pt>
              <c:pt idx="220">
                <c:v>1.5289999999999999</c:v>
              </c:pt>
              <c:pt idx="221">
                <c:v>1.5329999999999999</c:v>
              </c:pt>
              <c:pt idx="222">
                <c:v>1.5369999999999999</c:v>
              </c:pt>
              <c:pt idx="223">
                <c:v>1.536</c:v>
              </c:pt>
              <c:pt idx="224">
                <c:v>1.536</c:v>
              </c:pt>
              <c:pt idx="225">
                <c:v>1.5269999999999999</c:v>
              </c:pt>
              <c:pt idx="226">
                <c:v>1.514</c:v>
              </c:pt>
              <c:pt idx="227">
                <c:v>1.506</c:v>
              </c:pt>
              <c:pt idx="228">
                <c:v>1.4970000000000001</c:v>
              </c:pt>
              <c:pt idx="229">
                <c:v>1.5049999999999999</c:v>
              </c:pt>
              <c:pt idx="230">
                <c:v>1.508</c:v>
              </c:pt>
              <c:pt idx="231">
                <c:v>1.518</c:v>
              </c:pt>
              <c:pt idx="232">
                <c:v>1.5449999999999999</c:v>
              </c:pt>
              <c:pt idx="233">
                <c:v>1.5309999999999999</c:v>
              </c:pt>
              <c:pt idx="234">
                <c:v>1.5669999999999999</c:v>
              </c:pt>
              <c:pt idx="235">
                <c:v>1.579</c:v>
              </c:pt>
              <c:pt idx="236">
                <c:v>1.5960000000000001</c:v>
              </c:pt>
              <c:pt idx="237">
                <c:v>1.64</c:v>
              </c:pt>
              <c:pt idx="238">
                <c:v>1.68</c:v>
              </c:pt>
              <c:pt idx="239">
                <c:v>1.6930000000000001</c:v>
              </c:pt>
              <c:pt idx="240">
                <c:v>1.6930000000000001</c:v>
              </c:pt>
              <c:pt idx="241">
                <c:v>1.7270000000000001</c:v>
              </c:pt>
              <c:pt idx="242">
                <c:v>1.7470000000000001</c:v>
              </c:pt>
              <c:pt idx="243">
                <c:v>1.7529999999999999</c:v>
              </c:pt>
              <c:pt idx="244">
                <c:v>1.7529999999999999</c:v>
              </c:pt>
              <c:pt idx="245">
                <c:v>1.772</c:v>
              </c:pt>
              <c:pt idx="246">
                <c:v>1.7889999999999999</c:v>
              </c:pt>
              <c:pt idx="247">
                <c:v>1.825</c:v>
              </c:pt>
              <c:pt idx="248">
                <c:v>1.877</c:v>
              </c:pt>
              <c:pt idx="249">
                <c:v>1.925</c:v>
              </c:pt>
              <c:pt idx="250">
                <c:v>1.952</c:v>
              </c:pt>
              <c:pt idx="251">
                <c:v>1.9610000000000001</c:v>
              </c:pt>
              <c:pt idx="252">
                <c:v>1.9650000000000001</c:v>
              </c:pt>
              <c:pt idx="253">
                <c:v>1.9870000000000001</c:v>
              </c:pt>
              <c:pt idx="254">
                <c:v>2.02</c:v>
              </c:pt>
              <c:pt idx="255">
                <c:v>2.0569999999999999</c:v>
              </c:pt>
              <c:pt idx="256">
                <c:v>2.0859999999999999</c:v>
              </c:pt>
              <c:pt idx="257">
                <c:v>2.0979999999999999</c:v>
              </c:pt>
              <c:pt idx="258">
                <c:v>2.0960000000000001</c:v>
              </c:pt>
              <c:pt idx="259">
                <c:v>2.1040000000000001</c:v>
              </c:pt>
              <c:pt idx="260">
                <c:v>2.121</c:v>
              </c:pt>
              <c:pt idx="261">
                <c:v>2.15</c:v>
              </c:pt>
              <c:pt idx="262">
                <c:v>2.1890000000000001</c:v>
              </c:pt>
              <c:pt idx="263">
                <c:v>2.2360000000000002</c:v>
              </c:pt>
              <c:pt idx="264">
                <c:v>2.278</c:v>
              </c:pt>
              <c:pt idx="265">
                <c:v>2.3180000000000001</c:v>
              </c:pt>
              <c:pt idx="266">
                <c:v>2.359</c:v>
              </c:pt>
              <c:pt idx="267">
                <c:v>2.403</c:v>
              </c:pt>
              <c:pt idx="268">
                <c:v>2.4529999999999998</c:v>
              </c:pt>
              <c:pt idx="269">
                <c:v>2.5089999999999999</c:v>
              </c:pt>
              <c:pt idx="270">
                <c:v>2.5720000000000001</c:v>
              </c:pt>
              <c:pt idx="271">
                <c:v>2.6349999999999998</c:v>
              </c:pt>
              <c:pt idx="272">
                <c:v>2.694</c:v>
              </c:pt>
              <c:pt idx="273">
                <c:v>2.7410000000000001</c:v>
              </c:pt>
              <c:pt idx="274">
                <c:v>2.7839999999999998</c:v>
              </c:pt>
              <c:pt idx="275">
                <c:v>2.8210000000000002</c:v>
              </c:pt>
              <c:pt idx="276">
                <c:v>2.8620000000000001</c:v>
              </c:pt>
              <c:pt idx="277">
                <c:v>2.91</c:v>
              </c:pt>
              <c:pt idx="278">
                <c:v>2.972</c:v>
              </c:pt>
              <c:pt idx="279">
                <c:v>3.0409999999999999</c:v>
              </c:pt>
              <c:pt idx="280">
                <c:v>3.1059999999999999</c:v>
              </c:pt>
              <c:pt idx="281">
                <c:v>3.1669999999999998</c:v>
              </c:pt>
              <c:pt idx="282">
                <c:v>3.2210000000000001</c:v>
              </c:pt>
              <c:pt idx="283">
                <c:v>3.2770000000000001</c:v>
              </c:pt>
              <c:pt idx="284">
                <c:v>3.339</c:v>
              </c:pt>
              <c:pt idx="285">
                <c:v>3.4129999999999998</c:v>
              </c:pt>
              <c:pt idx="286">
                <c:v>3.492</c:v>
              </c:pt>
              <c:pt idx="287">
                <c:v>3.5750000000000002</c:v>
              </c:pt>
              <c:pt idx="288">
                <c:v>3.6589999999999998</c:v>
              </c:pt>
              <c:pt idx="289">
                <c:v>3.742</c:v>
              </c:pt>
              <c:pt idx="290">
                <c:v>3.8220000000000001</c:v>
              </c:pt>
              <c:pt idx="291">
                <c:v>3.9140000000000001</c:v>
              </c:pt>
              <c:pt idx="292">
                <c:v>4.0259999999999998</c:v>
              </c:pt>
              <c:pt idx="293">
                <c:v>4.1360000000000001</c:v>
              </c:pt>
              <c:pt idx="294">
                <c:v>4.2279999999999998</c:v>
              </c:pt>
              <c:pt idx="295">
                <c:v>4.3170000000000002</c:v>
              </c:pt>
              <c:pt idx="296">
                <c:v>4.4290000000000003</c:v>
              </c:pt>
              <c:pt idx="297">
                <c:v>4.5659999999999998</c:v>
              </c:pt>
              <c:pt idx="298">
                <c:v>4.7089999999999996</c:v>
              </c:pt>
              <c:pt idx="299">
                <c:v>4.8289999999999997</c:v>
              </c:pt>
              <c:pt idx="300">
                <c:v>4.9390000000000001</c:v>
              </c:pt>
              <c:pt idx="301">
                <c:v>5.0670000000000002</c:v>
              </c:pt>
              <c:pt idx="302">
                <c:v>5.2309999999999999</c:v>
              </c:pt>
              <c:pt idx="303">
                <c:v>5.4059999999999997</c:v>
              </c:pt>
              <c:pt idx="304">
                <c:v>5.5609999999999999</c:v>
              </c:pt>
              <c:pt idx="305">
                <c:v>5.71</c:v>
              </c:pt>
              <c:pt idx="306">
                <c:v>5.8970000000000002</c:v>
              </c:pt>
              <c:pt idx="307">
                <c:v>6.1219999999999999</c:v>
              </c:pt>
              <c:pt idx="308">
                <c:v>6.3280000000000003</c:v>
              </c:pt>
              <c:pt idx="309">
                <c:v>6.524</c:v>
              </c:pt>
              <c:pt idx="310">
                <c:v>6.7309999999999999</c:v>
              </c:pt>
              <c:pt idx="311">
                <c:v>6.9569999999999999</c:v>
              </c:pt>
              <c:pt idx="312">
                <c:v>7.1790000000000003</c:v>
              </c:pt>
              <c:pt idx="313">
                <c:v>7.4130000000000003</c:v>
              </c:pt>
              <c:pt idx="314">
                <c:v>7.641</c:v>
              </c:pt>
              <c:pt idx="315">
                <c:v>7.88</c:v>
              </c:pt>
              <c:pt idx="316">
                <c:v>8.1620000000000008</c:v>
              </c:pt>
              <c:pt idx="317">
                <c:v>8.4749999999999996</c:v>
              </c:pt>
              <c:pt idx="318">
                <c:v>8.7360000000000007</c:v>
              </c:pt>
              <c:pt idx="319">
                <c:v>9.0500000000000007</c:v>
              </c:pt>
              <c:pt idx="320">
                <c:v>9.4610000000000003</c:v>
              </c:pt>
              <c:pt idx="321">
                <c:v>9.82</c:v>
              </c:pt>
              <c:pt idx="322">
                <c:v>10.182</c:v>
              </c:pt>
              <c:pt idx="323">
                <c:v>10.571</c:v>
              </c:pt>
              <c:pt idx="324">
                <c:v>10.948</c:v>
              </c:pt>
              <c:pt idx="325">
                <c:v>11.446</c:v>
              </c:pt>
              <c:pt idx="326">
                <c:v>11.843999999999999</c:v>
              </c:pt>
              <c:pt idx="327">
                <c:v>12.227</c:v>
              </c:pt>
              <c:pt idx="328">
                <c:v>12.747999999999999</c:v>
              </c:pt>
              <c:pt idx="329">
                <c:v>13.226000000000001</c:v>
              </c:pt>
              <c:pt idx="330">
                <c:v>13.779</c:v>
              </c:pt>
              <c:pt idx="331">
                <c:v>14.23</c:v>
              </c:pt>
              <c:pt idx="332">
                <c:v>14.811999999999999</c:v>
              </c:pt>
              <c:pt idx="333">
                <c:v>15.457000000000001</c:v>
              </c:pt>
              <c:pt idx="334">
                <c:v>16.024000000000001</c:v>
              </c:pt>
              <c:pt idx="335">
                <c:v>16.646000000000001</c:v>
              </c:pt>
              <c:pt idx="336">
                <c:v>17.254000000000001</c:v>
              </c:pt>
              <c:pt idx="337">
                <c:v>17.994</c:v>
              </c:pt>
              <c:pt idx="338">
                <c:v>18.661000000000001</c:v>
              </c:pt>
              <c:pt idx="339">
                <c:v>19.288</c:v>
              </c:pt>
              <c:pt idx="340">
                <c:v>20.015999999999998</c:v>
              </c:pt>
              <c:pt idx="341">
                <c:v>20.734000000000002</c:v>
              </c:pt>
              <c:pt idx="342">
                <c:v>21.489000000000001</c:v>
              </c:pt>
              <c:pt idx="343">
                <c:v>22.108000000000001</c:v>
              </c:pt>
              <c:pt idx="344">
                <c:v>22.873000000000001</c:v>
              </c:pt>
              <c:pt idx="345">
                <c:v>23.619</c:v>
              </c:pt>
              <c:pt idx="346">
                <c:v>24.349</c:v>
              </c:pt>
              <c:pt idx="347">
                <c:v>25.001999999999999</c:v>
              </c:pt>
              <c:pt idx="348">
                <c:v>25.724</c:v>
              </c:pt>
              <c:pt idx="349">
                <c:v>26.43</c:v>
              </c:pt>
              <c:pt idx="350">
                <c:v>27.135999999999999</c:v>
              </c:pt>
              <c:pt idx="351">
                <c:v>27.713999999999999</c:v>
              </c:pt>
              <c:pt idx="352">
                <c:v>28.405999999999999</c:v>
              </c:pt>
              <c:pt idx="353">
                <c:v>29.055</c:v>
              </c:pt>
              <c:pt idx="354">
                <c:v>29.677</c:v>
              </c:pt>
              <c:pt idx="355">
                <c:v>30.352</c:v>
              </c:pt>
              <c:pt idx="356">
                <c:v>31.071999999999999</c:v>
              </c:pt>
              <c:pt idx="357">
                <c:v>31.855</c:v>
              </c:pt>
              <c:pt idx="358">
                <c:v>32.764000000000003</c:v>
              </c:pt>
              <c:pt idx="359">
                <c:v>33.804000000000002</c:v>
              </c:pt>
              <c:pt idx="360">
                <c:v>34.978999999999999</c:v>
              </c:pt>
              <c:pt idx="361">
                <c:v>36.345999999999997</c:v>
              </c:pt>
              <c:pt idx="362">
                <c:v>37.966000000000001</c:v>
              </c:pt>
              <c:pt idx="363">
                <c:v>39.747999999999998</c:v>
              </c:pt>
              <c:pt idx="364">
                <c:v>41.698</c:v>
              </c:pt>
              <c:pt idx="365">
                <c:v>43.841000000000001</c:v>
              </c:pt>
              <c:pt idx="366">
                <c:v>46.081000000000003</c:v>
              </c:pt>
              <c:pt idx="367">
                <c:v>48.381</c:v>
              </c:pt>
              <c:pt idx="368">
                <c:v>50.747</c:v>
              </c:pt>
              <c:pt idx="369">
                <c:v>53.079000000000001</c:v>
              </c:pt>
              <c:pt idx="370">
                <c:v>55.356000000000002</c:v>
              </c:pt>
              <c:pt idx="371">
                <c:v>57.524999999999999</c:v>
              </c:pt>
              <c:pt idx="372">
                <c:v>59.533000000000001</c:v>
              </c:pt>
              <c:pt idx="373">
                <c:v>61.332999999999998</c:v>
              </c:pt>
              <c:pt idx="374">
                <c:v>62.875999999999998</c:v>
              </c:pt>
              <c:pt idx="375">
                <c:v>64.114000000000004</c:v>
              </c:pt>
              <c:pt idx="376">
                <c:v>65.046999999999997</c:v>
              </c:pt>
              <c:pt idx="377">
                <c:v>65.647000000000006</c:v>
              </c:pt>
              <c:pt idx="378">
                <c:v>65.941000000000003</c:v>
              </c:pt>
              <c:pt idx="379">
                <c:v>65.944000000000003</c:v>
              </c:pt>
              <c:pt idx="380">
                <c:v>65.638999999999996</c:v>
              </c:pt>
              <c:pt idx="381">
                <c:v>65.087000000000003</c:v>
              </c:pt>
              <c:pt idx="382">
                <c:v>64.268000000000001</c:v>
              </c:pt>
              <c:pt idx="383">
                <c:v>63.261000000000003</c:v>
              </c:pt>
              <c:pt idx="384">
                <c:v>62.067999999999998</c:v>
              </c:pt>
              <c:pt idx="385">
                <c:v>60.738999999999997</c:v>
              </c:pt>
              <c:pt idx="386">
                <c:v>59.261000000000003</c:v>
              </c:pt>
              <c:pt idx="387">
                <c:v>57.731999999999999</c:v>
              </c:pt>
              <c:pt idx="388">
                <c:v>56.110999999999997</c:v>
              </c:pt>
              <c:pt idx="389">
                <c:v>54.481000000000002</c:v>
              </c:pt>
              <c:pt idx="390">
                <c:v>52.792999999999999</c:v>
              </c:pt>
              <c:pt idx="391">
                <c:v>51.149000000000001</c:v>
              </c:pt>
              <c:pt idx="392">
                <c:v>49.481999999999999</c:v>
              </c:pt>
              <c:pt idx="393">
                <c:v>47.877000000000002</c:v>
              </c:pt>
              <c:pt idx="394">
                <c:v>46.267000000000003</c:v>
              </c:pt>
              <c:pt idx="395">
                <c:v>44.713999999999999</c:v>
              </c:pt>
              <c:pt idx="396">
                <c:v>43.18</c:v>
              </c:pt>
              <c:pt idx="397">
                <c:v>41.713999999999999</c:v>
              </c:pt>
              <c:pt idx="398">
                <c:v>40.287999999999997</c:v>
              </c:pt>
              <c:pt idx="399">
                <c:v>38.917000000000002</c:v>
              </c:pt>
              <c:pt idx="400">
                <c:v>37.591000000000001</c:v>
              </c:pt>
              <c:pt idx="401">
                <c:v>36.313000000000002</c:v>
              </c:pt>
              <c:pt idx="402">
                <c:v>35.085000000000001</c:v>
              </c:pt>
              <c:pt idx="403">
                <c:v>33.895000000000003</c:v>
              </c:pt>
              <c:pt idx="404">
                <c:v>32.758000000000003</c:v>
              </c:pt>
              <c:pt idx="405">
                <c:v>31.643999999999998</c:v>
              </c:pt>
              <c:pt idx="406">
                <c:v>30.588000000000001</c:v>
              </c:pt>
              <c:pt idx="407">
                <c:v>29.556999999999999</c:v>
              </c:pt>
              <c:pt idx="408">
                <c:v>28.602</c:v>
              </c:pt>
              <c:pt idx="409">
                <c:v>27.664000000000001</c:v>
              </c:pt>
              <c:pt idx="410">
                <c:v>26.794</c:v>
              </c:pt>
              <c:pt idx="411">
                <c:v>25.952000000000002</c:v>
              </c:pt>
              <c:pt idx="412">
                <c:v>25.164999999999999</c:v>
              </c:pt>
              <c:pt idx="413">
                <c:v>24.411000000000001</c:v>
              </c:pt>
              <c:pt idx="414">
                <c:v>23.696999999999999</c:v>
              </c:pt>
              <c:pt idx="415">
                <c:v>23.016999999999999</c:v>
              </c:pt>
              <c:pt idx="416">
                <c:v>22.361000000000001</c:v>
              </c:pt>
              <c:pt idx="417">
                <c:v>21.734999999999999</c:v>
              </c:pt>
              <c:pt idx="418">
                <c:v>21.114999999999998</c:v>
              </c:pt>
              <c:pt idx="419">
                <c:v>20.533999999999999</c:v>
              </c:pt>
              <c:pt idx="420">
                <c:v>19.963999999999999</c:v>
              </c:pt>
              <c:pt idx="421">
                <c:v>19.408999999999999</c:v>
              </c:pt>
              <c:pt idx="422">
                <c:v>18.872</c:v>
              </c:pt>
              <c:pt idx="423">
                <c:v>18.355</c:v>
              </c:pt>
              <c:pt idx="424">
                <c:v>17.864000000000001</c:v>
              </c:pt>
              <c:pt idx="425">
                <c:v>17.391999999999999</c:v>
              </c:pt>
              <c:pt idx="426">
                <c:v>16.943999999999999</c:v>
              </c:pt>
              <c:pt idx="427">
                <c:v>16.510999999999999</c:v>
              </c:pt>
              <c:pt idx="428">
                <c:v>16.088999999999999</c:v>
              </c:pt>
              <c:pt idx="429">
                <c:v>15.691000000000001</c:v>
              </c:pt>
              <c:pt idx="430">
                <c:v>15.31</c:v>
              </c:pt>
              <c:pt idx="431">
                <c:v>14.943</c:v>
              </c:pt>
              <c:pt idx="432">
                <c:v>14.589</c:v>
              </c:pt>
              <c:pt idx="433">
                <c:v>14.247999999999999</c:v>
              </c:pt>
              <c:pt idx="434">
                <c:v>13.923999999999999</c:v>
              </c:pt>
              <c:pt idx="435">
                <c:v>13.616</c:v>
              </c:pt>
              <c:pt idx="436">
                <c:v>13.318</c:v>
              </c:pt>
              <c:pt idx="437">
                <c:v>13.03</c:v>
              </c:pt>
              <c:pt idx="438">
                <c:v>12.752000000000001</c:v>
              </c:pt>
              <c:pt idx="439">
                <c:v>12.492000000000001</c:v>
              </c:pt>
              <c:pt idx="440">
                <c:v>12.241</c:v>
              </c:pt>
              <c:pt idx="441">
                <c:v>11.992000000000001</c:v>
              </c:pt>
              <c:pt idx="442">
                <c:v>11.750999999999999</c:v>
              </c:pt>
              <c:pt idx="443">
                <c:v>11.52</c:v>
              </c:pt>
              <c:pt idx="444">
                <c:v>11.291</c:v>
              </c:pt>
              <c:pt idx="445">
                <c:v>11.068</c:v>
              </c:pt>
              <c:pt idx="446">
                <c:v>10.853999999999999</c:v>
              </c:pt>
              <c:pt idx="447">
                <c:v>10.653</c:v>
              </c:pt>
              <c:pt idx="448">
                <c:v>10.468</c:v>
              </c:pt>
              <c:pt idx="449">
                <c:v>10.292999999999999</c:v>
              </c:pt>
              <c:pt idx="450">
                <c:v>10.132999999999999</c:v>
              </c:pt>
              <c:pt idx="451">
                <c:v>9.9740000000000002</c:v>
              </c:pt>
              <c:pt idx="452">
                <c:v>9.8079999999999998</c:v>
              </c:pt>
              <c:pt idx="453">
                <c:v>9.6430000000000007</c:v>
              </c:pt>
              <c:pt idx="454">
                <c:v>9.4849999999999994</c:v>
              </c:pt>
              <c:pt idx="455">
                <c:v>9.33</c:v>
              </c:pt>
              <c:pt idx="456">
                <c:v>9.1760000000000002</c:v>
              </c:pt>
              <c:pt idx="457">
                <c:v>9.02</c:v>
              </c:pt>
              <c:pt idx="458">
                <c:v>8.8789999999999996</c:v>
              </c:pt>
              <c:pt idx="459">
                <c:v>8.76</c:v>
              </c:pt>
              <c:pt idx="460">
                <c:v>8.6579999999999995</c:v>
              </c:pt>
              <c:pt idx="461">
                <c:v>8.5519999999999996</c:v>
              </c:pt>
              <c:pt idx="462">
                <c:v>8.4429999999999996</c:v>
              </c:pt>
              <c:pt idx="463">
                <c:v>8.3379999999999992</c:v>
              </c:pt>
              <c:pt idx="464">
                <c:v>8.2349999999999994</c:v>
              </c:pt>
              <c:pt idx="465">
                <c:v>8.1289999999999996</c:v>
              </c:pt>
              <c:pt idx="466">
                <c:v>8.0180000000000007</c:v>
              </c:pt>
              <c:pt idx="467">
                <c:v>7.9059999999999997</c:v>
              </c:pt>
              <c:pt idx="468">
                <c:v>7.7969999999999997</c:v>
              </c:pt>
              <c:pt idx="469">
                <c:v>7.6879999999999997</c:v>
              </c:pt>
              <c:pt idx="470">
                <c:v>7.585</c:v>
              </c:pt>
              <c:pt idx="471">
                <c:v>7.4850000000000003</c:v>
              </c:pt>
              <c:pt idx="472">
                <c:v>7.3890000000000002</c:v>
              </c:pt>
              <c:pt idx="473">
                <c:v>7.298</c:v>
              </c:pt>
              <c:pt idx="474">
                <c:v>7.2140000000000004</c:v>
              </c:pt>
              <c:pt idx="475">
                <c:v>7.1369999999999996</c:v>
              </c:pt>
              <c:pt idx="476">
                <c:v>7.056</c:v>
              </c:pt>
              <c:pt idx="477">
                <c:v>6.98</c:v>
              </c:pt>
              <c:pt idx="478">
                <c:v>6.9089999999999998</c:v>
              </c:pt>
              <c:pt idx="479">
                <c:v>6.8410000000000002</c:v>
              </c:pt>
              <c:pt idx="480">
                <c:v>6.774</c:v>
              </c:pt>
              <c:pt idx="481">
                <c:v>6.7080000000000002</c:v>
              </c:pt>
              <c:pt idx="482">
                <c:v>6.6429999999999998</c:v>
              </c:pt>
              <c:pt idx="483">
                <c:v>6.5739999999999998</c:v>
              </c:pt>
              <c:pt idx="484">
                <c:v>6.5039999999999996</c:v>
              </c:pt>
              <c:pt idx="485">
                <c:v>6.4450000000000003</c:v>
              </c:pt>
              <c:pt idx="486">
                <c:v>6.39</c:v>
              </c:pt>
              <c:pt idx="487">
                <c:v>6.335</c:v>
              </c:pt>
              <c:pt idx="488">
                <c:v>6.2720000000000002</c:v>
              </c:pt>
              <c:pt idx="489">
                <c:v>6.2050000000000001</c:v>
              </c:pt>
              <c:pt idx="490">
                <c:v>6.1349999999999998</c:v>
              </c:pt>
              <c:pt idx="491">
                <c:v>6.0670000000000002</c:v>
              </c:pt>
              <c:pt idx="492">
                <c:v>6.0010000000000003</c:v>
              </c:pt>
              <c:pt idx="493">
                <c:v>5.9320000000000004</c:v>
              </c:pt>
              <c:pt idx="494">
                <c:v>5.8639999999999999</c:v>
              </c:pt>
              <c:pt idx="495">
                <c:v>5.798</c:v>
              </c:pt>
              <c:pt idx="496">
                <c:v>5.7370000000000001</c:v>
              </c:pt>
              <c:pt idx="497">
                <c:v>5.6769999999999996</c:v>
              </c:pt>
              <c:pt idx="498">
                <c:v>5.6150000000000002</c:v>
              </c:pt>
              <c:pt idx="499">
                <c:v>5.5510000000000002</c:v>
              </c:pt>
              <c:pt idx="500">
                <c:v>5.492</c:v>
              </c:pt>
              <c:pt idx="501">
                <c:v>5.4349999999999996</c:v>
              </c:pt>
              <c:pt idx="502">
                <c:v>5.38</c:v>
              </c:pt>
              <c:pt idx="503">
                <c:v>5.3209999999999997</c:v>
              </c:pt>
              <c:pt idx="504">
                <c:v>5.2629999999999999</c:v>
              </c:pt>
              <c:pt idx="505">
                <c:v>5.2089999999999996</c:v>
              </c:pt>
              <c:pt idx="506">
                <c:v>5.15</c:v>
              </c:pt>
              <c:pt idx="507">
                <c:v>5.0880000000000001</c:v>
              </c:pt>
              <c:pt idx="508">
                <c:v>5.024</c:v>
              </c:pt>
              <c:pt idx="509">
                <c:v>4.9530000000000003</c:v>
              </c:pt>
              <c:pt idx="510">
                <c:v>4.875</c:v>
              </c:pt>
              <c:pt idx="511">
                <c:v>4.8010000000000002</c:v>
              </c:pt>
              <c:pt idx="512">
                <c:v>4.7240000000000002</c:v>
              </c:pt>
              <c:pt idx="513">
                <c:v>4.649</c:v>
              </c:pt>
              <c:pt idx="514">
                <c:v>4.58</c:v>
              </c:pt>
              <c:pt idx="515">
                <c:v>4.5119999999999996</c:v>
              </c:pt>
              <c:pt idx="516">
                <c:v>4.4370000000000003</c:v>
              </c:pt>
              <c:pt idx="517">
                <c:v>4.3650000000000002</c:v>
              </c:pt>
              <c:pt idx="518">
                <c:v>4.2960000000000003</c:v>
              </c:pt>
              <c:pt idx="519">
                <c:v>4.2210000000000001</c:v>
              </c:pt>
              <c:pt idx="520">
                <c:v>4.133</c:v>
              </c:pt>
              <c:pt idx="521">
                <c:v>4.0430000000000001</c:v>
              </c:pt>
              <c:pt idx="522">
                <c:v>3.9540000000000002</c:v>
              </c:pt>
              <c:pt idx="523">
                <c:v>3.863</c:v>
              </c:pt>
              <c:pt idx="524">
                <c:v>3.7669999999999999</c:v>
              </c:pt>
              <c:pt idx="525">
                <c:v>3.677</c:v>
              </c:pt>
              <c:pt idx="526">
                <c:v>3.5939999999999999</c:v>
              </c:pt>
              <c:pt idx="527">
                <c:v>3.524</c:v>
              </c:pt>
              <c:pt idx="528">
                <c:v>3.4609999999999999</c:v>
              </c:pt>
              <c:pt idx="529">
                <c:v>3.4049999999999998</c:v>
              </c:pt>
              <c:pt idx="530">
                <c:v>3.3479999999999999</c:v>
              </c:pt>
              <c:pt idx="531">
                <c:v>3.2789999999999999</c:v>
              </c:pt>
              <c:pt idx="532">
                <c:v>3.2050000000000001</c:v>
              </c:pt>
              <c:pt idx="533">
                <c:v>3.1280000000000001</c:v>
              </c:pt>
              <c:pt idx="534">
                <c:v>3.0579999999999998</c:v>
              </c:pt>
              <c:pt idx="535">
                <c:v>2.9929999999999999</c:v>
              </c:pt>
              <c:pt idx="536">
                <c:v>2.9380000000000002</c:v>
              </c:pt>
              <c:pt idx="537">
                <c:v>2.8889999999999998</c:v>
              </c:pt>
              <c:pt idx="538">
                <c:v>2.839</c:v>
              </c:pt>
              <c:pt idx="539">
                <c:v>2.794</c:v>
              </c:pt>
              <c:pt idx="540">
                <c:v>2.75</c:v>
              </c:pt>
              <c:pt idx="541">
                <c:v>2.7130000000000001</c:v>
              </c:pt>
              <c:pt idx="542">
                <c:v>2.6739999999999999</c:v>
              </c:pt>
              <c:pt idx="543">
                <c:v>2.633</c:v>
              </c:pt>
              <c:pt idx="544">
                <c:v>2.5870000000000002</c:v>
              </c:pt>
              <c:pt idx="545">
                <c:v>2.5390000000000001</c:v>
              </c:pt>
              <c:pt idx="546">
                <c:v>2.4870000000000001</c:v>
              </c:pt>
              <c:pt idx="547">
                <c:v>2.431</c:v>
              </c:pt>
              <c:pt idx="548">
                <c:v>2.375</c:v>
              </c:pt>
              <c:pt idx="549">
                <c:v>2.319</c:v>
              </c:pt>
              <c:pt idx="550">
                <c:v>2.2679999999999998</c:v>
              </c:pt>
              <c:pt idx="551">
                <c:v>2.2229999999999999</c:v>
              </c:pt>
              <c:pt idx="552">
                <c:v>2.1779999999999999</c:v>
              </c:pt>
              <c:pt idx="553">
                <c:v>2.1280000000000001</c:v>
              </c:pt>
              <c:pt idx="554">
                <c:v>2.0739999999999998</c:v>
              </c:pt>
              <c:pt idx="555">
                <c:v>2.0190000000000001</c:v>
              </c:pt>
              <c:pt idx="556">
                <c:v>1.962</c:v>
              </c:pt>
              <c:pt idx="557">
                <c:v>1.911</c:v>
              </c:pt>
              <c:pt idx="558">
                <c:v>1.8660000000000001</c:v>
              </c:pt>
              <c:pt idx="559">
                <c:v>1.8280000000000001</c:v>
              </c:pt>
              <c:pt idx="560">
                <c:v>1.8009999999999999</c:v>
              </c:pt>
              <c:pt idx="561">
                <c:v>1.7789999999999999</c:v>
              </c:pt>
              <c:pt idx="562">
                <c:v>1.7649999999999999</c:v>
              </c:pt>
              <c:pt idx="563">
                <c:v>1.7589999999999999</c:v>
              </c:pt>
              <c:pt idx="564">
                <c:v>1.752</c:v>
              </c:pt>
              <c:pt idx="565">
                <c:v>1.75</c:v>
              </c:pt>
              <c:pt idx="566">
                <c:v>1.7529999999999999</c:v>
              </c:pt>
              <c:pt idx="567">
                <c:v>1.752</c:v>
              </c:pt>
              <c:pt idx="568">
                <c:v>1.7470000000000001</c:v>
              </c:pt>
              <c:pt idx="569">
                <c:v>1.754</c:v>
              </c:pt>
              <c:pt idx="570">
                <c:v>1.7589999999999999</c:v>
              </c:pt>
              <c:pt idx="571">
                <c:v>1.756</c:v>
              </c:pt>
              <c:pt idx="572">
                <c:v>1.744</c:v>
              </c:pt>
              <c:pt idx="573">
                <c:v>1.726</c:v>
              </c:pt>
              <c:pt idx="574">
                <c:v>1.6919999999999999</c:v>
              </c:pt>
              <c:pt idx="575">
                <c:v>1.6519999999999999</c:v>
              </c:pt>
              <c:pt idx="576">
                <c:v>1.61</c:v>
              </c:pt>
              <c:pt idx="577">
                <c:v>1.5680000000000001</c:v>
              </c:pt>
              <c:pt idx="578">
                <c:v>1.5289999999999999</c:v>
              </c:pt>
              <c:pt idx="579">
                <c:v>1.4910000000000001</c:v>
              </c:pt>
              <c:pt idx="580">
                <c:v>1.4530000000000001</c:v>
              </c:pt>
              <c:pt idx="581">
                <c:v>1.4279999999999999</c:v>
              </c:pt>
              <c:pt idx="582">
                <c:v>1.41</c:v>
              </c:pt>
              <c:pt idx="583">
                <c:v>1.397</c:v>
              </c:pt>
              <c:pt idx="584">
                <c:v>1.3859999999999999</c:v>
              </c:pt>
              <c:pt idx="585">
                <c:v>1.3740000000000001</c:v>
              </c:pt>
              <c:pt idx="586">
                <c:v>1.365</c:v>
              </c:pt>
              <c:pt idx="587">
                <c:v>1.3520000000000001</c:v>
              </c:pt>
              <c:pt idx="588">
                <c:v>1.3420000000000001</c:v>
              </c:pt>
              <c:pt idx="589">
                <c:v>1.3240000000000001</c:v>
              </c:pt>
              <c:pt idx="590">
                <c:v>1.3120000000000001</c:v>
              </c:pt>
              <c:pt idx="591">
                <c:v>1.3029999999999999</c:v>
              </c:pt>
              <c:pt idx="592">
                <c:v>1.304</c:v>
              </c:pt>
              <c:pt idx="593">
                <c:v>1.3029999999999999</c:v>
              </c:pt>
              <c:pt idx="594">
                <c:v>1.3109999999999999</c:v>
              </c:pt>
              <c:pt idx="595">
                <c:v>1.319</c:v>
              </c:pt>
              <c:pt idx="596">
                <c:v>1.323</c:v>
              </c:pt>
              <c:pt idx="597">
                <c:v>1.323</c:v>
              </c:pt>
              <c:pt idx="598">
                <c:v>1.327</c:v>
              </c:pt>
              <c:pt idx="599">
                <c:v>1.3280000000000001</c:v>
              </c:pt>
              <c:pt idx="600">
                <c:v>1.3340000000000001</c:v>
              </c:pt>
              <c:pt idx="601">
                <c:v>1.341</c:v>
              </c:pt>
              <c:pt idx="602">
                <c:v>1.349</c:v>
              </c:pt>
              <c:pt idx="603">
                <c:v>1.3480000000000001</c:v>
              </c:pt>
              <c:pt idx="604">
                <c:v>1.34</c:v>
              </c:pt>
              <c:pt idx="605">
                <c:v>1.3320000000000001</c:v>
              </c:pt>
              <c:pt idx="606">
                <c:v>1.331</c:v>
              </c:pt>
              <c:pt idx="607">
                <c:v>1.327</c:v>
              </c:pt>
              <c:pt idx="608">
                <c:v>1.323</c:v>
              </c:pt>
              <c:pt idx="609">
                <c:v>1.323</c:v>
              </c:pt>
              <c:pt idx="610">
                <c:v>1.323</c:v>
              </c:pt>
              <c:pt idx="611">
                <c:v>1.3260000000000001</c:v>
              </c:pt>
              <c:pt idx="612">
                <c:v>1.3320000000000001</c:v>
              </c:pt>
              <c:pt idx="613">
                <c:v>1.339</c:v>
              </c:pt>
              <c:pt idx="614">
                <c:v>1.3440000000000001</c:v>
              </c:pt>
              <c:pt idx="615">
                <c:v>1.3460000000000001</c:v>
              </c:pt>
              <c:pt idx="616">
                <c:v>1.3480000000000001</c:v>
              </c:pt>
              <c:pt idx="617">
                <c:v>1.3520000000000001</c:v>
              </c:pt>
              <c:pt idx="618">
                <c:v>1.3520000000000001</c:v>
              </c:pt>
              <c:pt idx="619">
                <c:v>1.351</c:v>
              </c:pt>
              <c:pt idx="620">
                <c:v>1.3520000000000001</c:v>
              </c:pt>
              <c:pt idx="621">
                <c:v>1.351</c:v>
              </c:pt>
              <c:pt idx="622">
                <c:v>1.3480000000000001</c:v>
              </c:pt>
              <c:pt idx="623">
                <c:v>1.347</c:v>
              </c:pt>
              <c:pt idx="624">
                <c:v>1.345</c:v>
              </c:pt>
              <c:pt idx="625">
                <c:v>1.3440000000000001</c:v>
              </c:pt>
              <c:pt idx="626">
                <c:v>1.34</c:v>
              </c:pt>
              <c:pt idx="627">
                <c:v>1.341</c:v>
              </c:pt>
              <c:pt idx="628">
                <c:v>1.341</c:v>
              </c:pt>
              <c:pt idx="629">
                <c:v>1.347</c:v>
              </c:pt>
              <c:pt idx="630">
                <c:v>1.353</c:v>
              </c:pt>
              <c:pt idx="631">
                <c:v>1.36</c:v>
              </c:pt>
              <c:pt idx="632">
                <c:v>1.363</c:v>
              </c:pt>
              <c:pt idx="633">
                <c:v>1.359</c:v>
              </c:pt>
              <c:pt idx="634">
                <c:v>1.355</c:v>
              </c:pt>
              <c:pt idx="635">
                <c:v>1.3520000000000001</c:v>
              </c:pt>
              <c:pt idx="636">
                <c:v>1.3520000000000001</c:v>
              </c:pt>
              <c:pt idx="637">
                <c:v>1.355</c:v>
              </c:pt>
              <c:pt idx="638">
                <c:v>1.3640000000000001</c:v>
              </c:pt>
              <c:pt idx="639">
                <c:v>1.367</c:v>
              </c:pt>
              <c:pt idx="640">
                <c:v>1.37</c:v>
              </c:pt>
              <c:pt idx="641">
                <c:v>1.369</c:v>
              </c:pt>
              <c:pt idx="642">
                <c:v>1.363</c:v>
              </c:pt>
              <c:pt idx="643">
                <c:v>1.3540000000000001</c:v>
              </c:pt>
              <c:pt idx="644">
                <c:v>1.35</c:v>
              </c:pt>
              <c:pt idx="645">
                <c:v>1.3420000000000001</c:v>
              </c:pt>
              <c:pt idx="646">
                <c:v>1.3320000000000001</c:v>
              </c:pt>
              <c:pt idx="647">
                <c:v>1.327</c:v>
              </c:pt>
              <c:pt idx="648">
                <c:v>1.331</c:v>
              </c:pt>
              <c:pt idx="649">
                <c:v>1.329</c:v>
              </c:pt>
              <c:pt idx="650">
                <c:v>1.323</c:v>
              </c:pt>
              <c:pt idx="651">
                <c:v>1.321</c:v>
              </c:pt>
              <c:pt idx="652">
                <c:v>1.32</c:v>
              </c:pt>
              <c:pt idx="653">
                <c:v>1.3149999999999999</c:v>
              </c:pt>
              <c:pt idx="654">
                <c:v>1.3120000000000001</c:v>
              </c:pt>
              <c:pt idx="655">
                <c:v>1.3169999999999999</c:v>
              </c:pt>
              <c:pt idx="656">
                <c:v>1.3149999999999999</c:v>
              </c:pt>
              <c:pt idx="657">
                <c:v>1.3160000000000001</c:v>
              </c:pt>
              <c:pt idx="658">
                <c:v>1.323</c:v>
              </c:pt>
              <c:pt idx="659">
                <c:v>1.327</c:v>
              </c:pt>
              <c:pt idx="660">
                <c:v>1.321</c:v>
              </c:pt>
              <c:pt idx="661">
                <c:v>1.3220000000000001</c:v>
              </c:pt>
              <c:pt idx="662">
                <c:v>1.3240000000000001</c:v>
              </c:pt>
              <c:pt idx="663">
                <c:v>1.3120000000000001</c:v>
              </c:pt>
              <c:pt idx="664">
                <c:v>1.2909999999999999</c:v>
              </c:pt>
              <c:pt idx="665">
                <c:v>1.29</c:v>
              </c:pt>
              <c:pt idx="666">
                <c:v>1.296</c:v>
              </c:pt>
              <c:pt idx="667">
                <c:v>1.286</c:v>
              </c:pt>
              <c:pt idx="668">
                <c:v>1.2749999999999999</c:v>
              </c:pt>
              <c:pt idx="669">
                <c:v>1.266</c:v>
              </c:pt>
              <c:pt idx="670">
                <c:v>1.2470000000000001</c:v>
              </c:pt>
              <c:pt idx="671">
                <c:v>1.2210000000000001</c:v>
              </c:pt>
              <c:pt idx="672">
                <c:v>1.204</c:v>
              </c:pt>
              <c:pt idx="673">
                <c:v>1.19</c:v>
              </c:pt>
              <c:pt idx="674">
                <c:v>1.1739999999999999</c:v>
              </c:pt>
              <c:pt idx="675">
                <c:v>1.161</c:v>
              </c:pt>
              <c:pt idx="676">
                <c:v>1.1579999999999999</c:v>
              </c:pt>
              <c:pt idx="677">
                <c:v>1.151</c:v>
              </c:pt>
              <c:pt idx="678">
                <c:v>1.133</c:v>
              </c:pt>
              <c:pt idx="679">
                <c:v>1.1240000000000001</c:v>
              </c:pt>
              <c:pt idx="680">
                <c:v>1.121</c:v>
              </c:pt>
              <c:pt idx="681">
                <c:v>1.1160000000000001</c:v>
              </c:pt>
              <c:pt idx="682">
                <c:v>1.1160000000000001</c:v>
              </c:pt>
              <c:pt idx="683">
                <c:v>1.129</c:v>
              </c:pt>
              <c:pt idx="684">
                <c:v>1.1419999999999999</c:v>
              </c:pt>
              <c:pt idx="685">
                <c:v>1.151</c:v>
              </c:pt>
              <c:pt idx="686">
                <c:v>1.155</c:v>
              </c:pt>
              <c:pt idx="687">
                <c:v>1.153</c:v>
              </c:pt>
              <c:pt idx="688">
                <c:v>1.139</c:v>
              </c:pt>
              <c:pt idx="689">
                <c:v>1.1259999999999999</c:v>
              </c:pt>
              <c:pt idx="690">
                <c:v>1.1160000000000001</c:v>
              </c:pt>
              <c:pt idx="691">
                <c:v>1.1060000000000001</c:v>
              </c:pt>
              <c:pt idx="692">
                <c:v>1.095</c:v>
              </c:pt>
              <c:pt idx="693">
                <c:v>1.0860000000000001</c:v>
              </c:pt>
              <c:pt idx="694">
                <c:v>1.077</c:v>
              </c:pt>
              <c:pt idx="695">
                <c:v>1.0669999999999999</c:v>
              </c:pt>
              <c:pt idx="696">
                <c:v>1.0620000000000001</c:v>
              </c:pt>
              <c:pt idx="697">
                <c:v>1.056</c:v>
              </c:pt>
              <c:pt idx="698">
                <c:v>1.0489999999999999</c:v>
              </c:pt>
              <c:pt idx="699">
                <c:v>1.048</c:v>
              </c:pt>
              <c:pt idx="700">
                <c:v>1.046</c:v>
              </c:pt>
              <c:pt idx="701">
                <c:v>1.0429999999999999</c:v>
              </c:pt>
              <c:pt idx="702">
                <c:v>1.05</c:v>
              </c:pt>
              <c:pt idx="703">
                <c:v>1.054</c:v>
              </c:pt>
              <c:pt idx="704">
                <c:v>1.042</c:v>
              </c:pt>
              <c:pt idx="705">
                <c:v>1.0429999999999999</c:v>
              </c:pt>
              <c:pt idx="706">
                <c:v>1.0429999999999999</c:v>
              </c:pt>
              <c:pt idx="707">
                <c:v>1.0409999999999999</c:v>
              </c:pt>
              <c:pt idx="708">
                <c:v>1.044</c:v>
              </c:pt>
              <c:pt idx="709">
                <c:v>1.069</c:v>
              </c:pt>
              <c:pt idx="710">
                <c:v>1.077</c:v>
              </c:pt>
              <c:pt idx="711">
                <c:v>1.0669999999999999</c:v>
              </c:pt>
              <c:pt idx="712">
                <c:v>1.0669999999999999</c:v>
              </c:pt>
              <c:pt idx="713">
                <c:v>1.0669999999999999</c:v>
              </c:pt>
              <c:pt idx="714">
                <c:v>1.0629999999999999</c:v>
              </c:pt>
              <c:pt idx="715">
                <c:v>1.071</c:v>
              </c:pt>
              <c:pt idx="716">
                <c:v>1.0820000000000001</c:v>
              </c:pt>
              <c:pt idx="717">
                <c:v>1.0649999999999999</c:v>
              </c:pt>
              <c:pt idx="718">
                <c:v>1.0189999999999999</c:v>
              </c:pt>
              <c:pt idx="719">
                <c:v>0.96899999999999997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2"/>
          <c:order val="2"/>
          <c:tx>
            <c:v>4000RPM  Pressure (Bar)</c:v>
          </c:tx>
          <c:spPr>
            <a:ln w="19046" cap="rnd">
              <a:solidFill>
                <a:srgbClr val="A5A5A5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3.9999999999999147E-2</c:v>
              </c:pt>
              <c:pt idx="1">
                <c:v>0.11999999999999744</c:v>
              </c:pt>
              <c:pt idx="2">
                <c:v>0.20000000000000284</c:v>
              </c:pt>
              <c:pt idx="3">
                <c:v>0.26999999999999602</c:v>
              </c:pt>
              <c:pt idx="4">
                <c:v>0.35999999999999943</c:v>
              </c:pt>
              <c:pt idx="5">
                <c:v>0.42999999999999972</c:v>
              </c:pt>
              <c:pt idx="6">
                <c:v>0.51000000000000512</c:v>
              </c:pt>
              <c:pt idx="7">
                <c:v>0.58999999999999631</c:v>
              </c:pt>
              <c:pt idx="8">
                <c:v>0.66000000000000369</c:v>
              </c:pt>
              <c:pt idx="9">
                <c:v>0.75</c:v>
              </c:pt>
              <c:pt idx="10">
                <c:v>0.82000000000000028</c:v>
              </c:pt>
              <c:pt idx="11">
                <c:v>0.88999999999999346</c:v>
              </c:pt>
              <c:pt idx="12">
                <c:v>0.98000000000000398</c:v>
              </c:pt>
              <c:pt idx="13">
                <c:v>1.0399999999999991</c:v>
              </c:pt>
              <c:pt idx="14">
                <c:v>1.1300000000000026</c:v>
              </c:pt>
              <c:pt idx="15">
                <c:v>1.1999999999999957</c:v>
              </c:pt>
              <c:pt idx="16">
                <c:v>1.2700000000000031</c:v>
              </c:pt>
              <c:pt idx="17">
                <c:v>1.3399999999999963</c:v>
              </c:pt>
              <c:pt idx="18">
                <c:v>1.4200000000000017</c:v>
              </c:pt>
              <c:pt idx="19">
                <c:v>1.490000000000002</c:v>
              </c:pt>
              <c:pt idx="20">
                <c:v>1.5600000000000023</c:v>
              </c:pt>
              <c:pt idx="21">
                <c:v>1.6299999999999955</c:v>
              </c:pt>
              <c:pt idx="22">
                <c:v>1.7000000000000028</c:v>
              </c:pt>
              <c:pt idx="23">
                <c:v>1.769999999999996</c:v>
              </c:pt>
              <c:pt idx="24">
                <c:v>1.8400000000000034</c:v>
              </c:pt>
              <c:pt idx="25">
                <c:v>1.9000000000000057</c:v>
              </c:pt>
              <c:pt idx="26">
                <c:v>1.9699999999999989</c:v>
              </c:pt>
              <c:pt idx="27">
                <c:v>2.039999999999992</c:v>
              </c:pt>
              <c:pt idx="28">
                <c:v>2.1000000000000085</c:v>
              </c:pt>
              <c:pt idx="29">
                <c:v>2.1599999999999966</c:v>
              </c:pt>
              <c:pt idx="30">
                <c:v>2.2199999999999989</c:v>
              </c:pt>
              <c:pt idx="31">
                <c:v>2.289999999999992</c:v>
              </c:pt>
              <c:pt idx="32">
                <c:v>2.3500000000000085</c:v>
              </c:pt>
              <c:pt idx="33">
                <c:v>2.3999999999999915</c:v>
              </c:pt>
              <c:pt idx="34">
                <c:v>2.460000000000008</c:v>
              </c:pt>
              <c:pt idx="35">
                <c:v>2.519999999999996</c:v>
              </c:pt>
              <c:pt idx="36">
                <c:v>2.5700000000000074</c:v>
              </c:pt>
              <c:pt idx="37">
                <c:v>2.6299999999999955</c:v>
              </c:pt>
              <c:pt idx="38">
                <c:v>2.6799999999999926</c:v>
              </c:pt>
              <c:pt idx="39">
                <c:v>2.730000000000004</c:v>
              </c:pt>
              <c:pt idx="40">
                <c:v>2.7900000000000063</c:v>
              </c:pt>
              <c:pt idx="41">
                <c:v>2.8299999999999983</c:v>
              </c:pt>
              <c:pt idx="42">
                <c:v>2.8799999999999955</c:v>
              </c:pt>
              <c:pt idx="43">
                <c:v>2.9200000000000017</c:v>
              </c:pt>
              <c:pt idx="44">
                <c:v>2.9699999999999989</c:v>
              </c:pt>
              <c:pt idx="45">
                <c:v>3.0100000000000051</c:v>
              </c:pt>
              <c:pt idx="46">
                <c:v>3.0600000000000023</c:v>
              </c:pt>
              <c:pt idx="47">
                <c:v>3.0899999999999892</c:v>
              </c:pt>
              <c:pt idx="48">
                <c:v>3.1400000000000006</c:v>
              </c:pt>
              <c:pt idx="49">
                <c:v>3.1700000000000017</c:v>
              </c:pt>
              <c:pt idx="50">
                <c:v>3.210000000000008</c:v>
              </c:pt>
              <c:pt idx="51">
                <c:v>3.2400000000000091</c:v>
              </c:pt>
              <c:pt idx="52">
                <c:v>3.2799999999999727</c:v>
              </c:pt>
              <c:pt idx="53">
                <c:v>3.3000000000000114</c:v>
              </c:pt>
              <c:pt idx="54">
                <c:v>3.3400000000000034</c:v>
              </c:pt>
              <c:pt idx="55">
                <c:v>3.3700000000000045</c:v>
              </c:pt>
              <c:pt idx="56">
                <c:v>3.4000000000000057</c:v>
              </c:pt>
              <c:pt idx="57">
                <c:v>3.4199999999999875</c:v>
              </c:pt>
              <c:pt idx="58">
                <c:v>3.4399999999999977</c:v>
              </c:pt>
              <c:pt idx="59">
                <c:v>3.4699999999999989</c:v>
              </c:pt>
              <c:pt idx="60">
                <c:v>3.4900000000000091</c:v>
              </c:pt>
              <c:pt idx="61">
                <c:v>3.5099999999999909</c:v>
              </c:pt>
              <c:pt idx="62">
                <c:v>3.5300000000000011</c:v>
              </c:pt>
              <c:pt idx="63">
                <c:v>3.539999999999992</c:v>
              </c:pt>
              <c:pt idx="64">
                <c:v>3.5600000000000023</c:v>
              </c:pt>
              <c:pt idx="65">
                <c:v>3.5700000000000216</c:v>
              </c:pt>
              <c:pt idx="66">
                <c:v>3.589999999999975</c:v>
              </c:pt>
              <c:pt idx="67">
                <c:v>3.6000000000000227</c:v>
              </c:pt>
              <c:pt idx="68">
                <c:v>3.5999999999999943</c:v>
              </c:pt>
              <c:pt idx="69">
                <c:v>3.6200000000000045</c:v>
              </c:pt>
              <c:pt idx="70">
                <c:v>3.6200000000000045</c:v>
              </c:pt>
              <c:pt idx="71">
                <c:v>3.6299999999999955</c:v>
              </c:pt>
              <c:pt idx="72">
                <c:v>3.6299999999999955</c:v>
              </c:pt>
              <c:pt idx="73">
                <c:v>3.6299999999999955</c:v>
              </c:pt>
              <c:pt idx="74">
                <c:v>3.6299999999999955</c:v>
              </c:pt>
              <c:pt idx="75">
                <c:v>3.6400000000000148</c:v>
              </c:pt>
              <c:pt idx="76">
                <c:v>3.6299999999999955</c:v>
              </c:pt>
              <c:pt idx="77">
                <c:v>3.6200000000000045</c:v>
              </c:pt>
              <c:pt idx="78">
                <c:v>3.6299999999999955</c:v>
              </c:pt>
              <c:pt idx="79">
                <c:v>3.6099999999999852</c:v>
              </c:pt>
              <c:pt idx="80">
                <c:v>3.6100000000000136</c:v>
              </c:pt>
              <c:pt idx="81">
                <c:v>3.6099999999999852</c:v>
              </c:pt>
              <c:pt idx="82">
                <c:v>3.5900000000000034</c:v>
              </c:pt>
              <c:pt idx="83">
                <c:v>3.5800000000000125</c:v>
              </c:pt>
              <c:pt idx="84">
                <c:v>3.5699999999999932</c:v>
              </c:pt>
              <c:pt idx="85">
                <c:v>3.5600000000000023</c:v>
              </c:pt>
              <c:pt idx="86">
                <c:v>3.539999999999992</c:v>
              </c:pt>
              <c:pt idx="87">
                <c:v>3.5199999999999818</c:v>
              </c:pt>
              <c:pt idx="88">
                <c:v>3.5100000000000477</c:v>
              </c:pt>
              <c:pt idx="89">
                <c:v>3.4899999999999523</c:v>
              </c:pt>
              <c:pt idx="90">
                <c:v>3.4800000000000182</c:v>
              </c:pt>
              <c:pt idx="91">
                <c:v>3.4499999999999886</c:v>
              </c:pt>
              <c:pt idx="92">
                <c:v>3.4300000000000068</c:v>
              </c:pt>
              <c:pt idx="93">
                <c:v>3.410000000000025</c:v>
              </c:pt>
              <c:pt idx="94">
                <c:v>3.3799999999999955</c:v>
              </c:pt>
              <c:pt idx="95">
                <c:v>3.3700000000000045</c:v>
              </c:pt>
              <c:pt idx="96">
                <c:v>3.339999999999975</c:v>
              </c:pt>
              <c:pt idx="97">
                <c:v>3.3100000000000023</c:v>
              </c:pt>
              <c:pt idx="98">
                <c:v>3.2800000000000296</c:v>
              </c:pt>
              <c:pt idx="99">
                <c:v>3.2599999999999909</c:v>
              </c:pt>
              <c:pt idx="100">
                <c:v>3.2299999999999613</c:v>
              </c:pt>
              <c:pt idx="101">
                <c:v>3.2000000000000455</c:v>
              </c:pt>
              <c:pt idx="102">
                <c:v>3.1699999999999591</c:v>
              </c:pt>
              <c:pt idx="103">
                <c:v>3.1400000000000432</c:v>
              </c:pt>
              <c:pt idx="104">
                <c:v>3.1099999999999568</c:v>
              </c:pt>
              <c:pt idx="105">
                <c:v>3.0800000000000409</c:v>
              </c:pt>
              <c:pt idx="106">
                <c:v>3.0399999999999636</c:v>
              </c:pt>
              <c:pt idx="107">
                <c:v>3.0200000000000387</c:v>
              </c:pt>
              <c:pt idx="108">
                <c:v>2.9699999999999704</c:v>
              </c:pt>
              <c:pt idx="109">
                <c:v>2.9499999999999886</c:v>
              </c:pt>
              <c:pt idx="110">
                <c:v>2.9000000000000341</c:v>
              </c:pt>
              <c:pt idx="111">
                <c:v>2.8799999999999955</c:v>
              </c:pt>
              <c:pt idx="112">
                <c:v>2.8299999999999841</c:v>
              </c:pt>
              <c:pt idx="113">
                <c:v>2.8000000000000114</c:v>
              </c:pt>
              <c:pt idx="114">
                <c:v>2.7699999999999818</c:v>
              </c:pt>
              <c:pt idx="115">
                <c:v>2.7200000000000273</c:v>
              </c:pt>
              <c:pt idx="116">
                <c:v>2.6899999999999977</c:v>
              </c:pt>
              <c:pt idx="117">
                <c:v>2.6499999999999773</c:v>
              </c:pt>
              <c:pt idx="118">
                <c:v>2.6100000000000136</c:v>
              </c:pt>
              <c:pt idx="119">
                <c:v>2.5699999999999932</c:v>
              </c:pt>
              <c:pt idx="120">
                <c:v>2.5300000000000296</c:v>
              </c:pt>
              <c:pt idx="121">
                <c:v>2.5</c:v>
              </c:pt>
              <c:pt idx="122">
                <c:v>2.4499999999999886</c:v>
              </c:pt>
              <c:pt idx="123">
                <c:v>2.4099999999999682</c:v>
              </c:pt>
              <c:pt idx="124">
                <c:v>2.3700000000000045</c:v>
              </c:pt>
              <c:pt idx="125">
                <c:v>2.3300000000000409</c:v>
              </c:pt>
              <c:pt idx="126">
                <c:v>2.2899999999999636</c:v>
              </c:pt>
              <c:pt idx="127">
                <c:v>2.25</c:v>
              </c:pt>
              <c:pt idx="128">
                <c:v>2.2100000000000364</c:v>
              </c:pt>
              <c:pt idx="129">
                <c:v>2.1599999999999682</c:v>
              </c:pt>
              <c:pt idx="130">
                <c:v>2.1299999999999955</c:v>
              </c:pt>
              <c:pt idx="131">
                <c:v>2.0799999999999841</c:v>
              </c:pt>
              <c:pt idx="132">
                <c:v>2.0400000000000205</c:v>
              </c:pt>
              <c:pt idx="133">
                <c:v>1.9900000000000091</c:v>
              </c:pt>
              <c:pt idx="134">
                <c:v>1.9599999999999795</c:v>
              </c:pt>
              <c:pt idx="135">
                <c:v>1.910000000000025</c:v>
              </c:pt>
              <c:pt idx="136">
                <c:v>1.8700000000000045</c:v>
              </c:pt>
              <c:pt idx="137">
                <c:v>1.8199999999999932</c:v>
              </c:pt>
              <c:pt idx="138">
                <c:v>1.7900000000000205</c:v>
              </c:pt>
              <c:pt idx="139">
                <c:v>1.7399999999999523</c:v>
              </c:pt>
              <c:pt idx="140">
                <c:v>1.7000000000000455</c:v>
              </c:pt>
              <c:pt idx="141">
                <c:v>1.6499999999999773</c:v>
              </c:pt>
              <c:pt idx="142">
                <c:v>1.6100000000000136</c:v>
              </c:pt>
              <c:pt idx="143">
                <c:v>1.5699999999999932</c:v>
              </c:pt>
              <c:pt idx="144">
                <c:v>1.5299999999999727</c:v>
              </c:pt>
              <c:pt idx="145">
                <c:v>1.4800000000000182</c:v>
              </c:pt>
              <c:pt idx="146">
                <c:v>1.4399999999999977</c:v>
              </c:pt>
              <c:pt idx="147">
                <c:v>1.3899999999999864</c:v>
              </c:pt>
              <c:pt idx="148">
                <c:v>1.3600000000000136</c:v>
              </c:pt>
              <c:pt idx="149">
                <c:v>1.3100000000000023</c:v>
              </c:pt>
              <c:pt idx="150">
                <c:v>1.2599999999999909</c:v>
              </c:pt>
              <c:pt idx="151">
                <c:v>1.2300000000000182</c:v>
              </c:pt>
              <c:pt idx="152">
                <c:v>1.1800000000000068</c:v>
              </c:pt>
              <c:pt idx="153">
                <c:v>1.1299999999999955</c:v>
              </c:pt>
              <c:pt idx="154">
                <c:v>1.0999999999999659</c:v>
              </c:pt>
              <c:pt idx="155">
                <c:v>1.0500000000000114</c:v>
              </c:pt>
              <c:pt idx="156">
                <c:v>1.0099999999999909</c:v>
              </c:pt>
              <c:pt idx="157">
                <c:v>0.96000000000003638</c:v>
              </c:pt>
              <c:pt idx="158">
                <c:v>0.91999999999995907</c:v>
              </c:pt>
              <c:pt idx="159">
                <c:v>0.8800000000000523</c:v>
              </c:pt>
              <c:pt idx="160">
                <c:v>0.82999999999998408</c:v>
              </c:pt>
              <c:pt idx="161">
                <c:v>0.80000000000001137</c:v>
              </c:pt>
              <c:pt idx="162">
                <c:v>0.75</c:v>
              </c:pt>
              <c:pt idx="163">
                <c:v>0.69999999999998863</c:v>
              </c:pt>
              <c:pt idx="164">
                <c:v>0.67000000000001592</c:v>
              </c:pt>
              <c:pt idx="165">
                <c:v>0.6199999999999477</c:v>
              </c:pt>
              <c:pt idx="166">
                <c:v>0.57000000000005002</c:v>
              </c:pt>
              <c:pt idx="167">
                <c:v>0.53999999999996362</c:v>
              </c:pt>
              <c:pt idx="168">
                <c:v>0.49000000000000909</c:v>
              </c:pt>
              <c:pt idx="169">
                <c:v>0.44999999999998863</c:v>
              </c:pt>
              <c:pt idx="170">
                <c:v>0.40000000000003411</c:v>
              </c:pt>
              <c:pt idx="171">
                <c:v>0.37000000000000455</c:v>
              </c:pt>
              <c:pt idx="172">
                <c:v>0.31999999999999318</c:v>
              </c:pt>
              <c:pt idx="173">
                <c:v>0.27999999999997272</c:v>
              </c:pt>
              <c:pt idx="174">
                <c:v>0.23000000000001819</c:v>
              </c:pt>
              <c:pt idx="175">
                <c:v>0.18999999999999773</c:v>
              </c:pt>
              <c:pt idx="176">
                <c:v>0.14999999999997726</c:v>
              </c:pt>
              <c:pt idx="177">
                <c:v>0.11000000000001364</c:v>
              </c:pt>
              <c:pt idx="178">
                <c:v>6.0000000000002274E-2</c:v>
              </c:pt>
              <c:pt idx="179">
                <c:v>2.9999999999972715E-2</c:v>
              </c:pt>
              <c:pt idx="180">
                <c:v>-2.9999999999972715E-2</c:v>
              </c:pt>
              <c:pt idx="181">
                <c:v>-6.0000000000002274E-2</c:v>
              </c:pt>
              <c:pt idx="182">
                <c:v>-0.11000000000001364</c:v>
              </c:pt>
              <c:pt idx="183">
                <c:v>-0.14999999999997726</c:v>
              </c:pt>
              <c:pt idx="184">
                <c:v>-0.18999999999999773</c:v>
              </c:pt>
              <c:pt idx="185">
                <c:v>-0.23000000000001819</c:v>
              </c:pt>
              <c:pt idx="186">
                <c:v>-0.27999999999997272</c:v>
              </c:pt>
              <c:pt idx="187">
                <c:v>-0.31999999999999318</c:v>
              </c:pt>
              <c:pt idx="188">
                <c:v>-0.37000000000000455</c:v>
              </c:pt>
              <c:pt idx="189">
                <c:v>-0.40000000000003411</c:v>
              </c:pt>
              <c:pt idx="190">
                <c:v>-0.44999999999998863</c:v>
              </c:pt>
              <c:pt idx="191">
                <c:v>-0.49000000000000909</c:v>
              </c:pt>
              <c:pt idx="192">
                <c:v>-0.53999999999996362</c:v>
              </c:pt>
              <c:pt idx="193">
                <c:v>-0.57000000000005002</c:v>
              </c:pt>
              <c:pt idx="194">
                <c:v>-0.6199999999999477</c:v>
              </c:pt>
              <c:pt idx="195">
                <c:v>-0.67000000000001592</c:v>
              </c:pt>
              <c:pt idx="196">
                <c:v>-0.69999999999998863</c:v>
              </c:pt>
              <c:pt idx="197">
                <c:v>-0.75</c:v>
              </c:pt>
              <c:pt idx="198">
                <c:v>-0.80000000000001137</c:v>
              </c:pt>
              <c:pt idx="199">
                <c:v>-0.82999999999998408</c:v>
              </c:pt>
              <c:pt idx="200">
                <c:v>-0.8800000000000523</c:v>
              </c:pt>
              <c:pt idx="201">
                <c:v>-0.91999999999995907</c:v>
              </c:pt>
              <c:pt idx="202">
                <c:v>-0.96000000000003638</c:v>
              </c:pt>
              <c:pt idx="203">
                <c:v>-1.0099999999999909</c:v>
              </c:pt>
              <c:pt idx="204">
                <c:v>-1.0500000000000114</c:v>
              </c:pt>
              <c:pt idx="205">
                <c:v>-1.0999999999999659</c:v>
              </c:pt>
              <c:pt idx="206">
                <c:v>-1.1299999999999955</c:v>
              </c:pt>
              <c:pt idx="207">
                <c:v>-1.1800000000000068</c:v>
              </c:pt>
              <c:pt idx="208">
                <c:v>-1.2300000000000182</c:v>
              </c:pt>
              <c:pt idx="209">
                <c:v>-1.2599999999999909</c:v>
              </c:pt>
              <c:pt idx="210">
                <c:v>-1.3100000000000023</c:v>
              </c:pt>
              <c:pt idx="211">
                <c:v>-1.3600000000000136</c:v>
              </c:pt>
              <c:pt idx="212">
                <c:v>-1.3899999999999864</c:v>
              </c:pt>
              <c:pt idx="213">
                <c:v>-1.4399999999999977</c:v>
              </c:pt>
              <c:pt idx="214">
                <c:v>-1.4800000000000182</c:v>
              </c:pt>
              <c:pt idx="215">
                <c:v>-1.5299999999999727</c:v>
              </c:pt>
              <c:pt idx="216">
                <c:v>-1.5699999999999932</c:v>
              </c:pt>
              <c:pt idx="217">
                <c:v>-1.6100000000000136</c:v>
              </c:pt>
              <c:pt idx="218">
                <c:v>-1.6499999999999773</c:v>
              </c:pt>
              <c:pt idx="219">
                <c:v>-1.7000000000000455</c:v>
              </c:pt>
              <c:pt idx="220">
                <c:v>-1.7399999999999523</c:v>
              </c:pt>
              <c:pt idx="221">
                <c:v>-1.7900000000000205</c:v>
              </c:pt>
              <c:pt idx="222">
                <c:v>-1.8199999999999932</c:v>
              </c:pt>
              <c:pt idx="223">
                <c:v>-1.8700000000000045</c:v>
              </c:pt>
              <c:pt idx="224">
                <c:v>-1.910000000000025</c:v>
              </c:pt>
              <c:pt idx="225">
                <c:v>-1.9599999999999795</c:v>
              </c:pt>
              <c:pt idx="226">
                <c:v>-1.9900000000000091</c:v>
              </c:pt>
              <c:pt idx="227">
                <c:v>-2.0400000000000205</c:v>
              </c:pt>
              <c:pt idx="228">
                <c:v>-2.0799999999999841</c:v>
              </c:pt>
              <c:pt idx="229">
                <c:v>-2.1299999999999955</c:v>
              </c:pt>
              <c:pt idx="230">
                <c:v>-2.1599999999999682</c:v>
              </c:pt>
              <c:pt idx="231">
                <c:v>-2.2100000000000364</c:v>
              </c:pt>
              <c:pt idx="232">
                <c:v>-2.25</c:v>
              </c:pt>
              <c:pt idx="233">
                <c:v>-2.2899999999999636</c:v>
              </c:pt>
              <c:pt idx="234">
                <c:v>-2.3300000000000409</c:v>
              </c:pt>
              <c:pt idx="235">
                <c:v>-2.3700000000000045</c:v>
              </c:pt>
              <c:pt idx="236">
                <c:v>-2.4099999999999682</c:v>
              </c:pt>
              <c:pt idx="237">
                <c:v>-2.4499999999999886</c:v>
              </c:pt>
              <c:pt idx="238">
                <c:v>-2.5</c:v>
              </c:pt>
              <c:pt idx="239">
                <c:v>-2.5300000000000296</c:v>
              </c:pt>
              <c:pt idx="240">
                <c:v>-2.5699999999999932</c:v>
              </c:pt>
              <c:pt idx="241">
                <c:v>-2.6100000000000136</c:v>
              </c:pt>
              <c:pt idx="242">
                <c:v>-2.6499999999999773</c:v>
              </c:pt>
              <c:pt idx="243">
                <c:v>-2.6899999999999977</c:v>
              </c:pt>
              <c:pt idx="244">
                <c:v>-2.7200000000000273</c:v>
              </c:pt>
              <c:pt idx="245">
                <c:v>-2.7699999999999818</c:v>
              </c:pt>
              <c:pt idx="246">
                <c:v>-2.8000000000000114</c:v>
              </c:pt>
              <c:pt idx="247">
                <c:v>-2.8299999999999841</c:v>
              </c:pt>
              <c:pt idx="248">
                <c:v>-2.8799999999999955</c:v>
              </c:pt>
              <c:pt idx="249">
                <c:v>-2.9000000000000341</c:v>
              </c:pt>
              <c:pt idx="250">
                <c:v>-2.9499999999999886</c:v>
              </c:pt>
              <c:pt idx="251">
                <c:v>-2.9699999999999704</c:v>
              </c:pt>
              <c:pt idx="252">
                <c:v>-3.0200000000000387</c:v>
              </c:pt>
              <c:pt idx="253">
                <c:v>-3.0399999999999636</c:v>
              </c:pt>
              <c:pt idx="254">
                <c:v>-3.0800000000000409</c:v>
              </c:pt>
              <c:pt idx="255">
                <c:v>-3.1099999999999568</c:v>
              </c:pt>
              <c:pt idx="256">
                <c:v>-3.1400000000000432</c:v>
              </c:pt>
              <c:pt idx="257">
                <c:v>-3.1699999999999591</c:v>
              </c:pt>
              <c:pt idx="258">
                <c:v>-3.2000000000000455</c:v>
              </c:pt>
              <c:pt idx="259">
                <c:v>-3.2299999999999613</c:v>
              </c:pt>
              <c:pt idx="260">
                <c:v>-3.2599999999999909</c:v>
              </c:pt>
              <c:pt idx="261">
                <c:v>-3.2800000000000296</c:v>
              </c:pt>
              <c:pt idx="262">
                <c:v>-3.3100000000000023</c:v>
              </c:pt>
              <c:pt idx="263">
                <c:v>-3.339999999999975</c:v>
              </c:pt>
              <c:pt idx="264">
                <c:v>-3.3700000000000045</c:v>
              </c:pt>
              <c:pt idx="265">
                <c:v>-3.3799999999999955</c:v>
              </c:pt>
              <c:pt idx="266">
                <c:v>-3.410000000000025</c:v>
              </c:pt>
              <c:pt idx="267">
                <c:v>-3.4300000000000068</c:v>
              </c:pt>
              <c:pt idx="268">
                <c:v>-3.4499999999999886</c:v>
              </c:pt>
              <c:pt idx="269">
                <c:v>-3.4800000000000182</c:v>
              </c:pt>
              <c:pt idx="270">
                <c:v>-3.4899999999999523</c:v>
              </c:pt>
              <c:pt idx="271">
                <c:v>-3.5100000000000477</c:v>
              </c:pt>
              <c:pt idx="272">
                <c:v>-3.5199999999999818</c:v>
              </c:pt>
              <c:pt idx="273">
                <c:v>-3.539999999999992</c:v>
              </c:pt>
              <c:pt idx="274">
                <c:v>-3.5600000000000023</c:v>
              </c:pt>
              <c:pt idx="275">
                <c:v>-3.5699999999999932</c:v>
              </c:pt>
              <c:pt idx="276">
                <c:v>-3.5800000000000125</c:v>
              </c:pt>
              <c:pt idx="277">
                <c:v>-3.5900000000000034</c:v>
              </c:pt>
              <c:pt idx="278">
                <c:v>-3.6099999999999852</c:v>
              </c:pt>
              <c:pt idx="279">
                <c:v>-3.6100000000000136</c:v>
              </c:pt>
              <c:pt idx="280">
                <c:v>-3.6099999999999852</c:v>
              </c:pt>
              <c:pt idx="281">
                <c:v>-3.6299999999999955</c:v>
              </c:pt>
              <c:pt idx="282">
                <c:v>-3.6200000000000045</c:v>
              </c:pt>
              <c:pt idx="283">
                <c:v>-3.6299999999999955</c:v>
              </c:pt>
              <c:pt idx="284">
                <c:v>-3.6400000000000148</c:v>
              </c:pt>
              <c:pt idx="285">
                <c:v>-3.6299999999999955</c:v>
              </c:pt>
              <c:pt idx="286">
                <c:v>-3.6299999999999955</c:v>
              </c:pt>
              <c:pt idx="287">
                <c:v>-3.6299999999999955</c:v>
              </c:pt>
              <c:pt idx="288">
                <c:v>-3.6299999999999955</c:v>
              </c:pt>
              <c:pt idx="289">
                <c:v>-3.6200000000000045</c:v>
              </c:pt>
              <c:pt idx="290">
                <c:v>-3.6200000000000045</c:v>
              </c:pt>
              <c:pt idx="291">
                <c:v>-3.5999999999999943</c:v>
              </c:pt>
              <c:pt idx="292">
                <c:v>-3.6000000000000227</c:v>
              </c:pt>
              <c:pt idx="293">
                <c:v>-3.589999999999975</c:v>
              </c:pt>
              <c:pt idx="294">
                <c:v>-3.5700000000000216</c:v>
              </c:pt>
              <c:pt idx="295">
                <c:v>-3.5600000000000023</c:v>
              </c:pt>
              <c:pt idx="296">
                <c:v>-3.539999999999992</c:v>
              </c:pt>
              <c:pt idx="297">
                <c:v>-3.5300000000000011</c:v>
              </c:pt>
              <c:pt idx="298">
                <c:v>-3.5099999999999909</c:v>
              </c:pt>
              <c:pt idx="299">
                <c:v>-3.4900000000000091</c:v>
              </c:pt>
              <c:pt idx="300">
                <c:v>-3.4699999999999989</c:v>
              </c:pt>
              <c:pt idx="301">
                <c:v>-3.4399999999999977</c:v>
              </c:pt>
              <c:pt idx="302">
                <c:v>-3.4199999999999875</c:v>
              </c:pt>
              <c:pt idx="303">
                <c:v>-3.4000000000000057</c:v>
              </c:pt>
              <c:pt idx="304">
                <c:v>-3.3700000000000045</c:v>
              </c:pt>
              <c:pt idx="305">
                <c:v>-3.3400000000000034</c:v>
              </c:pt>
              <c:pt idx="306">
                <c:v>-3.3000000000000114</c:v>
              </c:pt>
              <c:pt idx="307">
                <c:v>-3.2799999999999727</c:v>
              </c:pt>
              <c:pt idx="308">
                <c:v>-3.2400000000000091</c:v>
              </c:pt>
              <c:pt idx="309">
                <c:v>-3.210000000000008</c:v>
              </c:pt>
              <c:pt idx="310">
                <c:v>-3.1700000000000017</c:v>
              </c:pt>
              <c:pt idx="311">
                <c:v>-3.1400000000000006</c:v>
              </c:pt>
              <c:pt idx="312">
                <c:v>-3.0899999999999892</c:v>
              </c:pt>
              <c:pt idx="313">
                <c:v>-3.0600000000000023</c:v>
              </c:pt>
              <c:pt idx="314">
                <c:v>-3.0100000000000051</c:v>
              </c:pt>
              <c:pt idx="315">
                <c:v>-2.9699999999999989</c:v>
              </c:pt>
              <c:pt idx="316">
                <c:v>-2.9200000000000017</c:v>
              </c:pt>
              <c:pt idx="317">
                <c:v>-2.8799999999999955</c:v>
              </c:pt>
              <c:pt idx="318">
                <c:v>-2.8299999999999983</c:v>
              </c:pt>
              <c:pt idx="319">
                <c:v>-2.7900000000000063</c:v>
              </c:pt>
              <c:pt idx="320">
                <c:v>-2.730000000000004</c:v>
              </c:pt>
              <c:pt idx="321">
                <c:v>-2.6799999999999926</c:v>
              </c:pt>
              <c:pt idx="322">
                <c:v>-2.6299999999999955</c:v>
              </c:pt>
              <c:pt idx="323">
                <c:v>-2.5700000000000074</c:v>
              </c:pt>
              <c:pt idx="324">
                <c:v>-2.519999999999996</c:v>
              </c:pt>
              <c:pt idx="325">
                <c:v>-2.460000000000008</c:v>
              </c:pt>
              <c:pt idx="326">
                <c:v>-2.3999999999999915</c:v>
              </c:pt>
              <c:pt idx="327">
                <c:v>-2.3500000000000085</c:v>
              </c:pt>
              <c:pt idx="328">
                <c:v>-2.289999999999992</c:v>
              </c:pt>
              <c:pt idx="329">
                <c:v>-2.2199999999999989</c:v>
              </c:pt>
              <c:pt idx="330">
                <c:v>-2.1599999999999966</c:v>
              </c:pt>
              <c:pt idx="331">
                <c:v>-2.1000000000000085</c:v>
              </c:pt>
              <c:pt idx="332">
                <c:v>-2.039999999999992</c:v>
              </c:pt>
              <c:pt idx="333">
                <c:v>-1.9699999999999989</c:v>
              </c:pt>
              <c:pt idx="334">
                <c:v>-1.9000000000000057</c:v>
              </c:pt>
              <c:pt idx="335">
                <c:v>-1.8400000000000034</c:v>
              </c:pt>
              <c:pt idx="336">
                <c:v>-1.769999999999996</c:v>
              </c:pt>
              <c:pt idx="337">
                <c:v>-1.7000000000000028</c:v>
              </c:pt>
              <c:pt idx="338">
                <c:v>-1.6299999999999955</c:v>
              </c:pt>
              <c:pt idx="339">
                <c:v>-1.5600000000000023</c:v>
              </c:pt>
              <c:pt idx="340">
                <c:v>-1.490000000000002</c:v>
              </c:pt>
              <c:pt idx="341">
                <c:v>-1.4200000000000017</c:v>
              </c:pt>
              <c:pt idx="342">
                <c:v>-1.3399999999999963</c:v>
              </c:pt>
              <c:pt idx="343">
                <c:v>-1.2700000000000031</c:v>
              </c:pt>
              <c:pt idx="344">
                <c:v>-1.1999999999999957</c:v>
              </c:pt>
              <c:pt idx="345">
                <c:v>-1.1300000000000026</c:v>
              </c:pt>
              <c:pt idx="346">
                <c:v>-1.0399999999999991</c:v>
              </c:pt>
              <c:pt idx="347">
                <c:v>-0.98000000000000398</c:v>
              </c:pt>
              <c:pt idx="348">
                <c:v>-0.88999999999999346</c:v>
              </c:pt>
              <c:pt idx="349">
                <c:v>-0.82000000000000028</c:v>
              </c:pt>
              <c:pt idx="350">
                <c:v>-0.75</c:v>
              </c:pt>
              <c:pt idx="351">
                <c:v>-0.66000000000000369</c:v>
              </c:pt>
              <c:pt idx="352">
                <c:v>-0.58999999999999631</c:v>
              </c:pt>
              <c:pt idx="353">
                <c:v>-0.51000000000000512</c:v>
              </c:pt>
              <c:pt idx="354">
                <c:v>-0.42999999999999972</c:v>
              </c:pt>
              <c:pt idx="355">
                <c:v>-0.35999999999999943</c:v>
              </c:pt>
              <c:pt idx="356">
                <c:v>-0.26999999999999602</c:v>
              </c:pt>
              <c:pt idx="357">
                <c:v>-0.20000000000000284</c:v>
              </c:pt>
              <c:pt idx="358">
                <c:v>-0.11999999999999744</c:v>
              </c:pt>
              <c:pt idx="359">
                <c:v>-3.9999999999999147E-2</c:v>
              </c:pt>
              <c:pt idx="360">
                <c:v>3.9999999999999147E-2</c:v>
              </c:pt>
              <c:pt idx="361">
                <c:v>0.11999999999999744</c:v>
              </c:pt>
              <c:pt idx="362">
                <c:v>0.20000000000000284</c:v>
              </c:pt>
              <c:pt idx="363">
                <c:v>0.26999999999999602</c:v>
              </c:pt>
              <c:pt idx="364">
                <c:v>0.35999999999999943</c:v>
              </c:pt>
              <c:pt idx="365">
                <c:v>0.42999999999999972</c:v>
              </c:pt>
              <c:pt idx="366">
                <c:v>0.51000000000000512</c:v>
              </c:pt>
              <c:pt idx="367">
                <c:v>0.58999999999999631</c:v>
              </c:pt>
              <c:pt idx="368">
                <c:v>0.66000000000000369</c:v>
              </c:pt>
              <c:pt idx="369">
                <c:v>0.75</c:v>
              </c:pt>
              <c:pt idx="370">
                <c:v>0.82000000000000028</c:v>
              </c:pt>
              <c:pt idx="371">
                <c:v>0.88999999999999346</c:v>
              </c:pt>
              <c:pt idx="372">
                <c:v>0.98000000000000398</c:v>
              </c:pt>
              <c:pt idx="373">
                <c:v>1.0399999999999991</c:v>
              </c:pt>
              <c:pt idx="374">
                <c:v>1.1300000000000026</c:v>
              </c:pt>
              <c:pt idx="375">
                <c:v>1.1999999999999957</c:v>
              </c:pt>
              <c:pt idx="376">
                <c:v>1.2700000000000031</c:v>
              </c:pt>
              <c:pt idx="377">
                <c:v>1.3399999999999963</c:v>
              </c:pt>
              <c:pt idx="378">
                <c:v>1.4200000000000017</c:v>
              </c:pt>
              <c:pt idx="379">
                <c:v>1.490000000000002</c:v>
              </c:pt>
              <c:pt idx="380">
                <c:v>1.5600000000000023</c:v>
              </c:pt>
              <c:pt idx="381">
                <c:v>1.6299999999999955</c:v>
              </c:pt>
              <c:pt idx="382">
                <c:v>1.7000000000000028</c:v>
              </c:pt>
              <c:pt idx="383">
                <c:v>1.769999999999996</c:v>
              </c:pt>
              <c:pt idx="384">
                <c:v>1.8400000000000034</c:v>
              </c:pt>
              <c:pt idx="385">
                <c:v>1.9000000000000057</c:v>
              </c:pt>
              <c:pt idx="386">
                <c:v>1.9699999999999989</c:v>
              </c:pt>
              <c:pt idx="387">
                <c:v>2.039999999999992</c:v>
              </c:pt>
              <c:pt idx="388">
                <c:v>2.1000000000000085</c:v>
              </c:pt>
              <c:pt idx="389">
                <c:v>2.1599999999999966</c:v>
              </c:pt>
              <c:pt idx="390">
                <c:v>2.2199999999999989</c:v>
              </c:pt>
              <c:pt idx="391">
                <c:v>2.289999999999992</c:v>
              </c:pt>
              <c:pt idx="392">
                <c:v>2.3500000000000085</c:v>
              </c:pt>
              <c:pt idx="393">
                <c:v>2.3999999999999915</c:v>
              </c:pt>
              <c:pt idx="394">
                <c:v>2.460000000000008</c:v>
              </c:pt>
              <c:pt idx="395">
                <c:v>2.519999999999996</c:v>
              </c:pt>
              <c:pt idx="396">
                <c:v>2.5700000000000074</c:v>
              </c:pt>
              <c:pt idx="397">
                <c:v>2.6299999999999955</c:v>
              </c:pt>
              <c:pt idx="398">
                <c:v>2.6799999999999926</c:v>
              </c:pt>
              <c:pt idx="399">
                <c:v>2.730000000000004</c:v>
              </c:pt>
              <c:pt idx="400">
                <c:v>2.7900000000000063</c:v>
              </c:pt>
              <c:pt idx="401">
                <c:v>2.8299999999999983</c:v>
              </c:pt>
              <c:pt idx="402">
                <c:v>2.8799999999999955</c:v>
              </c:pt>
              <c:pt idx="403">
                <c:v>2.9200000000000017</c:v>
              </c:pt>
              <c:pt idx="404">
                <c:v>2.9699999999999989</c:v>
              </c:pt>
              <c:pt idx="405">
                <c:v>3.0100000000000051</c:v>
              </c:pt>
              <c:pt idx="406">
                <c:v>3.0600000000000023</c:v>
              </c:pt>
              <c:pt idx="407">
                <c:v>3.0899999999999892</c:v>
              </c:pt>
              <c:pt idx="408">
                <c:v>3.1400000000000006</c:v>
              </c:pt>
              <c:pt idx="409">
                <c:v>3.1700000000000017</c:v>
              </c:pt>
              <c:pt idx="410">
                <c:v>3.210000000000008</c:v>
              </c:pt>
              <c:pt idx="411">
                <c:v>3.2400000000000091</c:v>
              </c:pt>
              <c:pt idx="412">
                <c:v>3.2799999999999727</c:v>
              </c:pt>
              <c:pt idx="413">
                <c:v>3.3000000000000114</c:v>
              </c:pt>
              <c:pt idx="414">
                <c:v>3.3400000000000034</c:v>
              </c:pt>
              <c:pt idx="415">
                <c:v>3.3700000000000045</c:v>
              </c:pt>
              <c:pt idx="416">
                <c:v>3.4000000000000057</c:v>
              </c:pt>
              <c:pt idx="417">
                <c:v>3.4199999999999875</c:v>
              </c:pt>
              <c:pt idx="418">
                <c:v>3.4399999999999977</c:v>
              </c:pt>
              <c:pt idx="419">
                <c:v>3.4699999999999989</c:v>
              </c:pt>
              <c:pt idx="420">
                <c:v>3.4900000000000091</c:v>
              </c:pt>
              <c:pt idx="421">
                <c:v>3.5099999999999909</c:v>
              </c:pt>
              <c:pt idx="422">
                <c:v>3.5300000000000011</c:v>
              </c:pt>
              <c:pt idx="423">
                <c:v>3.539999999999992</c:v>
              </c:pt>
              <c:pt idx="424">
                <c:v>3.5600000000000023</c:v>
              </c:pt>
              <c:pt idx="425">
                <c:v>3.5700000000000216</c:v>
              </c:pt>
              <c:pt idx="426">
                <c:v>3.589999999999975</c:v>
              </c:pt>
              <c:pt idx="427">
                <c:v>3.6000000000000227</c:v>
              </c:pt>
              <c:pt idx="428">
                <c:v>3.5999999999999943</c:v>
              </c:pt>
              <c:pt idx="429">
                <c:v>3.6200000000000045</c:v>
              </c:pt>
              <c:pt idx="430">
                <c:v>3.6200000000000045</c:v>
              </c:pt>
              <c:pt idx="431">
                <c:v>3.6299999999999955</c:v>
              </c:pt>
              <c:pt idx="432">
                <c:v>3.6299999999999955</c:v>
              </c:pt>
              <c:pt idx="433">
                <c:v>3.6299999999999955</c:v>
              </c:pt>
              <c:pt idx="434">
                <c:v>3.6299999999999955</c:v>
              </c:pt>
              <c:pt idx="435">
                <c:v>3.6400000000000148</c:v>
              </c:pt>
              <c:pt idx="436">
                <c:v>3.6299999999999955</c:v>
              </c:pt>
              <c:pt idx="437">
                <c:v>3.6200000000000045</c:v>
              </c:pt>
              <c:pt idx="438">
                <c:v>3.6299999999999955</c:v>
              </c:pt>
              <c:pt idx="439">
                <c:v>3.6099999999999852</c:v>
              </c:pt>
              <c:pt idx="440">
                <c:v>3.6100000000000136</c:v>
              </c:pt>
              <c:pt idx="441">
                <c:v>3.6099999999999852</c:v>
              </c:pt>
              <c:pt idx="442">
                <c:v>3.5900000000000034</c:v>
              </c:pt>
              <c:pt idx="443">
                <c:v>3.5800000000000125</c:v>
              </c:pt>
              <c:pt idx="444">
                <c:v>3.5699999999999932</c:v>
              </c:pt>
              <c:pt idx="445">
                <c:v>3.5600000000000023</c:v>
              </c:pt>
              <c:pt idx="446">
                <c:v>3.539999999999992</c:v>
              </c:pt>
              <c:pt idx="447">
                <c:v>3.5199999999999818</c:v>
              </c:pt>
              <c:pt idx="448">
                <c:v>3.5100000000000477</c:v>
              </c:pt>
              <c:pt idx="449">
                <c:v>3.4899999999999523</c:v>
              </c:pt>
              <c:pt idx="450">
                <c:v>3.4800000000000182</c:v>
              </c:pt>
              <c:pt idx="451">
                <c:v>3.4499999999999886</c:v>
              </c:pt>
              <c:pt idx="452">
                <c:v>3.4300000000000068</c:v>
              </c:pt>
              <c:pt idx="453">
                <c:v>3.410000000000025</c:v>
              </c:pt>
              <c:pt idx="454">
                <c:v>3.3799999999999955</c:v>
              </c:pt>
              <c:pt idx="455">
                <c:v>3.3700000000000045</c:v>
              </c:pt>
              <c:pt idx="456">
                <c:v>3.339999999999975</c:v>
              </c:pt>
              <c:pt idx="457">
                <c:v>3.3100000000000023</c:v>
              </c:pt>
              <c:pt idx="458">
                <c:v>3.2800000000000296</c:v>
              </c:pt>
              <c:pt idx="459">
                <c:v>3.2599999999999909</c:v>
              </c:pt>
              <c:pt idx="460">
                <c:v>3.2299999999999613</c:v>
              </c:pt>
              <c:pt idx="461">
                <c:v>3.2000000000000455</c:v>
              </c:pt>
              <c:pt idx="462">
                <c:v>3.1699999999999591</c:v>
              </c:pt>
              <c:pt idx="463">
                <c:v>3.1400000000000432</c:v>
              </c:pt>
              <c:pt idx="464">
                <c:v>3.1099999999999568</c:v>
              </c:pt>
              <c:pt idx="465">
                <c:v>3.0800000000000409</c:v>
              </c:pt>
              <c:pt idx="466">
                <c:v>3.0399999999999636</c:v>
              </c:pt>
              <c:pt idx="467">
                <c:v>3.0200000000000387</c:v>
              </c:pt>
              <c:pt idx="468">
                <c:v>2.9699999999999704</c:v>
              </c:pt>
              <c:pt idx="469">
                <c:v>2.9499999999999886</c:v>
              </c:pt>
              <c:pt idx="470">
                <c:v>2.9000000000000341</c:v>
              </c:pt>
              <c:pt idx="471">
                <c:v>2.8799999999999955</c:v>
              </c:pt>
              <c:pt idx="472">
                <c:v>2.8299999999999841</c:v>
              </c:pt>
              <c:pt idx="473">
                <c:v>2.8000000000000114</c:v>
              </c:pt>
              <c:pt idx="474">
                <c:v>2.7699999999999818</c:v>
              </c:pt>
              <c:pt idx="475">
                <c:v>2.7200000000000273</c:v>
              </c:pt>
              <c:pt idx="476">
                <c:v>2.6899999999999977</c:v>
              </c:pt>
              <c:pt idx="477">
                <c:v>2.6499999999999773</c:v>
              </c:pt>
              <c:pt idx="478">
                <c:v>2.6100000000000136</c:v>
              </c:pt>
              <c:pt idx="479">
                <c:v>2.5699999999999932</c:v>
              </c:pt>
              <c:pt idx="480">
                <c:v>2.5300000000000296</c:v>
              </c:pt>
              <c:pt idx="481">
                <c:v>2.5</c:v>
              </c:pt>
              <c:pt idx="482">
                <c:v>2.4499999999999886</c:v>
              </c:pt>
              <c:pt idx="483">
                <c:v>2.4099999999999682</c:v>
              </c:pt>
              <c:pt idx="484">
                <c:v>2.3700000000000045</c:v>
              </c:pt>
              <c:pt idx="485">
                <c:v>2.3300000000000409</c:v>
              </c:pt>
              <c:pt idx="486">
                <c:v>2.2899999999999636</c:v>
              </c:pt>
              <c:pt idx="487">
                <c:v>2.25</c:v>
              </c:pt>
              <c:pt idx="488">
                <c:v>2.2100000000000364</c:v>
              </c:pt>
              <c:pt idx="489">
                <c:v>2.1599999999999682</c:v>
              </c:pt>
              <c:pt idx="490">
                <c:v>2.1299999999999955</c:v>
              </c:pt>
              <c:pt idx="491">
                <c:v>2.0799999999999841</c:v>
              </c:pt>
              <c:pt idx="492">
                <c:v>2.0400000000000205</c:v>
              </c:pt>
              <c:pt idx="493">
                <c:v>1.9900000000000091</c:v>
              </c:pt>
              <c:pt idx="494">
                <c:v>1.9599999999999795</c:v>
              </c:pt>
              <c:pt idx="495">
                <c:v>1.910000000000025</c:v>
              </c:pt>
              <c:pt idx="496">
                <c:v>1.8700000000000045</c:v>
              </c:pt>
              <c:pt idx="497">
                <c:v>1.8199999999999932</c:v>
              </c:pt>
              <c:pt idx="498">
                <c:v>1.7900000000000205</c:v>
              </c:pt>
              <c:pt idx="499">
                <c:v>1.7399999999999523</c:v>
              </c:pt>
              <c:pt idx="500">
                <c:v>1.7000000000000455</c:v>
              </c:pt>
              <c:pt idx="501">
                <c:v>1.6499999999999773</c:v>
              </c:pt>
              <c:pt idx="502">
                <c:v>1.6100000000000136</c:v>
              </c:pt>
              <c:pt idx="503">
                <c:v>1.5699999999999932</c:v>
              </c:pt>
              <c:pt idx="504">
                <c:v>1.5299999999999727</c:v>
              </c:pt>
              <c:pt idx="505">
                <c:v>1.4800000000000182</c:v>
              </c:pt>
              <c:pt idx="506">
                <c:v>1.4399999999999977</c:v>
              </c:pt>
              <c:pt idx="507">
                <c:v>1.3899999999999864</c:v>
              </c:pt>
              <c:pt idx="508">
                <c:v>1.3600000000000136</c:v>
              </c:pt>
              <c:pt idx="509">
                <c:v>1.3100000000000023</c:v>
              </c:pt>
              <c:pt idx="510">
                <c:v>1.2599999999999909</c:v>
              </c:pt>
              <c:pt idx="511">
                <c:v>1.2300000000000182</c:v>
              </c:pt>
              <c:pt idx="512">
                <c:v>1.1800000000000068</c:v>
              </c:pt>
              <c:pt idx="513">
                <c:v>1.1299999999999955</c:v>
              </c:pt>
              <c:pt idx="514">
                <c:v>1.0999999999999659</c:v>
              </c:pt>
              <c:pt idx="515">
                <c:v>1.0500000000000114</c:v>
              </c:pt>
              <c:pt idx="516">
                <c:v>1.0099999999999909</c:v>
              </c:pt>
              <c:pt idx="517">
                <c:v>0.96000000000003638</c:v>
              </c:pt>
              <c:pt idx="518">
                <c:v>0.91999999999995907</c:v>
              </c:pt>
              <c:pt idx="519">
                <c:v>0.8800000000000523</c:v>
              </c:pt>
              <c:pt idx="520">
                <c:v>0.82999999999998408</c:v>
              </c:pt>
              <c:pt idx="521">
                <c:v>0.80000000000001137</c:v>
              </c:pt>
              <c:pt idx="522">
                <c:v>0.75</c:v>
              </c:pt>
              <c:pt idx="523">
                <c:v>0.69999999999998863</c:v>
              </c:pt>
              <c:pt idx="524">
                <c:v>0.67000000000001592</c:v>
              </c:pt>
              <c:pt idx="525">
                <c:v>0.6199999999999477</c:v>
              </c:pt>
              <c:pt idx="526">
                <c:v>0.57000000000005002</c:v>
              </c:pt>
              <c:pt idx="527">
                <c:v>0.53999999999996362</c:v>
              </c:pt>
              <c:pt idx="528">
                <c:v>0.49000000000000909</c:v>
              </c:pt>
              <c:pt idx="529">
                <c:v>0.44999999999998863</c:v>
              </c:pt>
              <c:pt idx="530">
                <c:v>0.40000000000003411</c:v>
              </c:pt>
              <c:pt idx="531">
                <c:v>0.37000000000000455</c:v>
              </c:pt>
              <c:pt idx="532">
                <c:v>0.31999999999999318</c:v>
              </c:pt>
              <c:pt idx="533">
                <c:v>0.27999999999997272</c:v>
              </c:pt>
              <c:pt idx="534">
                <c:v>0.23000000000001819</c:v>
              </c:pt>
              <c:pt idx="535">
                <c:v>0.18999999999999773</c:v>
              </c:pt>
              <c:pt idx="536">
                <c:v>0.14999999999997726</c:v>
              </c:pt>
              <c:pt idx="537">
                <c:v>0.11000000000001364</c:v>
              </c:pt>
              <c:pt idx="538">
                <c:v>6.0000000000002274E-2</c:v>
              </c:pt>
              <c:pt idx="539">
                <c:v>2.9999999999972715E-2</c:v>
              </c:pt>
              <c:pt idx="540">
                <c:v>-2.9999999999972715E-2</c:v>
              </c:pt>
              <c:pt idx="541">
                <c:v>-6.0000000000002274E-2</c:v>
              </c:pt>
              <c:pt idx="542">
                <c:v>-0.11000000000001364</c:v>
              </c:pt>
              <c:pt idx="543">
                <c:v>-0.14999999999997726</c:v>
              </c:pt>
              <c:pt idx="544">
                <c:v>-0.18999999999999773</c:v>
              </c:pt>
              <c:pt idx="545">
                <c:v>-0.23000000000001819</c:v>
              </c:pt>
              <c:pt idx="546">
                <c:v>-0.27999999999997272</c:v>
              </c:pt>
              <c:pt idx="547">
                <c:v>-0.31999999999999318</c:v>
              </c:pt>
              <c:pt idx="548">
                <c:v>-0.37000000000000455</c:v>
              </c:pt>
              <c:pt idx="549">
                <c:v>-0.40000000000003411</c:v>
              </c:pt>
              <c:pt idx="550">
                <c:v>-0.44999999999998863</c:v>
              </c:pt>
              <c:pt idx="551">
                <c:v>-0.49000000000000909</c:v>
              </c:pt>
              <c:pt idx="552">
                <c:v>-0.53999999999996362</c:v>
              </c:pt>
              <c:pt idx="553">
                <c:v>-0.57000000000005002</c:v>
              </c:pt>
              <c:pt idx="554">
                <c:v>-0.6199999999999477</c:v>
              </c:pt>
              <c:pt idx="555">
                <c:v>-0.67000000000001592</c:v>
              </c:pt>
              <c:pt idx="556">
                <c:v>-0.69999999999998863</c:v>
              </c:pt>
              <c:pt idx="557">
                <c:v>-0.75</c:v>
              </c:pt>
              <c:pt idx="558">
                <c:v>-0.80000000000001137</c:v>
              </c:pt>
              <c:pt idx="559">
                <c:v>-0.82999999999998408</c:v>
              </c:pt>
              <c:pt idx="560">
                <c:v>-0.8800000000000523</c:v>
              </c:pt>
              <c:pt idx="561">
                <c:v>-0.91999999999995907</c:v>
              </c:pt>
              <c:pt idx="562">
                <c:v>-0.96000000000003638</c:v>
              </c:pt>
              <c:pt idx="563">
                <c:v>-1.0099999999999909</c:v>
              </c:pt>
              <c:pt idx="564">
                <c:v>-1.0500000000000114</c:v>
              </c:pt>
              <c:pt idx="565">
                <c:v>-1.0999999999999659</c:v>
              </c:pt>
              <c:pt idx="566">
                <c:v>-1.1299999999999955</c:v>
              </c:pt>
              <c:pt idx="567">
                <c:v>-1.1800000000000068</c:v>
              </c:pt>
              <c:pt idx="568">
                <c:v>-1.2300000000000182</c:v>
              </c:pt>
              <c:pt idx="569">
                <c:v>-1.2599999999999909</c:v>
              </c:pt>
              <c:pt idx="570">
                <c:v>-1.3100000000000023</c:v>
              </c:pt>
              <c:pt idx="571">
                <c:v>-1.3600000000000136</c:v>
              </c:pt>
              <c:pt idx="572">
                <c:v>-1.3899999999999864</c:v>
              </c:pt>
              <c:pt idx="573">
                <c:v>-1.4399999999999977</c:v>
              </c:pt>
              <c:pt idx="574">
                <c:v>-1.4800000000000182</c:v>
              </c:pt>
              <c:pt idx="575">
                <c:v>-1.5299999999999727</c:v>
              </c:pt>
              <c:pt idx="576">
                <c:v>-1.5699999999999932</c:v>
              </c:pt>
              <c:pt idx="577">
                <c:v>-1.6100000000000136</c:v>
              </c:pt>
              <c:pt idx="578">
                <c:v>-1.6499999999999773</c:v>
              </c:pt>
              <c:pt idx="579">
                <c:v>-1.7000000000000455</c:v>
              </c:pt>
              <c:pt idx="580">
                <c:v>-1.7399999999999523</c:v>
              </c:pt>
              <c:pt idx="581">
                <c:v>-1.7900000000000205</c:v>
              </c:pt>
              <c:pt idx="582">
                <c:v>-1.8199999999999932</c:v>
              </c:pt>
              <c:pt idx="583">
                <c:v>-1.8700000000000045</c:v>
              </c:pt>
              <c:pt idx="584">
                <c:v>-1.910000000000025</c:v>
              </c:pt>
              <c:pt idx="585">
                <c:v>-1.9599999999999795</c:v>
              </c:pt>
              <c:pt idx="586">
                <c:v>-1.9900000000000091</c:v>
              </c:pt>
              <c:pt idx="587">
                <c:v>-2.0400000000000205</c:v>
              </c:pt>
              <c:pt idx="588">
                <c:v>-2.0799999999999841</c:v>
              </c:pt>
              <c:pt idx="589">
                <c:v>-2.1299999999999955</c:v>
              </c:pt>
              <c:pt idx="590">
                <c:v>-2.1599999999999682</c:v>
              </c:pt>
              <c:pt idx="591">
                <c:v>-2.2100000000000364</c:v>
              </c:pt>
              <c:pt idx="592">
                <c:v>-2.25</c:v>
              </c:pt>
              <c:pt idx="593">
                <c:v>-2.2899999999999636</c:v>
              </c:pt>
              <c:pt idx="594">
                <c:v>-2.3300000000000409</c:v>
              </c:pt>
              <c:pt idx="595">
                <c:v>-2.3700000000000045</c:v>
              </c:pt>
              <c:pt idx="596">
                <c:v>-2.4099999999999682</c:v>
              </c:pt>
              <c:pt idx="597">
                <c:v>-2.4499999999999886</c:v>
              </c:pt>
              <c:pt idx="598">
                <c:v>-2.5</c:v>
              </c:pt>
              <c:pt idx="599">
                <c:v>-2.5300000000000296</c:v>
              </c:pt>
              <c:pt idx="600">
                <c:v>-2.5699999999999932</c:v>
              </c:pt>
              <c:pt idx="601">
                <c:v>-2.6100000000000136</c:v>
              </c:pt>
              <c:pt idx="602">
                <c:v>-2.6499999999999773</c:v>
              </c:pt>
              <c:pt idx="603">
                <c:v>-2.6899999999999977</c:v>
              </c:pt>
              <c:pt idx="604">
                <c:v>-2.7200000000000273</c:v>
              </c:pt>
              <c:pt idx="605">
                <c:v>-2.7699999999999818</c:v>
              </c:pt>
              <c:pt idx="606">
                <c:v>-2.8000000000000114</c:v>
              </c:pt>
              <c:pt idx="607">
                <c:v>-2.8299999999999841</c:v>
              </c:pt>
              <c:pt idx="608">
                <c:v>-2.8799999999999955</c:v>
              </c:pt>
              <c:pt idx="609">
                <c:v>-2.9000000000000341</c:v>
              </c:pt>
              <c:pt idx="610">
                <c:v>-2.9499999999999886</c:v>
              </c:pt>
              <c:pt idx="611">
                <c:v>-2.9699999999999704</c:v>
              </c:pt>
              <c:pt idx="612">
                <c:v>-3.0200000000000387</c:v>
              </c:pt>
              <c:pt idx="613">
                <c:v>-3.0399999999999636</c:v>
              </c:pt>
              <c:pt idx="614">
                <c:v>-3.0800000000000409</c:v>
              </c:pt>
              <c:pt idx="615">
                <c:v>-3.1099999999999568</c:v>
              </c:pt>
              <c:pt idx="616">
                <c:v>-3.1400000000000432</c:v>
              </c:pt>
              <c:pt idx="617">
                <c:v>-3.1699999999999591</c:v>
              </c:pt>
              <c:pt idx="618">
                <c:v>-3.2000000000000455</c:v>
              </c:pt>
              <c:pt idx="619">
                <c:v>-3.2299999999999613</c:v>
              </c:pt>
              <c:pt idx="620">
                <c:v>-3.2599999999999909</c:v>
              </c:pt>
              <c:pt idx="621">
                <c:v>-3.2800000000000296</c:v>
              </c:pt>
              <c:pt idx="622">
                <c:v>-3.3199999999999932</c:v>
              </c:pt>
              <c:pt idx="623">
                <c:v>-3.3299999999999841</c:v>
              </c:pt>
              <c:pt idx="624">
                <c:v>-3.3700000000000045</c:v>
              </c:pt>
              <c:pt idx="625">
                <c:v>-3.3799999999999955</c:v>
              </c:pt>
              <c:pt idx="626">
                <c:v>-3.410000000000025</c:v>
              </c:pt>
              <c:pt idx="627">
                <c:v>-3.4300000000000068</c:v>
              </c:pt>
              <c:pt idx="628">
                <c:v>-3.4599999999999795</c:v>
              </c:pt>
              <c:pt idx="629">
                <c:v>-3.4700000000000273</c:v>
              </c:pt>
              <c:pt idx="630">
                <c:v>-3.4899999999999523</c:v>
              </c:pt>
              <c:pt idx="631">
                <c:v>-3.5100000000000477</c:v>
              </c:pt>
              <c:pt idx="632">
                <c:v>-3.5199999999999818</c:v>
              </c:pt>
              <c:pt idx="633">
                <c:v>-3.539999999999992</c:v>
              </c:pt>
              <c:pt idx="634">
                <c:v>-3.5600000000000023</c:v>
              </c:pt>
              <c:pt idx="635">
                <c:v>-3.5699999999999932</c:v>
              </c:pt>
              <c:pt idx="636">
                <c:v>-3.5800000000000125</c:v>
              </c:pt>
              <c:pt idx="637">
                <c:v>-3.5900000000000034</c:v>
              </c:pt>
              <c:pt idx="638">
                <c:v>-3.6099999999999852</c:v>
              </c:pt>
              <c:pt idx="639">
                <c:v>-3.6100000000000136</c:v>
              </c:pt>
              <c:pt idx="640">
                <c:v>-3.6099999999999852</c:v>
              </c:pt>
              <c:pt idx="641">
                <c:v>-3.6299999999999955</c:v>
              </c:pt>
              <c:pt idx="642">
                <c:v>-3.6200000000000045</c:v>
              </c:pt>
              <c:pt idx="643">
                <c:v>-3.6400000000000148</c:v>
              </c:pt>
              <c:pt idx="644">
                <c:v>-3.6299999999999955</c:v>
              </c:pt>
              <c:pt idx="645">
                <c:v>-3.6299999999999955</c:v>
              </c:pt>
              <c:pt idx="646">
                <c:v>-3.6299999999999955</c:v>
              </c:pt>
              <c:pt idx="647">
                <c:v>-3.6299999999999955</c:v>
              </c:pt>
              <c:pt idx="648">
                <c:v>-3.6299999999999955</c:v>
              </c:pt>
              <c:pt idx="649">
                <c:v>-3.6200000000000045</c:v>
              </c:pt>
              <c:pt idx="650">
                <c:v>-3.6200000000000045</c:v>
              </c:pt>
              <c:pt idx="651">
                <c:v>-3.5999999999999943</c:v>
              </c:pt>
              <c:pt idx="652">
                <c:v>-3.6000000000000227</c:v>
              </c:pt>
              <c:pt idx="653">
                <c:v>-3.589999999999975</c:v>
              </c:pt>
              <c:pt idx="654">
                <c:v>-3.5700000000000216</c:v>
              </c:pt>
              <c:pt idx="655">
                <c:v>-3.5600000000000023</c:v>
              </c:pt>
              <c:pt idx="656">
                <c:v>-3.539999999999992</c:v>
              </c:pt>
              <c:pt idx="657">
                <c:v>-3.5300000000000011</c:v>
              </c:pt>
              <c:pt idx="658">
                <c:v>-3.5099999999999909</c:v>
              </c:pt>
              <c:pt idx="659">
                <c:v>-3.4900000000000091</c:v>
              </c:pt>
              <c:pt idx="660">
                <c:v>-3.4699999999999989</c:v>
              </c:pt>
              <c:pt idx="661">
                <c:v>-3.4399999999999977</c:v>
              </c:pt>
              <c:pt idx="662">
                <c:v>-3.4199999999999875</c:v>
              </c:pt>
              <c:pt idx="663">
                <c:v>-3.4000000000000057</c:v>
              </c:pt>
              <c:pt idx="664">
                <c:v>-3.3700000000000045</c:v>
              </c:pt>
              <c:pt idx="665">
                <c:v>-3.3400000000000034</c:v>
              </c:pt>
              <c:pt idx="666">
                <c:v>-3.3000000000000114</c:v>
              </c:pt>
              <c:pt idx="667">
                <c:v>-3.2799999999999727</c:v>
              </c:pt>
              <c:pt idx="668">
                <c:v>-3.2400000000000091</c:v>
              </c:pt>
              <c:pt idx="669">
                <c:v>-3.210000000000008</c:v>
              </c:pt>
              <c:pt idx="670">
                <c:v>-3.1700000000000017</c:v>
              </c:pt>
              <c:pt idx="671">
                <c:v>-3.1400000000000006</c:v>
              </c:pt>
              <c:pt idx="672">
                <c:v>-3.0899999999999892</c:v>
              </c:pt>
              <c:pt idx="673">
                <c:v>-3.0600000000000023</c:v>
              </c:pt>
              <c:pt idx="674">
                <c:v>-3.0100000000000051</c:v>
              </c:pt>
              <c:pt idx="675">
                <c:v>-2.9699999999999989</c:v>
              </c:pt>
              <c:pt idx="676">
                <c:v>-2.9200000000000017</c:v>
              </c:pt>
              <c:pt idx="677">
                <c:v>-2.8799999999999955</c:v>
              </c:pt>
              <c:pt idx="678">
                <c:v>-2.8299999999999983</c:v>
              </c:pt>
              <c:pt idx="679">
                <c:v>-2.7900000000000063</c:v>
              </c:pt>
              <c:pt idx="680">
                <c:v>-2.730000000000004</c:v>
              </c:pt>
              <c:pt idx="681">
                <c:v>-2.6799999999999926</c:v>
              </c:pt>
              <c:pt idx="682">
                <c:v>-2.6299999999999955</c:v>
              </c:pt>
              <c:pt idx="683">
                <c:v>-2.5700000000000074</c:v>
              </c:pt>
              <c:pt idx="684">
                <c:v>-2.519999999999996</c:v>
              </c:pt>
              <c:pt idx="685">
                <c:v>-2.460000000000008</c:v>
              </c:pt>
              <c:pt idx="686">
                <c:v>-2.3999999999999915</c:v>
              </c:pt>
              <c:pt idx="687">
                <c:v>-2.3500000000000085</c:v>
              </c:pt>
              <c:pt idx="688">
                <c:v>-2.289999999999992</c:v>
              </c:pt>
              <c:pt idx="689">
                <c:v>-2.2199999999999989</c:v>
              </c:pt>
              <c:pt idx="690">
                <c:v>-2.1599999999999966</c:v>
              </c:pt>
              <c:pt idx="691">
                <c:v>-2.1000000000000085</c:v>
              </c:pt>
              <c:pt idx="692">
                <c:v>-2.039999999999992</c:v>
              </c:pt>
              <c:pt idx="693">
                <c:v>-1.9699999999999989</c:v>
              </c:pt>
              <c:pt idx="694">
                <c:v>-1.9000000000000057</c:v>
              </c:pt>
              <c:pt idx="695">
                <c:v>-1.8400000000000034</c:v>
              </c:pt>
              <c:pt idx="696">
                <c:v>-1.769999999999996</c:v>
              </c:pt>
              <c:pt idx="697">
                <c:v>-1.7000000000000028</c:v>
              </c:pt>
              <c:pt idx="698">
                <c:v>-1.6299999999999955</c:v>
              </c:pt>
              <c:pt idx="699">
                <c:v>-1.5600000000000023</c:v>
              </c:pt>
              <c:pt idx="700">
                <c:v>-1.490000000000002</c:v>
              </c:pt>
              <c:pt idx="701">
                <c:v>-1.4200000000000017</c:v>
              </c:pt>
              <c:pt idx="702">
                <c:v>-1.3399999999999963</c:v>
              </c:pt>
              <c:pt idx="703">
                <c:v>-1.2700000000000031</c:v>
              </c:pt>
              <c:pt idx="704">
                <c:v>-1.1999999999999957</c:v>
              </c:pt>
              <c:pt idx="705">
                <c:v>-1.1300000000000026</c:v>
              </c:pt>
              <c:pt idx="706">
                <c:v>-1.0399999999999991</c:v>
              </c:pt>
              <c:pt idx="707">
                <c:v>-0.98000000000000398</c:v>
              </c:pt>
              <c:pt idx="708">
                <c:v>-0.88999999999999346</c:v>
              </c:pt>
              <c:pt idx="709">
                <c:v>-0.82000000000000028</c:v>
              </c:pt>
              <c:pt idx="710">
                <c:v>-0.75</c:v>
              </c:pt>
              <c:pt idx="711">
                <c:v>-0.66000000000000369</c:v>
              </c:pt>
              <c:pt idx="712">
                <c:v>-0.58999999999999631</c:v>
              </c:pt>
              <c:pt idx="713">
                <c:v>-0.51000000000000512</c:v>
              </c:pt>
              <c:pt idx="714">
                <c:v>-0.42999999999999972</c:v>
              </c:pt>
              <c:pt idx="715">
                <c:v>-0.35999999999999943</c:v>
              </c:pt>
              <c:pt idx="716">
                <c:v>-0.26999999999999602</c:v>
              </c:pt>
              <c:pt idx="717">
                <c:v>-0.20000000000000284</c:v>
              </c:pt>
              <c:pt idx="718">
                <c:v>-0.11999999999999744</c:v>
              </c:pt>
              <c:pt idx="719">
                <c:v>-3.9999999999999147E-2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0.90100000000000002</c:v>
              </c:pt>
              <c:pt idx="1">
                <c:v>0.89400000000000002</c:v>
              </c:pt>
              <c:pt idx="2">
                <c:v>0.89700000000000002</c:v>
              </c:pt>
              <c:pt idx="3">
                <c:v>0.90100000000000002</c:v>
              </c:pt>
              <c:pt idx="4">
                <c:v>0.89800000000000002</c:v>
              </c:pt>
              <c:pt idx="5">
                <c:v>0.88800000000000001</c:v>
              </c:pt>
              <c:pt idx="6">
                <c:v>0.878</c:v>
              </c:pt>
              <c:pt idx="7">
                <c:v>0.874</c:v>
              </c:pt>
              <c:pt idx="8">
                <c:v>0.878</c:v>
              </c:pt>
              <c:pt idx="9">
                <c:v>0.873</c:v>
              </c:pt>
              <c:pt idx="10">
                <c:v>0.85799999999999998</c:v>
              </c:pt>
              <c:pt idx="11">
                <c:v>0.83499999999999996</c:v>
              </c:pt>
              <c:pt idx="12">
                <c:v>0.80400000000000005</c:v>
              </c:pt>
              <c:pt idx="13">
                <c:v>0.78300000000000003</c:v>
              </c:pt>
              <c:pt idx="14">
                <c:v>0.77200000000000002</c:v>
              </c:pt>
              <c:pt idx="15">
                <c:v>0.76700000000000002</c:v>
              </c:pt>
              <c:pt idx="16">
                <c:v>0.76300000000000001</c:v>
              </c:pt>
              <c:pt idx="17">
                <c:v>0.76100000000000001</c:v>
              </c:pt>
              <c:pt idx="18">
                <c:v>0.76600000000000001</c:v>
              </c:pt>
              <c:pt idx="19">
                <c:v>0.77600000000000002</c:v>
              </c:pt>
              <c:pt idx="20">
                <c:v>0.78700000000000003</c:v>
              </c:pt>
              <c:pt idx="21">
                <c:v>0.79800000000000004</c:v>
              </c:pt>
              <c:pt idx="22">
                <c:v>0.80400000000000005</c:v>
              </c:pt>
              <c:pt idx="23">
                <c:v>0.79800000000000004</c:v>
              </c:pt>
              <c:pt idx="24">
                <c:v>0.78400000000000003</c:v>
              </c:pt>
              <c:pt idx="25">
                <c:v>0.77100000000000002</c:v>
              </c:pt>
              <c:pt idx="26">
                <c:v>0.75800000000000001</c:v>
              </c:pt>
              <c:pt idx="27">
                <c:v>0.746</c:v>
              </c:pt>
              <c:pt idx="28">
                <c:v>0.73099999999999998</c:v>
              </c:pt>
              <c:pt idx="29">
                <c:v>0.71</c:v>
              </c:pt>
              <c:pt idx="30">
                <c:v>0.69599999999999995</c:v>
              </c:pt>
              <c:pt idx="31">
                <c:v>0.69</c:v>
              </c:pt>
              <c:pt idx="32">
                <c:v>0.68400000000000005</c:v>
              </c:pt>
              <c:pt idx="33">
                <c:v>0.69</c:v>
              </c:pt>
              <c:pt idx="34">
                <c:v>0.69699999999999995</c:v>
              </c:pt>
              <c:pt idx="35">
                <c:v>0.70299999999999996</c:v>
              </c:pt>
              <c:pt idx="36">
                <c:v>0.71</c:v>
              </c:pt>
              <c:pt idx="37">
                <c:v>0.70399999999999996</c:v>
              </c:pt>
              <c:pt idx="38">
                <c:v>0.69799999999999995</c:v>
              </c:pt>
              <c:pt idx="39">
                <c:v>0.69</c:v>
              </c:pt>
              <c:pt idx="40">
                <c:v>0.68600000000000005</c:v>
              </c:pt>
              <c:pt idx="41">
                <c:v>0.67900000000000005</c:v>
              </c:pt>
              <c:pt idx="42">
                <c:v>0.66700000000000004</c:v>
              </c:pt>
              <c:pt idx="43">
                <c:v>0.65500000000000003</c:v>
              </c:pt>
              <c:pt idx="44">
                <c:v>0.66100000000000003</c:v>
              </c:pt>
              <c:pt idx="45">
                <c:v>0.65500000000000003</c:v>
              </c:pt>
              <c:pt idx="46">
                <c:v>0.63200000000000001</c:v>
              </c:pt>
              <c:pt idx="47">
                <c:v>0.622</c:v>
              </c:pt>
              <c:pt idx="48">
                <c:v>0.63600000000000001</c:v>
              </c:pt>
              <c:pt idx="49">
                <c:v>0.63100000000000001</c:v>
              </c:pt>
              <c:pt idx="50">
                <c:v>0.628</c:v>
              </c:pt>
              <c:pt idx="51">
                <c:v>0.627</c:v>
              </c:pt>
              <c:pt idx="52">
                <c:v>0.63400000000000001</c:v>
              </c:pt>
              <c:pt idx="53">
                <c:v>0.628</c:v>
              </c:pt>
              <c:pt idx="54">
                <c:v>0.61699999999999999</c:v>
              </c:pt>
              <c:pt idx="55">
                <c:v>0.625</c:v>
              </c:pt>
              <c:pt idx="56">
                <c:v>0.65600000000000003</c:v>
              </c:pt>
              <c:pt idx="57">
                <c:v>0.66700000000000004</c:v>
              </c:pt>
              <c:pt idx="58">
                <c:v>0.66200000000000003</c:v>
              </c:pt>
              <c:pt idx="59">
                <c:v>0.68</c:v>
              </c:pt>
              <c:pt idx="60">
                <c:v>0.68400000000000005</c:v>
              </c:pt>
              <c:pt idx="61">
                <c:v>0.66500000000000004</c:v>
              </c:pt>
              <c:pt idx="62">
                <c:v>0.64800000000000002</c:v>
              </c:pt>
              <c:pt idx="63">
                <c:v>0.64300000000000002</c:v>
              </c:pt>
              <c:pt idx="64">
                <c:v>0.63700000000000001</c:v>
              </c:pt>
              <c:pt idx="65">
                <c:v>0.63500000000000001</c:v>
              </c:pt>
              <c:pt idx="66">
                <c:v>0.63100000000000001</c:v>
              </c:pt>
              <c:pt idx="67">
                <c:v>0.63400000000000001</c:v>
              </c:pt>
              <c:pt idx="68">
                <c:v>0.65200000000000002</c:v>
              </c:pt>
              <c:pt idx="69">
                <c:v>0.66700000000000004</c:v>
              </c:pt>
              <c:pt idx="70">
                <c:v>0.66600000000000004</c:v>
              </c:pt>
              <c:pt idx="71">
                <c:v>0.66600000000000004</c:v>
              </c:pt>
              <c:pt idx="72">
                <c:v>0.67500000000000004</c:v>
              </c:pt>
              <c:pt idx="73">
                <c:v>0.68600000000000005</c:v>
              </c:pt>
              <c:pt idx="74">
                <c:v>0.68899999999999995</c:v>
              </c:pt>
              <c:pt idx="75">
                <c:v>0.69399999999999995</c:v>
              </c:pt>
              <c:pt idx="76">
                <c:v>0.70499999999999996</c:v>
              </c:pt>
              <c:pt idx="77">
                <c:v>0.71099999999999997</c:v>
              </c:pt>
              <c:pt idx="78">
                <c:v>0.70299999999999996</c:v>
              </c:pt>
              <c:pt idx="79">
                <c:v>0.69299999999999995</c:v>
              </c:pt>
              <c:pt idx="80">
                <c:v>0.68899999999999995</c:v>
              </c:pt>
              <c:pt idx="81">
                <c:v>0.69199999999999995</c:v>
              </c:pt>
              <c:pt idx="82">
                <c:v>0.69099999999999995</c:v>
              </c:pt>
              <c:pt idx="83">
                <c:v>0.68899999999999995</c:v>
              </c:pt>
              <c:pt idx="84">
                <c:v>0.69599999999999995</c:v>
              </c:pt>
              <c:pt idx="85">
                <c:v>0.71</c:v>
              </c:pt>
              <c:pt idx="86">
                <c:v>0.73</c:v>
              </c:pt>
              <c:pt idx="87">
                <c:v>0.751</c:v>
              </c:pt>
              <c:pt idx="88">
                <c:v>0.77400000000000002</c:v>
              </c:pt>
              <c:pt idx="89">
                <c:v>0.79300000000000004</c:v>
              </c:pt>
              <c:pt idx="90">
                <c:v>0.80500000000000005</c:v>
              </c:pt>
              <c:pt idx="91">
                <c:v>0.80800000000000005</c:v>
              </c:pt>
              <c:pt idx="92">
                <c:v>0.80900000000000005</c:v>
              </c:pt>
              <c:pt idx="93">
                <c:v>0.80900000000000005</c:v>
              </c:pt>
              <c:pt idx="94">
                <c:v>0.81699999999999995</c:v>
              </c:pt>
              <c:pt idx="95">
                <c:v>0.82899999999999996</c:v>
              </c:pt>
              <c:pt idx="96">
                <c:v>0.84399999999999997</c:v>
              </c:pt>
              <c:pt idx="97">
                <c:v>0.85799999999999998</c:v>
              </c:pt>
              <c:pt idx="98">
                <c:v>0.86699999999999999</c:v>
              </c:pt>
              <c:pt idx="99">
                <c:v>0.86499999999999999</c:v>
              </c:pt>
              <c:pt idx="100">
                <c:v>0.86399999999999999</c:v>
              </c:pt>
              <c:pt idx="101">
                <c:v>0.86599999999999999</c:v>
              </c:pt>
              <c:pt idx="102">
                <c:v>0.86699999999999999</c:v>
              </c:pt>
              <c:pt idx="103">
                <c:v>0.86699999999999999</c:v>
              </c:pt>
              <c:pt idx="104">
                <c:v>0.86399999999999999</c:v>
              </c:pt>
              <c:pt idx="105">
                <c:v>0.85599999999999998</c:v>
              </c:pt>
              <c:pt idx="106">
                <c:v>0.84899999999999998</c:v>
              </c:pt>
              <c:pt idx="107">
                <c:v>0.84899999999999998</c:v>
              </c:pt>
              <c:pt idx="108">
                <c:v>0.85699999999999998</c:v>
              </c:pt>
              <c:pt idx="109">
                <c:v>0.87</c:v>
              </c:pt>
              <c:pt idx="110">
                <c:v>0.89</c:v>
              </c:pt>
              <c:pt idx="111">
                <c:v>0.91600000000000004</c:v>
              </c:pt>
              <c:pt idx="112">
                <c:v>0.94</c:v>
              </c:pt>
              <c:pt idx="113">
                <c:v>0.96</c:v>
              </c:pt>
              <c:pt idx="114">
                <c:v>0.97399999999999998</c:v>
              </c:pt>
              <c:pt idx="115">
                <c:v>0.98299999999999998</c:v>
              </c:pt>
              <c:pt idx="116">
                <c:v>0.98499999999999999</c:v>
              </c:pt>
              <c:pt idx="117">
                <c:v>0.98399999999999999</c:v>
              </c:pt>
              <c:pt idx="118">
                <c:v>0.98199999999999998</c:v>
              </c:pt>
              <c:pt idx="119">
                <c:v>0.98199999999999998</c:v>
              </c:pt>
              <c:pt idx="120">
                <c:v>0.98</c:v>
              </c:pt>
              <c:pt idx="121">
                <c:v>0.98599999999999999</c:v>
              </c:pt>
              <c:pt idx="122">
                <c:v>0.99399999999999999</c:v>
              </c:pt>
              <c:pt idx="123">
                <c:v>1.004</c:v>
              </c:pt>
              <c:pt idx="124">
                <c:v>1.0129999999999999</c:v>
              </c:pt>
              <c:pt idx="125">
                <c:v>1.0189999999999999</c:v>
              </c:pt>
              <c:pt idx="126">
                <c:v>1.02</c:v>
              </c:pt>
              <c:pt idx="127">
                <c:v>1.014</c:v>
              </c:pt>
              <c:pt idx="128">
                <c:v>1.002</c:v>
              </c:pt>
              <c:pt idx="129">
                <c:v>0.999</c:v>
              </c:pt>
              <c:pt idx="130">
                <c:v>1.004</c:v>
              </c:pt>
              <c:pt idx="131">
                <c:v>1.014</c:v>
              </c:pt>
              <c:pt idx="132">
                <c:v>1.028</c:v>
              </c:pt>
              <c:pt idx="133">
                <c:v>1.0449999999999999</c:v>
              </c:pt>
              <c:pt idx="134">
                <c:v>1.056</c:v>
              </c:pt>
              <c:pt idx="135">
                <c:v>1.0609999999999999</c:v>
              </c:pt>
              <c:pt idx="136">
                <c:v>1.0669999999999999</c:v>
              </c:pt>
              <c:pt idx="137">
                <c:v>1.0780000000000001</c:v>
              </c:pt>
              <c:pt idx="138">
                <c:v>1.0880000000000001</c:v>
              </c:pt>
              <c:pt idx="139">
                <c:v>1.101</c:v>
              </c:pt>
              <c:pt idx="140">
                <c:v>1.1180000000000001</c:v>
              </c:pt>
              <c:pt idx="141">
                <c:v>1.1319999999999999</c:v>
              </c:pt>
              <c:pt idx="142">
                <c:v>1.145</c:v>
              </c:pt>
              <c:pt idx="143">
                <c:v>1.149</c:v>
              </c:pt>
              <c:pt idx="144">
                <c:v>1.147</c:v>
              </c:pt>
              <c:pt idx="145">
                <c:v>1.147</c:v>
              </c:pt>
              <c:pt idx="146">
                <c:v>1.149</c:v>
              </c:pt>
              <c:pt idx="147">
                <c:v>1.153</c:v>
              </c:pt>
              <c:pt idx="148">
                <c:v>1.159</c:v>
              </c:pt>
              <c:pt idx="149">
                <c:v>1.1679999999999999</c:v>
              </c:pt>
              <c:pt idx="150">
                <c:v>1.177</c:v>
              </c:pt>
              <c:pt idx="151">
                <c:v>1.1779999999999999</c:v>
              </c:pt>
              <c:pt idx="152">
                <c:v>1.181</c:v>
              </c:pt>
              <c:pt idx="153">
                <c:v>1.1850000000000001</c:v>
              </c:pt>
              <c:pt idx="154">
                <c:v>1.1850000000000001</c:v>
              </c:pt>
              <c:pt idx="155">
                <c:v>1.196</c:v>
              </c:pt>
              <c:pt idx="156">
                <c:v>1.2090000000000001</c:v>
              </c:pt>
              <c:pt idx="157">
                <c:v>1.214</c:v>
              </c:pt>
              <c:pt idx="158">
                <c:v>1.224</c:v>
              </c:pt>
              <c:pt idx="159">
                <c:v>1.2250000000000001</c:v>
              </c:pt>
              <c:pt idx="160">
                <c:v>1.2170000000000001</c:v>
              </c:pt>
              <c:pt idx="161">
                <c:v>1.212</c:v>
              </c:pt>
              <c:pt idx="162">
                <c:v>1.2010000000000001</c:v>
              </c:pt>
              <c:pt idx="163">
                <c:v>1.196</c:v>
              </c:pt>
              <c:pt idx="164">
                <c:v>1.202</c:v>
              </c:pt>
              <c:pt idx="165">
                <c:v>1.208</c:v>
              </c:pt>
              <c:pt idx="166">
                <c:v>1.216</c:v>
              </c:pt>
              <c:pt idx="167">
                <c:v>1.226</c:v>
              </c:pt>
              <c:pt idx="168">
                <c:v>1.232</c:v>
              </c:pt>
              <c:pt idx="169">
                <c:v>1.2350000000000001</c:v>
              </c:pt>
              <c:pt idx="170">
                <c:v>1.2350000000000001</c:v>
              </c:pt>
              <c:pt idx="171">
                <c:v>1.2370000000000001</c:v>
              </c:pt>
              <c:pt idx="172">
                <c:v>1.2410000000000001</c:v>
              </c:pt>
              <c:pt idx="173">
                <c:v>1.2390000000000001</c:v>
              </c:pt>
              <c:pt idx="174">
                <c:v>1.2390000000000001</c:v>
              </c:pt>
              <c:pt idx="175">
                <c:v>1.24</c:v>
              </c:pt>
              <c:pt idx="176">
                <c:v>1.242</c:v>
              </c:pt>
              <c:pt idx="177">
                <c:v>1.246</c:v>
              </c:pt>
              <c:pt idx="178">
                <c:v>1.252</c:v>
              </c:pt>
              <c:pt idx="179">
                <c:v>1.258</c:v>
              </c:pt>
              <c:pt idx="180">
                <c:v>1.2589999999999999</c:v>
              </c:pt>
              <c:pt idx="181">
                <c:v>1.254</c:v>
              </c:pt>
              <c:pt idx="182">
                <c:v>1.248</c:v>
              </c:pt>
              <c:pt idx="183">
                <c:v>1.24</c:v>
              </c:pt>
              <c:pt idx="184">
                <c:v>1.234</c:v>
              </c:pt>
              <c:pt idx="185">
                <c:v>1.2250000000000001</c:v>
              </c:pt>
              <c:pt idx="186">
                <c:v>1.218</c:v>
              </c:pt>
              <c:pt idx="187">
                <c:v>1.2150000000000001</c:v>
              </c:pt>
              <c:pt idx="188">
                <c:v>1.212</c:v>
              </c:pt>
              <c:pt idx="189">
                <c:v>1.2050000000000001</c:v>
              </c:pt>
              <c:pt idx="190">
                <c:v>1.1930000000000001</c:v>
              </c:pt>
              <c:pt idx="191">
                <c:v>1.179</c:v>
              </c:pt>
              <c:pt idx="192">
                <c:v>1.163</c:v>
              </c:pt>
              <c:pt idx="193">
                <c:v>1.147</c:v>
              </c:pt>
              <c:pt idx="194">
                <c:v>1.1359999999999999</c:v>
              </c:pt>
              <c:pt idx="195">
                <c:v>1.1359999999999999</c:v>
              </c:pt>
              <c:pt idx="196">
                <c:v>1.139</c:v>
              </c:pt>
              <c:pt idx="197">
                <c:v>1.149</c:v>
              </c:pt>
              <c:pt idx="198">
                <c:v>1.1679999999999999</c:v>
              </c:pt>
              <c:pt idx="199">
                <c:v>1.19</c:v>
              </c:pt>
              <c:pt idx="200">
                <c:v>1.2090000000000001</c:v>
              </c:pt>
              <c:pt idx="201">
                <c:v>1.232</c:v>
              </c:pt>
              <c:pt idx="202">
                <c:v>1.2529999999999999</c:v>
              </c:pt>
              <c:pt idx="203">
                <c:v>1.2709999999999999</c:v>
              </c:pt>
              <c:pt idx="204">
                <c:v>1.286</c:v>
              </c:pt>
              <c:pt idx="205">
                <c:v>1.304</c:v>
              </c:pt>
              <c:pt idx="206">
                <c:v>1.319</c:v>
              </c:pt>
              <c:pt idx="207">
                <c:v>1.331</c:v>
              </c:pt>
              <c:pt idx="208">
                <c:v>1.339</c:v>
              </c:pt>
              <c:pt idx="209">
                <c:v>1.341</c:v>
              </c:pt>
              <c:pt idx="210">
                <c:v>1.345</c:v>
              </c:pt>
              <c:pt idx="211">
                <c:v>1.339</c:v>
              </c:pt>
              <c:pt idx="212">
                <c:v>1.33</c:v>
              </c:pt>
              <c:pt idx="213">
                <c:v>1.321</c:v>
              </c:pt>
              <c:pt idx="214">
                <c:v>1.3140000000000001</c:v>
              </c:pt>
              <c:pt idx="215">
                <c:v>1.3089999999999999</c:v>
              </c:pt>
              <c:pt idx="216">
                <c:v>1.31</c:v>
              </c:pt>
              <c:pt idx="217">
                <c:v>1.3129999999999999</c:v>
              </c:pt>
              <c:pt idx="218">
                <c:v>1.3169999999999999</c:v>
              </c:pt>
              <c:pt idx="219">
                <c:v>1.3169999999999999</c:v>
              </c:pt>
              <c:pt idx="220">
                <c:v>1.321</c:v>
              </c:pt>
              <c:pt idx="221">
                <c:v>1.331</c:v>
              </c:pt>
              <c:pt idx="222">
                <c:v>1.341</c:v>
              </c:pt>
              <c:pt idx="223">
                <c:v>1.3520000000000001</c:v>
              </c:pt>
              <c:pt idx="224">
                <c:v>1.3740000000000001</c:v>
              </c:pt>
              <c:pt idx="225">
                <c:v>1.389</c:v>
              </c:pt>
              <c:pt idx="226">
                <c:v>1.409</c:v>
              </c:pt>
              <c:pt idx="227">
                <c:v>1.43</c:v>
              </c:pt>
              <c:pt idx="228">
                <c:v>1.444</c:v>
              </c:pt>
              <c:pt idx="229">
                <c:v>1.4570000000000001</c:v>
              </c:pt>
              <c:pt idx="230">
                <c:v>1.4610000000000001</c:v>
              </c:pt>
              <c:pt idx="231">
                <c:v>1.4690000000000001</c:v>
              </c:pt>
              <c:pt idx="232">
                <c:v>1.4890000000000001</c:v>
              </c:pt>
              <c:pt idx="233">
                <c:v>1.5149999999999999</c:v>
              </c:pt>
              <c:pt idx="234">
                <c:v>1.538</c:v>
              </c:pt>
              <c:pt idx="235">
                <c:v>1.5589999999999999</c:v>
              </c:pt>
              <c:pt idx="236">
                <c:v>1.5860000000000001</c:v>
              </c:pt>
              <c:pt idx="237">
                <c:v>1.6060000000000001</c:v>
              </c:pt>
              <c:pt idx="238">
                <c:v>1.6120000000000001</c:v>
              </c:pt>
              <c:pt idx="239">
                <c:v>1.6040000000000001</c:v>
              </c:pt>
              <c:pt idx="240">
                <c:v>1.603</c:v>
              </c:pt>
              <c:pt idx="241">
                <c:v>1.609</c:v>
              </c:pt>
              <c:pt idx="242">
                <c:v>1.637</c:v>
              </c:pt>
              <c:pt idx="243">
                <c:v>1.655</c:v>
              </c:pt>
              <c:pt idx="244">
                <c:v>1.663</c:v>
              </c:pt>
              <c:pt idx="245">
                <c:v>1.659</c:v>
              </c:pt>
              <c:pt idx="246">
                <c:v>1.6679999999999999</c:v>
              </c:pt>
              <c:pt idx="247">
                <c:v>1.679</c:v>
              </c:pt>
              <c:pt idx="248">
                <c:v>1.6970000000000001</c:v>
              </c:pt>
              <c:pt idx="249">
                <c:v>1.72</c:v>
              </c:pt>
              <c:pt idx="250">
                <c:v>1.74</c:v>
              </c:pt>
              <c:pt idx="251">
                <c:v>1.766</c:v>
              </c:pt>
              <c:pt idx="252">
                <c:v>1.786</c:v>
              </c:pt>
              <c:pt idx="253">
                <c:v>1.8109999999999999</c:v>
              </c:pt>
              <c:pt idx="254">
                <c:v>1.843</c:v>
              </c:pt>
              <c:pt idx="255">
                <c:v>1.875</c:v>
              </c:pt>
              <c:pt idx="256">
                <c:v>1.907</c:v>
              </c:pt>
              <c:pt idx="257">
                <c:v>1.9370000000000001</c:v>
              </c:pt>
              <c:pt idx="258">
                <c:v>1.966</c:v>
              </c:pt>
              <c:pt idx="259">
                <c:v>1.9990000000000001</c:v>
              </c:pt>
              <c:pt idx="260">
                <c:v>2.0329999999999999</c:v>
              </c:pt>
              <c:pt idx="261">
                <c:v>2.0680000000000001</c:v>
              </c:pt>
              <c:pt idx="262">
                <c:v>2.1</c:v>
              </c:pt>
              <c:pt idx="263">
                <c:v>2.1309999999999998</c:v>
              </c:pt>
              <c:pt idx="264">
                <c:v>2.157</c:v>
              </c:pt>
              <c:pt idx="265">
                <c:v>2.1869999999999998</c:v>
              </c:pt>
              <c:pt idx="266">
                <c:v>2.214</c:v>
              </c:pt>
              <c:pt idx="267">
                <c:v>2.2429999999999999</c:v>
              </c:pt>
              <c:pt idx="268">
                <c:v>2.2759999999999998</c:v>
              </c:pt>
              <c:pt idx="269">
                <c:v>2.3140000000000001</c:v>
              </c:pt>
              <c:pt idx="270">
                <c:v>2.3540000000000001</c:v>
              </c:pt>
              <c:pt idx="271">
                <c:v>2.3919999999999999</c:v>
              </c:pt>
              <c:pt idx="272">
                <c:v>2.4319999999999999</c:v>
              </c:pt>
              <c:pt idx="273">
                <c:v>2.4790000000000001</c:v>
              </c:pt>
              <c:pt idx="274">
                <c:v>2.5289999999999999</c:v>
              </c:pt>
              <c:pt idx="275">
                <c:v>2.58</c:v>
              </c:pt>
              <c:pt idx="276">
                <c:v>2.6379999999999999</c:v>
              </c:pt>
              <c:pt idx="277">
                <c:v>2.6989999999999998</c:v>
              </c:pt>
              <c:pt idx="278">
                <c:v>2.762</c:v>
              </c:pt>
              <c:pt idx="279">
                <c:v>2.8239999999999998</c:v>
              </c:pt>
              <c:pt idx="280">
                <c:v>2.8860000000000001</c:v>
              </c:pt>
              <c:pt idx="281">
                <c:v>2.9470000000000001</c:v>
              </c:pt>
              <c:pt idx="282">
                <c:v>3.0089999999999999</c:v>
              </c:pt>
              <c:pt idx="283">
                <c:v>3.0739999999999998</c:v>
              </c:pt>
              <c:pt idx="284">
                <c:v>3.1440000000000001</c:v>
              </c:pt>
              <c:pt idx="285">
                <c:v>3.214</c:v>
              </c:pt>
              <c:pt idx="286">
                <c:v>3.286</c:v>
              </c:pt>
              <c:pt idx="287">
                <c:v>3.3610000000000002</c:v>
              </c:pt>
              <c:pt idx="288">
                <c:v>3.4359999999999999</c:v>
              </c:pt>
              <c:pt idx="289">
                <c:v>3.5049999999999999</c:v>
              </c:pt>
              <c:pt idx="290">
                <c:v>3.577</c:v>
              </c:pt>
              <c:pt idx="291">
                <c:v>3.6589999999999998</c:v>
              </c:pt>
              <c:pt idx="292">
                <c:v>3.7519999999999998</c:v>
              </c:pt>
              <c:pt idx="293">
                <c:v>3.8460000000000001</c:v>
              </c:pt>
              <c:pt idx="294">
                <c:v>3.9369999999999998</c:v>
              </c:pt>
              <c:pt idx="295">
                <c:v>4.0250000000000004</c:v>
              </c:pt>
              <c:pt idx="296">
                <c:v>4.1109999999999998</c:v>
              </c:pt>
              <c:pt idx="297">
                <c:v>4.2</c:v>
              </c:pt>
              <c:pt idx="298">
                <c:v>4.2949999999999999</c:v>
              </c:pt>
              <c:pt idx="299">
                <c:v>4.4059999999999997</c:v>
              </c:pt>
              <c:pt idx="300">
                <c:v>4.5339999999999998</c:v>
              </c:pt>
              <c:pt idx="301">
                <c:v>4.6760000000000002</c:v>
              </c:pt>
              <c:pt idx="302">
                <c:v>4.8250000000000002</c:v>
              </c:pt>
              <c:pt idx="303">
                <c:v>4.984</c:v>
              </c:pt>
              <c:pt idx="304">
                <c:v>5.1529999999999996</c:v>
              </c:pt>
              <c:pt idx="305">
                <c:v>5.3319999999999999</c:v>
              </c:pt>
              <c:pt idx="306">
                <c:v>5.51</c:v>
              </c:pt>
              <c:pt idx="307">
                <c:v>5.6890000000000001</c:v>
              </c:pt>
              <c:pt idx="308">
                <c:v>5.8719999999999999</c:v>
              </c:pt>
              <c:pt idx="309">
                <c:v>6.0609999999999999</c:v>
              </c:pt>
              <c:pt idx="310">
                <c:v>6.2519999999999998</c:v>
              </c:pt>
              <c:pt idx="311">
                <c:v>6.4409999999999998</c:v>
              </c:pt>
              <c:pt idx="312">
                <c:v>6.6550000000000002</c:v>
              </c:pt>
              <c:pt idx="313">
                <c:v>6.88</c:v>
              </c:pt>
              <c:pt idx="314">
                <c:v>7.109</c:v>
              </c:pt>
              <c:pt idx="315">
                <c:v>7.3540000000000001</c:v>
              </c:pt>
              <c:pt idx="316">
                <c:v>7.6260000000000003</c:v>
              </c:pt>
              <c:pt idx="317">
                <c:v>7.9029999999999996</c:v>
              </c:pt>
              <c:pt idx="318">
                <c:v>8.1790000000000003</c:v>
              </c:pt>
              <c:pt idx="319">
                <c:v>8.4719999999999995</c:v>
              </c:pt>
              <c:pt idx="320">
                <c:v>8.7609999999999992</c:v>
              </c:pt>
              <c:pt idx="321">
                <c:v>9.0630000000000006</c:v>
              </c:pt>
              <c:pt idx="322">
                <c:v>9.3889999999999993</c:v>
              </c:pt>
              <c:pt idx="323">
                <c:v>9.7469999999999999</c:v>
              </c:pt>
              <c:pt idx="324">
                <c:v>10.103999999999999</c:v>
              </c:pt>
              <c:pt idx="325">
                <c:v>10.5</c:v>
              </c:pt>
              <c:pt idx="326">
                <c:v>10.914999999999999</c:v>
              </c:pt>
              <c:pt idx="327">
                <c:v>11.352</c:v>
              </c:pt>
              <c:pt idx="328">
                <c:v>11.789</c:v>
              </c:pt>
              <c:pt idx="329">
                <c:v>12.263</c:v>
              </c:pt>
              <c:pt idx="330">
                <c:v>12.742000000000001</c:v>
              </c:pt>
              <c:pt idx="331">
                <c:v>13.244999999999999</c:v>
              </c:pt>
              <c:pt idx="332">
                <c:v>13.757999999999999</c:v>
              </c:pt>
              <c:pt idx="333">
                <c:v>14.304</c:v>
              </c:pt>
              <c:pt idx="334">
                <c:v>14.846</c:v>
              </c:pt>
              <c:pt idx="335">
                <c:v>15.417</c:v>
              </c:pt>
              <c:pt idx="336">
                <c:v>15.999000000000001</c:v>
              </c:pt>
              <c:pt idx="337">
                <c:v>16.606999999999999</c:v>
              </c:pt>
              <c:pt idx="338">
                <c:v>17.222999999999999</c:v>
              </c:pt>
              <c:pt idx="339">
                <c:v>17.881</c:v>
              </c:pt>
              <c:pt idx="340">
                <c:v>18.556000000000001</c:v>
              </c:pt>
              <c:pt idx="341">
                <c:v>19.239000000000001</c:v>
              </c:pt>
              <c:pt idx="342">
                <c:v>19.95</c:v>
              </c:pt>
              <c:pt idx="343">
                <c:v>20.648</c:v>
              </c:pt>
              <c:pt idx="344">
                <c:v>21.347000000000001</c:v>
              </c:pt>
              <c:pt idx="345">
                <c:v>22.042999999999999</c:v>
              </c:pt>
              <c:pt idx="346">
                <c:v>22.716999999999999</c:v>
              </c:pt>
              <c:pt idx="347">
                <c:v>23.393000000000001</c:v>
              </c:pt>
              <c:pt idx="348">
                <c:v>24.065999999999999</c:v>
              </c:pt>
              <c:pt idx="349">
                <c:v>24.719000000000001</c:v>
              </c:pt>
              <c:pt idx="350">
                <c:v>25.36</c:v>
              </c:pt>
              <c:pt idx="351">
                <c:v>25.998000000000001</c:v>
              </c:pt>
              <c:pt idx="352">
                <c:v>26.623000000000001</c:v>
              </c:pt>
              <c:pt idx="353">
                <c:v>27.242000000000001</c:v>
              </c:pt>
              <c:pt idx="354">
                <c:v>27.922000000000001</c:v>
              </c:pt>
              <c:pt idx="355">
                <c:v>28.664999999999999</c:v>
              </c:pt>
              <c:pt idx="356">
                <c:v>29.521000000000001</c:v>
              </c:pt>
              <c:pt idx="357">
                <c:v>30.542000000000002</c:v>
              </c:pt>
              <c:pt idx="358">
                <c:v>31.747</c:v>
              </c:pt>
              <c:pt idx="359">
                <c:v>33.177999999999997</c:v>
              </c:pt>
              <c:pt idx="360">
                <c:v>34.868000000000002</c:v>
              </c:pt>
              <c:pt idx="361">
                <c:v>36.817</c:v>
              </c:pt>
              <c:pt idx="362">
                <c:v>39.026000000000003</c:v>
              </c:pt>
              <c:pt idx="363">
                <c:v>41.481000000000002</c:v>
              </c:pt>
              <c:pt idx="364">
                <c:v>44.128999999999998</c:v>
              </c:pt>
              <c:pt idx="365">
                <c:v>46.926000000000002</c:v>
              </c:pt>
              <c:pt idx="366">
                <c:v>49.808</c:v>
              </c:pt>
              <c:pt idx="367">
                <c:v>52.720999999999997</c:v>
              </c:pt>
              <c:pt idx="368">
                <c:v>55.582999999999998</c:v>
              </c:pt>
              <c:pt idx="369">
                <c:v>58.325000000000003</c:v>
              </c:pt>
              <c:pt idx="370">
                <c:v>60.874000000000002</c:v>
              </c:pt>
              <c:pt idx="371">
                <c:v>63.152000000000001</c:v>
              </c:pt>
              <c:pt idx="372">
                <c:v>65.103999999999999</c:v>
              </c:pt>
              <c:pt idx="373">
                <c:v>66.680000000000007</c:v>
              </c:pt>
              <c:pt idx="374">
                <c:v>67.867999999999995</c:v>
              </c:pt>
              <c:pt idx="375">
                <c:v>68.641999999999996</c:v>
              </c:pt>
              <c:pt idx="376">
                <c:v>69.027000000000001</c:v>
              </c:pt>
              <c:pt idx="377">
                <c:v>69.034999999999997</c:v>
              </c:pt>
              <c:pt idx="378">
                <c:v>68.667000000000002</c:v>
              </c:pt>
              <c:pt idx="379">
                <c:v>68.010000000000005</c:v>
              </c:pt>
              <c:pt idx="380">
                <c:v>67.063999999999993</c:v>
              </c:pt>
              <c:pt idx="381">
                <c:v>65.831000000000003</c:v>
              </c:pt>
              <c:pt idx="382">
                <c:v>64.448999999999998</c:v>
              </c:pt>
              <c:pt idx="383">
                <c:v>62.898000000000003</c:v>
              </c:pt>
              <c:pt idx="384">
                <c:v>61.209000000000003</c:v>
              </c:pt>
              <c:pt idx="385">
                <c:v>59.466999999999999</c:v>
              </c:pt>
              <c:pt idx="386">
                <c:v>57.661000000000001</c:v>
              </c:pt>
              <c:pt idx="387">
                <c:v>55.841000000000001</c:v>
              </c:pt>
              <c:pt idx="388">
                <c:v>54.012</c:v>
              </c:pt>
              <c:pt idx="389">
                <c:v>52.206000000000003</c:v>
              </c:pt>
              <c:pt idx="390">
                <c:v>50.414000000000001</c:v>
              </c:pt>
              <c:pt idx="391">
                <c:v>48.655999999999999</c:v>
              </c:pt>
              <c:pt idx="392">
                <c:v>46.951999999999998</c:v>
              </c:pt>
              <c:pt idx="393">
                <c:v>45.287999999999997</c:v>
              </c:pt>
              <c:pt idx="394">
                <c:v>43.677999999999997</c:v>
              </c:pt>
              <c:pt idx="395">
                <c:v>42.11</c:v>
              </c:pt>
              <c:pt idx="396">
                <c:v>40.597999999999999</c:v>
              </c:pt>
              <c:pt idx="397">
                <c:v>39.137999999999998</c:v>
              </c:pt>
              <c:pt idx="398">
                <c:v>37.722000000000001</c:v>
              </c:pt>
              <c:pt idx="399">
                <c:v>36.378</c:v>
              </c:pt>
              <c:pt idx="400">
                <c:v>35.088000000000001</c:v>
              </c:pt>
              <c:pt idx="401">
                <c:v>33.854999999999997</c:v>
              </c:pt>
              <c:pt idx="402">
                <c:v>32.68</c:v>
              </c:pt>
              <c:pt idx="403">
                <c:v>31.547999999999998</c:v>
              </c:pt>
              <c:pt idx="404">
                <c:v>30.478000000000002</c:v>
              </c:pt>
              <c:pt idx="405">
                <c:v>29.446999999999999</c:v>
              </c:pt>
              <c:pt idx="406">
                <c:v>28.466999999999999</c:v>
              </c:pt>
              <c:pt idx="407">
                <c:v>27.524999999999999</c:v>
              </c:pt>
              <c:pt idx="408">
                <c:v>26.616</c:v>
              </c:pt>
              <c:pt idx="409">
                <c:v>25.753</c:v>
              </c:pt>
              <c:pt idx="410">
                <c:v>24.920999999999999</c:v>
              </c:pt>
              <c:pt idx="411">
                <c:v>24.132000000000001</c:v>
              </c:pt>
              <c:pt idx="412">
                <c:v>23.369</c:v>
              </c:pt>
              <c:pt idx="413">
                <c:v>22.640999999999998</c:v>
              </c:pt>
              <c:pt idx="414">
                <c:v>21.948</c:v>
              </c:pt>
              <c:pt idx="415">
                <c:v>21.280999999999999</c:v>
              </c:pt>
              <c:pt idx="416">
                <c:v>20.65</c:v>
              </c:pt>
              <c:pt idx="417">
                <c:v>20.047000000000001</c:v>
              </c:pt>
              <c:pt idx="418">
                <c:v>19.48</c:v>
              </c:pt>
              <c:pt idx="419">
                <c:v>18.934999999999999</c:v>
              </c:pt>
              <c:pt idx="420">
                <c:v>18.405999999999999</c:v>
              </c:pt>
              <c:pt idx="421">
                <c:v>17.896000000000001</c:v>
              </c:pt>
              <c:pt idx="422">
                <c:v>17.405000000000001</c:v>
              </c:pt>
              <c:pt idx="423">
                <c:v>16.934000000000001</c:v>
              </c:pt>
              <c:pt idx="424">
                <c:v>16.481000000000002</c:v>
              </c:pt>
              <c:pt idx="425">
                <c:v>16.045999999999999</c:v>
              </c:pt>
              <c:pt idx="426">
                <c:v>15.634</c:v>
              </c:pt>
              <c:pt idx="427">
                <c:v>15.237</c:v>
              </c:pt>
              <c:pt idx="428">
                <c:v>14.86</c:v>
              </c:pt>
              <c:pt idx="429">
                <c:v>14.493</c:v>
              </c:pt>
              <c:pt idx="430">
                <c:v>14.146000000000001</c:v>
              </c:pt>
              <c:pt idx="431">
                <c:v>13.818</c:v>
              </c:pt>
              <c:pt idx="432">
                <c:v>13.507</c:v>
              </c:pt>
              <c:pt idx="433">
                <c:v>13.206</c:v>
              </c:pt>
              <c:pt idx="434">
                <c:v>12.914</c:v>
              </c:pt>
              <c:pt idx="435">
                <c:v>12.635</c:v>
              </c:pt>
              <c:pt idx="436">
                <c:v>12.365</c:v>
              </c:pt>
              <c:pt idx="437">
                <c:v>12.105</c:v>
              </c:pt>
              <c:pt idx="438">
                <c:v>11.852</c:v>
              </c:pt>
              <c:pt idx="439">
                <c:v>11.606</c:v>
              </c:pt>
              <c:pt idx="440">
                <c:v>11.367000000000001</c:v>
              </c:pt>
              <c:pt idx="441">
                <c:v>11.135999999999999</c:v>
              </c:pt>
              <c:pt idx="442">
                <c:v>10.913</c:v>
              </c:pt>
              <c:pt idx="443">
                <c:v>10.696</c:v>
              </c:pt>
              <c:pt idx="444">
                <c:v>10.488</c:v>
              </c:pt>
              <c:pt idx="445">
                <c:v>10.29</c:v>
              </c:pt>
              <c:pt idx="446">
                <c:v>10.1</c:v>
              </c:pt>
              <c:pt idx="447">
                <c:v>9.9160000000000004</c:v>
              </c:pt>
              <c:pt idx="448">
                <c:v>9.7420000000000009</c:v>
              </c:pt>
              <c:pt idx="449">
                <c:v>9.5690000000000008</c:v>
              </c:pt>
              <c:pt idx="450">
                <c:v>9.4039999999999999</c:v>
              </c:pt>
              <c:pt idx="451">
                <c:v>9.2430000000000003</c:v>
              </c:pt>
              <c:pt idx="452">
                <c:v>9.0869999999999997</c:v>
              </c:pt>
              <c:pt idx="453">
                <c:v>8.9369999999999994</c:v>
              </c:pt>
              <c:pt idx="454">
                <c:v>8.7899999999999991</c:v>
              </c:pt>
              <c:pt idx="455">
                <c:v>8.6470000000000002</c:v>
              </c:pt>
              <c:pt idx="456">
                <c:v>8.51</c:v>
              </c:pt>
              <c:pt idx="457">
                <c:v>8.3789999999999996</c:v>
              </c:pt>
              <c:pt idx="458">
                <c:v>8.2550000000000008</c:v>
              </c:pt>
              <c:pt idx="459">
                <c:v>8.1340000000000003</c:v>
              </c:pt>
              <c:pt idx="460">
                <c:v>8.0250000000000004</c:v>
              </c:pt>
              <c:pt idx="461">
                <c:v>7.9210000000000003</c:v>
              </c:pt>
              <c:pt idx="462">
                <c:v>7.819</c:v>
              </c:pt>
              <c:pt idx="463">
                <c:v>7.7220000000000004</c:v>
              </c:pt>
              <c:pt idx="464">
                <c:v>7.6239999999999997</c:v>
              </c:pt>
              <c:pt idx="465">
                <c:v>7.5170000000000003</c:v>
              </c:pt>
              <c:pt idx="466">
                <c:v>7.4180000000000001</c:v>
              </c:pt>
              <c:pt idx="467">
                <c:v>7.3250000000000002</c:v>
              </c:pt>
              <c:pt idx="468">
                <c:v>7.234</c:v>
              </c:pt>
              <c:pt idx="469">
                <c:v>7.1459999999999999</c:v>
              </c:pt>
              <c:pt idx="470">
                <c:v>7.0720000000000001</c:v>
              </c:pt>
              <c:pt idx="471">
                <c:v>6.9960000000000004</c:v>
              </c:pt>
              <c:pt idx="472">
                <c:v>6.9210000000000003</c:v>
              </c:pt>
              <c:pt idx="473">
                <c:v>6.8630000000000004</c:v>
              </c:pt>
              <c:pt idx="474">
                <c:v>6.8010000000000002</c:v>
              </c:pt>
              <c:pt idx="475">
                <c:v>6.7220000000000004</c:v>
              </c:pt>
              <c:pt idx="476">
                <c:v>6.6479999999999997</c:v>
              </c:pt>
              <c:pt idx="477">
                <c:v>6.5720000000000001</c:v>
              </c:pt>
              <c:pt idx="478">
                <c:v>6.49</c:v>
              </c:pt>
              <c:pt idx="479">
                <c:v>6.4180000000000001</c:v>
              </c:pt>
              <c:pt idx="480">
                <c:v>6.3490000000000002</c:v>
              </c:pt>
              <c:pt idx="481">
                <c:v>6.2880000000000003</c:v>
              </c:pt>
              <c:pt idx="482">
                <c:v>6.2329999999999997</c:v>
              </c:pt>
              <c:pt idx="483">
                <c:v>6.1719999999999997</c:v>
              </c:pt>
              <c:pt idx="484">
                <c:v>6.1189999999999998</c:v>
              </c:pt>
              <c:pt idx="485">
                <c:v>6.0750000000000002</c:v>
              </c:pt>
              <c:pt idx="486">
                <c:v>6.0229999999999997</c:v>
              </c:pt>
              <c:pt idx="487">
                <c:v>5.9649999999999999</c:v>
              </c:pt>
              <c:pt idx="488">
                <c:v>5.907</c:v>
              </c:pt>
              <c:pt idx="489">
                <c:v>5.8440000000000003</c:v>
              </c:pt>
              <c:pt idx="490">
                <c:v>5.7850000000000001</c:v>
              </c:pt>
              <c:pt idx="491">
                <c:v>5.7240000000000002</c:v>
              </c:pt>
              <c:pt idx="492">
                <c:v>5.6630000000000003</c:v>
              </c:pt>
              <c:pt idx="493">
                <c:v>5.6130000000000004</c:v>
              </c:pt>
              <c:pt idx="494">
                <c:v>5.5659999999999998</c:v>
              </c:pt>
              <c:pt idx="495">
                <c:v>5.5220000000000002</c:v>
              </c:pt>
              <c:pt idx="496">
                <c:v>5.484</c:v>
              </c:pt>
              <c:pt idx="497">
                <c:v>5.4530000000000003</c:v>
              </c:pt>
              <c:pt idx="498">
                <c:v>5.4189999999999996</c:v>
              </c:pt>
              <c:pt idx="499">
                <c:v>5.3819999999999997</c:v>
              </c:pt>
              <c:pt idx="500">
                <c:v>5.3470000000000004</c:v>
              </c:pt>
              <c:pt idx="501">
                <c:v>5.31</c:v>
              </c:pt>
              <c:pt idx="502">
                <c:v>5.2640000000000002</c:v>
              </c:pt>
              <c:pt idx="503">
                <c:v>5.22</c:v>
              </c:pt>
              <c:pt idx="504">
                <c:v>5.17</c:v>
              </c:pt>
              <c:pt idx="505">
                <c:v>5.1159999999999997</c:v>
              </c:pt>
              <c:pt idx="506">
                <c:v>5.077</c:v>
              </c:pt>
              <c:pt idx="507">
                <c:v>5.0279999999999996</c:v>
              </c:pt>
              <c:pt idx="508">
                <c:v>4.97</c:v>
              </c:pt>
              <c:pt idx="509">
                <c:v>4.9210000000000003</c:v>
              </c:pt>
              <c:pt idx="510">
                <c:v>4.8710000000000004</c:v>
              </c:pt>
              <c:pt idx="511">
                <c:v>4.819</c:v>
              </c:pt>
              <c:pt idx="512">
                <c:v>4.7709999999999999</c:v>
              </c:pt>
              <c:pt idx="513">
                <c:v>4.7160000000000002</c:v>
              </c:pt>
              <c:pt idx="514">
                <c:v>4.6479999999999997</c:v>
              </c:pt>
              <c:pt idx="515">
                <c:v>4.5780000000000003</c:v>
              </c:pt>
              <c:pt idx="516">
                <c:v>4.5060000000000002</c:v>
              </c:pt>
              <c:pt idx="517">
                <c:v>4.4260000000000002</c:v>
              </c:pt>
              <c:pt idx="518">
                <c:v>4.3529999999999998</c:v>
              </c:pt>
              <c:pt idx="519">
                <c:v>4.2830000000000004</c:v>
              </c:pt>
              <c:pt idx="520">
                <c:v>4.2140000000000004</c:v>
              </c:pt>
              <c:pt idx="521">
                <c:v>4.1449999999999996</c:v>
              </c:pt>
              <c:pt idx="522">
                <c:v>4.0780000000000003</c:v>
              </c:pt>
              <c:pt idx="523">
                <c:v>4.0129999999999999</c:v>
              </c:pt>
              <c:pt idx="524">
                <c:v>3.9470000000000001</c:v>
              </c:pt>
              <c:pt idx="525">
                <c:v>3.879</c:v>
              </c:pt>
              <c:pt idx="526">
                <c:v>3.8050000000000002</c:v>
              </c:pt>
              <c:pt idx="527">
                <c:v>3.734</c:v>
              </c:pt>
              <c:pt idx="528">
                <c:v>3.6560000000000001</c:v>
              </c:pt>
              <c:pt idx="529">
                <c:v>3.5760000000000001</c:v>
              </c:pt>
              <c:pt idx="530">
                <c:v>3.4910000000000001</c:v>
              </c:pt>
              <c:pt idx="531">
                <c:v>3.4009999999999998</c:v>
              </c:pt>
              <c:pt idx="532">
                <c:v>3.3140000000000001</c:v>
              </c:pt>
              <c:pt idx="533">
                <c:v>3.2269999999999999</c:v>
              </c:pt>
              <c:pt idx="534">
                <c:v>3.1469999999999998</c:v>
              </c:pt>
              <c:pt idx="535">
                <c:v>3.0830000000000002</c:v>
              </c:pt>
              <c:pt idx="536">
                <c:v>3.0190000000000001</c:v>
              </c:pt>
              <c:pt idx="537">
                <c:v>2.9580000000000002</c:v>
              </c:pt>
              <c:pt idx="538">
                <c:v>2.891</c:v>
              </c:pt>
              <c:pt idx="539">
                <c:v>2.819</c:v>
              </c:pt>
              <c:pt idx="540">
                <c:v>2.7469999999999999</c:v>
              </c:pt>
              <c:pt idx="541">
                <c:v>2.6739999999999999</c:v>
              </c:pt>
              <c:pt idx="542">
                <c:v>2.61</c:v>
              </c:pt>
              <c:pt idx="543">
                <c:v>2.5539999999999998</c:v>
              </c:pt>
              <c:pt idx="544">
                <c:v>2.5</c:v>
              </c:pt>
              <c:pt idx="545">
                <c:v>2.4390000000000001</c:v>
              </c:pt>
              <c:pt idx="546">
                <c:v>2.3780000000000001</c:v>
              </c:pt>
              <c:pt idx="547">
                <c:v>2.3159999999999998</c:v>
              </c:pt>
              <c:pt idx="548">
                <c:v>2.2559999999999998</c:v>
              </c:pt>
              <c:pt idx="549">
                <c:v>2.1920000000000002</c:v>
              </c:pt>
              <c:pt idx="550">
                <c:v>2.1259999999999999</c:v>
              </c:pt>
              <c:pt idx="551">
                <c:v>2.0640000000000001</c:v>
              </c:pt>
              <c:pt idx="552">
                <c:v>2.0030000000000001</c:v>
              </c:pt>
              <c:pt idx="553">
                <c:v>1.946</c:v>
              </c:pt>
              <c:pt idx="554">
                <c:v>1.8939999999999999</c:v>
              </c:pt>
              <c:pt idx="555">
                <c:v>1.8480000000000001</c:v>
              </c:pt>
              <c:pt idx="556">
                <c:v>1.8029999999999999</c:v>
              </c:pt>
              <c:pt idx="557">
                <c:v>1.7629999999999999</c:v>
              </c:pt>
              <c:pt idx="558">
                <c:v>1.7330000000000001</c:v>
              </c:pt>
              <c:pt idx="559">
                <c:v>1.712</c:v>
              </c:pt>
              <c:pt idx="560">
                <c:v>1.6930000000000001</c:v>
              </c:pt>
              <c:pt idx="561">
                <c:v>1.68</c:v>
              </c:pt>
              <c:pt idx="562">
                <c:v>1.6659999999999999</c:v>
              </c:pt>
              <c:pt idx="563">
                <c:v>1.6479999999999999</c:v>
              </c:pt>
              <c:pt idx="564">
                <c:v>1.623</c:v>
              </c:pt>
              <c:pt idx="565">
                <c:v>1.5940000000000001</c:v>
              </c:pt>
              <c:pt idx="566">
                <c:v>1.5640000000000001</c:v>
              </c:pt>
              <c:pt idx="567">
                <c:v>1.5309999999999999</c:v>
              </c:pt>
              <c:pt idx="568">
                <c:v>1.4990000000000001</c:v>
              </c:pt>
              <c:pt idx="569">
                <c:v>1.4710000000000001</c:v>
              </c:pt>
              <c:pt idx="570">
                <c:v>1.448</c:v>
              </c:pt>
              <c:pt idx="571">
                <c:v>1.413</c:v>
              </c:pt>
              <c:pt idx="572">
                <c:v>1.371</c:v>
              </c:pt>
              <c:pt idx="573">
                <c:v>1.343</c:v>
              </c:pt>
              <c:pt idx="574">
                <c:v>1.319</c:v>
              </c:pt>
              <c:pt idx="575">
                <c:v>1.2949999999999999</c:v>
              </c:pt>
              <c:pt idx="576">
                <c:v>1.278</c:v>
              </c:pt>
              <c:pt idx="577">
                <c:v>1.2689999999999999</c:v>
              </c:pt>
              <c:pt idx="578">
                <c:v>1.258</c:v>
              </c:pt>
              <c:pt idx="579">
                <c:v>1.2390000000000001</c:v>
              </c:pt>
              <c:pt idx="580">
                <c:v>1.2230000000000001</c:v>
              </c:pt>
              <c:pt idx="581">
                <c:v>1.2190000000000001</c:v>
              </c:pt>
              <c:pt idx="582">
                <c:v>1.216</c:v>
              </c:pt>
              <c:pt idx="583">
                <c:v>1.218</c:v>
              </c:pt>
              <c:pt idx="584">
                <c:v>1.2190000000000001</c:v>
              </c:pt>
              <c:pt idx="585">
                <c:v>1.2150000000000001</c:v>
              </c:pt>
              <c:pt idx="586">
                <c:v>1.204</c:v>
              </c:pt>
              <c:pt idx="587">
                <c:v>1.1859999999999999</c:v>
              </c:pt>
              <c:pt idx="588">
                <c:v>1.167</c:v>
              </c:pt>
              <c:pt idx="589">
                <c:v>1.1439999999999999</c:v>
              </c:pt>
              <c:pt idx="590">
                <c:v>1.115</c:v>
              </c:pt>
              <c:pt idx="591">
                <c:v>1.0860000000000001</c:v>
              </c:pt>
              <c:pt idx="592">
                <c:v>1.0740000000000001</c:v>
              </c:pt>
              <c:pt idx="593">
                <c:v>1.0629999999999999</c:v>
              </c:pt>
              <c:pt idx="594">
                <c:v>1.0589999999999999</c:v>
              </c:pt>
              <c:pt idx="595">
                <c:v>1.06</c:v>
              </c:pt>
              <c:pt idx="596">
                <c:v>1.0569999999999999</c:v>
              </c:pt>
              <c:pt idx="597">
                <c:v>1.052</c:v>
              </c:pt>
              <c:pt idx="598">
                <c:v>1.0549999999999999</c:v>
              </c:pt>
              <c:pt idx="599">
                <c:v>1.0580000000000001</c:v>
              </c:pt>
              <c:pt idx="600">
                <c:v>1.0569999999999999</c:v>
              </c:pt>
              <c:pt idx="601">
                <c:v>1.054</c:v>
              </c:pt>
              <c:pt idx="602">
                <c:v>1.056</c:v>
              </c:pt>
              <c:pt idx="603">
                <c:v>1.0569999999999999</c:v>
              </c:pt>
              <c:pt idx="604">
                <c:v>1.0549999999999999</c:v>
              </c:pt>
              <c:pt idx="605">
                <c:v>1.054</c:v>
              </c:pt>
              <c:pt idx="606">
                <c:v>1.0589999999999999</c:v>
              </c:pt>
              <c:pt idx="607">
                <c:v>1.06</c:v>
              </c:pt>
              <c:pt idx="608">
                <c:v>1.0609999999999999</c:v>
              </c:pt>
              <c:pt idx="609">
                <c:v>1.069</c:v>
              </c:pt>
              <c:pt idx="610">
                <c:v>1.077</c:v>
              </c:pt>
              <c:pt idx="611">
                <c:v>1.085</c:v>
              </c:pt>
              <c:pt idx="612">
                <c:v>1.089</c:v>
              </c:pt>
              <c:pt idx="613">
                <c:v>1.097</c:v>
              </c:pt>
              <c:pt idx="614">
                <c:v>1.105</c:v>
              </c:pt>
              <c:pt idx="615">
                <c:v>1.1140000000000001</c:v>
              </c:pt>
              <c:pt idx="616">
                <c:v>1.125</c:v>
              </c:pt>
              <c:pt idx="617">
                <c:v>1.127</c:v>
              </c:pt>
              <c:pt idx="618">
                <c:v>1.1299999999999999</c:v>
              </c:pt>
              <c:pt idx="619">
                <c:v>1.131</c:v>
              </c:pt>
              <c:pt idx="620">
                <c:v>1.1339999999999999</c:v>
              </c:pt>
              <c:pt idx="621">
                <c:v>1.1379999999999999</c:v>
              </c:pt>
              <c:pt idx="622">
                <c:v>1.143</c:v>
              </c:pt>
              <c:pt idx="623">
                <c:v>1.151</c:v>
              </c:pt>
              <c:pt idx="624">
                <c:v>1.159</c:v>
              </c:pt>
              <c:pt idx="625">
                <c:v>1.1679999999999999</c:v>
              </c:pt>
              <c:pt idx="626">
                <c:v>1.1759999999999999</c:v>
              </c:pt>
              <c:pt idx="627">
                <c:v>1.1819999999999999</c:v>
              </c:pt>
              <c:pt idx="628">
                <c:v>1.1879999999999999</c:v>
              </c:pt>
              <c:pt idx="629">
                <c:v>1.1930000000000001</c:v>
              </c:pt>
              <c:pt idx="630">
                <c:v>1.1970000000000001</c:v>
              </c:pt>
              <c:pt idx="631">
                <c:v>1.198</c:v>
              </c:pt>
              <c:pt idx="632">
                <c:v>1.198</c:v>
              </c:pt>
              <c:pt idx="633">
                <c:v>1.196</c:v>
              </c:pt>
              <c:pt idx="634">
                <c:v>1.1930000000000001</c:v>
              </c:pt>
              <c:pt idx="635">
                <c:v>1.194</c:v>
              </c:pt>
              <c:pt idx="636">
                <c:v>1.1990000000000001</c:v>
              </c:pt>
              <c:pt idx="637">
                <c:v>1.2010000000000001</c:v>
              </c:pt>
              <c:pt idx="638">
                <c:v>1.204</c:v>
              </c:pt>
              <c:pt idx="639">
                <c:v>1.204</c:v>
              </c:pt>
              <c:pt idx="640">
                <c:v>1.204</c:v>
              </c:pt>
              <c:pt idx="641">
                <c:v>1.2010000000000001</c:v>
              </c:pt>
              <c:pt idx="642">
                <c:v>1.2</c:v>
              </c:pt>
              <c:pt idx="643">
                <c:v>1.2</c:v>
              </c:pt>
              <c:pt idx="644">
                <c:v>1.202</c:v>
              </c:pt>
              <c:pt idx="645">
                <c:v>1.198</c:v>
              </c:pt>
              <c:pt idx="646">
                <c:v>1.194</c:v>
              </c:pt>
              <c:pt idx="647">
                <c:v>1.1930000000000001</c:v>
              </c:pt>
              <c:pt idx="648">
                <c:v>1.1890000000000001</c:v>
              </c:pt>
              <c:pt idx="649">
                <c:v>1.1839999999999999</c:v>
              </c:pt>
              <c:pt idx="650">
                <c:v>1.1779999999999999</c:v>
              </c:pt>
              <c:pt idx="651">
                <c:v>1.173</c:v>
              </c:pt>
              <c:pt idx="652">
                <c:v>1.165</c:v>
              </c:pt>
              <c:pt idx="653">
                <c:v>1.155</c:v>
              </c:pt>
              <c:pt idx="654">
                <c:v>1.1439999999999999</c:v>
              </c:pt>
              <c:pt idx="655">
                <c:v>1.1359999999999999</c:v>
              </c:pt>
              <c:pt idx="656">
                <c:v>1.129</c:v>
              </c:pt>
              <c:pt idx="657">
                <c:v>1.121</c:v>
              </c:pt>
              <c:pt idx="658">
                <c:v>1.119</c:v>
              </c:pt>
              <c:pt idx="659">
                <c:v>1.119</c:v>
              </c:pt>
              <c:pt idx="660">
                <c:v>1.1160000000000001</c:v>
              </c:pt>
              <c:pt idx="661">
                <c:v>1.119</c:v>
              </c:pt>
              <c:pt idx="662">
                <c:v>1.119</c:v>
              </c:pt>
              <c:pt idx="663">
                <c:v>1.1160000000000001</c:v>
              </c:pt>
              <c:pt idx="664">
                <c:v>1.119</c:v>
              </c:pt>
              <c:pt idx="665">
                <c:v>1.113</c:v>
              </c:pt>
              <c:pt idx="666">
                <c:v>1.099</c:v>
              </c:pt>
              <c:pt idx="667">
                <c:v>1.091</c:v>
              </c:pt>
              <c:pt idx="668">
                <c:v>1.075</c:v>
              </c:pt>
              <c:pt idx="669">
                <c:v>1.06</c:v>
              </c:pt>
              <c:pt idx="670">
                <c:v>1.0569999999999999</c:v>
              </c:pt>
              <c:pt idx="671">
                <c:v>1.0489999999999999</c:v>
              </c:pt>
              <c:pt idx="672">
                <c:v>1.0429999999999999</c:v>
              </c:pt>
              <c:pt idx="673">
                <c:v>1.04</c:v>
              </c:pt>
              <c:pt idx="674">
                <c:v>1.0329999999999999</c:v>
              </c:pt>
              <c:pt idx="675">
                <c:v>1.024</c:v>
              </c:pt>
              <c:pt idx="676">
                <c:v>1.0189999999999999</c:v>
              </c:pt>
              <c:pt idx="677">
                <c:v>1.014</c:v>
              </c:pt>
              <c:pt idx="678">
                <c:v>1.014</c:v>
              </c:pt>
              <c:pt idx="679">
                <c:v>1.014</c:v>
              </c:pt>
              <c:pt idx="680">
                <c:v>1.0169999999999999</c:v>
              </c:pt>
              <c:pt idx="681">
                <c:v>1.0209999999999999</c:v>
              </c:pt>
              <c:pt idx="682">
                <c:v>1.018</c:v>
              </c:pt>
              <c:pt idx="683">
                <c:v>1.0089999999999999</c:v>
              </c:pt>
              <c:pt idx="684">
                <c:v>0.995</c:v>
              </c:pt>
              <c:pt idx="685">
                <c:v>0.98</c:v>
              </c:pt>
              <c:pt idx="686">
                <c:v>0.97099999999999997</c:v>
              </c:pt>
              <c:pt idx="687">
                <c:v>0.96299999999999997</c:v>
              </c:pt>
              <c:pt idx="688">
                <c:v>0.96199999999999997</c:v>
              </c:pt>
              <c:pt idx="689">
                <c:v>0.96399999999999997</c:v>
              </c:pt>
              <c:pt idx="690">
                <c:v>0.96699999999999997</c:v>
              </c:pt>
              <c:pt idx="691">
                <c:v>0.97299999999999998</c:v>
              </c:pt>
              <c:pt idx="692">
                <c:v>0.98099999999999998</c:v>
              </c:pt>
              <c:pt idx="693">
                <c:v>0.98499999999999999</c:v>
              </c:pt>
              <c:pt idx="694">
                <c:v>0.98</c:v>
              </c:pt>
              <c:pt idx="695">
                <c:v>0.98299999999999998</c:v>
              </c:pt>
              <c:pt idx="696">
                <c:v>0.98299999999999998</c:v>
              </c:pt>
              <c:pt idx="697">
                <c:v>0.98399999999999999</c:v>
              </c:pt>
              <c:pt idx="698">
                <c:v>0.97699999999999998</c:v>
              </c:pt>
              <c:pt idx="699">
                <c:v>0.96099999999999997</c:v>
              </c:pt>
              <c:pt idx="700">
                <c:v>0.96499999999999997</c:v>
              </c:pt>
              <c:pt idx="701">
                <c:v>0.96399999999999997</c:v>
              </c:pt>
              <c:pt idx="702">
                <c:v>0.96499999999999997</c:v>
              </c:pt>
              <c:pt idx="703">
                <c:v>0.99199999999999999</c:v>
              </c:pt>
              <c:pt idx="704">
                <c:v>1.008</c:v>
              </c:pt>
              <c:pt idx="705">
                <c:v>1.016</c:v>
              </c:pt>
              <c:pt idx="706">
                <c:v>1.01</c:v>
              </c:pt>
              <c:pt idx="707">
                <c:v>0.99399999999999999</c:v>
              </c:pt>
              <c:pt idx="708">
                <c:v>0.99</c:v>
              </c:pt>
              <c:pt idx="709">
                <c:v>0.98599999999999999</c:v>
              </c:pt>
              <c:pt idx="710">
                <c:v>0.97399999999999998</c:v>
              </c:pt>
              <c:pt idx="711">
                <c:v>0.96299999999999997</c:v>
              </c:pt>
              <c:pt idx="712">
                <c:v>0.94699999999999995</c:v>
              </c:pt>
              <c:pt idx="713">
                <c:v>0.94099999999999995</c:v>
              </c:pt>
              <c:pt idx="714">
                <c:v>0.95099999999999996</c:v>
              </c:pt>
              <c:pt idx="715">
                <c:v>0.96299999999999997</c:v>
              </c:pt>
              <c:pt idx="716">
                <c:v>0.96499999999999997</c:v>
              </c:pt>
              <c:pt idx="717">
                <c:v>0.95499999999999996</c:v>
              </c:pt>
              <c:pt idx="718">
                <c:v>0.93500000000000005</c:v>
              </c:pt>
              <c:pt idx="719">
                <c:v>0.91300000000000003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3"/>
          <c:order val="3"/>
          <c:tx>
            <c:v>3000RPM  Pressure (Bar)</c:v>
          </c:tx>
          <c:spPr>
            <a:ln w="19046" cap="rnd">
              <a:solidFill>
                <a:srgbClr val="FFC000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3.9999999999999147E-2</c:v>
              </c:pt>
              <c:pt idx="1">
                <c:v>0.11999999999999744</c:v>
              </c:pt>
              <c:pt idx="2">
                <c:v>0.20000000000000284</c:v>
              </c:pt>
              <c:pt idx="3">
                <c:v>0.26999999999999602</c:v>
              </c:pt>
              <c:pt idx="4">
                <c:v>0.35999999999999943</c:v>
              </c:pt>
              <c:pt idx="5">
                <c:v>0.42999999999999972</c:v>
              </c:pt>
              <c:pt idx="6">
                <c:v>0.51000000000000512</c:v>
              </c:pt>
              <c:pt idx="7">
                <c:v>0.58999999999999631</c:v>
              </c:pt>
              <c:pt idx="8">
                <c:v>0.66000000000000369</c:v>
              </c:pt>
              <c:pt idx="9">
                <c:v>0.75</c:v>
              </c:pt>
              <c:pt idx="10">
                <c:v>0.82000000000000028</c:v>
              </c:pt>
              <c:pt idx="11">
                <c:v>0.88999999999999346</c:v>
              </c:pt>
              <c:pt idx="12">
                <c:v>0.98000000000000398</c:v>
              </c:pt>
              <c:pt idx="13">
                <c:v>1.0399999999999991</c:v>
              </c:pt>
              <c:pt idx="14">
                <c:v>1.1300000000000026</c:v>
              </c:pt>
              <c:pt idx="15">
                <c:v>1.1999999999999957</c:v>
              </c:pt>
              <c:pt idx="16">
                <c:v>1.2700000000000031</c:v>
              </c:pt>
              <c:pt idx="17">
                <c:v>1.3399999999999963</c:v>
              </c:pt>
              <c:pt idx="18">
                <c:v>1.4200000000000017</c:v>
              </c:pt>
              <c:pt idx="19">
                <c:v>1.490000000000002</c:v>
              </c:pt>
              <c:pt idx="20">
                <c:v>1.5600000000000023</c:v>
              </c:pt>
              <c:pt idx="21">
                <c:v>1.6299999999999955</c:v>
              </c:pt>
              <c:pt idx="22">
                <c:v>1.7000000000000028</c:v>
              </c:pt>
              <c:pt idx="23">
                <c:v>1.769999999999996</c:v>
              </c:pt>
              <c:pt idx="24">
                <c:v>1.8400000000000034</c:v>
              </c:pt>
              <c:pt idx="25">
                <c:v>1.9000000000000057</c:v>
              </c:pt>
              <c:pt idx="26">
                <c:v>1.9699999999999989</c:v>
              </c:pt>
              <c:pt idx="27">
                <c:v>2.039999999999992</c:v>
              </c:pt>
              <c:pt idx="28">
                <c:v>2.1000000000000085</c:v>
              </c:pt>
              <c:pt idx="29">
                <c:v>2.1599999999999966</c:v>
              </c:pt>
              <c:pt idx="30">
                <c:v>2.2199999999999989</c:v>
              </c:pt>
              <c:pt idx="31">
                <c:v>2.289999999999992</c:v>
              </c:pt>
              <c:pt idx="32">
                <c:v>2.3500000000000085</c:v>
              </c:pt>
              <c:pt idx="33">
                <c:v>2.3999999999999915</c:v>
              </c:pt>
              <c:pt idx="34">
                <c:v>2.460000000000008</c:v>
              </c:pt>
              <c:pt idx="35">
                <c:v>2.519999999999996</c:v>
              </c:pt>
              <c:pt idx="36">
                <c:v>2.5700000000000074</c:v>
              </c:pt>
              <c:pt idx="37">
                <c:v>2.6299999999999955</c:v>
              </c:pt>
              <c:pt idx="38">
                <c:v>2.6799999999999926</c:v>
              </c:pt>
              <c:pt idx="39">
                <c:v>2.730000000000004</c:v>
              </c:pt>
              <c:pt idx="40">
                <c:v>2.7900000000000063</c:v>
              </c:pt>
              <c:pt idx="41">
                <c:v>2.8299999999999983</c:v>
              </c:pt>
              <c:pt idx="42">
                <c:v>2.8799999999999955</c:v>
              </c:pt>
              <c:pt idx="43">
                <c:v>2.9200000000000017</c:v>
              </c:pt>
              <c:pt idx="44">
                <c:v>2.9699999999999989</c:v>
              </c:pt>
              <c:pt idx="45">
                <c:v>3.0100000000000051</c:v>
              </c:pt>
              <c:pt idx="46">
                <c:v>3.0600000000000023</c:v>
              </c:pt>
              <c:pt idx="47">
                <c:v>3.0899999999999892</c:v>
              </c:pt>
              <c:pt idx="48">
                <c:v>3.1400000000000006</c:v>
              </c:pt>
              <c:pt idx="49">
                <c:v>3.1700000000000017</c:v>
              </c:pt>
              <c:pt idx="50">
                <c:v>3.210000000000008</c:v>
              </c:pt>
              <c:pt idx="51">
                <c:v>3.2400000000000091</c:v>
              </c:pt>
              <c:pt idx="52">
                <c:v>3.2799999999999727</c:v>
              </c:pt>
              <c:pt idx="53">
                <c:v>3.3000000000000114</c:v>
              </c:pt>
              <c:pt idx="54">
                <c:v>3.3400000000000034</c:v>
              </c:pt>
              <c:pt idx="55">
                <c:v>3.3700000000000045</c:v>
              </c:pt>
              <c:pt idx="56">
                <c:v>3.4000000000000057</c:v>
              </c:pt>
              <c:pt idx="57">
                <c:v>3.4199999999999875</c:v>
              </c:pt>
              <c:pt idx="58">
                <c:v>3.4399999999999977</c:v>
              </c:pt>
              <c:pt idx="59">
                <c:v>3.4699999999999989</c:v>
              </c:pt>
              <c:pt idx="60">
                <c:v>3.4900000000000091</c:v>
              </c:pt>
              <c:pt idx="61">
                <c:v>3.5099999999999909</c:v>
              </c:pt>
              <c:pt idx="62">
                <c:v>3.5300000000000011</c:v>
              </c:pt>
              <c:pt idx="63">
                <c:v>3.539999999999992</c:v>
              </c:pt>
              <c:pt idx="64">
                <c:v>3.5600000000000023</c:v>
              </c:pt>
              <c:pt idx="65">
                <c:v>3.5700000000000216</c:v>
              </c:pt>
              <c:pt idx="66">
                <c:v>3.589999999999975</c:v>
              </c:pt>
              <c:pt idx="67">
                <c:v>3.6000000000000227</c:v>
              </c:pt>
              <c:pt idx="68">
                <c:v>3.5999999999999943</c:v>
              </c:pt>
              <c:pt idx="69">
                <c:v>3.6200000000000045</c:v>
              </c:pt>
              <c:pt idx="70">
                <c:v>3.6200000000000045</c:v>
              </c:pt>
              <c:pt idx="71">
                <c:v>3.6299999999999955</c:v>
              </c:pt>
              <c:pt idx="72">
                <c:v>3.6299999999999955</c:v>
              </c:pt>
              <c:pt idx="73">
                <c:v>3.6299999999999955</c:v>
              </c:pt>
              <c:pt idx="74">
                <c:v>3.6299999999999955</c:v>
              </c:pt>
              <c:pt idx="75">
                <c:v>3.6400000000000148</c:v>
              </c:pt>
              <c:pt idx="76">
                <c:v>3.6299999999999955</c:v>
              </c:pt>
              <c:pt idx="77">
                <c:v>3.6200000000000045</c:v>
              </c:pt>
              <c:pt idx="78">
                <c:v>3.6299999999999955</c:v>
              </c:pt>
              <c:pt idx="79">
                <c:v>3.6099999999999852</c:v>
              </c:pt>
              <c:pt idx="80">
                <c:v>3.6100000000000136</c:v>
              </c:pt>
              <c:pt idx="81">
                <c:v>3.6099999999999852</c:v>
              </c:pt>
              <c:pt idx="82">
                <c:v>3.5900000000000034</c:v>
              </c:pt>
              <c:pt idx="83">
                <c:v>3.5800000000000125</c:v>
              </c:pt>
              <c:pt idx="84">
                <c:v>3.5699999999999932</c:v>
              </c:pt>
              <c:pt idx="85">
                <c:v>3.5600000000000023</c:v>
              </c:pt>
              <c:pt idx="86">
                <c:v>3.539999999999992</c:v>
              </c:pt>
              <c:pt idx="87">
                <c:v>3.5199999999999818</c:v>
              </c:pt>
              <c:pt idx="88">
                <c:v>3.5100000000000477</c:v>
              </c:pt>
              <c:pt idx="89">
                <c:v>3.4899999999999523</c:v>
              </c:pt>
              <c:pt idx="90">
                <c:v>3.4800000000000182</c:v>
              </c:pt>
              <c:pt idx="91">
                <c:v>3.4499999999999886</c:v>
              </c:pt>
              <c:pt idx="92">
                <c:v>3.4300000000000068</c:v>
              </c:pt>
              <c:pt idx="93">
                <c:v>3.410000000000025</c:v>
              </c:pt>
              <c:pt idx="94">
                <c:v>3.3799999999999955</c:v>
              </c:pt>
              <c:pt idx="95">
                <c:v>3.3700000000000045</c:v>
              </c:pt>
              <c:pt idx="96">
                <c:v>3.339999999999975</c:v>
              </c:pt>
              <c:pt idx="97">
                <c:v>3.3100000000000023</c:v>
              </c:pt>
              <c:pt idx="98">
                <c:v>3.2800000000000296</c:v>
              </c:pt>
              <c:pt idx="99">
                <c:v>3.2599999999999909</c:v>
              </c:pt>
              <c:pt idx="100">
                <c:v>3.2299999999999613</c:v>
              </c:pt>
              <c:pt idx="101">
                <c:v>3.2000000000000455</c:v>
              </c:pt>
              <c:pt idx="102">
                <c:v>3.1699999999999591</c:v>
              </c:pt>
              <c:pt idx="103">
                <c:v>3.1400000000000432</c:v>
              </c:pt>
              <c:pt idx="104">
                <c:v>3.1099999999999568</c:v>
              </c:pt>
              <c:pt idx="105">
                <c:v>3.0800000000000409</c:v>
              </c:pt>
              <c:pt idx="106">
                <c:v>3.0399999999999636</c:v>
              </c:pt>
              <c:pt idx="107">
                <c:v>3.0200000000000387</c:v>
              </c:pt>
              <c:pt idx="108">
                <c:v>2.9699999999999704</c:v>
              </c:pt>
              <c:pt idx="109">
                <c:v>2.9499999999999886</c:v>
              </c:pt>
              <c:pt idx="110">
                <c:v>2.9000000000000341</c:v>
              </c:pt>
              <c:pt idx="111">
                <c:v>2.8799999999999955</c:v>
              </c:pt>
              <c:pt idx="112">
                <c:v>2.8299999999999841</c:v>
              </c:pt>
              <c:pt idx="113">
                <c:v>2.8000000000000114</c:v>
              </c:pt>
              <c:pt idx="114">
                <c:v>2.7699999999999818</c:v>
              </c:pt>
              <c:pt idx="115">
                <c:v>2.7200000000000273</c:v>
              </c:pt>
              <c:pt idx="116">
                <c:v>2.6899999999999977</c:v>
              </c:pt>
              <c:pt idx="117">
                <c:v>2.6499999999999773</c:v>
              </c:pt>
              <c:pt idx="118">
                <c:v>2.6100000000000136</c:v>
              </c:pt>
              <c:pt idx="119">
                <c:v>2.5699999999999932</c:v>
              </c:pt>
              <c:pt idx="120">
                <c:v>2.5300000000000296</c:v>
              </c:pt>
              <c:pt idx="121">
                <c:v>2.5</c:v>
              </c:pt>
              <c:pt idx="122">
                <c:v>2.4499999999999886</c:v>
              </c:pt>
              <c:pt idx="123">
                <c:v>2.4099999999999682</c:v>
              </c:pt>
              <c:pt idx="124">
                <c:v>2.3700000000000045</c:v>
              </c:pt>
              <c:pt idx="125">
                <c:v>2.3300000000000409</c:v>
              </c:pt>
              <c:pt idx="126">
                <c:v>2.2899999999999636</c:v>
              </c:pt>
              <c:pt idx="127">
                <c:v>2.25</c:v>
              </c:pt>
              <c:pt idx="128">
                <c:v>2.2100000000000364</c:v>
              </c:pt>
              <c:pt idx="129">
                <c:v>2.1599999999999682</c:v>
              </c:pt>
              <c:pt idx="130">
                <c:v>2.1299999999999955</c:v>
              </c:pt>
              <c:pt idx="131">
                <c:v>2.0799999999999841</c:v>
              </c:pt>
              <c:pt idx="132">
                <c:v>2.0400000000000205</c:v>
              </c:pt>
              <c:pt idx="133">
                <c:v>1.9900000000000091</c:v>
              </c:pt>
              <c:pt idx="134">
                <c:v>1.9599999999999795</c:v>
              </c:pt>
              <c:pt idx="135">
                <c:v>1.910000000000025</c:v>
              </c:pt>
              <c:pt idx="136">
                <c:v>1.8700000000000045</c:v>
              </c:pt>
              <c:pt idx="137">
                <c:v>1.8199999999999932</c:v>
              </c:pt>
              <c:pt idx="138">
                <c:v>1.7900000000000205</c:v>
              </c:pt>
              <c:pt idx="139">
                <c:v>1.7399999999999523</c:v>
              </c:pt>
              <c:pt idx="140">
                <c:v>1.7000000000000455</c:v>
              </c:pt>
              <c:pt idx="141">
                <c:v>1.6499999999999773</c:v>
              </c:pt>
              <c:pt idx="142">
                <c:v>1.6100000000000136</c:v>
              </c:pt>
              <c:pt idx="143">
                <c:v>1.5699999999999932</c:v>
              </c:pt>
              <c:pt idx="144">
                <c:v>1.5299999999999727</c:v>
              </c:pt>
              <c:pt idx="145">
                <c:v>1.4800000000000182</c:v>
              </c:pt>
              <c:pt idx="146">
                <c:v>1.4399999999999977</c:v>
              </c:pt>
              <c:pt idx="147">
                <c:v>1.3899999999999864</c:v>
              </c:pt>
              <c:pt idx="148">
                <c:v>1.3600000000000136</c:v>
              </c:pt>
              <c:pt idx="149">
                <c:v>1.3100000000000023</c:v>
              </c:pt>
              <c:pt idx="150">
                <c:v>1.2599999999999909</c:v>
              </c:pt>
              <c:pt idx="151">
                <c:v>1.2300000000000182</c:v>
              </c:pt>
              <c:pt idx="152">
                <c:v>1.1800000000000068</c:v>
              </c:pt>
              <c:pt idx="153">
                <c:v>1.1299999999999955</c:v>
              </c:pt>
              <c:pt idx="154">
                <c:v>1.0999999999999659</c:v>
              </c:pt>
              <c:pt idx="155">
                <c:v>1.0500000000000114</c:v>
              </c:pt>
              <c:pt idx="156">
                <c:v>1.0099999999999909</c:v>
              </c:pt>
              <c:pt idx="157">
                <c:v>0.96000000000003638</c:v>
              </c:pt>
              <c:pt idx="158">
                <c:v>0.91999999999995907</c:v>
              </c:pt>
              <c:pt idx="159">
                <c:v>0.8800000000000523</c:v>
              </c:pt>
              <c:pt idx="160">
                <c:v>0.82999999999998408</c:v>
              </c:pt>
              <c:pt idx="161">
                <c:v>0.80000000000001137</c:v>
              </c:pt>
              <c:pt idx="162">
                <c:v>0.75</c:v>
              </c:pt>
              <c:pt idx="163">
                <c:v>0.69999999999998863</c:v>
              </c:pt>
              <c:pt idx="164">
                <c:v>0.67000000000001592</c:v>
              </c:pt>
              <c:pt idx="165">
                <c:v>0.6199999999999477</c:v>
              </c:pt>
              <c:pt idx="166">
                <c:v>0.57000000000005002</c:v>
              </c:pt>
              <c:pt idx="167">
                <c:v>0.53999999999996362</c:v>
              </c:pt>
              <c:pt idx="168">
                <c:v>0.49000000000000909</c:v>
              </c:pt>
              <c:pt idx="169">
                <c:v>0.44999999999998863</c:v>
              </c:pt>
              <c:pt idx="170">
                <c:v>0.40000000000003411</c:v>
              </c:pt>
              <c:pt idx="171">
                <c:v>0.37000000000000455</c:v>
              </c:pt>
              <c:pt idx="172">
                <c:v>0.31999999999999318</c:v>
              </c:pt>
              <c:pt idx="173">
                <c:v>0.27999999999997272</c:v>
              </c:pt>
              <c:pt idx="174">
                <c:v>0.23000000000001819</c:v>
              </c:pt>
              <c:pt idx="175">
                <c:v>0.18999999999999773</c:v>
              </c:pt>
              <c:pt idx="176">
                <c:v>0.14999999999997726</c:v>
              </c:pt>
              <c:pt idx="177">
                <c:v>0.11000000000001364</c:v>
              </c:pt>
              <c:pt idx="178">
                <c:v>6.0000000000002274E-2</c:v>
              </c:pt>
              <c:pt idx="179">
                <c:v>2.9999999999972715E-2</c:v>
              </c:pt>
              <c:pt idx="180">
                <c:v>-2.9999999999972715E-2</c:v>
              </c:pt>
              <c:pt idx="181">
                <c:v>-6.0000000000002274E-2</c:v>
              </c:pt>
              <c:pt idx="182">
                <c:v>-0.11000000000001364</c:v>
              </c:pt>
              <c:pt idx="183">
                <c:v>-0.14999999999997726</c:v>
              </c:pt>
              <c:pt idx="184">
                <c:v>-0.18999999999999773</c:v>
              </c:pt>
              <c:pt idx="185">
                <c:v>-0.23000000000001819</c:v>
              </c:pt>
              <c:pt idx="186">
                <c:v>-0.27999999999997272</c:v>
              </c:pt>
              <c:pt idx="187">
                <c:v>-0.31999999999999318</c:v>
              </c:pt>
              <c:pt idx="188">
                <c:v>-0.37000000000000455</c:v>
              </c:pt>
              <c:pt idx="189">
                <c:v>-0.40000000000003411</c:v>
              </c:pt>
              <c:pt idx="190">
                <c:v>-0.44999999999998863</c:v>
              </c:pt>
              <c:pt idx="191">
                <c:v>-0.49000000000000909</c:v>
              </c:pt>
              <c:pt idx="192">
                <c:v>-0.53999999999996362</c:v>
              </c:pt>
              <c:pt idx="193">
                <c:v>-0.57000000000005002</c:v>
              </c:pt>
              <c:pt idx="194">
                <c:v>-0.6199999999999477</c:v>
              </c:pt>
              <c:pt idx="195">
                <c:v>-0.67000000000001592</c:v>
              </c:pt>
              <c:pt idx="196">
                <c:v>-0.69999999999998863</c:v>
              </c:pt>
              <c:pt idx="197">
                <c:v>-0.75</c:v>
              </c:pt>
              <c:pt idx="198">
                <c:v>-0.80000000000001137</c:v>
              </c:pt>
              <c:pt idx="199">
                <c:v>-0.82999999999998408</c:v>
              </c:pt>
              <c:pt idx="200">
                <c:v>-0.8800000000000523</c:v>
              </c:pt>
              <c:pt idx="201">
                <c:v>-0.91999999999995907</c:v>
              </c:pt>
              <c:pt idx="202">
                <c:v>-0.96000000000003638</c:v>
              </c:pt>
              <c:pt idx="203">
                <c:v>-1.0099999999999909</c:v>
              </c:pt>
              <c:pt idx="204">
                <c:v>-1.0500000000000114</c:v>
              </c:pt>
              <c:pt idx="205">
                <c:v>-1.0999999999999659</c:v>
              </c:pt>
              <c:pt idx="206">
                <c:v>-1.1299999999999955</c:v>
              </c:pt>
              <c:pt idx="207">
                <c:v>-1.1800000000000068</c:v>
              </c:pt>
              <c:pt idx="208">
                <c:v>-1.2300000000000182</c:v>
              </c:pt>
              <c:pt idx="209">
                <c:v>-1.2599999999999909</c:v>
              </c:pt>
              <c:pt idx="210">
                <c:v>-1.3100000000000023</c:v>
              </c:pt>
              <c:pt idx="211">
                <c:v>-1.3600000000000136</c:v>
              </c:pt>
              <c:pt idx="212">
                <c:v>-1.3899999999999864</c:v>
              </c:pt>
              <c:pt idx="213">
                <c:v>-1.4399999999999977</c:v>
              </c:pt>
              <c:pt idx="214">
                <c:v>-1.4800000000000182</c:v>
              </c:pt>
              <c:pt idx="215">
                <c:v>-1.5299999999999727</c:v>
              </c:pt>
              <c:pt idx="216">
                <c:v>-1.5699999999999932</c:v>
              </c:pt>
              <c:pt idx="217">
                <c:v>-1.6100000000000136</c:v>
              </c:pt>
              <c:pt idx="218">
                <c:v>-1.6499999999999773</c:v>
              </c:pt>
              <c:pt idx="219">
                <c:v>-1.7000000000000455</c:v>
              </c:pt>
              <c:pt idx="220">
                <c:v>-1.7399999999999523</c:v>
              </c:pt>
              <c:pt idx="221">
                <c:v>-1.7900000000000205</c:v>
              </c:pt>
              <c:pt idx="222">
                <c:v>-1.8199999999999932</c:v>
              </c:pt>
              <c:pt idx="223">
                <c:v>-1.8700000000000045</c:v>
              </c:pt>
              <c:pt idx="224">
                <c:v>-1.910000000000025</c:v>
              </c:pt>
              <c:pt idx="225">
                <c:v>-1.9599999999999795</c:v>
              </c:pt>
              <c:pt idx="226">
                <c:v>-1.9900000000000091</c:v>
              </c:pt>
              <c:pt idx="227">
                <c:v>-2.0400000000000205</c:v>
              </c:pt>
              <c:pt idx="228">
                <c:v>-2.0799999999999841</c:v>
              </c:pt>
              <c:pt idx="229">
                <c:v>-2.1299999999999955</c:v>
              </c:pt>
              <c:pt idx="230">
                <c:v>-2.1599999999999682</c:v>
              </c:pt>
              <c:pt idx="231">
                <c:v>-2.2100000000000364</c:v>
              </c:pt>
              <c:pt idx="232">
                <c:v>-2.25</c:v>
              </c:pt>
              <c:pt idx="233">
                <c:v>-2.2899999999999636</c:v>
              </c:pt>
              <c:pt idx="234">
                <c:v>-2.3300000000000409</c:v>
              </c:pt>
              <c:pt idx="235">
                <c:v>-2.3700000000000045</c:v>
              </c:pt>
              <c:pt idx="236">
                <c:v>-2.4099999999999682</c:v>
              </c:pt>
              <c:pt idx="237">
                <c:v>-2.4499999999999886</c:v>
              </c:pt>
              <c:pt idx="238">
                <c:v>-2.5</c:v>
              </c:pt>
              <c:pt idx="239">
                <c:v>-2.5300000000000296</c:v>
              </c:pt>
              <c:pt idx="240">
                <c:v>-2.5699999999999932</c:v>
              </c:pt>
              <c:pt idx="241">
                <c:v>-2.6100000000000136</c:v>
              </c:pt>
              <c:pt idx="242">
                <c:v>-2.6499999999999773</c:v>
              </c:pt>
              <c:pt idx="243">
                <c:v>-2.6899999999999977</c:v>
              </c:pt>
              <c:pt idx="244">
                <c:v>-2.7200000000000273</c:v>
              </c:pt>
              <c:pt idx="245">
                <c:v>-2.7699999999999818</c:v>
              </c:pt>
              <c:pt idx="246">
                <c:v>-2.8000000000000114</c:v>
              </c:pt>
              <c:pt idx="247">
                <c:v>-2.8299999999999841</c:v>
              </c:pt>
              <c:pt idx="248">
                <c:v>-2.8799999999999955</c:v>
              </c:pt>
              <c:pt idx="249">
                <c:v>-2.9000000000000341</c:v>
              </c:pt>
              <c:pt idx="250">
                <c:v>-2.9499999999999886</c:v>
              </c:pt>
              <c:pt idx="251">
                <c:v>-2.9699999999999704</c:v>
              </c:pt>
              <c:pt idx="252">
                <c:v>-3.0200000000000387</c:v>
              </c:pt>
              <c:pt idx="253">
                <c:v>-3.0399999999999636</c:v>
              </c:pt>
              <c:pt idx="254">
                <c:v>-3.0800000000000409</c:v>
              </c:pt>
              <c:pt idx="255">
                <c:v>-3.1099999999999568</c:v>
              </c:pt>
              <c:pt idx="256">
                <c:v>-3.1400000000000432</c:v>
              </c:pt>
              <c:pt idx="257">
                <c:v>-3.1699999999999591</c:v>
              </c:pt>
              <c:pt idx="258">
                <c:v>-3.2000000000000455</c:v>
              </c:pt>
              <c:pt idx="259">
                <c:v>-3.2299999999999613</c:v>
              </c:pt>
              <c:pt idx="260">
                <c:v>-3.2599999999999909</c:v>
              </c:pt>
              <c:pt idx="261">
                <c:v>-3.2800000000000296</c:v>
              </c:pt>
              <c:pt idx="262">
                <c:v>-3.3100000000000023</c:v>
              </c:pt>
              <c:pt idx="263">
                <c:v>-3.339999999999975</c:v>
              </c:pt>
              <c:pt idx="264">
                <c:v>-3.3700000000000045</c:v>
              </c:pt>
              <c:pt idx="265">
                <c:v>-3.3799999999999955</c:v>
              </c:pt>
              <c:pt idx="266">
                <c:v>-3.410000000000025</c:v>
              </c:pt>
              <c:pt idx="267">
                <c:v>-3.4300000000000068</c:v>
              </c:pt>
              <c:pt idx="268">
                <c:v>-3.4499999999999886</c:v>
              </c:pt>
              <c:pt idx="269">
                <c:v>-3.4800000000000182</c:v>
              </c:pt>
              <c:pt idx="270">
                <c:v>-3.4899999999999523</c:v>
              </c:pt>
              <c:pt idx="271">
                <c:v>-3.5100000000000477</c:v>
              </c:pt>
              <c:pt idx="272">
                <c:v>-3.5199999999999818</c:v>
              </c:pt>
              <c:pt idx="273">
                <c:v>-3.539999999999992</c:v>
              </c:pt>
              <c:pt idx="274">
                <c:v>-3.5600000000000023</c:v>
              </c:pt>
              <c:pt idx="275">
                <c:v>-3.5699999999999932</c:v>
              </c:pt>
              <c:pt idx="276">
                <c:v>-3.5800000000000125</c:v>
              </c:pt>
              <c:pt idx="277">
                <c:v>-3.5900000000000034</c:v>
              </c:pt>
              <c:pt idx="278">
                <c:v>-3.6099999999999852</c:v>
              </c:pt>
              <c:pt idx="279">
                <c:v>-3.6100000000000136</c:v>
              </c:pt>
              <c:pt idx="280">
                <c:v>-3.6099999999999852</c:v>
              </c:pt>
              <c:pt idx="281">
                <c:v>-3.6299999999999955</c:v>
              </c:pt>
              <c:pt idx="282">
                <c:v>-3.6200000000000045</c:v>
              </c:pt>
              <c:pt idx="283">
                <c:v>-3.6299999999999955</c:v>
              </c:pt>
              <c:pt idx="284">
                <c:v>-3.6400000000000148</c:v>
              </c:pt>
              <c:pt idx="285">
                <c:v>-3.6299999999999955</c:v>
              </c:pt>
              <c:pt idx="286">
                <c:v>-3.6299999999999955</c:v>
              </c:pt>
              <c:pt idx="287">
                <c:v>-3.6299999999999955</c:v>
              </c:pt>
              <c:pt idx="288">
                <c:v>-3.6299999999999955</c:v>
              </c:pt>
              <c:pt idx="289">
                <c:v>-3.6200000000000045</c:v>
              </c:pt>
              <c:pt idx="290">
                <c:v>-3.6200000000000045</c:v>
              </c:pt>
              <c:pt idx="291">
                <c:v>-3.5999999999999943</c:v>
              </c:pt>
              <c:pt idx="292">
                <c:v>-3.6000000000000227</c:v>
              </c:pt>
              <c:pt idx="293">
                <c:v>-3.589999999999975</c:v>
              </c:pt>
              <c:pt idx="294">
                <c:v>-3.5700000000000216</c:v>
              </c:pt>
              <c:pt idx="295">
                <c:v>-3.5600000000000023</c:v>
              </c:pt>
              <c:pt idx="296">
                <c:v>-3.539999999999992</c:v>
              </c:pt>
              <c:pt idx="297">
                <c:v>-3.5300000000000011</c:v>
              </c:pt>
              <c:pt idx="298">
                <c:v>-3.5099999999999909</c:v>
              </c:pt>
              <c:pt idx="299">
                <c:v>-3.4900000000000091</c:v>
              </c:pt>
              <c:pt idx="300">
                <c:v>-3.4699999999999989</c:v>
              </c:pt>
              <c:pt idx="301">
                <c:v>-3.4399999999999977</c:v>
              </c:pt>
              <c:pt idx="302">
                <c:v>-3.4199999999999875</c:v>
              </c:pt>
              <c:pt idx="303">
                <c:v>-3.4000000000000057</c:v>
              </c:pt>
              <c:pt idx="304">
                <c:v>-3.3700000000000045</c:v>
              </c:pt>
              <c:pt idx="305">
                <c:v>-3.3400000000000034</c:v>
              </c:pt>
              <c:pt idx="306">
                <c:v>-3.3000000000000114</c:v>
              </c:pt>
              <c:pt idx="307">
                <c:v>-3.2799999999999727</c:v>
              </c:pt>
              <c:pt idx="308">
                <c:v>-3.2400000000000091</c:v>
              </c:pt>
              <c:pt idx="309">
                <c:v>-3.210000000000008</c:v>
              </c:pt>
              <c:pt idx="310">
                <c:v>-3.1700000000000017</c:v>
              </c:pt>
              <c:pt idx="311">
                <c:v>-3.1400000000000006</c:v>
              </c:pt>
              <c:pt idx="312">
                <c:v>-3.0899999999999892</c:v>
              </c:pt>
              <c:pt idx="313">
                <c:v>-3.0600000000000023</c:v>
              </c:pt>
              <c:pt idx="314">
                <c:v>-3.0100000000000051</c:v>
              </c:pt>
              <c:pt idx="315">
                <c:v>-2.9699999999999989</c:v>
              </c:pt>
              <c:pt idx="316">
                <c:v>-2.9200000000000017</c:v>
              </c:pt>
              <c:pt idx="317">
                <c:v>-2.8799999999999955</c:v>
              </c:pt>
              <c:pt idx="318">
                <c:v>-2.8299999999999983</c:v>
              </c:pt>
              <c:pt idx="319">
                <c:v>-2.7900000000000063</c:v>
              </c:pt>
              <c:pt idx="320">
                <c:v>-2.730000000000004</c:v>
              </c:pt>
              <c:pt idx="321">
                <c:v>-2.6799999999999926</c:v>
              </c:pt>
              <c:pt idx="322">
                <c:v>-2.6299999999999955</c:v>
              </c:pt>
              <c:pt idx="323">
                <c:v>-2.5700000000000074</c:v>
              </c:pt>
              <c:pt idx="324">
                <c:v>-2.519999999999996</c:v>
              </c:pt>
              <c:pt idx="325">
                <c:v>-2.460000000000008</c:v>
              </c:pt>
              <c:pt idx="326">
                <c:v>-2.3999999999999915</c:v>
              </c:pt>
              <c:pt idx="327">
                <c:v>-2.3500000000000085</c:v>
              </c:pt>
              <c:pt idx="328">
                <c:v>-2.289999999999992</c:v>
              </c:pt>
              <c:pt idx="329">
                <c:v>-2.2199999999999989</c:v>
              </c:pt>
              <c:pt idx="330">
                <c:v>-2.1599999999999966</c:v>
              </c:pt>
              <c:pt idx="331">
                <c:v>-2.1000000000000085</c:v>
              </c:pt>
              <c:pt idx="332">
                <c:v>-2.039999999999992</c:v>
              </c:pt>
              <c:pt idx="333">
                <c:v>-1.9699999999999989</c:v>
              </c:pt>
              <c:pt idx="334">
                <c:v>-1.9000000000000057</c:v>
              </c:pt>
              <c:pt idx="335">
                <c:v>-1.8400000000000034</c:v>
              </c:pt>
              <c:pt idx="336">
                <c:v>-1.769999999999996</c:v>
              </c:pt>
              <c:pt idx="337">
                <c:v>-1.7000000000000028</c:v>
              </c:pt>
              <c:pt idx="338">
                <c:v>-1.6299999999999955</c:v>
              </c:pt>
              <c:pt idx="339">
                <c:v>-1.5600000000000023</c:v>
              </c:pt>
              <c:pt idx="340">
                <c:v>-1.490000000000002</c:v>
              </c:pt>
              <c:pt idx="341">
                <c:v>-1.4200000000000017</c:v>
              </c:pt>
              <c:pt idx="342">
                <c:v>-1.3399999999999963</c:v>
              </c:pt>
              <c:pt idx="343">
                <c:v>-1.2700000000000031</c:v>
              </c:pt>
              <c:pt idx="344">
                <c:v>-1.1999999999999957</c:v>
              </c:pt>
              <c:pt idx="345">
                <c:v>-1.1300000000000026</c:v>
              </c:pt>
              <c:pt idx="346">
                <c:v>-1.0399999999999991</c:v>
              </c:pt>
              <c:pt idx="347">
                <c:v>-0.98000000000000398</c:v>
              </c:pt>
              <c:pt idx="348">
                <c:v>-0.88999999999999346</c:v>
              </c:pt>
              <c:pt idx="349">
                <c:v>-0.82000000000000028</c:v>
              </c:pt>
              <c:pt idx="350">
                <c:v>-0.75</c:v>
              </c:pt>
              <c:pt idx="351">
                <c:v>-0.66000000000000369</c:v>
              </c:pt>
              <c:pt idx="352">
                <c:v>-0.58999999999999631</c:v>
              </c:pt>
              <c:pt idx="353">
                <c:v>-0.51000000000000512</c:v>
              </c:pt>
              <c:pt idx="354">
                <c:v>-0.42999999999999972</c:v>
              </c:pt>
              <c:pt idx="355">
                <c:v>-0.35999999999999943</c:v>
              </c:pt>
              <c:pt idx="356">
                <c:v>-0.26999999999999602</c:v>
              </c:pt>
              <c:pt idx="357">
                <c:v>-0.20000000000000284</c:v>
              </c:pt>
              <c:pt idx="358">
                <c:v>-0.11999999999999744</c:v>
              </c:pt>
              <c:pt idx="359">
                <c:v>-3.9999999999999147E-2</c:v>
              </c:pt>
              <c:pt idx="360">
                <c:v>3.9999999999999147E-2</c:v>
              </c:pt>
              <c:pt idx="361">
                <c:v>0.11999999999999744</c:v>
              </c:pt>
              <c:pt idx="362">
                <c:v>0.20000000000000284</c:v>
              </c:pt>
              <c:pt idx="363">
                <c:v>0.26999999999999602</c:v>
              </c:pt>
              <c:pt idx="364">
                <c:v>0.35999999999999943</c:v>
              </c:pt>
              <c:pt idx="365">
                <c:v>0.42999999999999972</c:v>
              </c:pt>
              <c:pt idx="366">
                <c:v>0.51000000000000512</c:v>
              </c:pt>
              <c:pt idx="367">
                <c:v>0.58999999999999631</c:v>
              </c:pt>
              <c:pt idx="368">
                <c:v>0.66000000000000369</c:v>
              </c:pt>
              <c:pt idx="369">
                <c:v>0.75</c:v>
              </c:pt>
              <c:pt idx="370">
                <c:v>0.82000000000000028</c:v>
              </c:pt>
              <c:pt idx="371">
                <c:v>0.88999999999999346</c:v>
              </c:pt>
              <c:pt idx="372">
                <c:v>0.98000000000000398</c:v>
              </c:pt>
              <c:pt idx="373">
                <c:v>1.0399999999999991</c:v>
              </c:pt>
              <c:pt idx="374">
                <c:v>1.1300000000000026</c:v>
              </c:pt>
              <c:pt idx="375">
                <c:v>1.1999999999999957</c:v>
              </c:pt>
              <c:pt idx="376">
                <c:v>1.2700000000000031</c:v>
              </c:pt>
              <c:pt idx="377">
                <c:v>1.3399999999999963</c:v>
              </c:pt>
              <c:pt idx="378">
                <c:v>1.4200000000000017</c:v>
              </c:pt>
              <c:pt idx="379">
                <c:v>1.490000000000002</c:v>
              </c:pt>
              <c:pt idx="380">
                <c:v>1.5600000000000023</c:v>
              </c:pt>
              <c:pt idx="381">
                <c:v>1.6299999999999955</c:v>
              </c:pt>
              <c:pt idx="382">
                <c:v>1.7000000000000028</c:v>
              </c:pt>
              <c:pt idx="383">
                <c:v>1.769999999999996</c:v>
              </c:pt>
              <c:pt idx="384">
                <c:v>1.8400000000000034</c:v>
              </c:pt>
              <c:pt idx="385">
                <c:v>1.9000000000000057</c:v>
              </c:pt>
              <c:pt idx="386">
                <c:v>1.9699999999999989</c:v>
              </c:pt>
              <c:pt idx="387">
                <c:v>2.039999999999992</c:v>
              </c:pt>
              <c:pt idx="388">
                <c:v>2.1000000000000085</c:v>
              </c:pt>
              <c:pt idx="389">
                <c:v>2.1599999999999966</c:v>
              </c:pt>
              <c:pt idx="390">
                <c:v>2.2199999999999989</c:v>
              </c:pt>
              <c:pt idx="391">
                <c:v>2.289999999999992</c:v>
              </c:pt>
              <c:pt idx="392">
                <c:v>2.3500000000000085</c:v>
              </c:pt>
              <c:pt idx="393">
                <c:v>2.3999999999999915</c:v>
              </c:pt>
              <c:pt idx="394">
                <c:v>2.460000000000008</c:v>
              </c:pt>
              <c:pt idx="395">
                <c:v>2.519999999999996</c:v>
              </c:pt>
              <c:pt idx="396">
                <c:v>2.5700000000000074</c:v>
              </c:pt>
              <c:pt idx="397">
                <c:v>2.6299999999999955</c:v>
              </c:pt>
              <c:pt idx="398">
                <c:v>2.6799999999999926</c:v>
              </c:pt>
              <c:pt idx="399">
                <c:v>2.730000000000004</c:v>
              </c:pt>
              <c:pt idx="400">
                <c:v>2.7900000000000063</c:v>
              </c:pt>
              <c:pt idx="401">
                <c:v>2.8299999999999983</c:v>
              </c:pt>
              <c:pt idx="402">
                <c:v>2.8799999999999955</c:v>
              </c:pt>
              <c:pt idx="403">
                <c:v>2.9200000000000017</c:v>
              </c:pt>
              <c:pt idx="404">
                <c:v>2.9699999999999989</c:v>
              </c:pt>
              <c:pt idx="405">
                <c:v>3.0100000000000051</c:v>
              </c:pt>
              <c:pt idx="406">
                <c:v>3.0600000000000023</c:v>
              </c:pt>
              <c:pt idx="407">
                <c:v>3.0899999999999892</c:v>
              </c:pt>
              <c:pt idx="408">
                <c:v>3.1400000000000006</c:v>
              </c:pt>
              <c:pt idx="409">
                <c:v>3.1700000000000017</c:v>
              </c:pt>
              <c:pt idx="410">
                <c:v>3.210000000000008</c:v>
              </c:pt>
              <c:pt idx="411">
                <c:v>3.2400000000000091</c:v>
              </c:pt>
              <c:pt idx="412">
                <c:v>3.2799999999999727</c:v>
              </c:pt>
              <c:pt idx="413">
                <c:v>3.3000000000000114</c:v>
              </c:pt>
              <c:pt idx="414">
                <c:v>3.3400000000000034</c:v>
              </c:pt>
              <c:pt idx="415">
                <c:v>3.3700000000000045</c:v>
              </c:pt>
              <c:pt idx="416">
                <c:v>3.4000000000000057</c:v>
              </c:pt>
              <c:pt idx="417">
                <c:v>3.4199999999999875</c:v>
              </c:pt>
              <c:pt idx="418">
                <c:v>3.4399999999999977</c:v>
              </c:pt>
              <c:pt idx="419">
                <c:v>3.4699999999999989</c:v>
              </c:pt>
              <c:pt idx="420">
                <c:v>3.4900000000000091</c:v>
              </c:pt>
              <c:pt idx="421">
                <c:v>3.5099999999999909</c:v>
              </c:pt>
              <c:pt idx="422">
                <c:v>3.5300000000000011</c:v>
              </c:pt>
              <c:pt idx="423">
                <c:v>3.539999999999992</c:v>
              </c:pt>
              <c:pt idx="424">
                <c:v>3.5600000000000023</c:v>
              </c:pt>
              <c:pt idx="425">
                <c:v>3.5700000000000216</c:v>
              </c:pt>
              <c:pt idx="426">
                <c:v>3.589999999999975</c:v>
              </c:pt>
              <c:pt idx="427">
                <c:v>3.6000000000000227</c:v>
              </c:pt>
              <c:pt idx="428">
                <c:v>3.5999999999999943</c:v>
              </c:pt>
              <c:pt idx="429">
                <c:v>3.6200000000000045</c:v>
              </c:pt>
              <c:pt idx="430">
                <c:v>3.6200000000000045</c:v>
              </c:pt>
              <c:pt idx="431">
                <c:v>3.6299999999999955</c:v>
              </c:pt>
              <c:pt idx="432">
                <c:v>3.6299999999999955</c:v>
              </c:pt>
              <c:pt idx="433">
                <c:v>3.6299999999999955</c:v>
              </c:pt>
              <c:pt idx="434">
                <c:v>3.6299999999999955</c:v>
              </c:pt>
              <c:pt idx="435">
                <c:v>3.6400000000000148</c:v>
              </c:pt>
              <c:pt idx="436">
                <c:v>3.6299999999999955</c:v>
              </c:pt>
              <c:pt idx="437">
                <c:v>3.6200000000000045</c:v>
              </c:pt>
              <c:pt idx="438">
                <c:v>3.6299999999999955</c:v>
              </c:pt>
              <c:pt idx="439">
                <c:v>3.6099999999999852</c:v>
              </c:pt>
              <c:pt idx="440">
                <c:v>3.6100000000000136</c:v>
              </c:pt>
              <c:pt idx="441">
                <c:v>3.6099999999999852</c:v>
              </c:pt>
              <c:pt idx="442">
                <c:v>3.5900000000000034</c:v>
              </c:pt>
              <c:pt idx="443">
                <c:v>3.5800000000000125</c:v>
              </c:pt>
              <c:pt idx="444">
                <c:v>3.5699999999999932</c:v>
              </c:pt>
              <c:pt idx="445">
                <c:v>3.5600000000000023</c:v>
              </c:pt>
              <c:pt idx="446">
                <c:v>3.539999999999992</c:v>
              </c:pt>
              <c:pt idx="447">
                <c:v>3.5199999999999818</c:v>
              </c:pt>
              <c:pt idx="448">
                <c:v>3.5100000000000477</c:v>
              </c:pt>
              <c:pt idx="449">
                <c:v>3.4899999999999523</c:v>
              </c:pt>
              <c:pt idx="450">
                <c:v>3.4800000000000182</c:v>
              </c:pt>
              <c:pt idx="451">
                <c:v>3.4499999999999886</c:v>
              </c:pt>
              <c:pt idx="452">
                <c:v>3.4300000000000068</c:v>
              </c:pt>
              <c:pt idx="453">
                <c:v>3.410000000000025</c:v>
              </c:pt>
              <c:pt idx="454">
                <c:v>3.3799999999999955</c:v>
              </c:pt>
              <c:pt idx="455">
                <c:v>3.3700000000000045</c:v>
              </c:pt>
              <c:pt idx="456">
                <c:v>3.339999999999975</c:v>
              </c:pt>
              <c:pt idx="457">
                <c:v>3.3100000000000023</c:v>
              </c:pt>
              <c:pt idx="458">
                <c:v>3.2800000000000296</c:v>
              </c:pt>
              <c:pt idx="459">
                <c:v>3.2599999999999909</c:v>
              </c:pt>
              <c:pt idx="460">
                <c:v>3.2299999999999613</c:v>
              </c:pt>
              <c:pt idx="461">
                <c:v>3.2000000000000455</c:v>
              </c:pt>
              <c:pt idx="462">
                <c:v>3.1699999999999591</c:v>
              </c:pt>
              <c:pt idx="463">
                <c:v>3.1400000000000432</c:v>
              </c:pt>
              <c:pt idx="464">
                <c:v>3.1099999999999568</c:v>
              </c:pt>
              <c:pt idx="465">
                <c:v>3.0800000000000409</c:v>
              </c:pt>
              <c:pt idx="466">
                <c:v>3.0399999999999636</c:v>
              </c:pt>
              <c:pt idx="467">
                <c:v>3.0200000000000387</c:v>
              </c:pt>
              <c:pt idx="468">
                <c:v>2.9699999999999704</c:v>
              </c:pt>
              <c:pt idx="469">
                <c:v>2.9499999999999886</c:v>
              </c:pt>
              <c:pt idx="470">
                <c:v>2.9000000000000341</c:v>
              </c:pt>
              <c:pt idx="471">
                <c:v>2.8799999999999955</c:v>
              </c:pt>
              <c:pt idx="472">
                <c:v>2.8299999999999841</c:v>
              </c:pt>
              <c:pt idx="473">
                <c:v>2.8000000000000114</c:v>
              </c:pt>
              <c:pt idx="474">
                <c:v>2.7699999999999818</c:v>
              </c:pt>
              <c:pt idx="475">
                <c:v>2.7200000000000273</c:v>
              </c:pt>
              <c:pt idx="476">
                <c:v>2.6899999999999977</c:v>
              </c:pt>
              <c:pt idx="477">
                <c:v>2.6499999999999773</c:v>
              </c:pt>
              <c:pt idx="478">
                <c:v>2.6100000000000136</c:v>
              </c:pt>
              <c:pt idx="479">
                <c:v>2.5699999999999932</c:v>
              </c:pt>
              <c:pt idx="480">
                <c:v>2.5300000000000296</c:v>
              </c:pt>
              <c:pt idx="481">
                <c:v>2.5</c:v>
              </c:pt>
              <c:pt idx="482">
                <c:v>2.4499999999999886</c:v>
              </c:pt>
              <c:pt idx="483">
                <c:v>2.4099999999999682</c:v>
              </c:pt>
              <c:pt idx="484">
                <c:v>2.3700000000000045</c:v>
              </c:pt>
              <c:pt idx="485">
                <c:v>2.3300000000000409</c:v>
              </c:pt>
              <c:pt idx="486">
                <c:v>2.2899999999999636</c:v>
              </c:pt>
              <c:pt idx="487">
                <c:v>2.25</c:v>
              </c:pt>
              <c:pt idx="488">
                <c:v>2.2100000000000364</c:v>
              </c:pt>
              <c:pt idx="489">
                <c:v>2.1599999999999682</c:v>
              </c:pt>
              <c:pt idx="490">
                <c:v>2.1299999999999955</c:v>
              </c:pt>
              <c:pt idx="491">
                <c:v>2.0799999999999841</c:v>
              </c:pt>
              <c:pt idx="492">
                <c:v>2.0400000000000205</c:v>
              </c:pt>
              <c:pt idx="493">
                <c:v>1.9900000000000091</c:v>
              </c:pt>
              <c:pt idx="494">
                <c:v>1.9599999999999795</c:v>
              </c:pt>
              <c:pt idx="495">
                <c:v>1.910000000000025</c:v>
              </c:pt>
              <c:pt idx="496">
                <c:v>1.8700000000000045</c:v>
              </c:pt>
              <c:pt idx="497">
                <c:v>1.8199999999999932</c:v>
              </c:pt>
              <c:pt idx="498">
                <c:v>1.7900000000000205</c:v>
              </c:pt>
              <c:pt idx="499">
                <c:v>1.7399999999999523</c:v>
              </c:pt>
              <c:pt idx="500">
                <c:v>1.7000000000000455</c:v>
              </c:pt>
              <c:pt idx="501">
                <c:v>1.6499999999999773</c:v>
              </c:pt>
              <c:pt idx="502">
                <c:v>1.6100000000000136</c:v>
              </c:pt>
              <c:pt idx="503">
                <c:v>1.5699999999999932</c:v>
              </c:pt>
              <c:pt idx="504">
                <c:v>1.5299999999999727</c:v>
              </c:pt>
              <c:pt idx="505">
                <c:v>1.4800000000000182</c:v>
              </c:pt>
              <c:pt idx="506">
                <c:v>1.4399999999999977</c:v>
              </c:pt>
              <c:pt idx="507">
                <c:v>1.3899999999999864</c:v>
              </c:pt>
              <c:pt idx="508">
                <c:v>1.3600000000000136</c:v>
              </c:pt>
              <c:pt idx="509">
                <c:v>1.3100000000000023</c:v>
              </c:pt>
              <c:pt idx="510">
                <c:v>1.2599999999999909</c:v>
              </c:pt>
              <c:pt idx="511">
                <c:v>1.2300000000000182</c:v>
              </c:pt>
              <c:pt idx="512">
                <c:v>1.1800000000000068</c:v>
              </c:pt>
              <c:pt idx="513">
                <c:v>1.1299999999999955</c:v>
              </c:pt>
              <c:pt idx="514">
                <c:v>1.0999999999999659</c:v>
              </c:pt>
              <c:pt idx="515">
                <c:v>1.0500000000000114</c:v>
              </c:pt>
              <c:pt idx="516">
                <c:v>1.0099999999999909</c:v>
              </c:pt>
              <c:pt idx="517">
                <c:v>0.96000000000003638</c:v>
              </c:pt>
              <c:pt idx="518">
                <c:v>0.91999999999995907</c:v>
              </c:pt>
              <c:pt idx="519">
                <c:v>0.8800000000000523</c:v>
              </c:pt>
              <c:pt idx="520">
                <c:v>0.82999999999998408</c:v>
              </c:pt>
              <c:pt idx="521">
                <c:v>0.80000000000001137</c:v>
              </c:pt>
              <c:pt idx="522">
                <c:v>0.75</c:v>
              </c:pt>
              <c:pt idx="523">
                <c:v>0.69999999999998863</c:v>
              </c:pt>
              <c:pt idx="524">
                <c:v>0.67000000000001592</c:v>
              </c:pt>
              <c:pt idx="525">
                <c:v>0.6199999999999477</c:v>
              </c:pt>
              <c:pt idx="526">
                <c:v>0.57000000000005002</c:v>
              </c:pt>
              <c:pt idx="527">
                <c:v>0.53999999999996362</c:v>
              </c:pt>
              <c:pt idx="528">
                <c:v>0.49000000000000909</c:v>
              </c:pt>
              <c:pt idx="529">
                <c:v>0.44999999999998863</c:v>
              </c:pt>
              <c:pt idx="530">
                <c:v>0.40000000000003411</c:v>
              </c:pt>
              <c:pt idx="531">
                <c:v>0.37000000000000455</c:v>
              </c:pt>
              <c:pt idx="532">
                <c:v>0.31999999999999318</c:v>
              </c:pt>
              <c:pt idx="533">
                <c:v>0.27999999999997272</c:v>
              </c:pt>
              <c:pt idx="534">
                <c:v>0.23000000000001819</c:v>
              </c:pt>
              <c:pt idx="535">
                <c:v>0.18999999999999773</c:v>
              </c:pt>
              <c:pt idx="536">
                <c:v>0.14999999999997726</c:v>
              </c:pt>
              <c:pt idx="537">
                <c:v>0.11000000000001364</c:v>
              </c:pt>
              <c:pt idx="538">
                <c:v>6.0000000000002274E-2</c:v>
              </c:pt>
              <c:pt idx="539">
                <c:v>2.9999999999972715E-2</c:v>
              </c:pt>
              <c:pt idx="540">
                <c:v>-2.9999999999972715E-2</c:v>
              </c:pt>
              <c:pt idx="541">
                <c:v>-6.0000000000002274E-2</c:v>
              </c:pt>
              <c:pt idx="542">
                <c:v>-0.11000000000001364</c:v>
              </c:pt>
              <c:pt idx="543">
                <c:v>-0.14999999999997726</c:v>
              </c:pt>
              <c:pt idx="544">
                <c:v>-0.18999999999999773</c:v>
              </c:pt>
              <c:pt idx="545">
                <c:v>-0.23000000000001819</c:v>
              </c:pt>
              <c:pt idx="546">
                <c:v>-0.27999999999997272</c:v>
              </c:pt>
              <c:pt idx="547">
                <c:v>-0.31999999999999318</c:v>
              </c:pt>
              <c:pt idx="548">
                <c:v>-0.37000000000000455</c:v>
              </c:pt>
              <c:pt idx="549">
                <c:v>-0.40000000000003411</c:v>
              </c:pt>
              <c:pt idx="550">
                <c:v>-0.44999999999998863</c:v>
              </c:pt>
              <c:pt idx="551">
                <c:v>-0.49000000000000909</c:v>
              </c:pt>
              <c:pt idx="552">
                <c:v>-0.53999999999996362</c:v>
              </c:pt>
              <c:pt idx="553">
                <c:v>-0.57000000000005002</c:v>
              </c:pt>
              <c:pt idx="554">
                <c:v>-0.6199999999999477</c:v>
              </c:pt>
              <c:pt idx="555">
                <c:v>-0.67000000000001592</c:v>
              </c:pt>
              <c:pt idx="556">
                <c:v>-0.69999999999998863</c:v>
              </c:pt>
              <c:pt idx="557">
                <c:v>-0.75</c:v>
              </c:pt>
              <c:pt idx="558">
                <c:v>-0.80000000000001137</c:v>
              </c:pt>
              <c:pt idx="559">
                <c:v>-0.82999999999998408</c:v>
              </c:pt>
              <c:pt idx="560">
                <c:v>-0.8800000000000523</c:v>
              </c:pt>
              <c:pt idx="561">
                <c:v>-0.91999999999995907</c:v>
              </c:pt>
              <c:pt idx="562">
                <c:v>-0.96000000000003638</c:v>
              </c:pt>
              <c:pt idx="563">
                <c:v>-1.0099999999999909</c:v>
              </c:pt>
              <c:pt idx="564">
                <c:v>-1.0500000000000114</c:v>
              </c:pt>
              <c:pt idx="565">
                <c:v>-1.0999999999999659</c:v>
              </c:pt>
              <c:pt idx="566">
                <c:v>-1.1299999999999955</c:v>
              </c:pt>
              <c:pt idx="567">
                <c:v>-1.1800000000000068</c:v>
              </c:pt>
              <c:pt idx="568">
                <c:v>-1.2300000000000182</c:v>
              </c:pt>
              <c:pt idx="569">
                <c:v>-1.2599999999999909</c:v>
              </c:pt>
              <c:pt idx="570">
                <c:v>-1.3100000000000023</c:v>
              </c:pt>
              <c:pt idx="571">
                <c:v>-1.3600000000000136</c:v>
              </c:pt>
              <c:pt idx="572">
                <c:v>-1.3899999999999864</c:v>
              </c:pt>
              <c:pt idx="573">
                <c:v>-1.4399999999999977</c:v>
              </c:pt>
              <c:pt idx="574">
                <c:v>-1.4800000000000182</c:v>
              </c:pt>
              <c:pt idx="575">
                <c:v>-1.5299999999999727</c:v>
              </c:pt>
              <c:pt idx="576">
                <c:v>-1.5699999999999932</c:v>
              </c:pt>
              <c:pt idx="577">
                <c:v>-1.6100000000000136</c:v>
              </c:pt>
              <c:pt idx="578">
                <c:v>-1.6499999999999773</c:v>
              </c:pt>
              <c:pt idx="579">
                <c:v>-1.7000000000000455</c:v>
              </c:pt>
              <c:pt idx="580">
                <c:v>-1.7399999999999523</c:v>
              </c:pt>
              <c:pt idx="581">
                <c:v>-1.7900000000000205</c:v>
              </c:pt>
              <c:pt idx="582">
                <c:v>-1.8199999999999932</c:v>
              </c:pt>
              <c:pt idx="583">
                <c:v>-1.8700000000000045</c:v>
              </c:pt>
              <c:pt idx="584">
                <c:v>-1.910000000000025</c:v>
              </c:pt>
              <c:pt idx="585">
                <c:v>-1.9599999999999795</c:v>
              </c:pt>
              <c:pt idx="586">
                <c:v>-1.9900000000000091</c:v>
              </c:pt>
              <c:pt idx="587">
                <c:v>-2.0400000000000205</c:v>
              </c:pt>
              <c:pt idx="588">
                <c:v>-2.0799999999999841</c:v>
              </c:pt>
              <c:pt idx="589">
                <c:v>-2.1299999999999955</c:v>
              </c:pt>
              <c:pt idx="590">
                <c:v>-2.1599999999999682</c:v>
              </c:pt>
              <c:pt idx="591">
                <c:v>-2.2100000000000364</c:v>
              </c:pt>
              <c:pt idx="592">
                <c:v>-2.25</c:v>
              </c:pt>
              <c:pt idx="593">
                <c:v>-2.2899999999999636</c:v>
              </c:pt>
              <c:pt idx="594">
                <c:v>-2.3300000000000409</c:v>
              </c:pt>
              <c:pt idx="595">
                <c:v>-2.3700000000000045</c:v>
              </c:pt>
              <c:pt idx="596">
                <c:v>-2.4099999999999682</c:v>
              </c:pt>
              <c:pt idx="597">
                <c:v>-2.4499999999999886</c:v>
              </c:pt>
              <c:pt idx="598">
                <c:v>-2.5</c:v>
              </c:pt>
              <c:pt idx="599">
                <c:v>-2.5300000000000296</c:v>
              </c:pt>
              <c:pt idx="600">
                <c:v>-2.5699999999999932</c:v>
              </c:pt>
              <c:pt idx="601">
                <c:v>-2.6100000000000136</c:v>
              </c:pt>
              <c:pt idx="602">
                <c:v>-2.6499999999999773</c:v>
              </c:pt>
              <c:pt idx="603">
                <c:v>-2.6899999999999977</c:v>
              </c:pt>
              <c:pt idx="604">
                <c:v>-2.7200000000000273</c:v>
              </c:pt>
              <c:pt idx="605">
                <c:v>-2.7699999999999818</c:v>
              </c:pt>
              <c:pt idx="606">
                <c:v>-2.8000000000000114</c:v>
              </c:pt>
              <c:pt idx="607">
                <c:v>-2.8299999999999841</c:v>
              </c:pt>
              <c:pt idx="608">
                <c:v>-2.8799999999999955</c:v>
              </c:pt>
              <c:pt idx="609">
                <c:v>-2.9000000000000341</c:v>
              </c:pt>
              <c:pt idx="610">
                <c:v>-2.9499999999999886</c:v>
              </c:pt>
              <c:pt idx="611">
                <c:v>-2.9699999999999704</c:v>
              </c:pt>
              <c:pt idx="612">
                <c:v>-3.0200000000000387</c:v>
              </c:pt>
              <c:pt idx="613">
                <c:v>-3.0399999999999636</c:v>
              </c:pt>
              <c:pt idx="614">
                <c:v>-3.0800000000000409</c:v>
              </c:pt>
              <c:pt idx="615">
                <c:v>-3.1099999999999568</c:v>
              </c:pt>
              <c:pt idx="616">
                <c:v>-3.1400000000000432</c:v>
              </c:pt>
              <c:pt idx="617">
                <c:v>-3.1699999999999591</c:v>
              </c:pt>
              <c:pt idx="618">
                <c:v>-3.2000000000000455</c:v>
              </c:pt>
              <c:pt idx="619">
                <c:v>-3.2299999999999613</c:v>
              </c:pt>
              <c:pt idx="620">
                <c:v>-3.2599999999999909</c:v>
              </c:pt>
              <c:pt idx="621">
                <c:v>-3.2800000000000296</c:v>
              </c:pt>
              <c:pt idx="622">
                <c:v>-3.3199999999999932</c:v>
              </c:pt>
              <c:pt idx="623">
                <c:v>-3.3299999999999841</c:v>
              </c:pt>
              <c:pt idx="624">
                <c:v>-3.3700000000000045</c:v>
              </c:pt>
              <c:pt idx="625">
                <c:v>-3.3799999999999955</c:v>
              </c:pt>
              <c:pt idx="626">
                <c:v>-3.410000000000025</c:v>
              </c:pt>
              <c:pt idx="627">
                <c:v>-3.4300000000000068</c:v>
              </c:pt>
              <c:pt idx="628">
                <c:v>-3.4599999999999795</c:v>
              </c:pt>
              <c:pt idx="629">
                <c:v>-3.4700000000000273</c:v>
              </c:pt>
              <c:pt idx="630">
                <c:v>-3.4899999999999523</c:v>
              </c:pt>
              <c:pt idx="631">
                <c:v>-3.5100000000000477</c:v>
              </c:pt>
              <c:pt idx="632">
                <c:v>-3.5199999999999818</c:v>
              </c:pt>
              <c:pt idx="633">
                <c:v>-3.539999999999992</c:v>
              </c:pt>
              <c:pt idx="634">
                <c:v>-3.5600000000000023</c:v>
              </c:pt>
              <c:pt idx="635">
                <c:v>-3.5699999999999932</c:v>
              </c:pt>
              <c:pt idx="636">
                <c:v>-3.5800000000000125</c:v>
              </c:pt>
              <c:pt idx="637">
                <c:v>-3.5900000000000034</c:v>
              </c:pt>
              <c:pt idx="638">
                <c:v>-3.6099999999999852</c:v>
              </c:pt>
              <c:pt idx="639">
                <c:v>-3.6100000000000136</c:v>
              </c:pt>
              <c:pt idx="640">
                <c:v>-3.6099999999999852</c:v>
              </c:pt>
              <c:pt idx="641">
                <c:v>-3.6299999999999955</c:v>
              </c:pt>
              <c:pt idx="642">
                <c:v>-3.6200000000000045</c:v>
              </c:pt>
              <c:pt idx="643">
                <c:v>-3.6400000000000148</c:v>
              </c:pt>
              <c:pt idx="644">
                <c:v>-3.6299999999999955</c:v>
              </c:pt>
              <c:pt idx="645">
                <c:v>-3.6299999999999955</c:v>
              </c:pt>
              <c:pt idx="646">
                <c:v>-3.6299999999999955</c:v>
              </c:pt>
              <c:pt idx="647">
                <c:v>-3.6299999999999955</c:v>
              </c:pt>
              <c:pt idx="648">
                <c:v>-3.6299999999999955</c:v>
              </c:pt>
              <c:pt idx="649">
                <c:v>-3.6200000000000045</c:v>
              </c:pt>
              <c:pt idx="650">
                <c:v>-3.6200000000000045</c:v>
              </c:pt>
              <c:pt idx="651">
                <c:v>-3.5999999999999943</c:v>
              </c:pt>
              <c:pt idx="652">
                <c:v>-3.6000000000000227</c:v>
              </c:pt>
              <c:pt idx="653">
                <c:v>-3.589999999999975</c:v>
              </c:pt>
              <c:pt idx="654">
                <c:v>-3.5700000000000216</c:v>
              </c:pt>
              <c:pt idx="655">
                <c:v>-3.5600000000000023</c:v>
              </c:pt>
              <c:pt idx="656">
                <c:v>-3.539999999999992</c:v>
              </c:pt>
              <c:pt idx="657">
                <c:v>-3.5300000000000011</c:v>
              </c:pt>
              <c:pt idx="658">
                <c:v>-3.5099999999999909</c:v>
              </c:pt>
              <c:pt idx="659">
                <c:v>-3.4900000000000091</c:v>
              </c:pt>
              <c:pt idx="660">
                <c:v>-3.4699999999999989</c:v>
              </c:pt>
              <c:pt idx="661">
                <c:v>-3.4399999999999977</c:v>
              </c:pt>
              <c:pt idx="662">
                <c:v>-3.4199999999999875</c:v>
              </c:pt>
              <c:pt idx="663">
                <c:v>-3.4000000000000057</c:v>
              </c:pt>
              <c:pt idx="664">
                <c:v>-3.3700000000000045</c:v>
              </c:pt>
              <c:pt idx="665">
                <c:v>-3.3400000000000034</c:v>
              </c:pt>
              <c:pt idx="666">
                <c:v>-3.3000000000000114</c:v>
              </c:pt>
              <c:pt idx="667">
                <c:v>-3.2799999999999727</c:v>
              </c:pt>
              <c:pt idx="668">
                <c:v>-3.2400000000000091</c:v>
              </c:pt>
              <c:pt idx="669">
                <c:v>-3.210000000000008</c:v>
              </c:pt>
              <c:pt idx="670">
                <c:v>-3.1700000000000017</c:v>
              </c:pt>
              <c:pt idx="671">
                <c:v>-3.1400000000000006</c:v>
              </c:pt>
              <c:pt idx="672">
                <c:v>-3.0899999999999892</c:v>
              </c:pt>
              <c:pt idx="673">
                <c:v>-3.0600000000000023</c:v>
              </c:pt>
              <c:pt idx="674">
                <c:v>-3.0100000000000051</c:v>
              </c:pt>
              <c:pt idx="675">
                <c:v>-2.9699999999999989</c:v>
              </c:pt>
              <c:pt idx="676">
                <c:v>-2.9200000000000017</c:v>
              </c:pt>
              <c:pt idx="677">
                <c:v>-2.8799999999999955</c:v>
              </c:pt>
              <c:pt idx="678">
                <c:v>-2.8299999999999983</c:v>
              </c:pt>
              <c:pt idx="679">
                <c:v>-2.7900000000000063</c:v>
              </c:pt>
              <c:pt idx="680">
                <c:v>-2.730000000000004</c:v>
              </c:pt>
              <c:pt idx="681">
                <c:v>-2.6799999999999926</c:v>
              </c:pt>
              <c:pt idx="682">
                <c:v>-2.6299999999999955</c:v>
              </c:pt>
              <c:pt idx="683">
                <c:v>-2.5700000000000074</c:v>
              </c:pt>
              <c:pt idx="684">
                <c:v>-2.519999999999996</c:v>
              </c:pt>
              <c:pt idx="685">
                <c:v>-2.460000000000008</c:v>
              </c:pt>
              <c:pt idx="686">
                <c:v>-2.3999999999999915</c:v>
              </c:pt>
              <c:pt idx="687">
                <c:v>-2.3500000000000085</c:v>
              </c:pt>
              <c:pt idx="688">
                <c:v>-2.289999999999992</c:v>
              </c:pt>
              <c:pt idx="689">
                <c:v>-2.2199999999999989</c:v>
              </c:pt>
              <c:pt idx="690">
                <c:v>-2.1599999999999966</c:v>
              </c:pt>
              <c:pt idx="691">
                <c:v>-2.1000000000000085</c:v>
              </c:pt>
              <c:pt idx="692">
                <c:v>-2.039999999999992</c:v>
              </c:pt>
              <c:pt idx="693">
                <c:v>-1.9699999999999989</c:v>
              </c:pt>
              <c:pt idx="694">
                <c:v>-1.9000000000000057</c:v>
              </c:pt>
              <c:pt idx="695">
                <c:v>-1.8400000000000034</c:v>
              </c:pt>
              <c:pt idx="696">
                <c:v>-1.769999999999996</c:v>
              </c:pt>
              <c:pt idx="697">
                <c:v>-1.7000000000000028</c:v>
              </c:pt>
              <c:pt idx="698">
                <c:v>-1.6299999999999955</c:v>
              </c:pt>
              <c:pt idx="699">
                <c:v>-1.5600000000000023</c:v>
              </c:pt>
              <c:pt idx="700">
                <c:v>-1.490000000000002</c:v>
              </c:pt>
              <c:pt idx="701">
                <c:v>-1.4200000000000017</c:v>
              </c:pt>
              <c:pt idx="702">
                <c:v>-1.3399999999999963</c:v>
              </c:pt>
              <c:pt idx="703">
                <c:v>-1.2700000000000031</c:v>
              </c:pt>
              <c:pt idx="704">
                <c:v>-1.1999999999999957</c:v>
              </c:pt>
              <c:pt idx="705">
                <c:v>-1.1300000000000026</c:v>
              </c:pt>
              <c:pt idx="706">
                <c:v>-1.0399999999999991</c:v>
              </c:pt>
              <c:pt idx="707">
                <c:v>-0.98000000000000398</c:v>
              </c:pt>
              <c:pt idx="708">
                <c:v>-0.88999999999999346</c:v>
              </c:pt>
              <c:pt idx="709">
                <c:v>-0.82000000000000028</c:v>
              </c:pt>
              <c:pt idx="710">
                <c:v>-0.75</c:v>
              </c:pt>
              <c:pt idx="711">
                <c:v>-0.66000000000000369</c:v>
              </c:pt>
              <c:pt idx="712">
                <c:v>-0.58999999999999631</c:v>
              </c:pt>
              <c:pt idx="713">
                <c:v>-0.51000000000000512</c:v>
              </c:pt>
              <c:pt idx="714">
                <c:v>-0.42999999999999972</c:v>
              </c:pt>
              <c:pt idx="715">
                <c:v>-0.35999999999999943</c:v>
              </c:pt>
              <c:pt idx="716">
                <c:v>-0.26999999999999602</c:v>
              </c:pt>
              <c:pt idx="717">
                <c:v>-0.20000000000000284</c:v>
              </c:pt>
              <c:pt idx="718">
                <c:v>-0.11999999999999744</c:v>
              </c:pt>
              <c:pt idx="719">
                <c:v>-3.9999999999999147E-2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0.85</c:v>
              </c:pt>
              <c:pt idx="1">
                <c:v>0.85</c:v>
              </c:pt>
              <c:pt idx="2">
                <c:v>0.85199999999999998</c:v>
              </c:pt>
              <c:pt idx="3">
                <c:v>0.85699999999999998</c:v>
              </c:pt>
              <c:pt idx="4">
                <c:v>0.85899999999999999</c:v>
              </c:pt>
              <c:pt idx="5">
                <c:v>0.86199999999999999</c:v>
              </c:pt>
              <c:pt idx="6">
                <c:v>0.86499999999999999</c:v>
              </c:pt>
              <c:pt idx="7">
                <c:v>0.85899999999999999</c:v>
              </c:pt>
              <c:pt idx="8">
                <c:v>0.85699999999999998</c:v>
              </c:pt>
              <c:pt idx="9">
                <c:v>0.85599999999999998</c:v>
              </c:pt>
              <c:pt idx="10">
                <c:v>0.85199999999999998</c:v>
              </c:pt>
              <c:pt idx="11">
                <c:v>0.85199999999999998</c:v>
              </c:pt>
              <c:pt idx="12">
                <c:v>0.85599999999999998</c:v>
              </c:pt>
              <c:pt idx="13">
                <c:v>0.86</c:v>
              </c:pt>
              <c:pt idx="14">
                <c:v>0.86399999999999999</c:v>
              </c:pt>
              <c:pt idx="15">
                <c:v>0.86799999999999999</c:v>
              </c:pt>
              <c:pt idx="16">
                <c:v>0.86799999999999999</c:v>
              </c:pt>
              <c:pt idx="17">
                <c:v>0.87</c:v>
              </c:pt>
              <c:pt idx="18">
                <c:v>0.875</c:v>
              </c:pt>
              <c:pt idx="19">
                <c:v>0.874</c:v>
              </c:pt>
              <c:pt idx="20">
                <c:v>0.876</c:v>
              </c:pt>
              <c:pt idx="21">
                <c:v>0.874</c:v>
              </c:pt>
              <c:pt idx="22">
                <c:v>0.871</c:v>
              </c:pt>
              <c:pt idx="23">
                <c:v>0.874</c:v>
              </c:pt>
              <c:pt idx="24">
                <c:v>0.873</c:v>
              </c:pt>
              <c:pt idx="25">
                <c:v>0.86899999999999999</c:v>
              </c:pt>
              <c:pt idx="26">
                <c:v>0.87</c:v>
              </c:pt>
              <c:pt idx="27">
                <c:v>0.86799999999999999</c:v>
              </c:pt>
              <c:pt idx="28">
                <c:v>0.874</c:v>
              </c:pt>
              <c:pt idx="29">
                <c:v>0.88100000000000001</c:v>
              </c:pt>
              <c:pt idx="30">
                <c:v>0.88</c:v>
              </c:pt>
              <c:pt idx="31">
                <c:v>0.879</c:v>
              </c:pt>
              <c:pt idx="32">
                <c:v>0.877</c:v>
              </c:pt>
              <c:pt idx="33">
                <c:v>0.86899999999999999</c:v>
              </c:pt>
              <c:pt idx="34">
                <c:v>0.86299999999999999</c:v>
              </c:pt>
              <c:pt idx="35">
                <c:v>0.86699999999999999</c:v>
              </c:pt>
              <c:pt idx="36">
                <c:v>0.88200000000000001</c:v>
              </c:pt>
              <c:pt idx="37">
                <c:v>0.86899999999999999</c:v>
              </c:pt>
              <c:pt idx="38">
                <c:v>0.875</c:v>
              </c:pt>
              <c:pt idx="39">
                <c:v>0.86899999999999999</c:v>
              </c:pt>
              <c:pt idx="40">
                <c:v>0.86199999999999999</c:v>
              </c:pt>
              <c:pt idx="41">
                <c:v>0.86599999999999999</c:v>
              </c:pt>
              <c:pt idx="42">
                <c:v>0.86399999999999999</c:v>
              </c:pt>
              <c:pt idx="43">
                <c:v>0.86399999999999999</c:v>
              </c:pt>
              <c:pt idx="44">
                <c:v>0.86699999999999999</c:v>
              </c:pt>
              <c:pt idx="45">
                <c:v>0.86499999999999999</c:v>
              </c:pt>
              <c:pt idx="46">
                <c:v>0.875</c:v>
              </c:pt>
              <c:pt idx="47">
                <c:v>0.87</c:v>
              </c:pt>
              <c:pt idx="48">
                <c:v>0.88200000000000001</c:v>
              </c:pt>
              <c:pt idx="49">
                <c:v>0.877</c:v>
              </c:pt>
              <c:pt idx="50">
                <c:v>0.84</c:v>
              </c:pt>
              <c:pt idx="51">
                <c:v>0.85</c:v>
              </c:pt>
              <c:pt idx="52">
                <c:v>0.84799999999999998</c:v>
              </c:pt>
              <c:pt idx="53">
                <c:v>0.85499999999999998</c:v>
              </c:pt>
              <c:pt idx="54">
                <c:v>0.86299999999999999</c:v>
              </c:pt>
              <c:pt idx="55">
                <c:v>0.872</c:v>
              </c:pt>
              <c:pt idx="56">
                <c:v>0.87</c:v>
              </c:pt>
              <c:pt idx="57">
                <c:v>0.876</c:v>
              </c:pt>
              <c:pt idx="58">
                <c:v>0.88300000000000001</c:v>
              </c:pt>
              <c:pt idx="59">
                <c:v>0.88400000000000001</c:v>
              </c:pt>
              <c:pt idx="60">
                <c:v>0.89600000000000002</c:v>
              </c:pt>
              <c:pt idx="61">
                <c:v>0.88900000000000001</c:v>
              </c:pt>
              <c:pt idx="62">
                <c:v>0.88600000000000001</c:v>
              </c:pt>
              <c:pt idx="63">
                <c:v>0.90300000000000002</c:v>
              </c:pt>
              <c:pt idx="64">
                <c:v>0.91500000000000004</c:v>
              </c:pt>
              <c:pt idx="65">
                <c:v>0.92400000000000004</c:v>
              </c:pt>
              <c:pt idx="66">
                <c:v>0.93100000000000005</c:v>
              </c:pt>
              <c:pt idx="67">
                <c:v>0.92900000000000005</c:v>
              </c:pt>
              <c:pt idx="68">
                <c:v>0.93</c:v>
              </c:pt>
              <c:pt idx="69">
                <c:v>0.93</c:v>
              </c:pt>
              <c:pt idx="70">
                <c:v>0.92700000000000005</c:v>
              </c:pt>
              <c:pt idx="71">
                <c:v>0.93600000000000005</c:v>
              </c:pt>
              <c:pt idx="72">
                <c:v>0.94499999999999995</c:v>
              </c:pt>
              <c:pt idx="73">
                <c:v>0.95499999999999996</c:v>
              </c:pt>
              <c:pt idx="74">
                <c:v>0.95699999999999996</c:v>
              </c:pt>
              <c:pt idx="75">
                <c:v>0.95799999999999996</c:v>
              </c:pt>
              <c:pt idx="76">
                <c:v>0.96</c:v>
              </c:pt>
              <c:pt idx="77">
                <c:v>0.96099999999999997</c:v>
              </c:pt>
              <c:pt idx="78">
                <c:v>0.96099999999999997</c:v>
              </c:pt>
              <c:pt idx="79">
                <c:v>0.96</c:v>
              </c:pt>
              <c:pt idx="80">
                <c:v>0.95799999999999996</c:v>
              </c:pt>
              <c:pt idx="81">
                <c:v>0.95399999999999996</c:v>
              </c:pt>
              <c:pt idx="82">
                <c:v>0.94699999999999995</c:v>
              </c:pt>
              <c:pt idx="83">
                <c:v>0.93700000000000006</c:v>
              </c:pt>
              <c:pt idx="84">
                <c:v>0.93100000000000005</c:v>
              </c:pt>
              <c:pt idx="85">
                <c:v>0.93</c:v>
              </c:pt>
              <c:pt idx="86">
                <c:v>0.93</c:v>
              </c:pt>
              <c:pt idx="87">
                <c:v>0.93200000000000005</c:v>
              </c:pt>
              <c:pt idx="88">
                <c:v>0.93300000000000005</c:v>
              </c:pt>
              <c:pt idx="89">
                <c:v>0.93</c:v>
              </c:pt>
              <c:pt idx="90">
                <c:v>0.92800000000000005</c:v>
              </c:pt>
              <c:pt idx="91">
                <c:v>0.92600000000000005</c:v>
              </c:pt>
              <c:pt idx="92">
                <c:v>0.92700000000000005</c:v>
              </c:pt>
              <c:pt idx="93">
                <c:v>0.93700000000000006</c:v>
              </c:pt>
              <c:pt idx="94">
                <c:v>0.95</c:v>
              </c:pt>
              <c:pt idx="95">
                <c:v>0.96</c:v>
              </c:pt>
              <c:pt idx="96">
                <c:v>0.96799999999999997</c:v>
              </c:pt>
              <c:pt idx="97">
                <c:v>0.97299999999999998</c:v>
              </c:pt>
              <c:pt idx="98">
                <c:v>0.97099999999999997</c:v>
              </c:pt>
              <c:pt idx="99">
                <c:v>0.97099999999999997</c:v>
              </c:pt>
              <c:pt idx="100">
                <c:v>0.96899999999999997</c:v>
              </c:pt>
              <c:pt idx="101">
                <c:v>0.96799999999999997</c:v>
              </c:pt>
              <c:pt idx="102">
                <c:v>0.97299999999999998</c:v>
              </c:pt>
              <c:pt idx="103">
                <c:v>0.97899999999999998</c:v>
              </c:pt>
              <c:pt idx="104">
                <c:v>0.98599999999999999</c:v>
              </c:pt>
              <c:pt idx="105">
                <c:v>0.99199999999999999</c:v>
              </c:pt>
              <c:pt idx="106">
                <c:v>0.99299999999999999</c:v>
              </c:pt>
              <c:pt idx="107">
                <c:v>0.99399999999999999</c:v>
              </c:pt>
              <c:pt idx="108">
                <c:v>1</c:v>
              </c:pt>
              <c:pt idx="109">
                <c:v>1.002</c:v>
              </c:pt>
              <c:pt idx="110">
                <c:v>1.0069999999999999</c:v>
              </c:pt>
              <c:pt idx="111">
                <c:v>1.0109999999999999</c:v>
              </c:pt>
              <c:pt idx="112">
                <c:v>1.0149999999999999</c:v>
              </c:pt>
              <c:pt idx="113">
                <c:v>1.018</c:v>
              </c:pt>
              <c:pt idx="114">
                <c:v>1.0229999999999999</c:v>
              </c:pt>
              <c:pt idx="115">
                <c:v>1.0229999999999999</c:v>
              </c:pt>
              <c:pt idx="116">
                <c:v>1.0229999999999999</c:v>
              </c:pt>
              <c:pt idx="117">
                <c:v>1.018</c:v>
              </c:pt>
              <c:pt idx="118">
                <c:v>1.01</c:v>
              </c:pt>
              <c:pt idx="119">
                <c:v>1.0049999999999999</c:v>
              </c:pt>
              <c:pt idx="120">
                <c:v>1.0049999999999999</c:v>
              </c:pt>
              <c:pt idx="121">
                <c:v>1.01</c:v>
              </c:pt>
              <c:pt idx="122">
                <c:v>1.02</c:v>
              </c:pt>
              <c:pt idx="123">
                <c:v>1.022</c:v>
              </c:pt>
              <c:pt idx="124">
                <c:v>1.018</c:v>
              </c:pt>
              <c:pt idx="125">
                <c:v>1.012</c:v>
              </c:pt>
              <c:pt idx="126">
                <c:v>1.008</c:v>
              </c:pt>
              <c:pt idx="127">
                <c:v>1.01</c:v>
              </c:pt>
              <c:pt idx="128">
                <c:v>1.0209999999999999</c:v>
              </c:pt>
              <c:pt idx="129">
                <c:v>1.03</c:v>
              </c:pt>
              <c:pt idx="130">
                <c:v>1.0349999999999999</c:v>
              </c:pt>
              <c:pt idx="131">
                <c:v>1.0329999999999999</c:v>
              </c:pt>
              <c:pt idx="132">
                <c:v>1.028</c:v>
              </c:pt>
              <c:pt idx="133">
                <c:v>1.0269999999999999</c:v>
              </c:pt>
              <c:pt idx="134">
                <c:v>1.0289999999999999</c:v>
              </c:pt>
              <c:pt idx="135">
                <c:v>1.0329999999999999</c:v>
              </c:pt>
              <c:pt idx="136">
                <c:v>1.0349999999999999</c:v>
              </c:pt>
              <c:pt idx="137">
                <c:v>1.0309999999999999</c:v>
              </c:pt>
              <c:pt idx="138">
                <c:v>1.0349999999999999</c:v>
              </c:pt>
              <c:pt idx="139">
                <c:v>1.036</c:v>
              </c:pt>
              <c:pt idx="140">
                <c:v>1.0389999999999999</c:v>
              </c:pt>
              <c:pt idx="141">
                <c:v>1.0389999999999999</c:v>
              </c:pt>
              <c:pt idx="142">
                <c:v>1.0369999999999999</c:v>
              </c:pt>
              <c:pt idx="143">
                <c:v>1.032</c:v>
              </c:pt>
              <c:pt idx="144">
                <c:v>1.026</c:v>
              </c:pt>
              <c:pt idx="145">
                <c:v>1.0229999999999999</c:v>
              </c:pt>
              <c:pt idx="146">
                <c:v>1.0209999999999999</c:v>
              </c:pt>
              <c:pt idx="147">
                <c:v>1.0209999999999999</c:v>
              </c:pt>
              <c:pt idx="148">
                <c:v>1.022</c:v>
              </c:pt>
              <c:pt idx="149">
                <c:v>1.014</c:v>
              </c:pt>
              <c:pt idx="150">
                <c:v>1.004</c:v>
              </c:pt>
              <c:pt idx="151">
                <c:v>0.998</c:v>
              </c:pt>
              <c:pt idx="152">
                <c:v>0.995</c:v>
              </c:pt>
              <c:pt idx="153">
                <c:v>1.004</c:v>
              </c:pt>
              <c:pt idx="154">
                <c:v>1.018</c:v>
              </c:pt>
              <c:pt idx="155">
                <c:v>1.034</c:v>
              </c:pt>
              <c:pt idx="156">
                <c:v>1.052</c:v>
              </c:pt>
              <c:pt idx="157">
                <c:v>1.0669999999999999</c:v>
              </c:pt>
              <c:pt idx="158">
                <c:v>1.075</c:v>
              </c:pt>
              <c:pt idx="159">
                <c:v>1.079</c:v>
              </c:pt>
              <c:pt idx="160">
                <c:v>1.079</c:v>
              </c:pt>
              <c:pt idx="161">
                <c:v>1.0740000000000001</c:v>
              </c:pt>
              <c:pt idx="162">
                <c:v>1.0680000000000001</c:v>
              </c:pt>
              <c:pt idx="163">
                <c:v>1.0589999999999999</c:v>
              </c:pt>
              <c:pt idx="164">
                <c:v>1.056</c:v>
              </c:pt>
              <c:pt idx="165">
                <c:v>1.052</c:v>
              </c:pt>
              <c:pt idx="166">
                <c:v>1.044</c:v>
              </c:pt>
              <c:pt idx="167">
                <c:v>1.0409999999999999</c:v>
              </c:pt>
              <c:pt idx="168">
                <c:v>1.038</c:v>
              </c:pt>
              <c:pt idx="169">
                <c:v>1.036</c:v>
              </c:pt>
              <c:pt idx="170">
                <c:v>1.0409999999999999</c:v>
              </c:pt>
              <c:pt idx="171">
                <c:v>1.0469999999999999</c:v>
              </c:pt>
              <c:pt idx="172">
                <c:v>1.052</c:v>
              </c:pt>
              <c:pt idx="173">
                <c:v>1.0569999999999999</c:v>
              </c:pt>
              <c:pt idx="174">
                <c:v>1.056</c:v>
              </c:pt>
              <c:pt idx="175">
                <c:v>1.054</c:v>
              </c:pt>
              <c:pt idx="176">
                <c:v>1.054</c:v>
              </c:pt>
              <c:pt idx="177">
                <c:v>1.054</c:v>
              </c:pt>
              <c:pt idx="178">
                <c:v>1.0580000000000001</c:v>
              </c:pt>
              <c:pt idx="179">
                <c:v>1.0629999999999999</c:v>
              </c:pt>
              <c:pt idx="180">
                <c:v>1.0649999999999999</c:v>
              </c:pt>
              <c:pt idx="181">
                <c:v>1.0620000000000001</c:v>
              </c:pt>
              <c:pt idx="182">
                <c:v>1.06</c:v>
              </c:pt>
              <c:pt idx="183">
                <c:v>1.06</c:v>
              </c:pt>
              <c:pt idx="184">
                <c:v>1.0549999999999999</c:v>
              </c:pt>
              <c:pt idx="185">
                <c:v>1.05</c:v>
              </c:pt>
              <c:pt idx="186">
                <c:v>1.046</c:v>
              </c:pt>
              <c:pt idx="187">
                <c:v>1.038</c:v>
              </c:pt>
              <c:pt idx="188">
                <c:v>1.0369999999999999</c:v>
              </c:pt>
              <c:pt idx="189">
                <c:v>1.04</c:v>
              </c:pt>
              <c:pt idx="190">
                <c:v>1.0429999999999999</c:v>
              </c:pt>
              <c:pt idx="191">
                <c:v>1.0529999999999999</c:v>
              </c:pt>
              <c:pt idx="192">
                <c:v>1.0629999999999999</c:v>
              </c:pt>
              <c:pt idx="193">
                <c:v>1.0669999999999999</c:v>
              </c:pt>
              <c:pt idx="194">
                <c:v>1.073</c:v>
              </c:pt>
              <c:pt idx="195">
                <c:v>1.083</c:v>
              </c:pt>
              <c:pt idx="196">
                <c:v>1.089</c:v>
              </c:pt>
              <c:pt idx="197">
                <c:v>1.1020000000000001</c:v>
              </c:pt>
              <c:pt idx="198">
                <c:v>1.1140000000000001</c:v>
              </c:pt>
              <c:pt idx="199">
                <c:v>1.125</c:v>
              </c:pt>
              <c:pt idx="200">
                <c:v>1.139</c:v>
              </c:pt>
              <c:pt idx="201">
                <c:v>1.1459999999999999</c:v>
              </c:pt>
              <c:pt idx="202">
                <c:v>1.1499999999999999</c:v>
              </c:pt>
              <c:pt idx="203">
                <c:v>1.159</c:v>
              </c:pt>
              <c:pt idx="204">
                <c:v>1.163</c:v>
              </c:pt>
              <c:pt idx="205">
                <c:v>1.17</c:v>
              </c:pt>
              <c:pt idx="206">
                <c:v>1.179</c:v>
              </c:pt>
              <c:pt idx="207">
                <c:v>1.1839999999999999</c:v>
              </c:pt>
              <c:pt idx="208">
                <c:v>1.1910000000000001</c:v>
              </c:pt>
              <c:pt idx="209">
                <c:v>1.204</c:v>
              </c:pt>
              <c:pt idx="210">
                <c:v>1.214</c:v>
              </c:pt>
              <c:pt idx="211">
                <c:v>1.2190000000000001</c:v>
              </c:pt>
              <c:pt idx="212">
                <c:v>1.222</c:v>
              </c:pt>
              <c:pt idx="213">
                <c:v>1.2230000000000001</c:v>
              </c:pt>
              <c:pt idx="214">
                <c:v>1.228</c:v>
              </c:pt>
              <c:pt idx="215">
                <c:v>1.236</c:v>
              </c:pt>
              <c:pt idx="216">
                <c:v>1.2370000000000001</c:v>
              </c:pt>
              <c:pt idx="217">
                <c:v>1.244</c:v>
              </c:pt>
              <c:pt idx="218">
                <c:v>1.2490000000000001</c:v>
              </c:pt>
              <c:pt idx="219">
                <c:v>1.2509999999999999</c:v>
              </c:pt>
              <c:pt idx="220">
                <c:v>1.2529999999999999</c:v>
              </c:pt>
              <c:pt idx="221">
                <c:v>1.2370000000000001</c:v>
              </c:pt>
              <c:pt idx="222">
                <c:v>1.252</c:v>
              </c:pt>
              <c:pt idx="223">
                <c:v>1.256</c:v>
              </c:pt>
              <c:pt idx="224">
                <c:v>1.264</c:v>
              </c:pt>
              <c:pt idx="225">
                <c:v>1.272</c:v>
              </c:pt>
              <c:pt idx="226">
                <c:v>1.292</c:v>
              </c:pt>
              <c:pt idx="227">
                <c:v>1.296</c:v>
              </c:pt>
              <c:pt idx="228">
                <c:v>1.302</c:v>
              </c:pt>
              <c:pt idx="229">
                <c:v>1.3089999999999999</c:v>
              </c:pt>
              <c:pt idx="230">
                <c:v>1.3109999999999999</c:v>
              </c:pt>
              <c:pt idx="231">
                <c:v>1.3160000000000001</c:v>
              </c:pt>
              <c:pt idx="232">
                <c:v>1.3360000000000001</c:v>
              </c:pt>
              <c:pt idx="233">
                <c:v>1.355</c:v>
              </c:pt>
              <c:pt idx="234">
                <c:v>1.381</c:v>
              </c:pt>
              <c:pt idx="235">
                <c:v>1.389</c:v>
              </c:pt>
              <c:pt idx="236">
                <c:v>1.401</c:v>
              </c:pt>
              <c:pt idx="237">
                <c:v>1.419</c:v>
              </c:pt>
              <c:pt idx="238">
                <c:v>1.4239999999999999</c:v>
              </c:pt>
              <c:pt idx="239">
                <c:v>1.4390000000000001</c:v>
              </c:pt>
              <c:pt idx="240">
                <c:v>1.454</c:v>
              </c:pt>
              <c:pt idx="241">
                <c:v>1.464</c:v>
              </c:pt>
              <c:pt idx="242">
                <c:v>1.4830000000000001</c:v>
              </c:pt>
              <c:pt idx="243">
                <c:v>1.506</c:v>
              </c:pt>
              <c:pt idx="244">
                <c:v>1.5169999999999999</c:v>
              </c:pt>
              <c:pt idx="245">
                <c:v>1.536</c:v>
              </c:pt>
              <c:pt idx="246">
                <c:v>1.554</c:v>
              </c:pt>
              <c:pt idx="247">
                <c:v>1.573</c:v>
              </c:pt>
              <c:pt idx="248">
                <c:v>1.6</c:v>
              </c:pt>
              <c:pt idx="249">
                <c:v>1.623</c:v>
              </c:pt>
              <c:pt idx="250">
                <c:v>1.643</c:v>
              </c:pt>
              <c:pt idx="251">
                <c:v>1.67</c:v>
              </c:pt>
              <c:pt idx="252">
                <c:v>1.6890000000000001</c:v>
              </c:pt>
              <c:pt idx="253">
                <c:v>1.71</c:v>
              </c:pt>
              <c:pt idx="254">
                <c:v>1.736</c:v>
              </c:pt>
              <c:pt idx="255">
                <c:v>1.754</c:v>
              </c:pt>
              <c:pt idx="256">
                <c:v>1.7729999999999999</c:v>
              </c:pt>
              <c:pt idx="257">
                <c:v>1.7929999999999999</c:v>
              </c:pt>
              <c:pt idx="258">
                <c:v>1.8049999999999999</c:v>
              </c:pt>
              <c:pt idx="259">
                <c:v>1.8220000000000001</c:v>
              </c:pt>
              <c:pt idx="260">
                <c:v>1.841</c:v>
              </c:pt>
              <c:pt idx="261">
                <c:v>1.863</c:v>
              </c:pt>
              <c:pt idx="262">
                <c:v>1.891</c:v>
              </c:pt>
              <c:pt idx="263">
                <c:v>1.919</c:v>
              </c:pt>
              <c:pt idx="264">
                <c:v>1.9450000000000001</c:v>
              </c:pt>
              <c:pt idx="265">
                <c:v>1.9770000000000001</c:v>
              </c:pt>
              <c:pt idx="266">
                <c:v>2.0059999999999998</c:v>
              </c:pt>
              <c:pt idx="267">
                <c:v>2.0379999999999998</c:v>
              </c:pt>
              <c:pt idx="268">
                <c:v>2.0750000000000002</c:v>
              </c:pt>
              <c:pt idx="269">
                <c:v>2.1040000000000001</c:v>
              </c:pt>
              <c:pt idx="270">
                <c:v>2.1379999999999999</c:v>
              </c:pt>
              <c:pt idx="271">
                <c:v>2.1739999999999999</c:v>
              </c:pt>
              <c:pt idx="272">
                <c:v>2.2109999999999999</c:v>
              </c:pt>
              <c:pt idx="273">
                <c:v>2.2559999999999998</c:v>
              </c:pt>
              <c:pt idx="274">
                <c:v>2.3050000000000002</c:v>
              </c:pt>
              <c:pt idx="275">
                <c:v>2.3540000000000001</c:v>
              </c:pt>
              <c:pt idx="276">
                <c:v>2.4060000000000001</c:v>
              </c:pt>
              <c:pt idx="277">
                <c:v>2.4580000000000002</c:v>
              </c:pt>
              <c:pt idx="278">
                <c:v>2.5049999999999999</c:v>
              </c:pt>
              <c:pt idx="279">
                <c:v>2.5550000000000002</c:v>
              </c:pt>
              <c:pt idx="280">
                <c:v>2.601</c:v>
              </c:pt>
              <c:pt idx="281">
                <c:v>2.649</c:v>
              </c:pt>
              <c:pt idx="282">
                <c:v>2.7029999999999998</c:v>
              </c:pt>
              <c:pt idx="283">
                <c:v>2.7610000000000001</c:v>
              </c:pt>
              <c:pt idx="284">
                <c:v>2.8220000000000001</c:v>
              </c:pt>
              <c:pt idx="285">
                <c:v>2.89</c:v>
              </c:pt>
              <c:pt idx="286">
                <c:v>2.96</c:v>
              </c:pt>
              <c:pt idx="287">
                <c:v>3.0289999999999999</c:v>
              </c:pt>
              <c:pt idx="288">
                <c:v>3.1030000000000002</c:v>
              </c:pt>
              <c:pt idx="289">
                <c:v>3.181</c:v>
              </c:pt>
              <c:pt idx="290">
                <c:v>3.2639999999999998</c:v>
              </c:pt>
              <c:pt idx="291">
                <c:v>3.3479999999999999</c:v>
              </c:pt>
              <c:pt idx="292">
                <c:v>3.431</c:v>
              </c:pt>
              <c:pt idx="293">
                <c:v>3.5190000000000001</c:v>
              </c:pt>
              <c:pt idx="294">
                <c:v>3.6110000000000002</c:v>
              </c:pt>
              <c:pt idx="295">
                <c:v>3.702</c:v>
              </c:pt>
              <c:pt idx="296">
                <c:v>3.8</c:v>
              </c:pt>
              <c:pt idx="297">
                <c:v>3.903</c:v>
              </c:pt>
              <c:pt idx="298">
                <c:v>4.008</c:v>
              </c:pt>
              <c:pt idx="299">
                <c:v>4.12</c:v>
              </c:pt>
              <c:pt idx="300">
                <c:v>4.2409999999999997</c:v>
              </c:pt>
              <c:pt idx="301">
                <c:v>4.3639999999999999</c:v>
              </c:pt>
              <c:pt idx="302">
                <c:v>4.4969999999999999</c:v>
              </c:pt>
              <c:pt idx="303">
                <c:v>4.6349999999999998</c:v>
              </c:pt>
              <c:pt idx="304">
                <c:v>4.7750000000000004</c:v>
              </c:pt>
              <c:pt idx="305">
                <c:v>4.9210000000000003</c:v>
              </c:pt>
              <c:pt idx="306">
                <c:v>5.069</c:v>
              </c:pt>
              <c:pt idx="307">
                <c:v>5.226</c:v>
              </c:pt>
              <c:pt idx="308">
                <c:v>5.3970000000000002</c:v>
              </c:pt>
              <c:pt idx="309">
                <c:v>5.5780000000000003</c:v>
              </c:pt>
              <c:pt idx="310">
                <c:v>5.7679999999999998</c:v>
              </c:pt>
              <c:pt idx="311">
                <c:v>5.9640000000000004</c:v>
              </c:pt>
              <c:pt idx="312">
                <c:v>6.1639999999999997</c:v>
              </c:pt>
              <c:pt idx="313">
                <c:v>6.3710000000000004</c:v>
              </c:pt>
              <c:pt idx="314">
                <c:v>6.5890000000000004</c:v>
              </c:pt>
              <c:pt idx="315">
                <c:v>6.8090000000000002</c:v>
              </c:pt>
              <c:pt idx="316">
                <c:v>7.0510000000000002</c:v>
              </c:pt>
              <c:pt idx="317">
                <c:v>7.3049999999999997</c:v>
              </c:pt>
              <c:pt idx="318">
                <c:v>7.57</c:v>
              </c:pt>
              <c:pt idx="319">
                <c:v>7.851</c:v>
              </c:pt>
              <c:pt idx="320">
                <c:v>8.1489999999999991</c:v>
              </c:pt>
              <c:pt idx="321">
                <c:v>8.4550000000000001</c:v>
              </c:pt>
              <c:pt idx="322">
                <c:v>8.7799999999999994</c:v>
              </c:pt>
              <c:pt idx="323">
                <c:v>9.1219999999999999</c:v>
              </c:pt>
              <c:pt idx="324">
                <c:v>9.4570000000000007</c:v>
              </c:pt>
              <c:pt idx="325">
                <c:v>9.827</c:v>
              </c:pt>
              <c:pt idx="326">
                <c:v>10.196999999999999</c:v>
              </c:pt>
              <c:pt idx="327">
                <c:v>10.593999999999999</c:v>
              </c:pt>
              <c:pt idx="328">
                <c:v>11.023</c:v>
              </c:pt>
              <c:pt idx="329">
                <c:v>11.456</c:v>
              </c:pt>
              <c:pt idx="330">
                <c:v>11.907999999999999</c:v>
              </c:pt>
              <c:pt idx="331">
                <c:v>12.372</c:v>
              </c:pt>
              <c:pt idx="332">
                <c:v>12.859</c:v>
              </c:pt>
              <c:pt idx="333">
                <c:v>13.37</c:v>
              </c:pt>
              <c:pt idx="334">
                <c:v>13.897</c:v>
              </c:pt>
              <c:pt idx="335">
                <c:v>14.446</c:v>
              </c:pt>
              <c:pt idx="336">
                <c:v>14.999000000000001</c:v>
              </c:pt>
              <c:pt idx="337">
                <c:v>15.561</c:v>
              </c:pt>
              <c:pt idx="338">
                <c:v>16.148</c:v>
              </c:pt>
              <c:pt idx="339">
                <c:v>16.748999999999999</c:v>
              </c:pt>
              <c:pt idx="340">
                <c:v>17.37</c:v>
              </c:pt>
              <c:pt idx="341">
                <c:v>18.004000000000001</c:v>
              </c:pt>
              <c:pt idx="342">
                <c:v>18.640999999999998</c:v>
              </c:pt>
              <c:pt idx="343">
                <c:v>19.265000000000001</c:v>
              </c:pt>
              <c:pt idx="344">
                <c:v>19.896999999999998</c:v>
              </c:pt>
              <c:pt idx="345">
                <c:v>20.54</c:v>
              </c:pt>
              <c:pt idx="346">
                <c:v>21.172000000000001</c:v>
              </c:pt>
              <c:pt idx="347">
                <c:v>21.809000000000001</c:v>
              </c:pt>
              <c:pt idx="348">
                <c:v>22.437000000000001</c:v>
              </c:pt>
              <c:pt idx="349">
                <c:v>23.062000000000001</c:v>
              </c:pt>
              <c:pt idx="350">
                <c:v>23.675000000000001</c:v>
              </c:pt>
              <c:pt idx="351">
                <c:v>24.312000000000001</c:v>
              </c:pt>
              <c:pt idx="352">
                <c:v>24.969000000000001</c:v>
              </c:pt>
              <c:pt idx="353">
                <c:v>25.663</c:v>
              </c:pt>
              <c:pt idx="354">
                <c:v>26.401</c:v>
              </c:pt>
              <c:pt idx="355">
                <c:v>27.22</c:v>
              </c:pt>
              <c:pt idx="356">
                <c:v>28.152999999999999</c:v>
              </c:pt>
              <c:pt idx="357">
                <c:v>29.24</c:v>
              </c:pt>
              <c:pt idx="358">
                <c:v>30.512</c:v>
              </c:pt>
              <c:pt idx="359">
                <c:v>32.002000000000002</c:v>
              </c:pt>
              <c:pt idx="360">
                <c:v>33.725999999999999</c:v>
              </c:pt>
              <c:pt idx="361">
                <c:v>35.677</c:v>
              </c:pt>
              <c:pt idx="362">
                <c:v>37.865000000000002</c:v>
              </c:pt>
              <c:pt idx="363">
                <c:v>40.253</c:v>
              </c:pt>
              <c:pt idx="364">
                <c:v>42.820999999999998</c:v>
              </c:pt>
              <c:pt idx="365">
                <c:v>45.527999999999999</c:v>
              </c:pt>
              <c:pt idx="366">
                <c:v>48.335000000000001</c:v>
              </c:pt>
              <c:pt idx="367">
                <c:v>51.177</c:v>
              </c:pt>
              <c:pt idx="368">
                <c:v>53.988999999999997</c:v>
              </c:pt>
              <c:pt idx="369">
                <c:v>56.701999999999998</c:v>
              </c:pt>
              <c:pt idx="370">
                <c:v>59.238999999999997</c:v>
              </c:pt>
              <c:pt idx="371">
                <c:v>61.523000000000003</c:v>
              </c:pt>
              <c:pt idx="372">
                <c:v>63.472999999999999</c:v>
              </c:pt>
              <c:pt idx="373">
                <c:v>65.03</c:v>
              </c:pt>
              <c:pt idx="374">
                <c:v>66.179000000000002</c:v>
              </c:pt>
              <c:pt idx="375">
                <c:v>66.921999999999997</c:v>
              </c:pt>
              <c:pt idx="376">
                <c:v>67.254000000000005</c:v>
              </c:pt>
              <c:pt idx="377">
                <c:v>67.213999999999999</c:v>
              </c:pt>
              <c:pt idx="378">
                <c:v>66.828000000000003</c:v>
              </c:pt>
              <c:pt idx="379">
                <c:v>66.111000000000004</c:v>
              </c:pt>
              <c:pt idx="380">
                <c:v>65.114999999999995</c:v>
              </c:pt>
              <c:pt idx="381">
                <c:v>63.881</c:v>
              </c:pt>
              <c:pt idx="382">
                <c:v>62.415999999999997</c:v>
              </c:pt>
              <c:pt idx="383">
                <c:v>60.792000000000002</c:v>
              </c:pt>
              <c:pt idx="384">
                <c:v>59.034999999999997</c:v>
              </c:pt>
              <c:pt idx="385">
                <c:v>57.201999999999998</c:v>
              </c:pt>
              <c:pt idx="386">
                <c:v>55.351999999999997</c:v>
              </c:pt>
              <c:pt idx="387">
                <c:v>53.470999999999997</c:v>
              </c:pt>
              <c:pt idx="388">
                <c:v>51.616999999999997</c:v>
              </c:pt>
              <c:pt idx="389">
                <c:v>49.78</c:v>
              </c:pt>
              <c:pt idx="390">
                <c:v>47.99</c:v>
              </c:pt>
              <c:pt idx="391">
                <c:v>46.256</c:v>
              </c:pt>
              <c:pt idx="392">
                <c:v>44.564999999999998</c:v>
              </c:pt>
              <c:pt idx="393">
                <c:v>42.930999999999997</c:v>
              </c:pt>
              <c:pt idx="394">
                <c:v>41.353000000000002</c:v>
              </c:pt>
              <c:pt idx="395">
                <c:v>39.83</c:v>
              </c:pt>
              <c:pt idx="396">
                <c:v>38.365000000000002</c:v>
              </c:pt>
              <c:pt idx="397">
                <c:v>36.972999999999999</c:v>
              </c:pt>
              <c:pt idx="398">
                <c:v>35.628</c:v>
              </c:pt>
              <c:pt idx="399">
                <c:v>34.344000000000001</c:v>
              </c:pt>
              <c:pt idx="400">
                <c:v>33.121000000000002</c:v>
              </c:pt>
              <c:pt idx="401">
                <c:v>31.952000000000002</c:v>
              </c:pt>
              <c:pt idx="402">
                <c:v>30.832999999999998</c:v>
              </c:pt>
              <c:pt idx="403">
                <c:v>29.763999999999999</c:v>
              </c:pt>
              <c:pt idx="404">
                <c:v>28.739000000000001</c:v>
              </c:pt>
              <c:pt idx="405">
                <c:v>27.762</c:v>
              </c:pt>
              <c:pt idx="406">
                <c:v>26.829000000000001</c:v>
              </c:pt>
              <c:pt idx="407">
                <c:v>25.934999999999999</c:v>
              </c:pt>
              <c:pt idx="408">
                <c:v>25.084</c:v>
              </c:pt>
              <c:pt idx="409">
                <c:v>24.263000000000002</c:v>
              </c:pt>
              <c:pt idx="410">
                <c:v>23.488</c:v>
              </c:pt>
              <c:pt idx="411">
                <c:v>22.748000000000001</c:v>
              </c:pt>
              <c:pt idx="412">
                <c:v>22.038</c:v>
              </c:pt>
              <c:pt idx="413">
                <c:v>21.356999999999999</c:v>
              </c:pt>
              <c:pt idx="414">
                <c:v>20.706</c:v>
              </c:pt>
              <c:pt idx="415">
                <c:v>20.085000000000001</c:v>
              </c:pt>
              <c:pt idx="416">
                <c:v>19.489000000000001</c:v>
              </c:pt>
              <c:pt idx="417">
                <c:v>18.917000000000002</c:v>
              </c:pt>
              <c:pt idx="418">
                <c:v>18.37</c:v>
              </c:pt>
              <c:pt idx="419">
                <c:v>17.844000000000001</c:v>
              </c:pt>
              <c:pt idx="420">
                <c:v>17.332999999999998</c:v>
              </c:pt>
              <c:pt idx="421">
                <c:v>16.852</c:v>
              </c:pt>
              <c:pt idx="422">
                <c:v>16.399000000000001</c:v>
              </c:pt>
              <c:pt idx="423">
                <c:v>15.955</c:v>
              </c:pt>
              <c:pt idx="424">
                <c:v>15.53</c:v>
              </c:pt>
              <c:pt idx="425">
                <c:v>15.125999999999999</c:v>
              </c:pt>
              <c:pt idx="426">
                <c:v>14.731</c:v>
              </c:pt>
              <c:pt idx="427">
                <c:v>14.353999999999999</c:v>
              </c:pt>
              <c:pt idx="428">
                <c:v>13.991</c:v>
              </c:pt>
              <c:pt idx="429">
                <c:v>13.646000000000001</c:v>
              </c:pt>
              <c:pt idx="430">
                <c:v>13.313000000000001</c:v>
              </c:pt>
              <c:pt idx="431">
                <c:v>12.994999999999999</c:v>
              </c:pt>
              <c:pt idx="432">
                <c:v>12.683</c:v>
              </c:pt>
              <c:pt idx="433">
                <c:v>12.381</c:v>
              </c:pt>
              <c:pt idx="434">
                <c:v>12.093</c:v>
              </c:pt>
              <c:pt idx="435">
                <c:v>11.815</c:v>
              </c:pt>
              <c:pt idx="436">
                <c:v>11.55</c:v>
              </c:pt>
              <c:pt idx="437">
                <c:v>11.29</c:v>
              </c:pt>
              <c:pt idx="438">
                <c:v>11.04</c:v>
              </c:pt>
              <c:pt idx="439">
                <c:v>10.803000000000001</c:v>
              </c:pt>
              <c:pt idx="440">
                <c:v>10.582000000000001</c:v>
              </c:pt>
              <c:pt idx="441">
                <c:v>10.378</c:v>
              </c:pt>
              <c:pt idx="442">
                <c:v>10.192</c:v>
              </c:pt>
              <c:pt idx="443">
                <c:v>10.007999999999999</c:v>
              </c:pt>
              <c:pt idx="444">
                <c:v>9.8219999999999992</c:v>
              </c:pt>
              <c:pt idx="445">
                <c:v>9.6430000000000007</c:v>
              </c:pt>
              <c:pt idx="446">
                <c:v>9.4619999999999997</c:v>
              </c:pt>
              <c:pt idx="447">
                <c:v>9.2870000000000008</c:v>
              </c:pt>
              <c:pt idx="448">
                <c:v>9.1259999999999994</c:v>
              </c:pt>
              <c:pt idx="449">
                <c:v>8.9670000000000005</c:v>
              </c:pt>
              <c:pt idx="450">
                <c:v>8.8149999999999995</c:v>
              </c:pt>
              <c:pt idx="451">
                <c:v>8.6669999999999998</c:v>
              </c:pt>
              <c:pt idx="452">
                <c:v>8.5180000000000007</c:v>
              </c:pt>
              <c:pt idx="453">
                <c:v>8.3699999999999992</c:v>
              </c:pt>
              <c:pt idx="454">
                <c:v>8.2279999999999998</c:v>
              </c:pt>
              <c:pt idx="455">
                <c:v>8.0890000000000004</c:v>
              </c:pt>
              <c:pt idx="456">
                <c:v>7.9630000000000001</c:v>
              </c:pt>
              <c:pt idx="457">
                <c:v>7.8449999999999998</c:v>
              </c:pt>
              <c:pt idx="458">
                <c:v>7.7290000000000001</c:v>
              </c:pt>
              <c:pt idx="459">
                <c:v>7.6139999999999999</c:v>
              </c:pt>
              <c:pt idx="460">
                <c:v>7.4980000000000002</c:v>
              </c:pt>
              <c:pt idx="461">
                <c:v>7.38</c:v>
              </c:pt>
              <c:pt idx="462">
                <c:v>7.27</c:v>
              </c:pt>
              <c:pt idx="463">
                <c:v>7.1660000000000004</c:v>
              </c:pt>
              <c:pt idx="464">
                <c:v>7.0659999999999998</c:v>
              </c:pt>
              <c:pt idx="465">
                <c:v>6.9749999999999996</c:v>
              </c:pt>
              <c:pt idx="466">
                <c:v>6.8890000000000002</c:v>
              </c:pt>
              <c:pt idx="467">
                <c:v>6.8090000000000002</c:v>
              </c:pt>
              <c:pt idx="468">
                <c:v>6.734</c:v>
              </c:pt>
              <c:pt idx="469">
                <c:v>6.6589999999999998</c:v>
              </c:pt>
              <c:pt idx="470">
                <c:v>6.5810000000000004</c:v>
              </c:pt>
              <c:pt idx="471">
                <c:v>6.5039999999999996</c:v>
              </c:pt>
              <c:pt idx="472">
                <c:v>6.4279999999999999</c:v>
              </c:pt>
              <c:pt idx="473">
                <c:v>6.3520000000000003</c:v>
              </c:pt>
              <c:pt idx="474">
                <c:v>6.2839999999999998</c:v>
              </c:pt>
              <c:pt idx="475">
                <c:v>6.22</c:v>
              </c:pt>
              <c:pt idx="476">
                <c:v>6.1669999999999998</c:v>
              </c:pt>
              <c:pt idx="477">
                <c:v>6.1139999999999999</c:v>
              </c:pt>
              <c:pt idx="478">
                <c:v>6.0469999999999997</c:v>
              </c:pt>
              <c:pt idx="479">
                <c:v>5.9850000000000003</c:v>
              </c:pt>
              <c:pt idx="480">
                <c:v>5.9249999999999998</c:v>
              </c:pt>
              <c:pt idx="481">
                <c:v>5.8710000000000004</c:v>
              </c:pt>
              <c:pt idx="482">
                <c:v>5.8280000000000003</c:v>
              </c:pt>
              <c:pt idx="483">
                <c:v>5.7770000000000001</c:v>
              </c:pt>
              <c:pt idx="484">
                <c:v>5.7190000000000003</c:v>
              </c:pt>
              <c:pt idx="485">
                <c:v>5.6559999999999997</c:v>
              </c:pt>
              <c:pt idx="486">
                <c:v>5.5880000000000001</c:v>
              </c:pt>
              <c:pt idx="487">
                <c:v>5.5430000000000001</c:v>
              </c:pt>
              <c:pt idx="488">
                <c:v>5.5069999999999997</c:v>
              </c:pt>
              <c:pt idx="489">
                <c:v>5.4619999999999997</c:v>
              </c:pt>
              <c:pt idx="490">
                <c:v>5.4169999999999998</c:v>
              </c:pt>
              <c:pt idx="491">
                <c:v>5.3739999999999997</c:v>
              </c:pt>
              <c:pt idx="492">
                <c:v>5.3310000000000004</c:v>
              </c:pt>
              <c:pt idx="493">
                <c:v>5.2889999999999997</c:v>
              </c:pt>
              <c:pt idx="494">
                <c:v>5.2640000000000002</c:v>
              </c:pt>
              <c:pt idx="495">
                <c:v>5.2220000000000004</c:v>
              </c:pt>
              <c:pt idx="496">
                <c:v>5.1950000000000003</c:v>
              </c:pt>
              <c:pt idx="497">
                <c:v>5.1580000000000004</c:v>
              </c:pt>
              <c:pt idx="498">
                <c:v>5.1230000000000002</c:v>
              </c:pt>
              <c:pt idx="499">
                <c:v>5.0890000000000004</c:v>
              </c:pt>
              <c:pt idx="500">
                <c:v>5.0570000000000004</c:v>
              </c:pt>
              <c:pt idx="501">
                <c:v>5.0259999999999998</c:v>
              </c:pt>
              <c:pt idx="502">
                <c:v>4.9960000000000004</c:v>
              </c:pt>
              <c:pt idx="503">
                <c:v>4.9619999999999997</c:v>
              </c:pt>
              <c:pt idx="504">
                <c:v>4.9279999999999999</c:v>
              </c:pt>
              <c:pt idx="505">
                <c:v>4.8979999999999997</c:v>
              </c:pt>
              <c:pt idx="506">
                <c:v>4.8710000000000004</c:v>
              </c:pt>
              <c:pt idx="507">
                <c:v>4.843</c:v>
              </c:pt>
              <c:pt idx="508">
                <c:v>4.8179999999999996</c:v>
              </c:pt>
              <c:pt idx="509">
                <c:v>4.7839999999999998</c:v>
              </c:pt>
              <c:pt idx="510">
                <c:v>4.7460000000000004</c:v>
              </c:pt>
              <c:pt idx="511">
                <c:v>4.7050000000000001</c:v>
              </c:pt>
              <c:pt idx="512">
                <c:v>4.6669999999999998</c:v>
              </c:pt>
              <c:pt idx="513">
                <c:v>4.6269999999999998</c:v>
              </c:pt>
              <c:pt idx="514">
                <c:v>4.5880000000000001</c:v>
              </c:pt>
              <c:pt idx="515">
                <c:v>4.5490000000000004</c:v>
              </c:pt>
              <c:pt idx="516">
                <c:v>4.5090000000000003</c:v>
              </c:pt>
              <c:pt idx="517">
                <c:v>4.4649999999999999</c:v>
              </c:pt>
              <c:pt idx="518">
                <c:v>4.423</c:v>
              </c:pt>
              <c:pt idx="519">
                <c:v>4.3719999999999999</c:v>
              </c:pt>
              <c:pt idx="520">
                <c:v>4.3179999999999996</c:v>
              </c:pt>
              <c:pt idx="521">
                <c:v>4.2640000000000002</c:v>
              </c:pt>
              <c:pt idx="522">
                <c:v>4.2089999999999996</c:v>
              </c:pt>
              <c:pt idx="523">
                <c:v>4.1520000000000001</c:v>
              </c:pt>
              <c:pt idx="524">
                <c:v>4.0880000000000001</c:v>
              </c:pt>
              <c:pt idx="525">
                <c:v>4.0229999999999997</c:v>
              </c:pt>
              <c:pt idx="526">
                <c:v>3.952</c:v>
              </c:pt>
              <c:pt idx="527">
                <c:v>3.8860000000000001</c:v>
              </c:pt>
              <c:pt idx="528">
                <c:v>3.8210000000000002</c:v>
              </c:pt>
              <c:pt idx="529">
                <c:v>3.7530000000000001</c:v>
              </c:pt>
              <c:pt idx="530">
                <c:v>3.6859999999999999</c:v>
              </c:pt>
              <c:pt idx="531">
                <c:v>3.61</c:v>
              </c:pt>
              <c:pt idx="532">
                <c:v>3.5339999999999998</c:v>
              </c:pt>
              <c:pt idx="533">
                <c:v>3.456</c:v>
              </c:pt>
              <c:pt idx="534">
                <c:v>3.3759999999999999</c:v>
              </c:pt>
              <c:pt idx="535">
                <c:v>3.2959999999999998</c:v>
              </c:pt>
              <c:pt idx="536">
                <c:v>3.218</c:v>
              </c:pt>
              <c:pt idx="537">
                <c:v>3.1419999999999999</c:v>
              </c:pt>
              <c:pt idx="538">
                <c:v>3.0659999999999998</c:v>
              </c:pt>
              <c:pt idx="539">
                <c:v>2.988</c:v>
              </c:pt>
              <c:pt idx="540">
                <c:v>2.9089999999999998</c:v>
              </c:pt>
              <c:pt idx="541">
                <c:v>2.8279999999999998</c:v>
              </c:pt>
              <c:pt idx="542">
                <c:v>2.7490000000000001</c:v>
              </c:pt>
              <c:pt idx="543">
                <c:v>2.6739999999999999</c:v>
              </c:pt>
              <c:pt idx="544">
                <c:v>2.5920000000000001</c:v>
              </c:pt>
              <c:pt idx="545">
                <c:v>2.5099999999999998</c:v>
              </c:pt>
              <c:pt idx="546">
                <c:v>2.4329999999999998</c:v>
              </c:pt>
              <c:pt idx="547">
                <c:v>2.3559999999999999</c:v>
              </c:pt>
              <c:pt idx="548">
                <c:v>2.2799999999999998</c:v>
              </c:pt>
              <c:pt idx="549">
                <c:v>2.2109999999999999</c:v>
              </c:pt>
              <c:pt idx="550">
                <c:v>2.1440000000000001</c:v>
              </c:pt>
              <c:pt idx="551">
                <c:v>2.0819999999999999</c:v>
              </c:pt>
              <c:pt idx="552">
                <c:v>2.0259999999999998</c:v>
              </c:pt>
              <c:pt idx="553">
                <c:v>1.964</c:v>
              </c:pt>
              <c:pt idx="554">
                <c:v>1.9059999999999999</c:v>
              </c:pt>
              <c:pt idx="555">
                <c:v>1.853</c:v>
              </c:pt>
              <c:pt idx="556">
                <c:v>1.806</c:v>
              </c:pt>
              <c:pt idx="557">
                <c:v>1.7669999999999999</c:v>
              </c:pt>
              <c:pt idx="558">
                <c:v>1.724</c:v>
              </c:pt>
              <c:pt idx="559">
                <c:v>1.6759999999999999</c:v>
              </c:pt>
              <c:pt idx="560">
                <c:v>1.629</c:v>
              </c:pt>
              <c:pt idx="561">
                <c:v>1.5840000000000001</c:v>
              </c:pt>
              <c:pt idx="562">
                <c:v>1.538</c:v>
              </c:pt>
              <c:pt idx="563">
                <c:v>1.5049999999999999</c:v>
              </c:pt>
              <c:pt idx="564">
                <c:v>1.4690000000000001</c:v>
              </c:pt>
              <c:pt idx="565">
                <c:v>1.4339999999999999</c:v>
              </c:pt>
              <c:pt idx="566">
                <c:v>1.401</c:v>
              </c:pt>
              <c:pt idx="567">
                <c:v>1.36</c:v>
              </c:pt>
              <c:pt idx="568">
                <c:v>1.3260000000000001</c:v>
              </c:pt>
              <c:pt idx="569">
                <c:v>1.2989999999999999</c:v>
              </c:pt>
              <c:pt idx="570">
                <c:v>1.2689999999999999</c:v>
              </c:pt>
              <c:pt idx="571">
                <c:v>1.244</c:v>
              </c:pt>
              <c:pt idx="572">
                <c:v>1.214</c:v>
              </c:pt>
              <c:pt idx="573">
                <c:v>1.177</c:v>
              </c:pt>
              <c:pt idx="574">
                <c:v>1.157</c:v>
              </c:pt>
              <c:pt idx="575">
                <c:v>1.1299999999999999</c:v>
              </c:pt>
              <c:pt idx="576">
                <c:v>1.1000000000000001</c:v>
              </c:pt>
              <c:pt idx="577">
                <c:v>1.083</c:v>
              </c:pt>
              <c:pt idx="578">
                <c:v>1.06</c:v>
              </c:pt>
              <c:pt idx="579">
                <c:v>1.0409999999999999</c:v>
              </c:pt>
              <c:pt idx="580">
                <c:v>1.0269999999999999</c:v>
              </c:pt>
              <c:pt idx="581">
                <c:v>1.0109999999999999</c:v>
              </c:pt>
              <c:pt idx="582">
                <c:v>0.995</c:v>
              </c:pt>
              <c:pt idx="583">
                <c:v>0.98699999999999999</c:v>
              </c:pt>
              <c:pt idx="584">
                <c:v>0.98</c:v>
              </c:pt>
              <c:pt idx="585">
                <c:v>0.97799999999999998</c:v>
              </c:pt>
              <c:pt idx="586">
                <c:v>0.97899999999999998</c:v>
              </c:pt>
              <c:pt idx="587">
                <c:v>0.97399999999999998</c:v>
              </c:pt>
              <c:pt idx="588">
                <c:v>0.97599999999999998</c:v>
              </c:pt>
              <c:pt idx="589">
                <c:v>0.97099999999999997</c:v>
              </c:pt>
              <c:pt idx="590">
                <c:v>0.96299999999999997</c:v>
              </c:pt>
              <c:pt idx="591">
                <c:v>0.96</c:v>
              </c:pt>
              <c:pt idx="592">
                <c:v>0.95199999999999996</c:v>
              </c:pt>
              <c:pt idx="593">
                <c:v>0.95</c:v>
              </c:pt>
              <c:pt idx="594">
                <c:v>0.95599999999999996</c:v>
              </c:pt>
              <c:pt idx="595">
                <c:v>0.95399999999999996</c:v>
              </c:pt>
              <c:pt idx="596">
                <c:v>0.95399999999999996</c:v>
              </c:pt>
              <c:pt idx="597">
                <c:v>0.96399999999999997</c:v>
              </c:pt>
              <c:pt idx="598">
                <c:v>0.96</c:v>
              </c:pt>
              <c:pt idx="599">
                <c:v>0.96099999999999997</c:v>
              </c:pt>
              <c:pt idx="600">
                <c:v>0.96599999999999997</c:v>
              </c:pt>
              <c:pt idx="601">
                <c:v>0.96499999999999997</c:v>
              </c:pt>
              <c:pt idx="602">
                <c:v>0.97399999999999998</c:v>
              </c:pt>
              <c:pt idx="603">
                <c:v>0.97799999999999998</c:v>
              </c:pt>
              <c:pt idx="604">
                <c:v>0.97799999999999998</c:v>
              </c:pt>
              <c:pt idx="605">
                <c:v>0.98599999999999999</c:v>
              </c:pt>
              <c:pt idx="606">
                <c:v>0.99399999999999999</c:v>
              </c:pt>
              <c:pt idx="607">
                <c:v>1</c:v>
              </c:pt>
              <c:pt idx="608">
                <c:v>1.0089999999999999</c:v>
              </c:pt>
              <c:pt idx="609">
                <c:v>1.0149999999999999</c:v>
              </c:pt>
              <c:pt idx="610">
                <c:v>1.0189999999999999</c:v>
              </c:pt>
              <c:pt idx="611">
                <c:v>1.0229999999999999</c:v>
              </c:pt>
              <c:pt idx="612">
                <c:v>1.024</c:v>
              </c:pt>
              <c:pt idx="613">
                <c:v>1.0269999999999999</c:v>
              </c:pt>
              <c:pt idx="614">
                <c:v>1.0329999999999999</c:v>
              </c:pt>
              <c:pt idx="615">
                <c:v>1.0329999999999999</c:v>
              </c:pt>
              <c:pt idx="616">
                <c:v>1.0329999999999999</c:v>
              </c:pt>
              <c:pt idx="617">
                <c:v>1.0349999999999999</c:v>
              </c:pt>
              <c:pt idx="618">
                <c:v>1.0309999999999999</c:v>
              </c:pt>
              <c:pt idx="619">
                <c:v>1.032</c:v>
              </c:pt>
              <c:pt idx="620">
                <c:v>1.0329999999999999</c:v>
              </c:pt>
              <c:pt idx="621">
                <c:v>1.0289999999999999</c:v>
              </c:pt>
              <c:pt idx="622">
                <c:v>1.0269999999999999</c:v>
              </c:pt>
              <c:pt idx="623">
                <c:v>1.0249999999999999</c:v>
              </c:pt>
              <c:pt idx="624">
                <c:v>1.024</c:v>
              </c:pt>
              <c:pt idx="625">
                <c:v>1.0269999999999999</c:v>
              </c:pt>
              <c:pt idx="626">
                <c:v>1.024</c:v>
              </c:pt>
              <c:pt idx="627">
                <c:v>1.018</c:v>
              </c:pt>
              <c:pt idx="628">
                <c:v>1.0149999999999999</c:v>
              </c:pt>
              <c:pt idx="629">
                <c:v>1.004</c:v>
              </c:pt>
              <c:pt idx="630">
                <c:v>0.995</c:v>
              </c:pt>
              <c:pt idx="631">
                <c:v>0.98799999999999999</c:v>
              </c:pt>
              <c:pt idx="632">
                <c:v>0.98299999999999998</c:v>
              </c:pt>
              <c:pt idx="633">
                <c:v>0.98099999999999998</c:v>
              </c:pt>
              <c:pt idx="634">
                <c:v>0.98199999999999998</c:v>
              </c:pt>
              <c:pt idx="635">
                <c:v>0.97699999999999998</c:v>
              </c:pt>
              <c:pt idx="636">
                <c:v>0.97599999999999998</c:v>
              </c:pt>
              <c:pt idx="637">
                <c:v>0.97399999999999998</c:v>
              </c:pt>
              <c:pt idx="638">
                <c:v>0.96899999999999997</c:v>
              </c:pt>
              <c:pt idx="639">
                <c:v>0.96499999999999997</c:v>
              </c:pt>
              <c:pt idx="640">
                <c:v>0.95799999999999996</c:v>
              </c:pt>
              <c:pt idx="641">
                <c:v>0.95</c:v>
              </c:pt>
              <c:pt idx="642">
                <c:v>0.94899999999999995</c:v>
              </c:pt>
              <c:pt idx="643">
                <c:v>0.94299999999999995</c:v>
              </c:pt>
              <c:pt idx="644">
                <c:v>0.94099999999999995</c:v>
              </c:pt>
              <c:pt idx="645">
                <c:v>0.93899999999999995</c:v>
              </c:pt>
              <c:pt idx="646">
                <c:v>0.93400000000000005</c:v>
              </c:pt>
              <c:pt idx="647">
                <c:v>0.93</c:v>
              </c:pt>
              <c:pt idx="648">
                <c:v>0.92700000000000005</c:v>
              </c:pt>
              <c:pt idx="649">
                <c:v>0.92400000000000004</c:v>
              </c:pt>
              <c:pt idx="650">
                <c:v>0.92100000000000004</c:v>
              </c:pt>
              <c:pt idx="651">
                <c:v>0.92300000000000004</c:v>
              </c:pt>
              <c:pt idx="652">
                <c:v>0.92300000000000004</c:v>
              </c:pt>
              <c:pt idx="653">
                <c:v>0.92400000000000004</c:v>
              </c:pt>
              <c:pt idx="654">
                <c:v>0.92500000000000004</c:v>
              </c:pt>
              <c:pt idx="655">
                <c:v>0.92</c:v>
              </c:pt>
              <c:pt idx="656">
                <c:v>0.91600000000000004</c:v>
              </c:pt>
              <c:pt idx="657">
                <c:v>0.91500000000000004</c:v>
              </c:pt>
              <c:pt idx="658">
                <c:v>0.91</c:v>
              </c:pt>
              <c:pt idx="659">
                <c:v>0.91400000000000003</c:v>
              </c:pt>
              <c:pt idx="660">
                <c:v>0.92300000000000004</c:v>
              </c:pt>
              <c:pt idx="661">
                <c:v>0.93100000000000005</c:v>
              </c:pt>
              <c:pt idx="662">
                <c:v>0.93899999999999995</c:v>
              </c:pt>
              <c:pt idx="663">
                <c:v>0.94099999999999995</c:v>
              </c:pt>
              <c:pt idx="664">
                <c:v>0.94</c:v>
              </c:pt>
              <c:pt idx="665">
                <c:v>0.94099999999999995</c:v>
              </c:pt>
              <c:pt idx="666">
                <c:v>0.94499999999999995</c:v>
              </c:pt>
              <c:pt idx="667">
                <c:v>0.95</c:v>
              </c:pt>
              <c:pt idx="668">
                <c:v>0.95799999999999996</c:v>
              </c:pt>
              <c:pt idx="669">
                <c:v>0.95799999999999996</c:v>
              </c:pt>
              <c:pt idx="670">
                <c:v>0.96099999999999997</c:v>
              </c:pt>
              <c:pt idx="671">
                <c:v>0.96699999999999997</c:v>
              </c:pt>
              <c:pt idx="672">
                <c:v>0.97</c:v>
              </c:pt>
              <c:pt idx="673">
                <c:v>0.97299999999999998</c:v>
              </c:pt>
              <c:pt idx="674">
                <c:v>0.97399999999999998</c:v>
              </c:pt>
              <c:pt idx="675">
                <c:v>0.97399999999999998</c:v>
              </c:pt>
              <c:pt idx="676">
                <c:v>0.97399999999999998</c:v>
              </c:pt>
              <c:pt idx="677">
                <c:v>0.97299999999999998</c:v>
              </c:pt>
              <c:pt idx="678">
                <c:v>0.96899999999999997</c:v>
              </c:pt>
              <c:pt idx="679">
                <c:v>0.97099999999999997</c:v>
              </c:pt>
              <c:pt idx="680">
                <c:v>0.96399999999999997</c:v>
              </c:pt>
              <c:pt idx="681">
                <c:v>0.95899999999999996</c:v>
              </c:pt>
              <c:pt idx="682">
                <c:v>0.96</c:v>
              </c:pt>
              <c:pt idx="683">
                <c:v>0.96299999999999997</c:v>
              </c:pt>
              <c:pt idx="684">
                <c:v>0.95199999999999996</c:v>
              </c:pt>
              <c:pt idx="685">
                <c:v>0.95399999999999996</c:v>
              </c:pt>
              <c:pt idx="686">
                <c:v>0.94599999999999995</c:v>
              </c:pt>
              <c:pt idx="687">
                <c:v>0.94099999999999995</c:v>
              </c:pt>
              <c:pt idx="688">
                <c:v>0.93300000000000005</c:v>
              </c:pt>
              <c:pt idx="689">
                <c:v>0.92300000000000004</c:v>
              </c:pt>
              <c:pt idx="690">
                <c:v>0.91400000000000003</c:v>
              </c:pt>
              <c:pt idx="691">
                <c:v>0.91700000000000004</c:v>
              </c:pt>
              <c:pt idx="692">
                <c:v>0.90300000000000002</c:v>
              </c:pt>
              <c:pt idx="693">
                <c:v>0.89500000000000002</c:v>
              </c:pt>
              <c:pt idx="694">
                <c:v>0.88900000000000001</c:v>
              </c:pt>
              <c:pt idx="695">
                <c:v>0.88900000000000001</c:v>
              </c:pt>
              <c:pt idx="696">
                <c:v>0.879</c:v>
              </c:pt>
              <c:pt idx="697">
                <c:v>0.85899999999999999</c:v>
              </c:pt>
              <c:pt idx="698">
                <c:v>0.83699999999999997</c:v>
              </c:pt>
              <c:pt idx="699">
                <c:v>0.82099999999999995</c:v>
              </c:pt>
              <c:pt idx="700">
                <c:v>0.81200000000000006</c:v>
              </c:pt>
              <c:pt idx="701">
                <c:v>0.80900000000000005</c:v>
              </c:pt>
              <c:pt idx="702">
                <c:v>0.81100000000000005</c:v>
              </c:pt>
              <c:pt idx="703">
                <c:v>0.80900000000000005</c:v>
              </c:pt>
              <c:pt idx="704">
                <c:v>0.81499999999999995</c:v>
              </c:pt>
              <c:pt idx="705">
                <c:v>0.82699999999999996</c:v>
              </c:pt>
              <c:pt idx="706">
                <c:v>0.83599999999999997</c:v>
              </c:pt>
              <c:pt idx="707">
                <c:v>0.84099999999999997</c:v>
              </c:pt>
              <c:pt idx="708">
                <c:v>0.83599999999999997</c:v>
              </c:pt>
              <c:pt idx="709">
                <c:v>0.82399999999999995</c:v>
              </c:pt>
              <c:pt idx="710">
                <c:v>0.82099999999999995</c:v>
              </c:pt>
              <c:pt idx="711">
                <c:v>0.81799999999999995</c:v>
              </c:pt>
              <c:pt idx="712">
                <c:v>0.82299999999999995</c:v>
              </c:pt>
              <c:pt idx="713">
                <c:v>0.83099999999999996</c:v>
              </c:pt>
              <c:pt idx="714">
                <c:v>0.83799999999999997</c:v>
              </c:pt>
              <c:pt idx="715">
                <c:v>0.84399999999999997</c:v>
              </c:pt>
              <c:pt idx="716">
                <c:v>0.84399999999999997</c:v>
              </c:pt>
              <c:pt idx="717">
                <c:v>0.84199999999999997</c:v>
              </c:pt>
              <c:pt idx="718">
                <c:v>0.84399999999999997</c:v>
              </c:pt>
              <c:pt idx="719">
                <c:v>0.84799999999999998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4"/>
          <c:order val="4"/>
          <c:tx>
            <c:v>2000RPM  Pressure (Bar)</c:v>
          </c:tx>
          <c:spPr>
            <a:ln w="19046" cap="rnd">
              <a:solidFill>
                <a:srgbClr val="5B9BD5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3.9999999999999147E-2</c:v>
              </c:pt>
              <c:pt idx="1">
                <c:v>0.11999999999999744</c:v>
              </c:pt>
              <c:pt idx="2">
                <c:v>0.20000000000000284</c:v>
              </c:pt>
              <c:pt idx="3">
                <c:v>0.26999999999999602</c:v>
              </c:pt>
              <c:pt idx="4">
                <c:v>0.35999999999999943</c:v>
              </c:pt>
              <c:pt idx="5">
                <c:v>0.42999999999999972</c:v>
              </c:pt>
              <c:pt idx="6">
                <c:v>0.51000000000000512</c:v>
              </c:pt>
              <c:pt idx="7">
                <c:v>0.58999999999999631</c:v>
              </c:pt>
              <c:pt idx="8">
                <c:v>0.66000000000000369</c:v>
              </c:pt>
              <c:pt idx="9">
                <c:v>0.75</c:v>
              </c:pt>
              <c:pt idx="10">
                <c:v>0.82000000000000028</c:v>
              </c:pt>
              <c:pt idx="11">
                <c:v>0.88999999999999346</c:v>
              </c:pt>
              <c:pt idx="12">
                <c:v>0.98000000000000398</c:v>
              </c:pt>
              <c:pt idx="13">
                <c:v>1.0399999999999991</c:v>
              </c:pt>
              <c:pt idx="14">
                <c:v>1.1300000000000026</c:v>
              </c:pt>
              <c:pt idx="15">
                <c:v>1.1999999999999957</c:v>
              </c:pt>
              <c:pt idx="16">
                <c:v>1.2700000000000031</c:v>
              </c:pt>
              <c:pt idx="17">
                <c:v>1.3399999999999963</c:v>
              </c:pt>
              <c:pt idx="18">
                <c:v>1.4200000000000017</c:v>
              </c:pt>
              <c:pt idx="19">
                <c:v>1.490000000000002</c:v>
              </c:pt>
              <c:pt idx="20">
                <c:v>1.5600000000000023</c:v>
              </c:pt>
              <c:pt idx="21">
                <c:v>1.6299999999999955</c:v>
              </c:pt>
              <c:pt idx="22">
                <c:v>1.7000000000000028</c:v>
              </c:pt>
              <c:pt idx="23">
                <c:v>1.769999999999996</c:v>
              </c:pt>
              <c:pt idx="24">
                <c:v>1.8400000000000034</c:v>
              </c:pt>
              <c:pt idx="25">
                <c:v>1.9000000000000057</c:v>
              </c:pt>
              <c:pt idx="26">
                <c:v>1.9699999999999989</c:v>
              </c:pt>
              <c:pt idx="27">
                <c:v>2.039999999999992</c:v>
              </c:pt>
              <c:pt idx="28">
                <c:v>2.1000000000000085</c:v>
              </c:pt>
              <c:pt idx="29">
                <c:v>2.1599999999999966</c:v>
              </c:pt>
              <c:pt idx="30">
                <c:v>2.2199999999999989</c:v>
              </c:pt>
              <c:pt idx="31">
                <c:v>2.289999999999992</c:v>
              </c:pt>
              <c:pt idx="32">
                <c:v>2.3500000000000085</c:v>
              </c:pt>
              <c:pt idx="33">
                <c:v>2.3999999999999915</c:v>
              </c:pt>
              <c:pt idx="34">
                <c:v>2.460000000000008</c:v>
              </c:pt>
              <c:pt idx="35">
                <c:v>2.519999999999996</c:v>
              </c:pt>
              <c:pt idx="36">
                <c:v>2.5700000000000074</c:v>
              </c:pt>
              <c:pt idx="37">
                <c:v>2.6299999999999955</c:v>
              </c:pt>
              <c:pt idx="38">
                <c:v>2.6799999999999926</c:v>
              </c:pt>
              <c:pt idx="39">
                <c:v>2.730000000000004</c:v>
              </c:pt>
              <c:pt idx="40">
                <c:v>2.7900000000000063</c:v>
              </c:pt>
              <c:pt idx="41">
                <c:v>2.8299999999999983</c:v>
              </c:pt>
              <c:pt idx="42">
                <c:v>2.8799999999999955</c:v>
              </c:pt>
              <c:pt idx="43">
                <c:v>2.9200000000000017</c:v>
              </c:pt>
              <c:pt idx="44">
                <c:v>2.9699999999999989</c:v>
              </c:pt>
              <c:pt idx="45">
                <c:v>3.0100000000000051</c:v>
              </c:pt>
              <c:pt idx="46">
                <c:v>3.0600000000000023</c:v>
              </c:pt>
              <c:pt idx="47">
                <c:v>3.0899999999999892</c:v>
              </c:pt>
              <c:pt idx="48">
                <c:v>3.1400000000000006</c:v>
              </c:pt>
              <c:pt idx="49">
                <c:v>3.1700000000000017</c:v>
              </c:pt>
              <c:pt idx="50">
                <c:v>3.210000000000008</c:v>
              </c:pt>
              <c:pt idx="51">
                <c:v>3.2400000000000091</c:v>
              </c:pt>
              <c:pt idx="52">
                <c:v>3.2799999999999727</c:v>
              </c:pt>
              <c:pt idx="53">
                <c:v>3.3000000000000114</c:v>
              </c:pt>
              <c:pt idx="54">
                <c:v>3.3400000000000034</c:v>
              </c:pt>
              <c:pt idx="55">
                <c:v>3.3700000000000045</c:v>
              </c:pt>
              <c:pt idx="56">
                <c:v>3.4000000000000057</c:v>
              </c:pt>
              <c:pt idx="57">
                <c:v>3.4199999999999875</c:v>
              </c:pt>
              <c:pt idx="58">
                <c:v>3.4399999999999977</c:v>
              </c:pt>
              <c:pt idx="59">
                <c:v>3.4699999999999989</c:v>
              </c:pt>
              <c:pt idx="60">
                <c:v>3.4900000000000091</c:v>
              </c:pt>
              <c:pt idx="61">
                <c:v>3.5099999999999909</c:v>
              </c:pt>
              <c:pt idx="62">
                <c:v>3.5300000000000011</c:v>
              </c:pt>
              <c:pt idx="63">
                <c:v>3.539999999999992</c:v>
              </c:pt>
              <c:pt idx="64">
                <c:v>3.5600000000000023</c:v>
              </c:pt>
              <c:pt idx="65">
                <c:v>3.5700000000000216</c:v>
              </c:pt>
              <c:pt idx="66">
                <c:v>3.589999999999975</c:v>
              </c:pt>
              <c:pt idx="67">
                <c:v>3.6000000000000227</c:v>
              </c:pt>
              <c:pt idx="68">
                <c:v>3.5999999999999943</c:v>
              </c:pt>
              <c:pt idx="69">
                <c:v>3.6200000000000045</c:v>
              </c:pt>
              <c:pt idx="70">
                <c:v>3.6200000000000045</c:v>
              </c:pt>
              <c:pt idx="71">
                <c:v>3.6299999999999955</c:v>
              </c:pt>
              <c:pt idx="72">
                <c:v>3.6299999999999955</c:v>
              </c:pt>
              <c:pt idx="73">
                <c:v>3.6299999999999955</c:v>
              </c:pt>
              <c:pt idx="74">
                <c:v>3.6299999999999955</c:v>
              </c:pt>
              <c:pt idx="75">
                <c:v>3.6400000000000148</c:v>
              </c:pt>
              <c:pt idx="76">
                <c:v>3.6299999999999955</c:v>
              </c:pt>
              <c:pt idx="77">
                <c:v>3.6200000000000045</c:v>
              </c:pt>
              <c:pt idx="78">
                <c:v>3.6299999999999955</c:v>
              </c:pt>
              <c:pt idx="79">
                <c:v>3.6099999999999852</c:v>
              </c:pt>
              <c:pt idx="80">
                <c:v>3.6100000000000136</c:v>
              </c:pt>
              <c:pt idx="81">
                <c:v>3.6099999999999852</c:v>
              </c:pt>
              <c:pt idx="82">
                <c:v>3.5900000000000034</c:v>
              </c:pt>
              <c:pt idx="83">
                <c:v>3.5800000000000125</c:v>
              </c:pt>
              <c:pt idx="84">
                <c:v>3.5699999999999932</c:v>
              </c:pt>
              <c:pt idx="85">
                <c:v>3.5600000000000023</c:v>
              </c:pt>
              <c:pt idx="86">
                <c:v>3.539999999999992</c:v>
              </c:pt>
              <c:pt idx="87">
                <c:v>3.5199999999999818</c:v>
              </c:pt>
              <c:pt idx="88">
                <c:v>3.5100000000000477</c:v>
              </c:pt>
              <c:pt idx="89">
                <c:v>3.4899999999999523</c:v>
              </c:pt>
              <c:pt idx="90">
                <c:v>3.4800000000000182</c:v>
              </c:pt>
              <c:pt idx="91">
                <c:v>3.4499999999999886</c:v>
              </c:pt>
              <c:pt idx="92">
                <c:v>3.4300000000000068</c:v>
              </c:pt>
              <c:pt idx="93">
                <c:v>3.410000000000025</c:v>
              </c:pt>
              <c:pt idx="94">
                <c:v>3.3799999999999955</c:v>
              </c:pt>
              <c:pt idx="95">
                <c:v>3.3700000000000045</c:v>
              </c:pt>
              <c:pt idx="96">
                <c:v>3.339999999999975</c:v>
              </c:pt>
              <c:pt idx="97">
                <c:v>3.3100000000000023</c:v>
              </c:pt>
              <c:pt idx="98">
                <c:v>3.2800000000000296</c:v>
              </c:pt>
              <c:pt idx="99">
                <c:v>3.2599999999999909</c:v>
              </c:pt>
              <c:pt idx="100">
                <c:v>3.2299999999999613</c:v>
              </c:pt>
              <c:pt idx="101">
                <c:v>3.2000000000000455</c:v>
              </c:pt>
              <c:pt idx="102">
                <c:v>3.1699999999999591</c:v>
              </c:pt>
              <c:pt idx="103">
                <c:v>3.1400000000000432</c:v>
              </c:pt>
              <c:pt idx="104">
                <c:v>3.1099999999999568</c:v>
              </c:pt>
              <c:pt idx="105">
                <c:v>3.0800000000000409</c:v>
              </c:pt>
              <c:pt idx="106">
                <c:v>3.0399999999999636</c:v>
              </c:pt>
              <c:pt idx="107">
                <c:v>3.0200000000000387</c:v>
              </c:pt>
              <c:pt idx="108">
                <c:v>2.9699999999999704</c:v>
              </c:pt>
              <c:pt idx="109">
                <c:v>2.9499999999999886</c:v>
              </c:pt>
              <c:pt idx="110">
                <c:v>2.9000000000000341</c:v>
              </c:pt>
              <c:pt idx="111">
                <c:v>2.8799999999999955</c:v>
              </c:pt>
              <c:pt idx="112">
                <c:v>2.8299999999999841</c:v>
              </c:pt>
              <c:pt idx="113">
                <c:v>2.8000000000000114</c:v>
              </c:pt>
              <c:pt idx="114">
                <c:v>2.7699999999999818</c:v>
              </c:pt>
              <c:pt idx="115">
                <c:v>2.7200000000000273</c:v>
              </c:pt>
              <c:pt idx="116">
                <c:v>2.6899999999999977</c:v>
              </c:pt>
              <c:pt idx="117">
                <c:v>2.6499999999999773</c:v>
              </c:pt>
              <c:pt idx="118">
                <c:v>2.6100000000000136</c:v>
              </c:pt>
              <c:pt idx="119">
                <c:v>2.5699999999999932</c:v>
              </c:pt>
              <c:pt idx="120">
                <c:v>2.5300000000000296</c:v>
              </c:pt>
              <c:pt idx="121">
                <c:v>2.5</c:v>
              </c:pt>
              <c:pt idx="122">
                <c:v>2.4499999999999886</c:v>
              </c:pt>
              <c:pt idx="123">
                <c:v>2.4099999999999682</c:v>
              </c:pt>
              <c:pt idx="124">
                <c:v>2.3700000000000045</c:v>
              </c:pt>
              <c:pt idx="125">
                <c:v>2.3300000000000409</c:v>
              </c:pt>
              <c:pt idx="126">
                <c:v>2.2899999999999636</c:v>
              </c:pt>
              <c:pt idx="127">
                <c:v>2.25</c:v>
              </c:pt>
              <c:pt idx="128">
                <c:v>2.2100000000000364</c:v>
              </c:pt>
              <c:pt idx="129">
                <c:v>2.1599999999999682</c:v>
              </c:pt>
              <c:pt idx="130">
                <c:v>2.1299999999999955</c:v>
              </c:pt>
              <c:pt idx="131">
                <c:v>2.0799999999999841</c:v>
              </c:pt>
              <c:pt idx="132">
                <c:v>2.0400000000000205</c:v>
              </c:pt>
              <c:pt idx="133">
                <c:v>1.9900000000000091</c:v>
              </c:pt>
              <c:pt idx="134">
                <c:v>1.9599999999999795</c:v>
              </c:pt>
              <c:pt idx="135">
                <c:v>1.910000000000025</c:v>
              </c:pt>
              <c:pt idx="136">
                <c:v>1.8700000000000045</c:v>
              </c:pt>
              <c:pt idx="137">
                <c:v>1.8199999999999932</c:v>
              </c:pt>
              <c:pt idx="138">
                <c:v>1.7900000000000205</c:v>
              </c:pt>
              <c:pt idx="139">
                <c:v>1.7399999999999523</c:v>
              </c:pt>
              <c:pt idx="140">
                <c:v>1.7000000000000455</c:v>
              </c:pt>
              <c:pt idx="141">
                <c:v>1.6499999999999773</c:v>
              </c:pt>
              <c:pt idx="142">
                <c:v>1.6100000000000136</c:v>
              </c:pt>
              <c:pt idx="143">
                <c:v>1.5699999999999932</c:v>
              </c:pt>
              <c:pt idx="144">
                <c:v>1.5299999999999727</c:v>
              </c:pt>
              <c:pt idx="145">
                <c:v>1.4800000000000182</c:v>
              </c:pt>
              <c:pt idx="146">
                <c:v>1.4399999999999977</c:v>
              </c:pt>
              <c:pt idx="147">
                <c:v>1.3899999999999864</c:v>
              </c:pt>
              <c:pt idx="148">
                <c:v>1.3600000000000136</c:v>
              </c:pt>
              <c:pt idx="149">
                <c:v>1.3100000000000023</c:v>
              </c:pt>
              <c:pt idx="150">
                <c:v>1.2599999999999909</c:v>
              </c:pt>
              <c:pt idx="151">
                <c:v>1.2300000000000182</c:v>
              </c:pt>
              <c:pt idx="152">
                <c:v>1.1800000000000068</c:v>
              </c:pt>
              <c:pt idx="153">
                <c:v>1.1299999999999955</c:v>
              </c:pt>
              <c:pt idx="154">
                <c:v>1.0999999999999659</c:v>
              </c:pt>
              <c:pt idx="155">
                <c:v>1.0500000000000114</c:v>
              </c:pt>
              <c:pt idx="156">
                <c:v>1.0099999999999909</c:v>
              </c:pt>
              <c:pt idx="157">
                <c:v>0.96000000000003638</c:v>
              </c:pt>
              <c:pt idx="158">
                <c:v>0.91999999999995907</c:v>
              </c:pt>
              <c:pt idx="159">
                <c:v>0.8800000000000523</c:v>
              </c:pt>
              <c:pt idx="160">
                <c:v>0.82999999999998408</c:v>
              </c:pt>
              <c:pt idx="161">
                <c:v>0.80000000000001137</c:v>
              </c:pt>
              <c:pt idx="162">
                <c:v>0.75</c:v>
              </c:pt>
              <c:pt idx="163">
                <c:v>0.69999999999998863</c:v>
              </c:pt>
              <c:pt idx="164">
                <c:v>0.67000000000001592</c:v>
              </c:pt>
              <c:pt idx="165">
                <c:v>0.6199999999999477</c:v>
              </c:pt>
              <c:pt idx="166">
                <c:v>0.57000000000005002</c:v>
              </c:pt>
              <c:pt idx="167">
                <c:v>0.53999999999996362</c:v>
              </c:pt>
              <c:pt idx="168">
                <c:v>0.49000000000000909</c:v>
              </c:pt>
              <c:pt idx="169">
                <c:v>0.44999999999998863</c:v>
              </c:pt>
              <c:pt idx="170">
                <c:v>0.40000000000003411</c:v>
              </c:pt>
              <c:pt idx="171">
                <c:v>0.37000000000000455</c:v>
              </c:pt>
              <c:pt idx="172">
                <c:v>0.31999999999999318</c:v>
              </c:pt>
              <c:pt idx="173">
                <c:v>0.27999999999997272</c:v>
              </c:pt>
              <c:pt idx="174">
                <c:v>0.23000000000001819</c:v>
              </c:pt>
              <c:pt idx="175">
                <c:v>0.18999999999999773</c:v>
              </c:pt>
              <c:pt idx="176">
                <c:v>0.14999999999997726</c:v>
              </c:pt>
              <c:pt idx="177">
                <c:v>0.11000000000001364</c:v>
              </c:pt>
              <c:pt idx="178">
                <c:v>6.0000000000002274E-2</c:v>
              </c:pt>
              <c:pt idx="179">
                <c:v>2.9999999999972715E-2</c:v>
              </c:pt>
              <c:pt idx="180">
                <c:v>-2.9999999999972715E-2</c:v>
              </c:pt>
              <c:pt idx="181">
                <c:v>-6.0000000000002274E-2</c:v>
              </c:pt>
              <c:pt idx="182">
                <c:v>-0.11000000000001364</c:v>
              </c:pt>
              <c:pt idx="183">
                <c:v>-0.14999999999997726</c:v>
              </c:pt>
              <c:pt idx="184">
                <c:v>-0.18999999999999773</c:v>
              </c:pt>
              <c:pt idx="185">
                <c:v>-0.23000000000001819</c:v>
              </c:pt>
              <c:pt idx="186">
                <c:v>-0.27999999999997272</c:v>
              </c:pt>
              <c:pt idx="187">
                <c:v>-0.31999999999999318</c:v>
              </c:pt>
              <c:pt idx="188">
                <c:v>-0.37000000000000455</c:v>
              </c:pt>
              <c:pt idx="189">
                <c:v>-0.40000000000003411</c:v>
              </c:pt>
              <c:pt idx="190">
                <c:v>-0.44999999999998863</c:v>
              </c:pt>
              <c:pt idx="191">
                <c:v>-0.49000000000000909</c:v>
              </c:pt>
              <c:pt idx="192">
                <c:v>-0.53999999999996362</c:v>
              </c:pt>
              <c:pt idx="193">
                <c:v>-0.57000000000005002</c:v>
              </c:pt>
              <c:pt idx="194">
                <c:v>-0.6199999999999477</c:v>
              </c:pt>
              <c:pt idx="195">
                <c:v>-0.67000000000001592</c:v>
              </c:pt>
              <c:pt idx="196">
                <c:v>-0.69999999999998863</c:v>
              </c:pt>
              <c:pt idx="197">
                <c:v>-0.75</c:v>
              </c:pt>
              <c:pt idx="198">
                <c:v>-0.80000000000001137</c:v>
              </c:pt>
              <c:pt idx="199">
                <c:v>-0.82999999999998408</c:v>
              </c:pt>
              <c:pt idx="200">
                <c:v>-0.8800000000000523</c:v>
              </c:pt>
              <c:pt idx="201">
                <c:v>-0.91999999999995907</c:v>
              </c:pt>
              <c:pt idx="202">
                <c:v>-0.96000000000003638</c:v>
              </c:pt>
              <c:pt idx="203">
                <c:v>-1.0099999999999909</c:v>
              </c:pt>
              <c:pt idx="204">
                <c:v>-1.0500000000000114</c:v>
              </c:pt>
              <c:pt idx="205">
                <c:v>-1.0999999999999659</c:v>
              </c:pt>
              <c:pt idx="206">
                <c:v>-1.1299999999999955</c:v>
              </c:pt>
              <c:pt idx="207">
                <c:v>-1.1800000000000068</c:v>
              </c:pt>
              <c:pt idx="208">
                <c:v>-1.2300000000000182</c:v>
              </c:pt>
              <c:pt idx="209">
                <c:v>-1.2599999999999909</c:v>
              </c:pt>
              <c:pt idx="210">
                <c:v>-1.3100000000000023</c:v>
              </c:pt>
              <c:pt idx="211">
                <c:v>-1.3600000000000136</c:v>
              </c:pt>
              <c:pt idx="212">
                <c:v>-1.3899999999999864</c:v>
              </c:pt>
              <c:pt idx="213">
                <c:v>-1.4399999999999977</c:v>
              </c:pt>
              <c:pt idx="214">
                <c:v>-1.4800000000000182</c:v>
              </c:pt>
              <c:pt idx="215">
                <c:v>-1.5299999999999727</c:v>
              </c:pt>
              <c:pt idx="216">
                <c:v>-1.5699999999999932</c:v>
              </c:pt>
              <c:pt idx="217">
                <c:v>-1.6100000000000136</c:v>
              </c:pt>
              <c:pt idx="218">
                <c:v>-1.6499999999999773</c:v>
              </c:pt>
              <c:pt idx="219">
                <c:v>-1.7000000000000455</c:v>
              </c:pt>
              <c:pt idx="220">
                <c:v>-1.7399999999999523</c:v>
              </c:pt>
              <c:pt idx="221">
                <c:v>-1.7900000000000205</c:v>
              </c:pt>
              <c:pt idx="222">
                <c:v>-1.8199999999999932</c:v>
              </c:pt>
              <c:pt idx="223">
                <c:v>-1.8700000000000045</c:v>
              </c:pt>
              <c:pt idx="224">
                <c:v>-1.910000000000025</c:v>
              </c:pt>
              <c:pt idx="225">
                <c:v>-1.9599999999999795</c:v>
              </c:pt>
              <c:pt idx="226">
                <c:v>-1.9900000000000091</c:v>
              </c:pt>
              <c:pt idx="227">
                <c:v>-2.0400000000000205</c:v>
              </c:pt>
              <c:pt idx="228">
                <c:v>-2.0799999999999841</c:v>
              </c:pt>
              <c:pt idx="229">
                <c:v>-2.1299999999999955</c:v>
              </c:pt>
              <c:pt idx="230">
                <c:v>-2.1599999999999682</c:v>
              </c:pt>
              <c:pt idx="231">
                <c:v>-2.2100000000000364</c:v>
              </c:pt>
              <c:pt idx="232">
                <c:v>-2.25</c:v>
              </c:pt>
              <c:pt idx="233">
                <c:v>-2.2899999999999636</c:v>
              </c:pt>
              <c:pt idx="234">
                <c:v>-2.3300000000000409</c:v>
              </c:pt>
              <c:pt idx="235">
                <c:v>-2.3700000000000045</c:v>
              </c:pt>
              <c:pt idx="236">
                <c:v>-2.4099999999999682</c:v>
              </c:pt>
              <c:pt idx="237">
                <c:v>-2.4499999999999886</c:v>
              </c:pt>
              <c:pt idx="238">
                <c:v>-2.5</c:v>
              </c:pt>
              <c:pt idx="239">
                <c:v>-2.5300000000000296</c:v>
              </c:pt>
              <c:pt idx="240">
                <c:v>-2.5699999999999932</c:v>
              </c:pt>
              <c:pt idx="241">
                <c:v>-2.6100000000000136</c:v>
              </c:pt>
              <c:pt idx="242">
                <c:v>-2.6499999999999773</c:v>
              </c:pt>
              <c:pt idx="243">
                <c:v>-2.6899999999999977</c:v>
              </c:pt>
              <c:pt idx="244">
                <c:v>-2.7200000000000273</c:v>
              </c:pt>
              <c:pt idx="245">
                <c:v>-2.7699999999999818</c:v>
              </c:pt>
              <c:pt idx="246">
                <c:v>-2.8000000000000114</c:v>
              </c:pt>
              <c:pt idx="247">
                <c:v>-2.8299999999999841</c:v>
              </c:pt>
              <c:pt idx="248">
                <c:v>-2.8799999999999955</c:v>
              </c:pt>
              <c:pt idx="249">
                <c:v>-2.9000000000000341</c:v>
              </c:pt>
              <c:pt idx="250">
                <c:v>-2.9499999999999886</c:v>
              </c:pt>
              <c:pt idx="251">
                <c:v>-2.9699999999999704</c:v>
              </c:pt>
              <c:pt idx="252">
                <c:v>-3.0200000000000387</c:v>
              </c:pt>
              <c:pt idx="253">
                <c:v>-3.0399999999999636</c:v>
              </c:pt>
              <c:pt idx="254">
                <c:v>-3.0800000000000409</c:v>
              </c:pt>
              <c:pt idx="255">
                <c:v>-3.1099999999999568</c:v>
              </c:pt>
              <c:pt idx="256">
                <c:v>-3.1400000000000432</c:v>
              </c:pt>
              <c:pt idx="257">
                <c:v>-3.1699999999999591</c:v>
              </c:pt>
              <c:pt idx="258">
                <c:v>-3.2000000000000455</c:v>
              </c:pt>
              <c:pt idx="259">
                <c:v>-3.2299999999999613</c:v>
              </c:pt>
              <c:pt idx="260">
                <c:v>-3.2599999999999909</c:v>
              </c:pt>
              <c:pt idx="261">
                <c:v>-3.2800000000000296</c:v>
              </c:pt>
              <c:pt idx="262">
                <c:v>-3.3100000000000023</c:v>
              </c:pt>
              <c:pt idx="263">
                <c:v>-3.339999999999975</c:v>
              </c:pt>
              <c:pt idx="264">
                <c:v>-3.3700000000000045</c:v>
              </c:pt>
              <c:pt idx="265">
                <c:v>-3.3799999999999955</c:v>
              </c:pt>
              <c:pt idx="266">
                <c:v>-3.410000000000025</c:v>
              </c:pt>
              <c:pt idx="267">
                <c:v>-3.4300000000000068</c:v>
              </c:pt>
              <c:pt idx="268">
                <c:v>-3.4499999999999886</c:v>
              </c:pt>
              <c:pt idx="269">
                <c:v>-3.4800000000000182</c:v>
              </c:pt>
              <c:pt idx="270">
                <c:v>-3.4899999999999523</c:v>
              </c:pt>
              <c:pt idx="271">
                <c:v>-3.5100000000000477</c:v>
              </c:pt>
              <c:pt idx="272">
                <c:v>-3.5199999999999818</c:v>
              </c:pt>
              <c:pt idx="273">
                <c:v>-3.539999999999992</c:v>
              </c:pt>
              <c:pt idx="274">
                <c:v>-3.5600000000000023</c:v>
              </c:pt>
              <c:pt idx="275">
                <c:v>-3.5699999999999932</c:v>
              </c:pt>
              <c:pt idx="276">
                <c:v>-3.5800000000000125</c:v>
              </c:pt>
              <c:pt idx="277">
                <c:v>-3.5900000000000034</c:v>
              </c:pt>
              <c:pt idx="278">
                <c:v>-3.6099999999999852</c:v>
              </c:pt>
              <c:pt idx="279">
                <c:v>-3.6100000000000136</c:v>
              </c:pt>
              <c:pt idx="280">
                <c:v>-3.6099999999999852</c:v>
              </c:pt>
              <c:pt idx="281">
                <c:v>-3.6299999999999955</c:v>
              </c:pt>
              <c:pt idx="282">
                <c:v>-3.6200000000000045</c:v>
              </c:pt>
              <c:pt idx="283">
                <c:v>-3.6299999999999955</c:v>
              </c:pt>
              <c:pt idx="284">
                <c:v>-3.6400000000000148</c:v>
              </c:pt>
              <c:pt idx="285">
                <c:v>-3.6299999999999955</c:v>
              </c:pt>
              <c:pt idx="286">
                <c:v>-3.6299999999999955</c:v>
              </c:pt>
              <c:pt idx="287">
                <c:v>-3.6299999999999955</c:v>
              </c:pt>
              <c:pt idx="288">
                <c:v>-3.6299999999999955</c:v>
              </c:pt>
              <c:pt idx="289">
                <c:v>-3.6200000000000045</c:v>
              </c:pt>
              <c:pt idx="290">
                <c:v>-3.6200000000000045</c:v>
              </c:pt>
              <c:pt idx="291">
                <c:v>-3.5999999999999943</c:v>
              </c:pt>
              <c:pt idx="292">
                <c:v>-3.6000000000000227</c:v>
              </c:pt>
              <c:pt idx="293">
                <c:v>-3.589999999999975</c:v>
              </c:pt>
              <c:pt idx="294">
                <c:v>-3.5700000000000216</c:v>
              </c:pt>
              <c:pt idx="295">
                <c:v>-3.5600000000000023</c:v>
              </c:pt>
              <c:pt idx="296">
                <c:v>-3.539999999999992</c:v>
              </c:pt>
              <c:pt idx="297">
                <c:v>-3.5300000000000011</c:v>
              </c:pt>
              <c:pt idx="298">
                <c:v>-3.5099999999999909</c:v>
              </c:pt>
              <c:pt idx="299">
                <c:v>-3.4900000000000091</c:v>
              </c:pt>
              <c:pt idx="300">
                <c:v>-3.4699999999999989</c:v>
              </c:pt>
              <c:pt idx="301">
                <c:v>-3.4399999999999977</c:v>
              </c:pt>
              <c:pt idx="302">
                <c:v>-3.4199999999999875</c:v>
              </c:pt>
              <c:pt idx="303">
                <c:v>-3.4000000000000057</c:v>
              </c:pt>
              <c:pt idx="304">
                <c:v>-3.3700000000000045</c:v>
              </c:pt>
              <c:pt idx="305">
                <c:v>-3.3400000000000034</c:v>
              </c:pt>
              <c:pt idx="306">
                <c:v>-3.3000000000000114</c:v>
              </c:pt>
              <c:pt idx="307">
                <c:v>-3.2799999999999727</c:v>
              </c:pt>
              <c:pt idx="308">
                <c:v>-3.2400000000000091</c:v>
              </c:pt>
              <c:pt idx="309">
                <c:v>-3.210000000000008</c:v>
              </c:pt>
              <c:pt idx="310">
                <c:v>-3.1700000000000017</c:v>
              </c:pt>
              <c:pt idx="311">
                <c:v>-3.1400000000000006</c:v>
              </c:pt>
              <c:pt idx="312">
                <c:v>-3.0899999999999892</c:v>
              </c:pt>
              <c:pt idx="313">
                <c:v>-3.0600000000000023</c:v>
              </c:pt>
              <c:pt idx="314">
                <c:v>-3.0100000000000051</c:v>
              </c:pt>
              <c:pt idx="315">
                <c:v>-2.9699999999999989</c:v>
              </c:pt>
              <c:pt idx="316">
                <c:v>-2.9200000000000017</c:v>
              </c:pt>
              <c:pt idx="317">
                <c:v>-2.8799999999999955</c:v>
              </c:pt>
              <c:pt idx="318">
                <c:v>-2.8299999999999983</c:v>
              </c:pt>
              <c:pt idx="319">
                <c:v>-2.7900000000000063</c:v>
              </c:pt>
              <c:pt idx="320">
                <c:v>-2.730000000000004</c:v>
              </c:pt>
              <c:pt idx="321">
                <c:v>-2.6799999999999926</c:v>
              </c:pt>
              <c:pt idx="322">
                <c:v>-2.6299999999999955</c:v>
              </c:pt>
              <c:pt idx="323">
                <c:v>-2.5700000000000074</c:v>
              </c:pt>
              <c:pt idx="324">
                <c:v>-2.519999999999996</c:v>
              </c:pt>
              <c:pt idx="325">
                <c:v>-2.460000000000008</c:v>
              </c:pt>
              <c:pt idx="326">
                <c:v>-2.3999999999999915</c:v>
              </c:pt>
              <c:pt idx="327">
                <c:v>-2.3500000000000085</c:v>
              </c:pt>
              <c:pt idx="328">
                <c:v>-2.289999999999992</c:v>
              </c:pt>
              <c:pt idx="329">
                <c:v>-2.2199999999999989</c:v>
              </c:pt>
              <c:pt idx="330">
                <c:v>-2.1599999999999966</c:v>
              </c:pt>
              <c:pt idx="331">
                <c:v>-2.1000000000000085</c:v>
              </c:pt>
              <c:pt idx="332">
                <c:v>-2.039999999999992</c:v>
              </c:pt>
              <c:pt idx="333">
                <c:v>-1.9699999999999989</c:v>
              </c:pt>
              <c:pt idx="334">
                <c:v>-1.9000000000000057</c:v>
              </c:pt>
              <c:pt idx="335">
                <c:v>-1.8400000000000034</c:v>
              </c:pt>
              <c:pt idx="336">
                <c:v>-1.769999999999996</c:v>
              </c:pt>
              <c:pt idx="337">
                <c:v>-1.7000000000000028</c:v>
              </c:pt>
              <c:pt idx="338">
                <c:v>-1.6299999999999955</c:v>
              </c:pt>
              <c:pt idx="339">
                <c:v>-1.5600000000000023</c:v>
              </c:pt>
              <c:pt idx="340">
                <c:v>-1.490000000000002</c:v>
              </c:pt>
              <c:pt idx="341">
                <c:v>-1.4200000000000017</c:v>
              </c:pt>
              <c:pt idx="342">
                <c:v>-1.3399999999999963</c:v>
              </c:pt>
              <c:pt idx="343">
                <c:v>-1.2700000000000031</c:v>
              </c:pt>
              <c:pt idx="344">
                <c:v>-1.1999999999999957</c:v>
              </c:pt>
              <c:pt idx="345">
                <c:v>-1.1300000000000026</c:v>
              </c:pt>
              <c:pt idx="346">
                <c:v>-1.0399999999999991</c:v>
              </c:pt>
              <c:pt idx="347">
                <c:v>-0.98000000000000398</c:v>
              </c:pt>
              <c:pt idx="348">
                <c:v>-0.88999999999999346</c:v>
              </c:pt>
              <c:pt idx="349">
                <c:v>-0.82000000000000028</c:v>
              </c:pt>
              <c:pt idx="350">
                <c:v>-0.75</c:v>
              </c:pt>
              <c:pt idx="351">
                <c:v>-0.66000000000000369</c:v>
              </c:pt>
              <c:pt idx="352">
                <c:v>-0.58999999999999631</c:v>
              </c:pt>
              <c:pt idx="353">
                <c:v>-0.51000000000000512</c:v>
              </c:pt>
              <c:pt idx="354">
                <c:v>-0.42999999999999972</c:v>
              </c:pt>
              <c:pt idx="355">
                <c:v>-0.35999999999999943</c:v>
              </c:pt>
              <c:pt idx="356">
                <c:v>-0.26999999999999602</c:v>
              </c:pt>
              <c:pt idx="357">
                <c:v>-0.20000000000000284</c:v>
              </c:pt>
              <c:pt idx="358">
                <c:v>-0.11999999999999744</c:v>
              </c:pt>
              <c:pt idx="359">
                <c:v>-3.9999999999999147E-2</c:v>
              </c:pt>
              <c:pt idx="360">
                <c:v>3.9999999999999147E-2</c:v>
              </c:pt>
              <c:pt idx="361">
                <c:v>0.11999999999999744</c:v>
              </c:pt>
              <c:pt idx="362">
                <c:v>0.20000000000000284</c:v>
              </c:pt>
              <c:pt idx="363">
                <c:v>0.26999999999999602</c:v>
              </c:pt>
              <c:pt idx="364">
                <c:v>0.35999999999999943</c:v>
              </c:pt>
              <c:pt idx="365">
                <c:v>0.42999999999999972</c:v>
              </c:pt>
              <c:pt idx="366">
                <c:v>0.51000000000000512</c:v>
              </c:pt>
              <c:pt idx="367">
                <c:v>0.58999999999999631</c:v>
              </c:pt>
              <c:pt idx="368">
                <c:v>0.66000000000000369</c:v>
              </c:pt>
              <c:pt idx="369">
                <c:v>0.75</c:v>
              </c:pt>
              <c:pt idx="370">
                <c:v>0.82000000000000028</c:v>
              </c:pt>
              <c:pt idx="371">
                <c:v>0.88999999999999346</c:v>
              </c:pt>
              <c:pt idx="372">
                <c:v>0.98000000000000398</c:v>
              </c:pt>
              <c:pt idx="373">
                <c:v>1.0399999999999991</c:v>
              </c:pt>
              <c:pt idx="374">
                <c:v>1.1300000000000026</c:v>
              </c:pt>
              <c:pt idx="375">
                <c:v>1.1999999999999957</c:v>
              </c:pt>
              <c:pt idx="376">
                <c:v>1.2700000000000031</c:v>
              </c:pt>
              <c:pt idx="377">
                <c:v>1.3399999999999963</c:v>
              </c:pt>
              <c:pt idx="378">
                <c:v>1.4200000000000017</c:v>
              </c:pt>
              <c:pt idx="379">
                <c:v>1.490000000000002</c:v>
              </c:pt>
              <c:pt idx="380">
                <c:v>1.5600000000000023</c:v>
              </c:pt>
              <c:pt idx="381">
                <c:v>1.6299999999999955</c:v>
              </c:pt>
              <c:pt idx="382">
                <c:v>1.7000000000000028</c:v>
              </c:pt>
              <c:pt idx="383">
                <c:v>1.769999999999996</c:v>
              </c:pt>
              <c:pt idx="384">
                <c:v>1.8400000000000034</c:v>
              </c:pt>
              <c:pt idx="385">
                <c:v>1.9000000000000057</c:v>
              </c:pt>
              <c:pt idx="386">
                <c:v>1.9699999999999989</c:v>
              </c:pt>
              <c:pt idx="387">
                <c:v>2.039999999999992</c:v>
              </c:pt>
              <c:pt idx="388">
                <c:v>2.1000000000000085</c:v>
              </c:pt>
              <c:pt idx="389">
                <c:v>2.1599999999999966</c:v>
              </c:pt>
              <c:pt idx="390">
                <c:v>2.2199999999999989</c:v>
              </c:pt>
              <c:pt idx="391">
                <c:v>2.289999999999992</c:v>
              </c:pt>
              <c:pt idx="392">
                <c:v>2.3500000000000085</c:v>
              </c:pt>
              <c:pt idx="393">
                <c:v>2.3999999999999915</c:v>
              </c:pt>
              <c:pt idx="394">
                <c:v>2.460000000000008</c:v>
              </c:pt>
              <c:pt idx="395">
                <c:v>2.519999999999996</c:v>
              </c:pt>
              <c:pt idx="396">
                <c:v>2.5700000000000074</c:v>
              </c:pt>
              <c:pt idx="397">
                <c:v>2.6299999999999955</c:v>
              </c:pt>
              <c:pt idx="398">
                <c:v>2.6799999999999926</c:v>
              </c:pt>
              <c:pt idx="399">
                <c:v>2.730000000000004</c:v>
              </c:pt>
              <c:pt idx="400">
                <c:v>2.7900000000000063</c:v>
              </c:pt>
              <c:pt idx="401">
                <c:v>2.8299999999999983</c:v>
              </c:pt>
              <c:pt idx="402">
                <c:v>2.8799999999999955</c:v>
              </c:pt>
              <c:pt idx="403">
                <c:v>2.9200000000000017</c:v>
              </c:pt>
              <c:pt idx="404">
                <c:v>2.9699999999999989</c:v>
              </c:pt>
              <c:pt idx="405">
                <c:v>3.0100000000000051</c:v>
              </c:pt>
              <c:pt idx="406">
                <c:v>3.0600000000000023</c:v>
              </c:pt>
              <c:pt idx="407">
                <c:v>3.0899999999999892</c:v>
              </c:pt>
              <c:pt idx="408">
                <c:v>3.1400000000000006</c:v>
              </c:pt>
              <c:pt idx="409">
                <c:v>3.1700000000000017</c:v>
              </c:pt>
              <c:pt idx="410">
                <c:v>3.210000000000008</c:v>
              </c:pt>
              <c:pt idx="411">
                <c:v>3.2400000000000091</c:v>
              </c:pt>
              <c:pt idx="412">
                <c:v>3.2799999999999727</c:v>
              </c:pt>
              <c:pt idx="413">
                <c:v>3.3000000000000114</c:v>
              </c:pt>
              <c:pt idx="414">
                <c:v>3.3400000000000034</c:v>
              </c:pt>
              <c:pt idx="415">
                <c:v>3.3700000000000045</c:v>
              </c:pt>
              <c:pt idx="416">
                <c:v>3.4000000000000057</c:v>
              </c:pt>
              <c:pt idx="417">
                <c:v>3.4199999999999875</c:v>
              </c:pt>
              <c:pt idx="418">
                <c:v>3.4399999999999977</c:v>
              </c:pt>
              <c:pt idx="419">
                <c:v>3.4699999999999989</c:v>
              </c:pt>
              <c:pt idx="420">
                <c:v>3.4900000000000091</c:v>
              </c:pt>
              <c:pt idx="421">
                <c:v>3.5099999999999909</c:v>
              </c:pt>
              <c:pt idx="422">
                <c:v>3.5300000000000011</c:v>
              </c:pt>
              <c:pt idx="423">
                <c:v>3.539999999999992</c:v>
              </c:pt>
              <c:pt idx="424">
                <c:v>3.5600000000000023</c:v>
              </c:pt>
              <c:pt idx="425">
                <c:v>3.5700000000000216</c:v>
              </c:pt>
              <c:pt idx="426">
                <c:v>3.589999999999975</c:v>
              </c:pt>
              <c:pt idx="427">
                <c:v>3.6000000000000227</c:v>
              </c:pt>
              <c:pt idx="428">
                <c:v>3.5999999999999943</c:v>
              </c:pt>
              <c:pt idx="429">
                <c:v>3.6200000000000045</c:v>
              </c:pt>
              <c:pt idx="430">
                <c:v>3.6200000000000045</c:v>
              </c:pt>
              <c:pt idx="431">
                <c:v>3.6299999999999955</c:v>
              </c:pt>
              <c:pt idx="432">
                <c:v>3.6299999999999955</c:v>
              </c:pt>
              <c:pt idx="433">
                <c:v>3.6299999999999955</c:v>
              </c:pt>
              <c:pt idx="434">
                <c:v>3.6299999999999955</c:v>
              </c:pt>
              <c:pt idx="435">
                <c:v>3.6400000000000148</c:v>
              </c:pt>
              <c:pt idx="436">
                <c:v>3.6299999999999955</c:v>
              </c:pt>
              <c:pt idx="437">
                <c:v>3.6200000000000045</c:v>
              </c:pt>
              <c:pt idx="438">
                <c:v>3.6299999999999955</c:v>
              </c:pt>
              <c:pt idx="439">
                <c:v>3.6099999999999852</c:v>
              </c:pt>
              <c:pt idx="440">
                <c:v>3.6100000000000136</c:v>
              </c:pt>
              <c:pt idx="441">
                <c:v>3.6099999999999852</c:v>
              </c:pt>
              <c:pt idx="442">
                <c:v>3.5900000000000034</c:v>
              </c:pt>
              <c:pt idx="443">
                <c:v>3.5800000000000125</c:v>
              </c:pt>
              <c:pt idx="444">
                <c:v>3.5699999999999932</c:v>
              </c:pt>
              <c:pt idx="445">
                <c:v>3.5600000000000023</c:v>
              </c:pt>
              <c:pt idx="446">
                <c:v>3.539999999999992</c:v>
              </c:pt>
              <c:pt idx="447">
                <c:v>3.5199999999999818</c:v>
              </c:pt>
              <c:pt idx="448">
                <c:v>3.5100000000000477</c:v>
              </c:pt>
              <c:pt idx="449">
                <c:v>3.4899999999999523</c:v>
              </c:pt>
              <c:pt idx="450">
                <c:v>3.4800000000000182</c:v>
              </c:pt>
              <c:pt idx="451">
                <c:v>3.4499999999999886</c:v>
              </c:pt>
              <c:pt idx="452">
                <c:v>3.4300000000000068</c:v>
              </c:pt>
              <c:pt idx="453">
                <c:v>3.410000000000025</c:v>
              </c:pt>
              <c:pt idx="454">
                <c:v>3.3799999999999955</c:v>
              </c:pt>
              <c:pt idx="455">
                <c:v>3.3700000000000045</c:v>
              </c:pt>
              <c:pt idx="456">
                <c:v>3.339999999999975</c:v>
              </c:pt>
              <c:pt idx="457">
                <c:v>3.3100000000000023</c:v>
              </c:pt>
              <c:pt idx="458">
                <c:v>3.2800000000000296</c:v>
              </c:pt>
              <c:pt idx="459">
                <c:v>3.2599999999999909</c:v>
              </c:pt>
              <c:pt idx="460">
                <c:v>3.2299999999999613</c:v>
              </c:pt>
              <c:pt idx="461">
                <c:v>3.2000000000000455</c:v>
              </c:pt>
              <c:pt idx="462">
                <c:v>3.1699999999999591</c:v>
              </c:pt>
              <c:pt idx="463">
                <c:v>3.1400000000000432</c:v>
              </c:pt>
              <c:pt idx="464">
                <c:v>3.1099999999999568</c:v>
              </c:pt>
              <c:pt idx="465">
                <c:v>3.0800000000000409</c:v>
              </c:pt>
              <c:pt idx="466">
                <c:v>3.0399999999999636</c:v>
              </c:pt>
              <c:pt idx="467">
                <c:v>3.0200000000000387</c:v>
              </c:pt>
              <c:pt idx="468">
                <c:v>2.9699999999999704</c:v>
              </c:pt>
              <c:pt idx="469">
                <c:v>2.9499999999999886</c:v>
              </c:pt>
              <c:pt idx="470">
                <c:v>2.9000000000000341</c:v>
              </c:pt>
              <c:pt idx="471">
                <c:v>2.8799999999999955</c:v>
              </c:pt>
              <c:pt idx="472">
                <c:v>2.8299999999999841</c:v>
              </c:pt>
              <c:pt idx="473">
                <c:v>2.8000000000000114</c:v>
              </c:pt>
              <c:pt idx="474">
                <c:v>2.7699999999999818</c:v>
              </c:pt>
              <c:pt idx="475">
                <c:v>2.7200000000000273</c:v>
              </c:pt>
              <c:pt idx="476">
                <c:v>2.6899999999999977</c:v>
              </c:pt>
              <c:pt idx="477">
                <c:v>2.6499999999999773</c:v>
              </c:pt>
              <c:pt idx="478">
                <c:v>2.6100000000000136</c:v>
              </c:pt>
              <c:pt idx="479">
                <c:v>2.5699999999999932</c:v>
              </c:pt>
              <c:pt idx="480">
                <c:v>2.5300000000000296</c:v>
              </c:pt>
              <c:pt idx="481">
                <c:v>2.5</c:v>
              </c:pt>
              <c:pt idx="482">
                <c:v>2.4499999999999886</c:v>
              </c:pt>
              <c:pt idx="483">
                <c:v>2.4099999999999682</c:v>
              </c:pt>
              <c:pt idx="484">
                <c:v>2.3700000000000045</c:v>
              </c:pt>
              <c:pt idx="485">
                <c:v>2.3300000000000409</c:v>
              </c:pt>
              <c:pt idx="486">
                <c:v>2.2899999999999636</c:v>
              </c:pt>
              <c:pt idx="487">
                <c:v>2.25</c:v>
              </c:pt>
              <c:pt idx="488">
                <c:v>2.2100000000000364</c:v>
              </c:pt>
              <c:pt idx="489">
                <c:v>2.1599999999999682</c:v>
              </c:pt>
              <c:pt idx="490">
                <c:v>2.1299999999999955</c:v>
              </c:pt>
              <c:pt idx="491">
                <c:v>2.0799999999999841</c:v>
              </c:pt>
              <c:pt idx="492">
                <c:v>2.0400000000000205</c:v>
              </c:pt>
              <c:pt idx="493">
                <c:v>1.9900000000000091</c:v>
              </c:pt>
              <c:pt idx="494">
                <c:v>1.9599999999999795</c:v>
              </c:pt>
              <c:pt idx="495">
                <c:v>1.910000000000025</c:v>
              </c:pt>
              <c:pt idx="496">
                <c:v>1.8700000000000045</c:v>
              </c:pt>
              <c:pt idx="497">
                <c:v>1.8199999999999932</c:v>
              </c:pt>
              <c:pt idx="498">
                <c:v>1.7900000000000205</c:v>
              </c:pt>
              <c:pt idx="499">
                <c:v>1.7399999999999523</c:v>
              </c:pt>
              <c:pt idx="500">
                <c:v>1.7000000000000455</c:v>
              </c:pt>
              <c:pt idx="501">
                <c:v>1.6499999999999773</c:v>
              </c:pt>
              <c:pt idx="502">
                <c:v>1.6100000000000136</c:v>
              </c:pt>
              <c:pt idx="503">
                <c:v>1.5699999999999932</c:v>
              </c:pt>
              <c:pt idx="504">
                <c:v>1.5299999999999727</c:v>
              </c:pt>
              <c:pt idx="505">
                <c:v>1.4800000000000182</c:v>
              </c:pt>
              <c:pt idx="506">
                <c:v>1.4399999999999977</c:v>
              </c:pt>
              <c:pt idx="507">
                <c:v>1.3899999999999864</c:v>
              </c:pt>
              <c:pt idx="508">
                <c:v>1.3600000000000136</c:v>
              </c:pt>
              <c:pt idx="509">
                <c:v>1.3100000000000023</c:v>
              </c:pt>
              <c:pt idx="510">
                <c:v>1.2599999999999909</c:v>
              </c:pt>
              <c:pt idx="511">
                <c:v>1.2300000000000182</c:v>
              </c:pt>
              <c:pt idx="512">
                <c:v>1.1800000000000068</c:v>
              </c:pt>
              <c:pt idx="513">
                <c:v>1.1299999999999955</c:v>
              </c:pt>
              <c:pt idx="514">
                <c:v>1.0999999999999659</c:v>
              </c:pt>
              <c:pt idx="515">
                <c:v>1.0500000000000114</c:v>
              </c:pt>
              <c:pt idx="516">
                <c:v>1.0099999999999909</c:v>
              </c:pt>
              <c:pt idx="517">
                <c:v>0.96000000000003638</c:v>
              </c:pt>
              <c:pt idx="518">
                <c:v>0.91999999999995907</c:v>
              </c:pt>
              <c:pt idx="519">
                <c:v>0.8800000000000523</c:v>
              </c:pt>
              <c:pt idx="520">
                <c:v>0.82999999999998408</c:v>
              </c:pt>
              <c:pt idx="521">
                <c:v>0.80000000000001137</c:v>
              </c:pt>
              <c:pt idx="522">
                <c:v>0.75</c:v>
              </c:pt>
              <c:pt idx="523">
                <c:v>0.69999999999998863</c:v>
              </c:pt>
              <c:pt idx="524">
                <c:v>0.67000000000001592</c:v>
              </c:pt>
              <c:pt idx="525">
                <c:v>0.6199999999999477</c:v>
              </c:pt>
              <c:pt idx="526">
                <c:v>0.57000000000005002</c:v>
              </c:pt>
              <c:pt idx="527">
                <c:v>0.53999999999996362</c:v>
              </c:pt>
              <c:pt idx="528">
                <c:v>0.49000000000000909</c:v>
              </c:pt>
              <c:pt idx="529">
                <c:v>0.44999999999998863</c:v>
              </c:pt>
              <c:pt idx="530">
                <c:v>0.40000000000003411</c:v>
              </c:pt>
              <c:pt idx="531">
                <c:v>0.37000000000000455</c:v>
              </c:pt>
              <c:pt idx="532">
                <c:v>0.31999999999999318</c:v>
              </c:pt>
              <c:pt idx="533">
                <c:v>0.27999999999997272</c:v>
              </c:pt>
              <c:pt idx="534">
                <c:v>0.23000000000001819</c:v>
              </c:pt>
              <c:pt idx="535">
                <c:v>0.18999999999999773</c:v>
              </c:pt>
              <c:pt idx="536">
                <c:v>0.14999999999997726</c:v>
              </c:pt>
              <c:pt idx="537">
                <c:v>0.11000000000001364</c:v>
              </c:pt>
              <c:pt idx="538">
                <c:v>6.0000000000002274E-2</c:v>
              </c:pt>
              <c:pt idx="539">
                <c:v>2.9999999999972715E-2</c:v>
              </c:pt>
              <c:pt idx="540">
                <c:v>-2.9999999999972715E-2</c:v>
              </c:pt>
              <c:pt idx="541">
                <c:v>-6.0000000000002274E-2</c:v>
              </c:pt>
              <c:pt idx="542">
                <c:v>-0.11000000000001364</c:v>
              </c:pt>
              <c:pt idx="543">
                <c:v>-0.14999999999997726</c:v>
              </c:pt>
              <c:pt idx="544">
                <c:v>-0.18999999999999773</c:v>
              </c:pt>
              <c:pt idx="545">
                <c:v>-0.23000000000001819</c:v>
              </c:pt>
              <c:pt idx="546">
                <c:v>-0.27999999999997272</c:v>
              </c:pt>
              <c:pt idx="547">
                <c:v>-0.31999999999999318</c:v>
              </c:pt>
              <c:pt idx="548">
                <c:v>-0.37000000000000455</c:v>
              </c:pt>
              <c:pt idx="549">
                <c:v>-0.40000000000003411</c:v>
              </c:pt>
              <c:pt idx="550">
                <c:v>-0.44999999999998863</c:v>
              </c:pt>
              <c:pt idx="551">
                <c:v>-0.49000000000000909</c:v>
              </c:pt>
              <c:pt idx="552">
                <c:v>-0.53999999999996362</c:v>
              </c:pt>
              <c:pt idx="553">
                <c:v>-0.57000000000005002</c:v>
              </c:pt>
              <c:pt idx="554">
                <c:v>-0.6199999999999477</c:v>
              </c:pt>
              <c:pt idx="555">
                <c:v>-0.67000000000001592</c:v>
              </c:pt>
              <c:pt idx="556">
                <c:v>-0.69999999999998863</c:v>
              </c:pt>
              <c:pt idx="557">
                <c:v>-0.75</c:v>
              </c:pt>
              <c:pt idx="558">
                <c:v>-0.80000000000001137</c:v>
              </c:pt>
              <c:pt idx="559">
                <c:v>-0.82999999999998408</c:v>
              </c:pt>
              <c:pt idx="560">
                <c:v>-0.8800000000000523</c:v>
              </c:pt>
              <c:pt idx="561">
                <c:v>-0.91999999999995907</c:v>
              </c:pt>
              <c:pt idx="562">
                <c:v>-0.96000000000003638</c:v>
              </c:pt>
              <c:pt idx="563">
                <c:v>-1.0099999999999909</c:v>
              </c:pt>
              <c:pt idx="564">
                <c:v>-1.0500000000000114</c:v>
              </c:pt>
              <c:pt idx="565">
                <c:v>-1.0999999999999659</c:v>
              </c:pt>
              <c:pt idx="566">
                <c:v>-1.1299999999999955</c:v>
              </c:pt>
              <c:pt idx="567">
                <c:v>-1.1800000000000068</c:v>
              </c:pt>
              <c:pt idx="568">
                <c:v>-1.2300000000000182</c:v>
              </c:pt>
              <c:pt idx="569">
                <c:v>-1.2599999999999909</c:v>
              </c:pt>
              <c:pt idx="570">
                <c:v>-1.3100000000000023</c:v>
              </c:pt>
              <c:pt idx="571">
                <c:v>-1.3600000000000136</c:v>
              </c:pt>
              <c:pt idx="572">
                <c:v>-1.3899999999999864</c:v>
              </c:pt>
              <c:pt idx="573">
                <c:v>-1.4399999999999977</c:v>
              </c:pt>
              <c:pt idx="574">
                <c:v>-1.4800000000000182</c:v>
              </c:pt>
              <c:pt idx="575">
                <c:v>-1.5299999999999727</c:v>
              </c:pt>
              <c:pt idx="576">
                <c:v>-1.5699999999999932</c:v>
              </c:pt>
              <c:pt idx="577">
                <c:v>-1.6100000000000136</c:v>
              </c:pt>
              <c:pt idx="578">
                <c:v>-1.6499999999999773</c:v>
              </c:pt>
              <c:pt idx="579">
                <c:v>-1.7000000000000455</c:v>
              </c:pt>
              <c:pt idx="580">
                <c:v>-1.7399999999999523</c:v>
              </c:pt>
              <c:pt idx="581">
                <c:v>-1.7900000000000205</c:v>
              </c:pt>
              <c:pt idx="582">
                <c:v>-1.8199999999999932</c:v>
              </c:pt>
              <c:pt idx="583">
                <c:v>-1.8700000000000045</c:v>
              </c:pt>
              <c:pt idx="584">
                <c:v>-1.910000000000025</c:v>
              </c:pt>
              <c:pt idx="585">
                <c:v>-1.9599999999999795</c:v>
              </c:pt>
              <c:pt idx="586">
                <c:v>-1.9900000000000091</c:v>
              </c:pt>
              <c:pt idx="587">
                <c:v>-2.0400000000000205</c:v>
              </c:pt>
              <c:pt idx="588">
                <c:v>-2.0799999999999841</c:v>
              </c:pt>
              <c:pt idx="589">
                <c:v>-2.1299999999999955</c:v>
              </c:pt>
              <c:pt idx="590">
                <c:v>-2.1599999999999682</c:v>
              </c:pt>
              <c:pt idx="591">
                <c:v>-2.2100000000000364</c:v>
              </c:pt>
              <c:pt idx="592">
                <c:v>-2.25</c:v>
              </c:pt>
              <c:pt idx="593">
                <c:v>-2.2899999999999636</c:v>
              </c:pt>
              <c:pt idx="594">
                <c:v>-2.3300000000000409</c:v>
              </c:pt>
              <c:pt idx="595">
                <c:v>-2.3700000000000045</c:v>
              </c:pt>
              <c:pt idx="596">
                <c:v>-2.4099999999999682</c:v>
              </c:pt>
              <c:pt idx="597">
                <c:v>-2.4499999999999886</c:v>
              </c:pt>
              <c:pt idx="598">
                <c:v>-2.5</c:v>
              </c:pt>
              <c:pt idx="599">
                <c:v>-2.5300000000000296</c:v>
              </c:pt>
              <c:pt idx="600">
                <c:v>-2.5699999999999932</c:v>
              </c:pt>
              <c:pt idx="601">
                <c:v>-2.6100000000000136</c:v>
              </c:pt>
              <c:pt idx="602">
                <c:v>-2.6499999999999773</c:v>
              </c:pt>
              <c:pt idx="603">
                <c:v>-2.6899999999999977</c:v>
              </c:pt>
              <c:pt idx="604">
                <c:v>-2.7200000000000273</c:v>
              </c:pt>
              <c:pt idx="605">
                <c:v>-2.7699999999999818</c:v>
              </c:pt>
              <c:pt idx="606">
                <c:v>-2.8000000000000114</c:v>
              </c:pt>
              <c:pt idx="607">
                <c:v>-2.8299999999999841</c:v>
              </c:pt>
              <c:pt idx="608">
                <c:v>-2.8799999999999955</c:v>
              </c:pt>
              <c:pt idx="609">
                <c:v>-2.9000000000000341</c:v>
              </c:pt>
              <c:pt idx="610">
                <c:v>-2.9499999999999886</c:v>
              </c:pt>
              <c:pt idx="611">
                <c:v>-2.9699999999999704</c:v>
              </c:pt>
              <c:pt idx="612">
                <c:v>-3.0200000000000387</c:v>
              </c:pt>
              <c:pt idx="613">
                <c:v>-3.0399999999999636</c:v>
              </c:pt>
              <c:pt idx="614">
                <c:v>-3.0800000000000409</c:v>
              </c:pt>
              <c:pt idx="615">
                <c:v>-3.1099999999999568</c:v>
              </c:pt>
              <c:pt idx="616">
                <c:v>-3.1400000000000432</c:v>
              </c:pt>
              <c:pt idx="617">
                <c:v>-3.1699999999999591</c:v>
              </c:pt>
              <c:pt idx="618">
                <c:v>-3.2000000000000455</c:v>
              </c:pt>
              <c:pt idx="619">
                <c:v>-3.2299999999999613</c:v>
              </c:pt>
              <c:pt idx="620">
                <c:v>-3.2599999999999909</c:v>
              </c:pt>
              <c:pt idx="621">
                <c:v>-3.2800000000000296</c:v>
              </c:pt>
              <c:pt idx="622">
                <c:v>-3.3199999999999932</c:v>
              </c:pt>
              <c:pt idx="623">
                <c:v>-3.3299999999999841</c:v>
              </c:pt>
              <c:pt idx="624">
                <c:v>-3.3700000000000045</c:v>
              </c:pt>
              <c:pt idx="625">
                <c:v>-3.3799999999999955</c:v>
              </c:pt>
              <c:pt idx="626">
                <c:v>-3.410000000000025</c:v>
              </c:pt>
              <c:pt idx="627">
                <c:v>-3.4300000000000068</c:v>
              </c:pt>
              <c:pt idx="628">
                <c:v>-3.4599999999999795</c:v>
              </c:pt>
              <c:pt idx="629">
                <c:v>-3.4700000000000273</c:v>
              </c:pt>
              <c:pt idx="630">
                <c:v>-3.4899999999999523</c:v>
              </c:pt>
              <c:pt idx="631">
                <c:v>-3.5100000000000477</c:v>
              </c:pt>
              <c:pt idx="632">
                <c:v>-3.5199999999999818</c:v>
              </c:pt>
              <c:pt idx="633">
                <c:v>-3.539999999999992</c:v>
              </c:pt>
              <c:pt idx="634">
                <c:v>-3.5600000000000023</c:v>
              </c:pt>
              <c:pt idx="635">
                <c:v>-3.5699999999999932</c:v>
              </c:pt>
              <c:pt idx="636">
                <c:v>-3.5800000000000125</c:v>
              </c:pt>
              <c:pt idx="637">
                <c:v>-3.5900000000000034</c:v>
              </c:pt>
              <c:pt idx="638">
                <c:v>-3.6099999999999852</c:v>
              </c:pt>
              <c:pt idx="639">
                <c:v>-3.6100000000000136</c:v>
              </c:pt>
              <c:pt idx="640">
                <c:v>-3.6099999999999852</c:v>
              </c:pt>
              <c:pt idx="641">
                <c:v>-3.6299999999999955</c:v>
              </c:pt>
              <c:pt idx="642">
                <c:v>-3.6200000000000045</c:v>
              </c:pt>
              <c:pt idx="643">
                <c:v>-3.6400000000000148</c:v>
              </c:pt>
              <c:pt idx="644">
                <c:v>-3.6299999999999955</c:v>
              </c:pt>
              <c:pt idx="645">
                <c:v>-3.6299999999999955</c:v>
              </c:pt>
              <c:pt idx="646">
                <c:v>-3.6299999999999955</c:v>
              </c:pt>
              <c:pt idx="647">
                <c:v>-3.6299999999999955</c:v>
              </c:pt>
              <c:pt idx="648">
                <c:v>-3.6299999999999955</c:v>
              </c:pt>
              <c:pt idx="649">
                <c:v>-3.6200000000000045</c:v>
              </c:pt>
              <c:pt idx="650">
                <c:v>-3.6200000000000045</c:v>
              </c:pt>
              <c:pt idx="651">
                <c:v>-3.5999999999999943</c:v>
              </c:pt>
              <c:pt idx="652">
                <c:v>-3.6000000000000227</c:v>
              </c:pt>
              <c:pt idx="653">
                <c:v>-3.589999999999975</c:v>
              </c:pt>
              <c:pt idx="654">
                <c:v>-3.5700000000000216</c:v>
              </c:pt>
              <c:pt idx="655">
                <c:v>-3.5600000000000023</c:v>
              </c:pt>
              <c:pt idx="656">
                <c:v>-3.539999999999992</c:v>
              </c:pt>
              <c:pt idx="657">
                <c:v>-3.5300000000000011</c:v>
              </c:pt>
              <c:pt idx="658">
                <c:v>-3.5099999999999909</c:v>
              </c:pt>
              <c:pt idx="659">
                <c:v>-3.4900000000000091</c:v>
              </c:pt>
              <c:pt idx="660">
                <c:v>-3.4699999999999989</c:v>
              </c:pt>
              <c:pt idx="661">
                <c:v>-3.4399999999999977</c:v>
              </c:pt>
              <c:pt idx="662">
                <c:v>-3.4199999999999875</c:v>
              </c:pt>
              <c:pt idx="663">
                <c:v>-3.4000000000000057</c:v>
              </c:pt>
              <c:pt idx="664">
                <c:v>-3.3700000000000045</c:v>
              </c:pt>
              <c:pt idx="665">
                <c:v>-3.3400000000000034</c:v>
              </c:pt>
              <c:pt idx="666">
                <c:v>-3.3000000000000114</c:v>
              </c:pt>
              <c:pt idx="667">
                <c:v>-3.2799999999999727</c:v>
              </c:pt>
              <c:pt idx="668">
                <c:v>-3.2400000000000091</c:v>
              </c:pt>
              <c:pt idx="669">
                <c:v>-3.210000000000008</c:v>
              </c:pt>
              <c:pt idx="670">
                <c:v>-3.1700000000000017</c:v>
              </c:pt>
              <c:pt idx="671">
                <c:v>-3.1400000000000006</c:v>
              </c:pt>
              <c:pt idx="672">
                <c:v>-3.0899999999999892</c:v>
              </c:pt>
              <c:pt idx="673">
                <c:v>-3.0600000000000023</c:v>
              </c:pt>
              <c:pt idx="674">
                <c:v>-3.0100000000000051</c:v>
              </c:pt>
              <c:pt idx="675">
                <c:v>-2.9699999999999989</c:v>
              </c:pt>
              <c:pt idx="676">
                <c:v>-2.9200000000000017</c:v>
              </c:pt>
              <c:pt idx="677">
                <c:v>-2.8799999999999955</c:v>
              </c:pt>
              <c:pt idx="678">
                <c:v>-2.8299999999999983</c:v>
              </c:pt>
              <c:pt idx="679">
                <c:v>-2.7900000000000063</c:v>
              </c:pt>
              <c:pt idx="680">
                <c:v>-2.730000000000004</c:v>
              </c:pt>
              <c:pt idx="681">
                <c:v>-2.6799999999999926</c:v>
              </c:pt>
              <c:pt idx="682">
                <c:v>-2.6299999999999955</c:v>
              </c:pt>
              <c:pt idx="683">
                <c:v>-2.5700000000000074</c:v>
              </c:pt>
              <c:pt idx="684">
                <c:v>-2.519999999999996</c:v>
              </c:pt>
              <c:pt idx="685">
                <c:v>-2.460000000000008</c:v>
              </c:pt>
              <c:pt idx="686">
                <c:v>-2.3999999999999915</c:v>
              </c:pt>
              <c:pt idx="687">
                <c:v>-2.3500000000000085</c:v>
              </c:pt>
              <c:pt idx="688">
                <c:v>-2.289999999999992</c:v>
              </c:pt>
              <c:pt idx="689">
                <c:v>-2.2199999999999989</c:v>
              </c:pt>
              <c:pt idx="690">
                <c:v>-2.1599999999999966</c:v>
              </c:pt>
              <c:pt idx="691">
                <c:v>-2.1000000000000085</c:v>
              </c:pt>
              <c:pt idx="692">
                <c:v>-2.039999999999992</c:v>
              </c:pt>
              <c:pt idx="693">
                <c:v>-1.9699999999999989</c:v>
              </c:pt>
              <c:pt idx="694">
                <c:v>-1.9000000000000057</c:v>
              </c:pt>
              <c:pt idx="695">
                <c:v>-1.8400000000000034</c:v>
              </c:pt>
              <c:pt idx="696">
                <c:v>-1.769999999999996</c:v>
              </c:pt>
              <c:pt idx="697">
                <c:v>-1.7000000000000028</c:v>
              </c:pt>
              <c:pt idx="698">
                <c:v>-1.6299999999999955</c:v>
              </c:pt>
              <c:pt idx="699">
                <c:v>-1.5600000000000023</c:v>
              </c:pt>
              <c:pt idx="700">
                <c:v>-1.490000000000002</c:v>
              </c:pt>
              <c:pt idx="701">
                <c:v>-1.4200000000000017</c:v>
              </c:pt>
              <c:pt idx="702">
                <c:v>-1.3399999999999963</c:v>
              </c:pt>
              <c:pt idx="703">
                <c:v>-1.2700000000000031</c:v>
              </c:pt>
              <c:pt idx="704">
                <c:v>-1.1999999999999957</c:v>
              </c:pt>
              <c:pt idx="705">
                <c:v>-1.1300000000000026</c:v>
              </c:pt>
              <c:pt idx="706">
                <c:v>-1.0399999999999991</c:v>
              </c:pt>
              <c:pt idx="707">
                <c:v>-0.98000000000000398</c:v>
              </c:pt>
              <c:pt idx="708">
                <c:v>-0.88999999999999346</c:v>
              </c:pt>
              <c:pt idx="709">
                <c:v>-0.82000000000000028</c:v>
              </c:pt>
              <c:pt idx="710">
                <c:v>-0.75</c:v>
              </c:pt>
              <c:pt idx="711">
                <c:v>-0.66000000000000369</c:v>
              </c:pt>
              <c:pt idx="712">
                <c:v>-0.58999999999999631</c:v>
              </c:pt>
              <c:pt idx="713">
                <c:v>-0.51000000000000512</c:v>
              </c:pt>
              <c:pt idx="714">
                <c:v>-0.42999999999999972</c:v>
              </c:pt>
              <c:pt idx="715">
                <c:v>-0.35999999999999943</c:v>
              </c:pt>
              <c:pt idx="716">
                <c:v>-0.26999999999999602</c:v>
              </c:pt>
              <c:pt idx="717">
                <c:v>-0.20000000000000284</c:v>
              </c:pt>
              <c:pt idx="718">
                <c:v>-0.11999999999999744</c:v>
              </c:pt>
              <c:pt idx="719">
                <c:v>-3.9999999999999147E-2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1.0009999999999999</c:v>
              </c:pt>
              <c:pt idx="1">
                <c:v>0.99399999999999999</c:v>
              </c:pt>
              <c:pt idx="2">
                <c:v>0.997</c:v>
              </c:pt>
              <c:pt idx="3">
                <c:v>0.99299999999999999</c:v>
              </c:pt>
              <c:pt idx="4">
                <c:v>0.995</c:v>
              </c:pt>
              <c:pt idx="5">
                <c:v>0.99099999999999999</c:v>
              </c:pt>
              <c:pt idx="6">
                <c:v>0.99</c:v>
              </c:pt>
              <c:pt idx="7">
                <c:v>0.98499999999999999</c:v>
              </c:pt>
              <c:pt idx="8">
                <c:v>0.98399999999999999</c:v>
              </c:pt>
              <c:pt idx="9">
                <c:v>0.98699999999999999</c:v>
              </c:pt>
              <c:pt idx="10">
                <c:v>0.98799999999999999</c:v>
              </c:pt>
              <c:pt idx="11">
                <c:v>0.99099999999999999</c:v>
              </c:pt>
              <c:pt idx="12">
                <c:v>0.99299999999999999</c:v>
              </c:pt>
              <c:pt idx="13">
                <c:v>0.999</c:v>
              </c:pt>
              <c:pt idx="14">
                <c:v>1.0029999999999999</c:v>
              </c:pt>
              <c:pt idx="15">
                <c:v>1.006</c:v>
              </c:pt>
              <c:pt idx="16">
                <c:v>1.0109999999999999</c:v>
              </c:pt>
              <c:pt idx="17">
                <c:v>1.022</c:v>
              </c:pt>
              <c:pt idx="18">
                <c:v>1.034</c:v>
              </c:pt>
              <c:pt idx="19">
                <c:v>1.0369999999999999</c:v>
              </c:pt>
              <c:pt idx="20">
                <c:v>1.0389999999999999</c:v>
              </c:pt>
              <c:pt idx="21">
                <c:v>1.0409999999999999</c:v>
              </c:pt>
              <c:pt idx="22">
                <c:v>1.0469999999999999</c:v>
              </c:pt>
              <c:pt idx="23">
                <c:v>1.048</c:v>
              </c:pt>
              <c:pt idx="24">
                <c:v>1.052</c:v>
              </c:pt>
              <c:pt idx="25">
                <c:v>1.0509999999999999</c:v>
              </c:pt>
              <c:pt idx="26">
                <c:v>1.052</c:v>
              </c:pt>
              <c:pt idx="27">
                <c:v>1.0509999999999999</c:v>
              </c:pt>
              <c:pt idx="28">
                <c:v>1.0489999999999999</c:v>
              </c:pt>
              <c:pt idx="29">
                <c:v>1.0469999999999999</c:v>
              </c:pt>
              <c:pt idx="30">
                <c:v>1.042</c:v>
              </c:pt>
              <c:pt idx="31">
                <c:v>1.0409999999999999</c:v>
              </c:pt>
              <c:pt idx="32">
                <c:v>1.034</c:v>
              </c:pt>
              <c:pt idx="33">
                <c:v>1.03</c:v>
              </c:pt>
              <c:pt idx="34">
                <c:v>1.0349999999999999</c:v>
              </c:pt>
              <c:pt idx="35">
                <c:v>1.042</c:v>
              </c:pt>
              <c:pt idx="36">
                <c:v>1.0389999999999999</c:v>
              </c:pt>
              <c:pt idx="37">
                <c:v>1.0369999999999999</c:v>
              </c:pt>
              <c:pt idx="38">
                <c:v>1.038</c:v>
              </c:pt>
              <c:pt idx="39">
                <c:v>1.0349999999999999</c:v>
              </c:pt>
              <c:pt idx="40">
                <c:v>1.032</c:v>
              </c:pt>
              <c:pt idx="41">
                <c:v>1.0269999999999999</c:v>
              </c:pt>
              <c:pt idx="42">
                <c:v>1.0209999999999999</c:v>
              </c:pt>
              <c:pt idx="43">
                <c:v>1.0109999999999999</c:v>
              </c:pt>
              <c:pt idx="44">
                <c:v>1.0129999999999999</c:v>
              </c:pt>
              <c:pt idx="45">
                <c:v>1.008</c:v>
              </c:pt>
              <c:pt idx="46">
                <c:v>1.004</c:v>
              </c:pt>
              <c:pt idx="47">
                <c:v>0.99199999999999999</c:v>
              </c:pt>
              <c:pt idx="48">
                <c:v>0.99199999999999999</c:v>
              </c:pt>
              <c:pt idx="49">
                <c:v>0.99199999999999999</c:v>
              </c:pt>
              <c:pt idx="50">
                <c:v>0.98699999999999999</c:v>
              </c:pt>
              <c:pt idx="51">
                <c:v>0.98099999999999998</c:v>
              </c:pt>
              <c:pt idx="52">
                <c:v>0.97599999999999998</c:v>
              </c:pt>
              <c:pt idx="53">
                <c:v>0.97499999999999998</c:v>
              </c:pt>
              <c:pt idx="54">
                <c:v>0.96799999999999997</c:v>
              </c:pt>
              <c:pt idx="55">
                <c:v>0.96599999999999997</c:v>
              </c:pt>
              <c:pt idx="56">
                <c:v>0.95799999999999996</c:v>
              </c:pt>
              <c:pt idx="57">
                <c:v>0.95</c:v>
              </c:pt>
              <c:pt idx="58">
                <c:v>0.94099999999999995</c:v>
              </c:pt>
              <c:pt idx="59">
                <c:v>0.94</c:v>
              </c:pt>
              <c:pt idx="60">
                <c:v>0.93600000000000005</c:v>
              </c:pt>
              <c:pt idx="61">
                <c:v>0.93500000000000005</c:v>
              </c:pt>
              <c:pt idx="62">
                <c:v>0.92600000000000005</c:v>
              </c:pt>
              <c:pt idx="63">
                <c:v>0.93100000000000005</c:v>
              </c:pt>
              <c:pt idx="64">
                <c:v>0.92900000000000005</c:v>
              </c:pt>
              <c:pt idx="65">
                <c:v>0.93400000000000005</c:v>
              </c:pt>
              <c:pt idx="66">
                <c:v>0.93</c:v>
              </c:pt>
              <c:pt idx="67">
                <c:v>0.93400000000000005</c:v>
              </c:pt>
              <c:pt idx="68">
                <c:v>0.93500000000000005</c:v>
              </c:pt>
              <c:pt idx="69">
                <c:v>0.93500000000000005</c:v>
              </c:pt>
              <c:pt idx="70">
                <c:v>0.93</c:v>
              </c:pt>
              <c:pt idx="71">
                <c:v>0.92600000000000005</c:v>
              </c:pt>
              <c:pt idx="72">
                <c:v>0.92600000000000005</c:v>
              </c:pt>
              <c:pt idx="73">
                <c:v>0.92300000000000004</c:v>
              </c:pt>
              <c:pt idx="74">
                <c:v>0.92</c:v>
              </c:pt>
              <c:pt idx="75">
                <c:v>0.91800000000000004</c:v>
              </c:pt>
              <c:pt idx="76">
                <c:v>0.92100000000000004</c:v>
              </c:pt>
              <c:pt idx="77">
                <c:v>0.92200000000000004</c:v>
              </c:pt>
              <c:pt idx="78">
                <c:v>0.92300000000000004</c:v>
              </c:pt>
              <c:pt idx="79">
                <c:v>0.92100000000000004</c:v>
              </c:pt>
              <c:pt idx="80">
                <c:v>0.92300000000000004</c:v>
              </c:pt>
              <c:pt idx="81">
                <c:v>0.92300000000000004</c:v>
              </c:pt>
              <c:pt idx="82">
                <c:v>0.92300000000000004</c:v>
              </c:pt>
              <c:pt idx="83">
                <c:v>0.92100000000000004</c:v>
              </c:pt>
              <c:pt idx="84">
                <c:v>0.91900000000000004</c:v>
              </c:pt>
              <c:pt idx="85">
                <c:v>0.91500000000000004</c:v>
              </c:pt>
              <c:pt idx="86">
                <c:v>0.91200000000000003</c:v>
              </c:pt>
              <c:pt idx="87">
                <c:v>0.91</c:v>
              </c:pt>
              <c:pt idx="88">
                <c:v>0.90700000000000003</c:v>
              </c:pt>
              <c:pt idx="89">
                <c:v>0.90900000000000003</c:v>
              </c:pt>
              <c:pt idx="90">
                <c:v>0.90800000000000003</c:v>
              </c:pt>
              <c:pt idx="91">
                <c:v>0.90400000000000003</c:v>
              </c:pt>
              <c:pt idx="92">
                <c:v>0.89900000000000002</c:v>
              </c:pt>
              <c:pt idx="93">
                <c:v>0.90100000000000002</c:v>
              </c:pt>
              <c:pt idx="94">
                <c:v>0.90400000000000003</c:v>
              </c:pt>
              <c:pt idx="95">
                <c:v>0.91400000000000003</c:v>
              </c:pt>
              <c:pt idx="96">
                <c:v>0.92</c:v>
              </c:pt>
              <c:pt idx="97">
                <c:v>0.92600000000000005</c:v>
              </c:pt>
              <c:pt idx="98">
                <c:v>0.92600000000000005</c:v>
              </c:pt>
              <c:pt idx="99">
                <c:v>0.92600000000000005</c:v>
              </c:pt>
              <c:pt idx="100">
                <c:v>0.92100000000000004</c:v>
              </c:pt>
              <c:pt idx="101">
                <c:v>0.92300000000000004</c:v>
              </c:pt>
              <c:pt idx="102">
                <c:v>0.92500000000000004</c:v>
              </c:pt>
              <c:pt idx="103">
                <c:v>0.93100000000000005</c:v>
              </c:pt>
              <c:pt idx="104">
                <c:v>0.93200000000000005</c:v>
              </c:pt>
              <c:pt idx="105">
                <c:v>0.93600000000000005</c:v>
              </c:pt>
              <c:pt idx="106">
                <c:v>0.93799999999999994</c:v>
              </c:pt>
              <c:pt idx="107">
                <c:v>0.94099999999999995</c:v>
              </c:pt>
              <c:pt idx="108">
                <c:v>0.94599999999999995</c:v>
              </c:pt>
              <c:pt idx="109">
                <c:v>0.95</c:v>
              </c:pt>
              <c:pt idx="110">
                <c:v>0.95499999999999996</c:v>
              </c:pt>
              <c:pt idx="111">
                <c:v>0.95599999999999996</c:v>
              </c:pt>
              <c:pt idx="112">
                <c:v>0.96</c:v>
              </c:pt>
              <c:pt idx="113">
                <c:v>0.96399999999999997</c:v>
              </c:pt>
              <c:pt idx="114">
                <c:v>0.97299999999999998</c:v>
              </c:pt>
              <c:pt idx="115">
                <c:v>0.98099999999999998</c:v>
              </c:pt>
              <c:pt idx="116">
                <c:v>0.98899999999999999</c:v>
              </c:pt>
              <c:pt idx="117">
                <c:v>0.99199999999999999</c:v>
              </c:pt>
              <c:pt idx="118">
                <c:v>0.997</c:v>
              </c:pt>
              <c:pt idx="119">
                <c:v>1</c:v>
              </c:pt>
              <c:pt idx="120">
                <c:v>1.0089999999999999</c:v>
              </c:pt>
              <c:pt idx="121">
                <c:v>1.018</c:v>
              </c:pt>
              <c:pt idx="122">
                <c:v>1.0249999999999999</c:v>
              </c:pt>
              <c:pt idx="123">
                <c:v>1.0269999999999999</c:v>
              </c:pt>
              <c:pt idx="124">
                <c:v>1.0289999999999999</c:v>
              </c:pt>
              <c:pt idx="125">
                <c:v>1.03</c:v>
              </c:pt>
              <c:pt idx="126">
                <c:v>1.0329999999999999</c:v>
              </c:pt>
              <c:pt idx="127">
                <c:v>1.038</c:v>
              </c:pt>
              <c:pt idx="128">
                <c:v>1.0449999999999999</c:v>
              </c:pt>
              <c:pt idx="129">
                <c:v>1.0529999999999999</c:v>
              </c:pt>
              <c:pt idx="130">
                <c:v>1.0609999999999999</c:v>
              </c:pt>
              <c:pt idx="131">
                <c:v>1.0680000000000001</c:v>
              </c:pt>
              <c:pt idx="132">
                <c:v>1.0680000000000001</c:v>
              </c:pt>
              <c:pt idx="133">
                <c:v>1.0680000000000001</c:v>
              </c:pt>
              <c:pt idx="134">
                <c:v>1.0660000000000001</c:v>
              </c:pt>
              <c:pt idx="135">
                <c:v>1.0680000000000001</c:v>
              </c:pt>
              <c:pt idx="136">
                <c:v>1.069</c:v>
              </c:pt>
              <c:pt idx="137">
                <c:v>1.0740000000000001</c:v>
              </c:pt>
              <c:pt idx="138">
                <c:v>1.073</c:v>
              </c:pt>
              <c:pt idx="139">
                <c:v>1.0760000000000001</c:v>
              </c:pt>
              <c:pt idx="140">
                <c:v>1.071</c:v>
              </c:pt>
              <c:pt idx="141">
                <c:v>1.07</c:v>
              </c:pt>
              <c:pt idx="142">
                <c:v>1.071</c:v>
              </c:pt>
              <c:pt idx="143">
                <c:v>1.073</c:v>
              </c:pt>
              <c:pt idx="144">
                <c:v>1.0780000000000001</c:v>
              </c:pt>
              <c:pt idx="145">
                <c:v>1.079</c:v>
              </c:pt>
              <c:pt idx="146">
                <c:v>1.079</c:v>
              </c:pt>
              <c:pt idx="147">
                <c:v>1.0760000000000001</c:v>
              </c:pt>
              <c:pt idx="148">
                <c:v>1.0760000000000001</c:v>
              </c:pt>
              <c:pt idx="149">
                <c:v>1.077</c:v>
              </c:pt>
              <c:pt idx="150">
                <c:v>1.081</c:v>
              </c:pt>
              <c:pt idx="151">
                <c:v>1.083</c:v>
              </c:pt>
              <c:pt idx="152">
                <c:v>1.0860000000000001</c:v>
              </c:pt>
              <c:pt idx="153">
                <c:v>1.085</c:v>
              </c:pt>
              <c:pt idx="154">
                <c:v>1.085</c:v>
              </c:pt>
              <c:pt idx="155">
                <c:v>1.0840000000000001</c:v>
              </c:pt>
              <c:pt idx="156">
                <c:v>1.087</c:v>
              </c:pt>
              <c:pt idx="157">
                <c:v>1.091</c:v>
              </c:pt>
              <c:pt idx="158">
                <c:v>1.093</c:v>
              </c:pt>
              <c:pt idx="159">
                <c:v>1.0980000000000001</c:v>
              </c:pt>
              <c:pt idx="160">
                <c:v>1.1020000000000001</c:v>
              </c:pt>
              <c:pt idx="161">
                <c:v>1.1080000000000001</c:v>
              </c:pt>
              <c:pt idx="162">
                <c:v>1.1140000000000001</c:v>
              </c:pt>
              <c:pt idx="163">
                <c:v>1.1220000000000001</c:v>
              </c:pt>
              <c:pt idx="164">
                <c:v>1.1240000000000001</c:v>
              </c:pt>
              <c:pt idx="165">
                <c:v>1.1279999999999999</c:v>
              </c:pt>
              <c:pt idx="166">
                <c:v>1.1259999999999999</c:v>
              </c:pt>
              <c:pt idx="167">
                <c:v>1.1299999999999999</c:v>
              </c:pt>
              <c:pt idx="168">
                <c:v>1.1339999999999999</c:v>
              </c:pt>
              <c:pt idx="169">
                <c:v>1.1379999999999999</c:v>
              </c:pt>
              <c:pt idx="170">
                <c:v>1.1379999999999999</c:v>
              </c:pt>
              <c:pt idx="171">
                <c:v>1.137</c:v>
              </c:pt>
              <c:pt idx="172">
                <c:v>1.1399999999999999</c:v>
              </c:pt>
              <c:pt idx="173">
                <c:v>1.141</c:v>
              </c:pt>
              <c:pt idx="174">
                <c:v>1.145</c:v>
              </c:pt>
              <c:pt idx="175">
                <c:v>1.145</c:v>
              </c:pt>
              <c:pt idx="176">
                <c:v>1.1459999999999999</c:v>
              </c:pt>
              <c:pt idx="177">
                <c:v>1.149</c:v>
              </c:pt>
              <c:pt idx="178">
                <c:v>1.151</c:v>
              </c:pt>
              <c:pt idx="179">
                <c:v>1.153</c:v>
              </c:pt>
              <c:pt idx="180">
                <c:v>1.1559999999999999</c:v>
              </c:pt>
              <c:pt idx="181">
                <c:v>1.1499999999999999</c:v>
              </c:pt>
              <c:pt idx="182">
                <c:v>1.153</c:v>
              </c:pt>
              <c:pt idx="183">
                <c:v>1.157</c:v>
              </c:pt>
              <c:pt idx="184">
                <c:v>1.1679999999999999</c:v>
              </c:pt>
              <c:pt idx="185">
                <c:v>1.163</c:v>
              </c:pt>
              <c:pt idx="186">
                <c:v>1.1599999999999999</c:v>
              </c:pt>
              <c:pt idx="187">
                <c:v>1.159</c:v>
              </c:pt>
              <c:pt idx="188">
                <c:v>1.1599999999999999</c:v>
              </c:pt>
              <c:pt idx="189">
                <c:v>1.1619999999999999</c:v>
              </c:pt>
              <c:pt idx="190">
                <c:v>1.163</c:v>
              </c:pt>
              <c:pt idx="191">
                <c:v>1.167</c:v>
              </c:pt>
              <c:pt idx="192">
                <c:v>1.1659999999999999</c:v>
              </c:pt>
              <c:pt idx="193">
                <c:v>1.169</c:v>
              </c:pt>
              <c:pt idx="194">
                <c:v>1.1679999999999999</c:v>
              </c:pt>
              <c:pt idx="195">
                <c:v>1.1659999999999999</c:v>
              </c:pt>
              <c:pt idx="196">
                <c:v>1.171</c:v>
              </c:pt>
              <c:pt idx="197">
                <c:v>1.171</c:v>
              </c:pt>
              <c:pt idx="198">
                <c:v>1.173</c:v>
              </c:pt>
              <c:pt idx="199">
                <c:v>1.1739999999999999</c:v>
              </c:pt>
              <c:pt idx="200">
                <c:v>1.18</c:v>
              </c:pt>
              <c:pt idx="201">
                <c:v>1.1830000000000001</c:v>
              </c:pt>
              <c:pt idx="202">
                <c:v>1.1910000000000001</c:v>
              </c:pt>
              <c:pt idx="203">
                <c:v>1.196</c:v>
              </c:pt>
              <c:pt idx="204">
                <c:v>1.204</c:v>
              </c:pt>
              <c:pt idx="205">
                <c:v>1.21</c:v>
              </c:pt>
              <c:pt idx="206">
                <c:v>1.216</c:v>
              </c:pt>
              <c:pt idx="207">
                <c:v>1.2190000000000001</c:v>
              </c:pt>
              <c:pt idx="208">
                <c:v>1.222</c:v>
              </c:pt>
              <c:pt idx="209">
                <c:v>1.2250000000000001</c:v>
              </c:pt>
              <c:pt idx="210">
                <c:v>1.226</c:v>
              </c:pt>
              <c:pt idx="211">
                <c:v>1.226</c:v>
              </c:pt>
              <c:pt idx="212">
                <c:v>1.224</c:v>
              </c:pt>
              <c:pt idx="213">
                <c:v>1.2290000000000001</c:v>
              </c:pt>
              <c:pt idx="214">
                <c:v>1.236</c:v>
              </c:pt>
              <c:pt idx="215">
                <c:v>1.246</c:v>
              </c:pt>
              <c:pt idx="216">
                <c:v>1.2549999999999999</c:v>
              </c:pt>
              <c:pt idx="217">
                <c:v>1.2609999999999999</c:v>
              </c:pt>
              <c:pt idx="218">
                <c:v>1.268</c:v>
              </c:pt>
              <c:pt idx="219">
                <c:v>1.2769999999999999</c:v>
              </c:pt>
              <c:pt idx="220">
                <c:v>1.2769999999999999</c:v>
              </c:pt>
              <c:pt idx="221">
                <c:v>1.276</c:v>
              </c:pt>
              <c:pt idx="222">
                <c:v>1.2909999999999999</c:v>
              </c:pt>
              <c:pt idx="223">
                <c:v>1.294</c:v>
              </c:pt>
              <c:pt idx="224">
                <c:v>1.304</c:v>
              </c:pt>
              <c:pt idx="225">
                <c:v>1.3069999999999999</c:v>
              </c:pt>
              <c:pt idx="226">
                <c:v>1.3169999999999999</c:v>
              </c:pt>
              <c:pt idx="227">
                <c:v>1.331</c:v>
              </c:pt>
              <c:pt idx="228">
                <c:v>1.3380000000000001</c:v>
              </c:pt>
              <c:pt idx="229">
                <c:v>1.3420000000000001</c:v>
              </c:pt>
              <c:pt idx="230">
                <c:v>1.3420000000000001</c:v>
              </c:pt>
              <c:pt idx="231">
                <c:v>1.3580000000000001</c:v>
              </c:pt>
              <c:pt idx="232">
                <c:v>1.371</c:v>
              </c:pt>
              <c:pt idx="233">
                <c:v>1.383</c:v>
              </c:pt>
              <c:pt idx="234">
                <c:v>1.393</c:v>
              </c:pt>
              <c:pt idx="235">
                <c:v>1.401</c:v>
              </c:pt>
              <c:pt idx="236">
                <c:v>1.4059999999999999</c:v>
              </c:pt>
              <c:pt idx="237">
                <c:v>1.4159999999999999</c:v>
              </c:pt>
              <c:pt idx="238">
                <c:v>1.427</c:v>
              </c:pt>
              <c:pt idx="239">
                <c:v>1.4410000000000001</c:v>
              </c:pt>
              <c:pt idx="240">
                <c:v>1.458</c:v>
              </c:pt>
              <c:pt idx="241">
                <c:v>1.472</c:v>
              </c:pt>
              <c:pt idx="242">
                <c:v>1.4830000000000001</c:v>
              </c:pt>
              <c:pt idx="243">
                <c:v>1.4950000000000001</c:v>
              </c:pt>
              <c:pt idx="244">
                <c:v>1.51</c:v>
              </c:pt>
              <c:pt idx="245">
                <c:v>1.526</c:v>
              </c:pt>
              <c:pt idx="246">
                <c:v>1.542</c:v>
              </c:pt>
              <c:pt idx="247">
                <c:v>1.56</c:v>
              </c:pt>
              <c:pt idx="248">
                <c:v>1.5760000000000001</c:v>
              </c:pt>
              <c:pt idx="249">
                <c:v>1.5920000000000001</c:v>
              </c:pt>
              <c:pt idx="250">
                <c:v>1.607</c:v>
              </c:pt>
              <c:pt idx="251">
                <c:v>1.6220000000000001</c:v>
              </c:pt>
              <c:pt idx="252">
                <c:v>1.64</c:v>
              </c:pt>
              <c:pt idx="253">
                <c:v>1.6559999999999999</c:v>
              </c:pt>
              <c:pt idx="254">
                <c:v>1.6759999999999999</c:v>
              </c:pt>
              <c:pt idx="255">
                <c:v>1.698</c:v>
              </c:pt>
              <c:pt idx="256">
                <c:v>1.7210000000000001</c:v>
              </c:pt>
              <c:pt idx="257">
                <c:v>1.7430000000000001</c:v>
              </c:pt>
              <c:pt idx="258">
                <c:v>1.7649999999999999</c:v>
              </c:pt>
              <c:pt idx="259">
                <c:v>1.786</c:v>
              </c:pt>
              <c:pt idx="260">
                <c:v>1.8080000000000001</c:v>
              </c:pt>
              <c:pt idx="261">
                <c:v>1.833</c:v>
              </c:pt>
              <c:pt idx="262">
                <c:v>1.8580000000000001</c:v>
              </c:pt>
              <c:pt idx="263">
                <c:v>1.8839999999999999</c:v>
              </c:pt>
              <c:pt idx="264">
                <c:v>1.9119999999999999</c:v>
              </c:pt>
              <c:pt idx="265">
                <c:v>1.9410000000000001</c:v>
              </c:pt>
              <c:pt idx="266">
                <c:v>1.9710000000000001</c:v>
              </c:pt>
              <c:pt idx="267">
                <c:v>2</c:v>
              </c:pt>
              <c:pt idx="268">
                <c:v>2.028</c:v>
              </c:pt>
              <c:pt idx="269">
                <c:v>2.0579999999999998</c:v>
              </c:pt>
              <c:pt idx="270">
                <c:v>2.09</c:v>
              </c:pt>
              <c:pt idx="271">
                <c:v>2.1280000000000001</c:v>
              </c:pt>
              <c:pt idx="272">
                <c:v>2.1709999999999998</c:v>
              </c:pt>
              <c:pt idx="273">
                <c:v>2.2200000000000002</c:v>
              </c:pt>
              <c:pt idx="274">
                <c:v>2.2650000000000001</c:v>
              </c:pt>
              <c:pt idx="275">
                <c:v>2.3119999999999998</c:v>
              </c:pt>
              <c:pt idx="276">
                <c:v>2.3540000000000001</c:v>
              </c:pt>
              <c:pt idx="277">
                <c:v>2.399</c:v>
              </c:pt>
              <c:pt idx="278">
                <c:v>2.4430000000000001</c:v>
              </c:pt>
              <c:pt idx="279">
                <c:v>2.492</c:v>
              </c:pt>
              <c:pt idx="280">
                <c:v>2.5409999999999999</c:v>
              </c:pt>
              <c:pt idx="281">
                <c:v>2.593</c:v>
              </c:pt>
              <c:pt idx="282">
                <c:v>2.6459999999999999</c:v>
              </c:pt>
              <c:pt idx="283">
                <c:v>2.7010000000000001</c:v>
              </c:pt>
              <c:pt idx="284">
                <c:v>2.76</c:v>
              </c:pt>
              <c:pt idx="285">
                <c:v>2.8250000000000002</c:v>
              </c:pt>
              <c:pt idx="286">
                <c:v>2.891</c:v>
              </c:pt>
              <c:pt idx="287">
                <c:v>2.9590000000000001</c:v>
              </c:pt>
              <c:pt idx="288">
                <c:v>3.028</c:v>
              </c:pt>
              <c:pt idx="289">
                <c:v>3.0979999999999999</c:v>
              </c:pt>
              <c:pt idx="290">
                <c:v>3.173</c:v>
              </c:pt>
              <c:pt idx="291">
                <c:v>3.2480000000000002</c:v>
              </c:pt>
              <c:pt idx="292">
                <c:v>3.3319999999999999</c:v>
              </c:pt>
              <c:pt idx="293">
                <c:v>3.419</c:v>
              </c:pt>
              <c:pt idx="294">
                <c:v>3.5139999999999998</c:v>
              </c:pt>
              <c:pt idx="295">
                <c:v>3.6120000000000001</c:v>
              </c:pt>
              <c:pt idx="296">
                <c:v>3.714</c:v>
              </c:pt>
              <c:pt idx="297">
                <c:v>3.819</c:v>
              </c:pt>
              <c:pt idx="298">
                <c:v>3.93</c:v>
              </c:pt>
              <c:pt idx="299">
                <c:v>4.0419999999999998</c:v>
              </c:pt>
              <c:pt idx="300">
                <c:v>4.1580000000000004</c:v>
              </c:pt>
              <c:pt idx="301">
                <c:v>4.2779999999999996</c:v>
              </c:pt>
              <c:pt idx="302">
                <c:v>4.407</c:v>
              </c:pt>
              <c:pt idx="303">
                <c:v>4.5410000000000004</c:v>
              </c:pt>
              <c:pt idx="304">
                <c:v>4.681</c:v>
              </c:pt>
              <c:pt idx="305">
                <c:v>4.8280000000000003</c:v>
              </c:pt>
              <c:pt idx="306">
                <c:v>4.9800000000000004</c:v>
              </c:pt>
              <c:pt idx="307">
                <c:v>5.1420000000000003</c:v>
              </c:pt>
              <c:pt idx="308">
                <c:v>5.3109999999999999</c:v>
              </c:pt>
              <c:pt idx="309">
                <c:v>5.49</c:v>
              </c:pt>
              <c:pt idx="310">
                <c:v>5.6749999999999998</c:v>
              </c:pt>
              <c:pt idx="311">
                <c:v>5.867</c:v>
              </c:pt>
              <c:pt idx="312">
                <c:v>6.0620000000000003</c:v>
              </c:pt>
              <c:pt idx="313">
                <c:v>6.2720000000000002</c:v>
              </c:pt>
              <c:pt idx="314">
                <c:v>6.4889999999999999</c:v>
              </c:pt>
              <c:pt idx="315">
                <c:v>6.7160000000000002</c:v>
              </c:pt>
              <c:pt idx="316">
                <c:v>6.9470000000000001</c:v>
              </c:pt>
              <c:pt idx="317">
                <c:v>7.194</c:v>
              </c:pt>
              <c:pt idx="318">
                <c:v>7.4550000000000001</c:v>
              </c:pt>
              <c:pt idx="319">
                <c:v>7.7290000000000001</c:v>
              </c:pt>
              <c:pt idx="320">
                <c:v>8.0139999999999993</c:v>
              </c:pt>
              <c:pt idx="321">
                <c:v>8.3130000000000006</c:v>
              </c:pt>
              <c:pt idx="322">
                <c:v>8.625</c:v>
              </c:pt>
              <c:pt idx="323">
                <c:v>8.952</c:v>
              </c:pt>
              <c:pt idx="324">
                <c:v>9.2989999999999995</c:v>
              </c:pt>
              <c:pt idx="325">
                <c:v>9.6590000000000007</c:v>
              </c:pt>
              <c:pt idx="326">
                <c:v>10.037000000000001</c:v>
              </c:pt>
              <c:pt idx="327">
                <c:v>10.426</c:v>
              </c:pt>
              <c:pt idx="328">
                <c:v>10.835000000000001</c:v>
              </c:pt>
              <c:pt idx="329">
                <c:v>11.259</c:v>
              </c:pt>
              <c:pt idx="330">
                <c:v>11.707000000000001</c:v>
              </c:pt>
              <c:pt idx="331">
                <c:v>12.172000000000001</c:v>
              </c:pt>
              <c:pt idx="332">
                <c:v>12.661</c:v>
              </c:pt>
              <c:pt idx="333">
                <c:v>13.156000000000001</c:v>
              </c:pt>
              <c:pt idx="334">
                <c:v>13.676</c:v>
              </c:pt>
              <c:pt idx="335">
                <c:v>14.211</c:v>
              </c:pt>
              <c:pt idx="336">
                <c:v>14.760999999999999</c:v>
              </c:pt>
              <c:pt idx="337">
                <c:v>15.324999999999999</c:v>
              </c:pt>
              <c:pt idx="338">
                <c:v>15.898999999999999</c:v>
              </c:pt>
              <c:pt idx="339">
                <c:v>16.494</c:v>
              </c:pt>
              <c:pt idx="340">
                <c:v>17.09</c:v>
              </c:pt>
              <c:pt idx="341">
                <c:v>17.696000000000002</c:v>
              </c:pt>
              <c:pt idx="342">
                <c:v>18.314</c:v>
              </c:pt>
              <c:pt idx="343">
                <c:v>18.934000000000001</c:v>
              </c:pt>
              <c:pt idx="344">
                <c:v>19.548999999999999</c:v>
              </c:pt>
              <c:pt idx="345">
                <c:v>20.16</c:v>
              </c:pt>
              <c:pt idx="346">
                <c:v>20.763999999999999</c:v>
              </c:pt>
              <c:pt idx="347">
                <c:v>21.359000000000002</c:v>
              </c:pt>
              <c:pt idx="348">
                <c:v>21.939</c:v>
              </c:pt>
              <c:pt idx="349">
                <c:v>22.5</c:v>
              </c:pt>
              <c:pt idx="350">
                <c:v>23.029</c:v>
              </c:pt>
              <c:pt idx="351">
                <c:v>23.516999999999999</c:v>
              </c:pt>
              <c:pt idx="352">
                <c:v>23.978999999999999</c:v>
              </c:pt>
              <c:pt idx="353">
                <c:v>24.398</c:v>
              </c:pt>
              <c:pt idx="354">
                <c:v>24.79</c:v>
              </c:pt>
              <c:pt idx="355">
                <c:v>25.172999999999998</c:v>
              </c:pt>
              <c:pt idx="356">
                <c:v>25.529</c:v>
              </c:pt>
              <c:pt idx="357">
                <c:v>25.908000000000001</c:v>
              </c:pt>
              <c:pt idx="358">
                <c:v>26.312999999999999</c:v>
              </c:pt>
              <c:pt idx="359">
                <c:v>26.78</c:v>
              </c:pt>
              <c:pt idx="360">
                <c:v>27.35</c:v>
              </c:pt>
              <c:pt idx="361">
                <c:v>28.055</c:v>
              </c:pt>
              <c:pt idx="362">
                <c:v>28.936</c:v>
              </c:pt>
              <c:pt idx="363">
                <c:v>30.024000000000001</c:v>
              </c:pt>
              <c:pt idx="364">
                <c:v>31.376000000000001</c:v>
              </c:pt>
              <c:pt idx="365">
                <c:v>32.978000000000002</c:v>
              </c:pt>
              <c:pt idx="366">
                <c:v>34.838000000000001</c:v>
              </c:pt>
              <c:pt idx="367">
                <c:v>36.945</c:v>
              </c:pt>
              <c:pt idx="368">
                <c:v>39.250999999999998</c:v>
              </c:pt>
              <c:pt idx="369">
                <c:v>41.706000000000003</c:v>
              </c:pt>
              <c:pt idx="370">
                <c:v>44.279000000000003</c:v>
              </c:pt>
              <c:pt idx="371">
                <c:v>46.921999999999997</c:v>
              </c:pt>
              <c:pt idx="372">
                <c:v>49.564</c:v>
              </c:pt>
              <c:pt idx="373">
                <c:v>52.145000000000003</c:v>
              </c:pt>
              <c:pt idx="374">
                <c:v>54.582000000000001</c:v>
              </c:pt>
              <c:pt idx="375">
                <c:v>56.783999999999999</c:v>
              </c:pt>
              <c:pt idx="376">
                <c:v>58.673000000000002</c:v>
              </c:pt>
              <c:pt idx="377">
                <c:v>60.189</c:v>
              </c:pt>
              <c:pt idx="378">
                <c:v>61.287999999999997</c:v>
              </c:pt>
              <c:pt idx="379">
                <c:v>61.942999999999998</c:v>
              </c:pt>
              <c:pt idx="380">
                <c:v>62.165999999999997</c:v>
              </c:pt>
              <c:pt idx="381">
                <c:v>62.002000000000002</c:v>
              </c:pt>
              <c:pt idx="382">
                <c:v>61.423000000000002</c:v>
              </c:pt>
              <c:pt idx="383">
                <c:v>60.456000000000003</c:v>
              </c:pt>
              <c:pt idx="384">
                <c:v>59.176000000000002</c:v>
              </c:pt>
              <c:pt idx="385">
                <c:v>57.665999999999997</c:v>
              </c:pt>
              <c:pt idx="386">
                <c:v>55.984000000000002</c:v>
              </c:pt>
              <c:pt idx="387">
                <c:v>54.195999999999998</c:v>
              </c:pt>
              <c:pt idx="388">
                <c:v>52.356999999999999</c:v>
              </c:pt>
              <c:pt idx="389">
                <c:v>50.524000000000001</c:v>
              </c:pt>
              <c:pt idx="390">
                <c:v>48.704000000000001</c:v>
              </c:pt>
              <c:pt idx="391">
                <c:v>46.914000000000001</c:v>
              </c:pt>
              <c:pt idx="392">
                <c:v>45.174999999999997</c:v>
              </c:pt>
              <c:pt idx="393">
                <c:v>43.503999999999998</c:v>
              </c:pt>
              <c:pt idx="394">
                <c:v>41.892000000000003</c:v>
              </c:pt>
              <c:pt idx="395">
                <c:v>40.340000000000003</c:v>
              </c:pt>
              <c:pt idx="396">
                <c:v>38.845999999999997</c:v>
              </c:pt>
              <c:pt idx="397">
                <c:v>37.417999999999999</c:v>
              </c:pt>
              <c:pt idx="398">
                <c:v>36.051000000000002</c:v>
              </c:pt>
              <c:pt idx="399">
                <c:v>34.744</c:v>
              </c:pt>
              <c:pt idx="400">
                <c:v>33.496000000000002</c:v>
              </c:pt>
              <c:pt idx="401">
                <c:v>32.296999999999997</c:v>
              </c:pt>
              <c:pt idx="402">
                <c:v>31.155999999999999</c:v>
              </c:pt>
              <c:pt idx="403">
                <c:v>30.062999999999999</c:v>
              </c:pt>
              <c:pt idx="404">
                <c:v>29.021999999999998</c:v>
              </c:pt>
              <c:pt idx="405">
                <c:v>28.026</c:v>
              </c:pt>
              <c:pt idx="406">
                <c:v>27.077000000000002</c:v>
              </c:pt>
              <c:pt idx="407">
                <c:v>26.167999999999999</c:v>
              </c:pt>
              <c:pt idx="408">
                <c:v>25.302</c:v>
              </c:pt>
              <c:pt idx="409">
                <c:v>24.474</c:v>
              </c:pt>
              <c:pt idx="410">
                <c:v>23.684000000000001</c:v>
              </c:pt>
              <c:pt idx="411">
                <c:v>22.925999999999998</c:v>
              </c:pt>
              <c:pt idx="412">
                <c:v>22.202999999999999</c:v>
              </c:pt>
              <c:pt idx="413">
                <c:v>21.513999999999999</c:v>
              </c:pt>
              <c:pt idx="414">
                <c:v>20.853000000000002</c:v>
              </c:pt>
              <c:pt idx="415">
                <c:v>20.219000000000001</c:v>
              </c:pt>
              <c:pt idx="416">
                <c:v>19.606999999999999</c:v>
              </c:pt>
              <c:pt idx="417">
                <c:v>19.029</c:v>
              </c:pt>
              <c:pt idx="418">
                <c:v>18.478000000000002</c:v>
              </c:pt>
              <c:pt idx="419">
                <c:v>17.949000000000002</c:v>
              </c:pt>
              <c:pt idx="420">
                <c:v>17.437999999999999</c:v>
              </c:pt>
              <c:pt idx="421">
                <c:v>16.948</c:v>
              </c:pt>
              <c:pt idx="422">
                <c:v>16.478999999999999</c:v>
              </c:pt>
              <c:pt idx="423">
                <c:v>16.03</c:v>
              </c:pt>
              <c:pt idx="424">
                <c:v>15.6</c:v>
              </c:pt>
              <c:pt idx="425">
                <c:v>15.189</c:v>
              </c:pt>
              <c:pt idx="426">
                <c:v>14.795999999999999</c:v>
              </c:pt>
              <c:pt idx="427">
                <c:v>14.417</c:v>
              </c:pt>
              <c:pt idx="428">
                <c:v>14.054</c:v>
              </c:pt>
              <c:pt idx="429">
                <c:v>13.706</c:v>
              </c:pt>
              <c:pt idx="430">
                <c:v>13.372999999999999</c:v>
              </c:pt>
              <c:pt idx="431">
                <c:v>13.053000000000001</c:v>
              </c:pt>
              <c:pt idx="432">
                <c:v>12.744999999999999</c:v>
              </c:pt>
              <c:pt idx="433">
                <c:v>12.444000000000001</c:v>
              </c:pt>
              <c:pt idx="434">
                <c:v>12.159000000000001</c:v>
              </c:pt>
              <c:pt idx="435">
                <c:v>11.885999999999999</c:v>
              </c:pt>
              <c:pt idx="436">
                <c:v>11.625999999999999</c:v>
              </c:pt>
              <c:pt idx="437">
                <c:v>11.374000000000001</c:v>
              </c:pt>
              <c:pt idx="438">
                <c:v>11.129</c:v>
              </c:pt>
              <c:pt idx="439">
                <c:v>10.893000000000001</c:v>
              </c:pt>
              <c:pt idx="440">
                <c:v>10.667</c:v>
              </c:pt>
              <c:pt idx="441">
                <c:v>10.448</c:v>
              </c:pt>
              <c:pt idx="442">
                <c:v>10.236000000000001</c:v>
              </c:pt>
              <c:pt idx="443">
                <c:v>10.031000000000001</c:v>
              </c:pt>
              <c:pt idx="444">
                <c:v>9.8350000000000009</c:v>
              </c:pt>
              <c:pt idx="445">
                <c:v>9.6440000000000001</c:v>
              </c:pt>
              <c:pt idx="446">
                <c:v>9.4510000000000005</c:v>
              </c:pt>
              <c:pt idx="447">
                <c:v>9.2590000000000003</c:v>
              </c:pt>
              <c:pt idx="448">
                <c:v>9.0739999999999998</c:v>
              </c:pt>
              <c:pt idx="449">
                <c:v>8.9030000000000005</c:v>
              </c:pt>
              <c:pt idx="450">
                <c:v>8.7509999999999994</c:v>
              </c:pt>
              <c:pt idx="451">
                <c:v>8.6129999999999995</c:v>
              </c:pt>
              <c:pt idx="452">
                <c:v>8.48</c:v>
              </c:pt>
              <c:pt idx="453">
                <c:v>8.3480000000000008</c:v>
              </c:pt>
              <c:pt idx="454">
                <c:v>8.2119999999999997</c:v>
              </c:pt>
              <c:pt idx="455">
                <c:v>8.0790000000000006</c:v>
              </c:pt>
              <c:pt idx="456">
                <c:v>7.9459999999999997</c:v>
              </c:pt>
              <c:pt idx="457">
                <c:v>7.8209999999999997</c:v>
              </c:pt>
              <c:pt idx="458">
                <c:v>7.6989999999999998</c:v>
              </c:pt>
              <c:pt idx="459">
                <c:v>7.5819999999999999</c:v>
              </c:pt>
              <c:pt idx="460">
                <c:v>7.4660000000000002</c:v>
              </c:pt>
              <c:pt idx="461">
                <c:v>7.3579999999999997</c:v>
              </c:pt>
              <c:pt idx="462">
                <c:v>7.2519999999999998</c:v>
              </c:pt>
              <c:pt idx="463">
                <c:v>7.1550000000000002</c:v>
              </c:pt>
              <c:pt idx="464">
                <c:v>7.0629999999999997</c:v>
              </c:pt>
              <c:pt idx="465">
                <c:v>6.9749999999999996</c:v>
              </c:pt>
              <c:pt idx="466">
                <c:v>6.883</c:v>
              </c:pt>
              <c:pt idx="467">
                <c:v>6.7919999999999998</c:v>
              </c:pt>
              <c:pt idx="468">
                <c:v>6.7060000000000004</c:v>
              </c:pt>
              <c:pt idx="469">
                <c:v>6.625</c:v>
              </c:pt>
              <c:pt idx="470">
                <c:v>6.5490000000000004</c:v>
              </c:pt>
              <c:pt idx="471">
                <c:v>6.476</c:v>
              </c:pt>
              <c:pt idx="472">
                <c:v>6.407</c:v>
              </c:pt>
              <c:pt idx="473">
                <c:v>6.3369999999999997</c:v>
              </c:pt>
              <c:pt idx="474">
                <c:v>6.2720000000000002</c:v>
              </c:pt>
              <c:pt idx="475">
                <c:v>6.2050000000000001</c:v>
              </c:pt>
              <c:pt idx="476">
                <c:v>6.1470000000000002</c:v>
              </c:pt>
              <c:pt idx="477">
                <c:v>6.0890000000000004</c:v>
              </c:pt>
              <c:pt idx="478">
                <c:v>6.0339999999999998</c:v>
              </c:pt>
              <c:pt idx="479">
                <c:v>5.9720000000000004</c:v>
              </c:pt>
              <c:pt idx="480">
                <c:v>5.9139999999999997</c:v>
              </c:pt>
              <c:pt idx="481">
                <c:v>5.859</c:v>
              </c:pt>
              <c:pt idx="482">
                <c:v>5.81</c:v>
              </c:pt>
              <c:pt idx="483">
                <c:v>5.7629999999999999</c:v>
              </c:pt>
              <c:pt idx="484">
                <c:v>5.718</c:v>
              </c:pt>
              <c:pt idx="485">
                <c:v>5.6710000000000003</c:v>
              </c:pt>
              <c:pt idx="486">
                <c:v>5.6239999999999997</c:v>
              </c:pt>
              <c:pt idx="487">
                <c:v>5.5830000000000002</c:v>
              </c:pt>
              <c:pt idx="488">
                <c:v>5.548</c:v>
              </c:pt>
              <c:pt idx="489">
                <c:v>5.51</c:v>
              </c:pt>
              <c:pt idx="490">
                <c:v>5.4690000000000003</c:v>
              </c:pt>
              <c:pt idx="491">
                <c:v>5.43</c:v>
              </c:pt>
              <c:pt idx="492">
                <c:v>5.3920000000000003</c:v>
              </c:pt>
              <c:pt idx="493">
                <c:v>5.3579999999999997</c:v>
              </c:pt>
              <c:pt idx="494">
                <c:v>5.3179999999999996</c:v>
              </c:pt>
              <c:pt idx="495">
                <c:v>5.282</c:v>
              </c:pt>
              <c:pt idx="496">
                <c:v>5.2450000000000001</c:v>
              </c:pt>
              <c:pt idx="497">
                <c:v>5.2119999999999997</c:v>
              </c:pt>
              <c:pt idx="498">
                <c:v>5.18</c:v>
              </c:pt>
              <c:pt idx="499">
                <c:v>5.1559999999999997</c:v>
              </c:pt>
              <c:pt idx="500">
                <c:v>5.1280000000000001</c:v>
              </c:pt>
              <c:pt idx="501">
                <c:v>5.0949999999999998</c:v>
              </c:pt>
              <c:pt idx="502">
                <c:v>5.0599999999999996</c:v>
              </c:pt>
              <c:pt idx="503">
                <c:v>5.03</c:v>
              </c:pt>
              <c:pt idx="504">
                <c:v>5.0039999999999996</c:v>
              </c:pt>
              <c:pt idx="505">
                <c:v>4.9779999999999998</c:v>
              </c:pt>
              <c:pt idx="506">
                <c:v>4.9530000000000003</c:v>
              </c:pt>
              <c:pt idx="507">
                <c:v>4.9240000000000004</c:v>
              </c:pt>
              <c:pt idx="508">
                <c:v>4.8970000000000002</c:v>
              </c:pt>
              <c:pt idx="509">
                <c:v>4.8620000000000001</c:v>
              </c:pt>
              <c:pt idx="510">
                <c:v>4.8319999999999999</c:v>
              </c:pt>
              <c:pt idx="511">
                <c:v>4.8090000000000002</c:v>
              </c:pt>
              <c:pt idx="512">
                <c:v>4.7930000000000001</c:v>
              </c:pt>
              <c:pt idx="513">
                <c:v>4.7690000000000001</c:v>
              </c:pt>
              <c:pt idx="514">
                <c:v>4.7430000000000003</c:v>
              </c:pt>
              <c:pt idx="515">
                <c:v>4.7169999999999996</c:v>
              </c:pt>
              <c:pt idx="516">
                <c:v>4.6929999999999996</c:v>
              </c:pt>
              <c:pt idx="517">
                <c:v>4.665</c:v>
              </c:pt>
              <c:pt idx="518">
                <c:v>4.6319999999999997</c:v>
              </c:pt>
              <c:pt idx="519">
                <c:v>4.6020000000000003</c:v>
              </c:pt>
              <c:pt idx="520">
                <c:v>4.569</c:v>
              </c:pt>
              <c:pt idx="521">
                <c:v>4.53</c:v>
              </c:pt>
              <c:pt idx="522">
                <c:v>4.4809999999999999</c:v>
              </c:pt>
              <c:pt idx="523">
                <c:v>4.43</c:v>
              </c:pt>
              <c:pt idx="524">
                <c:v>4.3789999999999996</c:v>
              </c:pt>
              <c:pt idx="525">
                <c:v>4.33</c:v>
              </c:pt>
              <c:pt idx="526">
                <c:v>4.2789999999999999</c:v>
              </c:pt>
              <c:pt idx="527">
                <c:v>4.2210000000000001</c:v>
              </c:pt>
              <c:pt idx="528">
                <c:v>4.157</c:v>
              </c:pt>
              <c:pt idx="529">
                <c:v>4.0890000000000004</c:v>
              </c:pt>
              <c:pt idx="530">
                <c:v>4.0140000000000002</c:v>
              </c:pt>
              <c:pt idx="531">
                <c:v>3.9350000000000001</c:v>
              </c:pt>
              <c:pt idx="532">
                <c:v>3.8580000000000001</c:v>
              </c:pt>
              <c:pt idx="533">
                <c:v>3.78</c:v>
              </c:pt>
              <c:pt idx="534">
                <c:v>3.7040000000000002</c:v>
              </c:pt>
              <c:pt idx="535">
                <c:v>3.621</c:v>
              </c:pt>
              <c:pt idx="536">
                <c:v>3.5350000000000001</c:v>
              </c:pt>
              <c:pt idx="537">
                <c:v>3.4430000000000001</c:v>
              </c:pt>
              <c:pt idx="538">
                <c:v>3.3540000000000001</c:v>
              </c:pt>
              <c:pt idx="539">
                <c:v>3.2629999999999999</c:v>
              </c:pt>
              <c:pt idx="540">
                <c:v>3.17</c:v>
              </c:pt>
              <c:pt idx="541">
                <c:v>3.0739999999999998</c:v>
              </c:pt>
              <c:pt idx="542">
                <c:v>2.9809999999999999</c:v>
              </c:pt>
              <c:pt idx="543">
                <c:v>2.8839999999999999</c:v>
              </c:pt>
              <c:pt idx="544">
                <c:v>2.7959999999999998</c:v>
              </c:pt>
              <c:pt idx="545">
                <c:v>2.698</c:v>
              </c:pt>
              <c:pt idx="546">
                <c:v>2.5939999999999999</c:v>
              </c:pt>
              <c:pt idx="547">
                <c:v>2.4929999999999999</c:v>
              </c:pt>
              <c:pt idx="548">
                <c:v>2.399</c:v>
              </c:pt>
              <c:pt idx="549">
                <c:v>2.3069999999999999</c:v>
              </c:pt>
              <c:pt idx="550">
                <c:v>2.2120000000000002</c:v>
              </c:pt>
              <c:pt idx="551">
                <c:v>2.125</c:v>
              </c:pt>
              <c:pt idx="552">
                <c:v>2.0379999999999998</c:v>
              </c:pt>
              <c:pt idx="553">
                <c:v>1.9510000000000001</c:v>
              </c:pt>
              <c:pt idx="554">
                <c:v>1.869</c:v>
              </c:pt>
              <c:pt idx="555">
                <c:v>1.7929999999999999</c:v>
              </c:pt>
              <c:pt idx="556">
                <c:v>1.72</c:v>
              </c:pt>
              <c:pt idx="557">
                <c:v>1.6479999999999999</c:v>
              </c:pt>
              <c:pt idx="558">
                <c:v>1.58</c:v>
              </c:pt>
              <c:pt idx="559">
                <c:v>1.5129999999999999</c:v>
              </c:pt>
              <c:pt idx="560">
                <c:v>1.454</c:v>
              </c:pt>
              <c:pt idx="561">
                <c:v>1.4019999999999999</c:v>
              </c:pt>
              <c:pt idx="562">
                <c:v>1.3520000000000001</c:v>
              </c:pt>
              <c:pt idx="563">
                <c:v>1.304</c:v>
              </c:pt>
              <c:pt idx="564">
                <c:v>1.262</c:v>
              </c:pt>
              <c:pt idx="565">
                <c:v>1.224</c:v>
              </c:pt>
              <c:pt idx="566">
                <c:v>1.1890000000000001</c:v>
              </c:pt>
              <c:pt idx="567">
                <c:v>1.1579999999999999</c:v>
              </c:pt>
              <c:pt idx="568">
                <c:v>1.1299999999999999</c:v>
              </c:pt>
              <c:pt idx="569">
                <c:v>1.1060000000000001</c:v>
              </c:pt>
              <c:pt idx="570">
                <c:v>1.081</c:v>
              </c:pt>
              <c:pt idx="571">
                <c:v>1.056</c:v>
              </c:pt>
              <c:pt idx="572">
                <c:v>1.032</c:v>
              </c:pt>
              <c:pt idx="573">
                <c:v>1.0109999999999999</c:v>
              </c:pt>
              <c:pt idx="574">
                <c:v>0.996</c:v>
              </c:pt>
              <c:pt idx="575">
                <c:v>0.98599999999999999</c:v>
              </c:pt>
              <c:pt idx="576">
                <c:v>0.97799999999999998</c:v>
              </c:pt>
              <c:pt idx="577">
                <c:v>0.97099999999999997</c:v>
              </c:pt>
              <c:pt idx="578">
                <c:v>0.96699999999999997</c:v>
              </c:pt>
              <c:pt idx="579">
                <c:v>0.96299999999999997</c:v>
              </c:pt>
              <c:pt idx="580">
                <c:v>0.95899999999999996</c:v>
              </c:pt>
              <c:pt idx="581">
                <c:v>0.95399999999999996</c:v>
              </c:pt>
              <c:pt idx="582">
                <c:v>0.95399999999999996</c:v>
              </c:pt>
              <c:pt idx="583">
                <c:v>0.95499999999999996</c:v>
              </c:pt>
              <c:pt idx="584">
                <c:v>0.95599999999999996</c:v>
              </c:pt>
              <c:pt idx="585">
                <c:v>0.95399999999999996</c:v>
              </c:pt>
              <c:pt idx="586">
                <c:v>0.95399999999999996</c:v>
              </c:pt>
              <c:pt idx="587">
                <c:v>0.95699999999999996</c:v>
              </c:pt>
              <c:pt idx="588">
                <c:v>0.95799999999999996</c:v>
              </c:pt>
              <c:pt idx="589">
                <c:v>0.95899999999999996</c:v>
              </c:pt>
              <c:pt idx="590">
                <c:v>0.96299999999999997</c:v>
              </c:pt>
              <c:pt idx="591">
                <c:v>0.96799999999999997</c:v>
              </c:pt>
              <c:pt idx="592">
                <c:v>0.97399999999999998</c:v>
              </c:pt>
              <c:pt idx="593">
                <c:v>0.98</c:v>
              </c:pt>
              <c:pt idx="594">
                <c:v>0.98299999999999998</c:v>
              </c:pt>
              <c:pt idx="595">
                <c:v>0.98399999999999999</c:v>
              </c:pt>
              <c:pt idx="596">
                <c:v>0.98399999999999999</c:v>
              </c:pt>
              <c:pt idx="597">
                <c:v>0.98099999999999998</c:v>
              </c:pt>
              <c:pt idx="598">
                <c:v>0.97899999999999998</c:v>
              </c:pt>
              <c:pt idx="599">
                <c:v>0.97899999999999998</c:v>
              </c:pt>
              <c:pt idx="600">
                <c:v>0.97899999999999998</c:v>
              </c:pt>
              <c:pt idx="601">
                <c:v>0.97599999999999998</c:v>
              </c:pt>
              <c:pt idx="602">
                <c:v>0.97</c:v>
              </c:pt>
              <c:pt idx="603">
                <c:v>0.96499999999999997</c:v>
              </c:pt>
              <c:pt idx="604">
                <c:v>0.96399999999999997</c:v>
              </c:pt>
              <c:pt idx="605">
                <c:v>0.96499999999999997</c:v>
              </c:pt>
              <c:pt idx="606">
                <c:v>0.96299999999999997</c:v>
              </c:pt>
              <c:pt idx="607">
                <c:v>0.95899999999999996</c:v>
              </c:pt>
              <c:pt idx="608">
                <c:v>0.95499999999999996</c:v>
              </c:pt>
              <c:pt idx="609">
                <c:v>0.94699999999999995</c:v>
              </c:pt>
              <c:pt idx="610">
                <c:v>0.94299999999999995</c:v>
              </c:pt>
              <c:pt idx="611">
                <c:v>0.93600000000000005</c:v>
              </c:pt>
              <c:pt idx="612">
                <c:v>0.92900000000000005</c:v>
              </c:pt>
              <c:pt idx="613">
                <c:v>0.92</c:v>
              </c:pt>
              <c:pt idx="614">
                <c:v>0.91100000000000003</c:v>
              </c:pt>
              <c:pt idx="615">
                <c:v>0.90200000000000002</c:v>
              </c:pt>
              <c:pt idx="616">
                <c:v>0.89700000000000002</c:v>
              </c:pt>
              <c:pt idx="617">
                <c:v>0.89200000000000002</c:v>
              </c:pt>
              <c:pt idx="618">
                <c:v>0.88800000000000001</c:v>
              </c:pt>
              <c:pt idx="619">
                <c:v>0.88100000000000001</c:v>
              </c:pt>
              <c:pt idx="620">
                <c:v>0.875</c:v>
              </c:pt>
              <c:pt idx="621">
                <c:v>0.86899999999999999</c:v>
              </c:pt>
              <c:pt idx="622">
                <c:v>0.86799999999999999</c:v>
              </c:pt>
              <c:pt idx="623">
                <c:v>0.86899999999999999</c:v>
              </c:pt>
              <c:pt idx="624">
                <c:v>0.871</c:v>
              </c:pt>
              <c:pt idx="625">
                <c:v>0.871</c:v>
              </c:pt>
              <c:pt idx="626">
                <c:v>0.871</c:v>
              </c:pt>
              <c:pt idx="627">
                <c:v>0.872</c:v>
              </c:pt>
              <c:pt idx="628">
                <c:v>0.873</c:v>
              </c:pt>
              <c:pt idx="629">
                <c:v>0.874</c:v>
              </c:pt>
              <c:pt idx="630">
                <c:v>0.872</c:v>
              </c:pt>
              <c:pt idx="631">
                <c:v>0.86799999999999999</c:v>
              </c:pt>
              <c:pt idx="632">
                <c:v>0.86299999999999999</c:v>
              </c:pt>
              <c:pt idx="633">
                <c:v>0.872</c:v>
              </c:pt>
              <c:pt idx="634">
                <c:v>0.88800000000000001</c:v>
              </c:pt>
              <c:pt idx="635">
                <c:v>0.91300000000000003</c:v>
              </c:pt>
              <c:pt idx="636">
                <c:v>0.93</c:v>
              </c:pt>
              <c:pt idx="637">
                <c:v>0.94199999999999995</c:v>
              </c:pt>
              <c:pt idx="638">
                <c:v>0.94399999999999995</c:v>
              </c:pt>
              <c:pt idx="639">
                <c:v>0.94799999999999995</c:v>
              </c:pt>
              <c:pt idx="640">
                <c:v>0.95099999999999996</c:v>
              </c:pt>
              <c:pt idx="641">
                <c:v>0.95699999999999996</c:v>
              </c:pt>
              <c:pt idx="642">
                <c:v>0.95899999999999996</c:v>
              </c:pt>
              <c:pt idx="643">
                <c:v>0.95699999999999996</c:v>
              </c:pt>
              <c:pt idx="644">
                <c:v>0.95499999999999996</c:v>
              </c:pt>
              <c:pt idx="645">
                <c:v>0.95699999999999996</c:v>
              </c:pt>
              <c:pt idx="646">
                <c:v>0.95799999999999996</c:v>
              </c:pt>
              <c:pt idx="647">
                <c:v>0.95799999999999996</c:v>
              </c:pt>
              <c:pt idx="648">
                <c:v>0.95899999999999996</c:v>
              </c:pt>
              <c:pt idx="649">
                <c:v>0.95499999999999996</c:v>
              </c:pt>
              <c:pt idx="650">
                <c:v>0.95</c:v>
              </c:pt>
              <c:pt idx="651">
                <c:v>0.94199999999999995</c:v>
              </c:pt>
              <c:pt idx="652">
                <c:v>0.93700000000000006</c:v>
              </c:pt>
              <c:pt idx="653">
                <c:v>0.93100000000000005</c:v>
              </c:pt>
              <c:pt idx="654">
                <c:v>0.93100000000000005</c:v>
              </c:pt>
              <c:pt idx="655">
                <c:v>0.93100000000000005</c:v>
              </c:pt>
              <c:pt idx="656">
                <c:v>0.93300000000000005</c:v>
              </c:pt>
              <c:pt idx="657">
                <c:v>0.93</c:v>
              </c:pt>
              <c:pt idx="658">
                <c:v>0.92700000000000005</c:v>
              </c:pt>
              <c:pt idx="659">
                <c:v>0.91800000000000004</c:v>
              </c:pt>
              <c:pt idx="660">
                <c:v>0.91</c:v>
              </c:pt>
              <c:pt idx="661">
                <c:v>0.90100000000000002</c:v>
              </c:pt>
              <c:pt idx="662">
                <c:v>0.89200000000000002</c:v>
              </c:pt>
              <c:pt idx="663">
                <c:v>0.879</c:v>
              </c:pt>
              <c:pt idx="664">
                <c:v>0.86599999999999999</c:v>
              </c:pt>
              <c:pt idx="665">
                <c:v>0.85699999999999998</c:v>
              </c:pt>
              <c:pt idx="666">
                <c:v>0.84899999999999998</c:v>
              </c:pt>
              <c:pt idx="667">
                <c:v>0.84899999999999998</c:v>
              </c:pt>
              <c:pt idx="668">
                <c:v>0.84799999999999998</c:v>
              </c:pt>
              <c:pt idx="669">
                <c:v>0.85199999999999998</c:v>
              </c:pt>
              <c:pt idx="670">
                <c:v>0.85599999999999998</c:v>
              </c:pt>
              <c:pt idx="671">
                <c:v>0.86099999999999999</c:v>
              </c:pt>
              <c:pt idx="672">
                <c:v>0.86499999999999999</c:v>
              </c:pt>
              <c:pt idx="673">
                <c:v>0.873</c:v>
              </c:pt>
              <c:pt idx="674">
                <c:v>0.876</c:v>
              </c:pt>
              <c:pt idx="675">
                <c:v>0.88300000000000001</c:v>
              </c:pt>
              <c:pt idx="676">
                <c:v>0.88400000000000001</c:v>
              </c:pt>
              <c:pt idx="677">
                <c:v>0.88900000000000001</c:v>
              </c:pt>
              <c:pt idx="678">
                <c:v>0.89600000000000002</c:v>
              </c:pt>
              <c:pt idx="679">
                <c:v>0.90300000000000002</c:v>
              </c:pt>
              <c:pt idx="680">
                <c:v>0.91200000000000003</c:v>
              </c:pt>
              <c:pt idx="681">
                <c:v>0.92400000000000004</c:v>
              </c:pt>
              <c:pt idx="682">
                <c:v>0.93300000000000005</c:v>
              </c:pt>
              <c:pt idx="683">
                <c:v>0.93600000000000005</c:v>
              </c:pt>
              <c:pt idx="684">
                <c:v>0.94099999999999995</c:v>
              </c:pt>
              <c:pt idx="685">
                <c:v>0.94099999999999995</c:v>
              </c:pt>
              <c:pt idx="686">
                <c:v>0.94099999999999995</c:v>
              </c:pt>
              <c:pt idx="687">
                <c:v>0.93899999999999995</c:v>
              </c:pt>
              <c:pt idx="688">
                <c:v>0.93700000000000006</c:v>
              </c:pt>
              <c:pt idx="689">
                <c:v>0.93400000000000005</c:v>
              </c:pt>
              <c:pt idx="690">
                <c:v>0.93799999999999994</c:v>
              </c:pt>
              <c:pt idx="691">
                <c:v>0.93100000000000005</c:v>
              </c:pt>
              <c:pt idx="692">
                <c:v>0.92500000000000004</c:v>
              </c:pt>
              <c:pt idx="693">
                <c:v>0.92100000000000004</c:v>
              </c:pt>
              <c:pt idx="694">
                <c:v>0.91800000000000004</c:v>
              </c:pt>
              <c:pt idx="695">
                <c:v>0.91500000000000004</c:v>
              </c:pt>
              <c:pt idx="696">
                <c:v>0.91200000000000003</c:v>
              </c:pt>
              <c:pt idx="697">
                <c:v>0.90700000000000003</c:v>
              </c:pt>
              <c:pt idx="698">
                <c:v>0.89900000000000002</c:v>
              </c:pt>
              <c:pt idx="699">
                <c:v>0.89900000000000002</c:v>
              </c:pt>
              <c:pt idx="700">
                <c:v>0.90100000000000002</c:v>
              </c:pt>
              <c:pt idx="701">
                <c:v>0.90200000000000002</c:v>
              </c:pt>
              <c:pt idx="702">
                <c:v>0.9</c:v>
              </c:pt>
              <c:pt idx="703">
                <c:v>0.90300000000000002</c:v>
              </c:pt>
              <c:pt idx="704">
                <c:v>0.90400000000000003</c:v>
              </c:pt>
              <c:pt idx="705">
                <c:v>0.90900000000000003</c:v>
              </c:pt>
              <c:pt idx="706">
                <c:v>0.91700000000000004</c:v>
              </c:pt>
              <c:pt idx="707">
                <c:v>0.92700000000000005</c:v>
              </c:pt>
              <c:pt idx="708">
                <c:v>0.93899999999999995</c:v>
              </c:pt>
              <c:pt idx="709">
                <c:v>0.95099999999999996</c:v>
              </c:pt>
              <c:pt idx="710">
                <c:v>0.95699999999999996</c:v>
              </c:pt>
              <c:pt idx="711">
                <c:v>0.96099999999999997</c:v>
              </c:pt>
              <c:pt idx="712">
                <c:v>0.96899999999999997</c:v>
              </c:pt>
              <c:pt idx="713">
                <c:v>0.97499999999999998</c:v>
              </c:pt>
              <c:pt idx="714">
                <c:v>0.98199999999999998</c:v>
              </c:pt>
              <c:pt idx="715">
                <c:v>0.98499999999999999</c:v>
              </c:pt>
              <c:pt idx="716">
                <c:v>0.99099999999999999</c:v>
              </c:pt>
              <c:pt idx="717">
                <c:v>0.995</c:v>
              </c:pt>
              <c:pt idx="718">
                <c:v>1</c:v>
              </c:pt>
              <c:pt idx="719">
                <c:v>1.0009999999999999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949424"/>
        <c:axId val="511947504"/>
      </c:scatterChart>
      <c:valAx>
        <c:axId val="511947504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9424"/>
        <c:crosses val="autoZero"/>
        <c:crossBetween val="midCat"/>
      </c:valAx>
      <c:valAx>
        <c:axId val="511949424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7504"/>
        <c:crosses val="autoZero"/>
        <c:crossBetween val="midCat"/>
      </c:valAx>
      <c:spPr>
        <a:noFill/>
        <a:ln>
          <a:noFill/>
        </a:ln>
      </c:spPr>
    </c:plotArea>
    <c:legend>
      <c:legendPos val="r"/>
      <c:layout>
        <c:manualLayout>
          <c:xMode val="edge"/>
          <c:yMode val="edge"/>
          <c:x val="0.18460383860379379"/>
          <c:y val="0.88502678164608417"/>
        </c:manualLayout>
      </c:layout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externalData r:id="rId1">
    <c:autoUpdate val="0"/>
  </c:externalData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COMBUSTION TEMP VS. VOLUME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6500RPM</c:v>
          </c:tx>
          <c:spPr>
            <a:ln w="19046" cap="rnd">
              <a:solidFill>
                <a:srgbClr val="4472C4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27.320601490713109</c:v>
              </c:pt>
              <c:pt idx="1">
                <c:v>28.29577758126193</c:v>
              </c:pt>
              <c:pt idx="2">
                <c:v>28.732243177712064</c:v>
              </c:pt>
              <c:pt idx="3">
                <c:v>29.179578874309183</c:v>
              </c:pt>
              <c:pt idx="4">
                <c:v>29.682032447439205</c:v>
              </c:pt>
              <c:pt idx="5">
                <c:v>29.439186546139204</c:v>
              </c:pt>
              <c:pt idx="6">
                <c:v>28.773009224237612</c:v>
              </c:pt>
              <c:pt idx="7">
                <c:v>27.931718013620486</c:v>
              </c:pt>
              <c:pt idx="8">
                <c:v>27.298093914621138</c:v>
              </c:pt>
              <c:pt idx="9">
                <c:v>26.894650845280303</c:v>
              </c:pt>
              <c:pt idx="10">
                <c:v>25.698591021931477</c:v>
              </c:pt>
              <c:pt idx="11">
                <c:v>24.008842198616648</c:v>
              </c:pt>
              <c:pt idx="12">
                <c:v>22.329646378011603</c:v>
              </c:pt>
              <c:pt idx="13">
                <c:v>20.60506757219548</c:v>
              </c:pt>
              <c:pt idx="14">
                <c:v>19.286272014806677</c:v>
              </c:pt>
              <c:pt idx="15">
                <c:v>18.805793294074139</c:v>
              </c:pt>
              <c:pt idx="16">
                <c:v>18.744263707361178</c:v>
              </c:pt>
              <c:pt idx="17">
                <c:v>19.227520201643532</c:v>
              </c:pt>
              <c:pt idx="18">
                <c:v>19.901891321322193</c:v>
              </c:pt>
              <c:pt idx="19">
                <c:v>20.514320627619547</c:v>
              </c:pt>
              <c:pt idx="20">
                <c:v>21.087905497860739</c:v>
              </c:pt>
              <c:pt idx="21">
                <c:v>21.795628925983376</c:v>
              </c:pt>
              <c:pt idx="22">
                <c:v>22.610030273926526</c:v>
              </c:pt>
              <c:pt idx="23">
                <c:v>23.840717137416846</c:v>
              </c:pt>
              <c:pt idx="24">
                <c:v>25.52203116890233</c:v>
              </c:pt>
              <c:pt idx="25">
                <c:v>27.169263567838311</c:v>
              </c:pt>
              <c:pt idx="26">
                <c:v>28.191712544323888</c:v>
              </c:pt>
              <c:pt idx="27">
                <c:v>29.895502442157632</c:v>
              </c:pt>
              <c:pt idx="28">
                <c:v>30.584320521074805</c:v>
              </c:pt>
              <c:pt idx="29">
                <c:v>32.371614858018994</c:v>
              </c:pt>
              <c:pt idx="30">
                <c:v>33.212690442378836</c:v>
              </c:pt>
              <c:pt idx="31">
                <c:v>34.88838550727727</c:v>
              </c:pt>
              <c:pt idx="32">
                <c:v>35.845328495187474</c:v>
              </c:pt>
              <c:pt idx="33">
                <c:v>36.874905822061166</c:v>
              </c:pt>
              <c:pt idx="34">
                <c:v>37.347431739068895</c:v>
              </c:pt>
              <c:pt idx="35">
                <c:v>37.269920441521407</c:v>
              </c:pt>
              <c:pt idx="36">
                <c:v>37.927758100824811</c:v>
              </c:pt>
              <c:pt idx="37">
                <c:v>1047.1704634645409</c:v>
              </c:pt>
              <c:pt idx="38">
                <c:v>38.46846630877782</c:v>
              </c:pt>
              <c:pt idx="39">
                <c:v>36.547832499493914</c:v>
              </c:pt>
              <c:pt idx="40">
                <c:v>35.285207582129502</c:v>
              </c:pt>
              <c:pt idx="41">
                <c:v>35.068585638885388</c:v>
              </c:pt>
              <c:pt idx="42">
                <c:v>34.468592894074746</c:v>
              </c:pt>
              <c:pt idx="43">
                <c:v>34.34013038031906</c:v>
              </c:pt>
              <c:pt idx="44">
                <c:v>34.026508331037554</c:v>
              </c:pt>
              <c:pt idx="45">
                <c:v>35.948112458479265</c:v>
              </c:pt>
              <c:pt idx="46">
                <c:v>37.71544234077777</c:v>
              </c:pt>
              <c:pt idx="47">
                <c:v>38.788246390289622</c:v>
              </c:pt>
              <c:pt idx="48">
                <c:v>40.492962212639966</c:v>
              </c:pt>
              <c:pt idx="49">
                <c:v>42.091317212606995</c:v>
              </c:pt>
              <c:pt idx="50">
                <c:v>43.565230494321931</c:v>
              </c:pt>
              <c:pt idx="51">
                <c:v>46.156056079062303</c:v>
              </c:pt>
              <c:pt idx="52">
                <c:v>49.257896867736889</c:v>
              </c:pt>
              <c:pt idx="53">
                <c:v>52.032233081329665</c:v>
              </c:pt>
              <c:pt idx="54">
                <c:v>54.71014630622075</c:v>
              </c:pt>
              <c:pt idx="55">
                <c:v>57.195955561711486</c:v>
              </c:pt>
              <c:pt idx="56">
                <c:v>61.343513936812897</c:v>
              </c:pt>
              <c:pt idx="57">
                <c:v>62.753709659498249</c:v>
              </c:pt>
              <c:pt idx="58">
                <c:v>62.209748031839638</c:v>
              </c:pt>
              <c:pt idx="59">
                <c:v>58.978905663766113</c:v>
              </c:pt>
              <c:pt idx="60">
                <c:v>55.967684980692589</c:v>
              </c:pt>
              <c:pt idx="61">
                <c:v>53.825184436553371</c:v>
              </c:pt>
              <c:pt idx="62">
                <c:v>51.867976608863614</c:v>
              </c:pt>
              <c:pt idx="63">
                <c:v>51.206822110367163</c:v>
              </c:pt>
              <c:pt idx="64">
                <c:v>50.588329901070679</c:v>
              </c:pt>
              <c:pt idx="65">
                <c:v>50.817540612571371</c:v>
              </c:pt>
              <c:pt idx="66">
                <c:v>51.945532300052321</c:v>
              </c:pt>
              <c:pt idx="67">
                <c:v>52.492614166492899</c:v>
              </c:pt>
              <c:pt idx="68">
                <c:v>53.02427241358842</c:v>
              </c:pt>
              <c:pt idx="69">
                <c:v>53.660458659880291</c:v>
              </c:pt>
              <c:pt idx="70">
                <c:v>54.53862830244298</c:v>
              </c:pt>
              <c:pt idx="71">
                <c:v>54.520515696830515</c:v>
              </c:pt>
              <c:pt idx="72">
                <c:v>54.727707162292511</c:v>
              </c:pt>
              <c:pt idx="73">
                <c:v>55.831193559827163</c:v>
              </c:pt>
              <c:pt idx="74">
                <c:v>57.207865741452459</c:v>
              </c:pt>
              <c:pt idx="75">
                <c:v>59.281315147668472</c:v>
              </c:pt>
              <c:pt idx="76">
                <c:v>62.644513986026418</c:v>
              </c:pt>
              <c:pt idx="77">
                <c:v>66.506843216372587</c:v>
              </c:pt>
              <c:pt idx="78">
                <c:v>71.462638565238123</c:v>
              </c:pt>
              <c:pt idx="79">
                <c:v>77.128941457724835</c:v>
              </c:pt>
              <c:pt idx="80">
                <c:v>82.486600730693993</c:v>
              </c:pt>
              <c:pt idx="81">
                <c:v>86.46866595332429</c:v>
              </c:pt>
              <c:pt idx="82">
                <c:v>89.922472213385788</c:v>
              </c:pt>
              <c:pt idx="83">
                <c:v>91.728323092354529</c:v>
              </c:pt>
              <c:pt idx="84">
                <c:v>94.01571179749601</c:v>
              </c:pt>
              <c:pt idx="85">
                <c:v>95.05066709690449</c:v>
              </c:pt>
              <c:pt idx="86">
                <c:v>95.102366663064458</c:v>
              </c:pt>
              <c:pt idx="87">
                <c:v>94.946602059966438</c:v>
              </c:pt>
              <c:pt idx="88">
                <c:v>94.743196737904512</c:v>
              </c:pt>
              <c:pt idx="89">
                <c:v>96.517356899000163</c:v>
              </c:pt>
              <c:pt idx="90">
                <c:v>99.662811269186307</c:v>
              </c:pt>
              <c:pt idx="91">
                <c:v>104.40894813452846</c:v>
              </c:pt>
              <c:pt idx="92">
                <c:v>109.23149279833669</c:v>
              </c:pt>
              <c:pt idx="93">
                <c:v>113.95616216718089</c:v>
              </c:pt>
              <c:pt idx="94">
                <c:v>117.14060049629556</c:v>
              </c:pt>
              <c:pt idx="95">
                <c:v>119.99261289810316</c:v>
              </c:pt>
              <c:pt idx="96">
                <c:v>122.14000308472389</c:v>
              </c:pt>
              <c:pt idx="97">
                <c:v>122.06231421261155</c:v>
              </c:pt>
              <c:pt idx="98">
                <c:v>121.18683989826502</c:v>
              </c:pt>
              <c:pt idx="99">
                <c:v>120.05897504975894</c:v>
              </c:pt>
              <c:pt idx="100">
                <c:v>118.86917472982033</c:v>
              </c:pt>
              <c:pt idx="101">
                <c:v>118.19633836173767</c:v>
              </c:pt>
              <c:pt idx="102">
                <c:v>117.47113652287696</c:v>
              </c:pt>
              <c:pt idx="103">
                <c:v>115.90165007359199</c:v>
              </c:pt>
              <c:pt idx="104">
                <c:v>114.06489487839441</c:v>
              </c:pt>
              <c:pt idx="105">
                <c:v>110.94532200103197</c:v>
              </c:pt>
              <c:pt idx="106">
                <c:v>107.93690445930324</c:v>
              </c:pt>
              <c:pt idx="107">
                <c:v>106.48518165624306</c:v>
              </c:pt>
              <c:pt idx="108">
                <c:v>106.64384452991702</c:v>
              </c:pt>
              <c:pt idx="109">
                <c:v>108.44917536908875</c:v>
              </c:pt>
              <c:pt idx="110">
                <c:v>110.05132919635334</c:v>
              </c:pt>
              <c:pt idx="111">
                <c:v>111.00769506692788</c:v>
              </c:pt>
              <c:pt idx="112">
                <c:v>112.60337376452499</c:v>
              </c:pt>
              <c:pt idx="113">
                <c:v>113.97623443495523</c:v>
              </c:pt>
              <c:pt idx="114">
                <c:v>115.78399424049586</c:v>
              </c:pt>
              <c:pt idx="115">
                <c:v>115.16888863182858</c:v>
              </c:pt>
              <c:pt idx="116">
                <c:v>113.40108310337429</c:v>
              </c:pt>
              <c:pt idx="117">
                <c:v>113.37489085506213</c:v>
              </c:pt>
              <c:pt idx="118">
                <c:v>114.45102442766452</c:v>
              </c:pt>
              <c:pt idx="119">
                <c:v>117.10941079237324</c:v>
              </c:pt>
              <c:pt idx="120">
                <c:v>120.46809416322554</c:v>
              </c:pt>
              <c:pt idx="121">
                <c:v>123.61838109835452</c:v>
              </c:pt>
              <c:pt idx="122">
                <c:v>127.02258697729029</c:v>
              </c:pt>
              <c:pt idx="123">
                <c:v>129.97643839202684</c:v>
              </c:pt>
              <c:pt idx="124">
                <c:v>131.76743008508871</c:v>
              </c:pt>
              <c:pt idx="125">
                <c:v>133.08273757066837</c:v>
              </c:pt>
              <c:pt idx="126">
                <c:v>135.10458888190428</c:v>
              </c:pt>
              <c:pt idx="127">
                <c:v>137.60617056392101</c:v>
              </c:pt>
              <c:pt idx="128">
                <c:v>140.11334584472982</c:v>
              </c:pt>
              <c:pt idx="129">
                <c:v>143.35326354145585</c:v>
              </c:pt>
              <c:pt idx="130">
                <c:v>147.33394621925996</c:v>
              </c:pt>
              <c:pt idx="131">
                <c:v>153.05547480140825</c:v>
              </c:pt>
              <c:pt idx="132">
                <c:v>159.79701705172445</c:v>
              </c:pt>
              <c:pt idx="133">
                <c:v>165.34535969757533</c:v>
              </c:pt>
              <c:pt idx="134">
                <c:v>169.17701926379621</c:v>
              </c:pt>
              <c:pt idx="135">
                <c:v>173.52661944197956</c:v>
              </c:pt>
              <c:pt idx="136">
                <c:v>177.38538449713172</c:v>
              </c:pt>
              <c:pt idx="137">
                <c:v>182.26621801184476</c:v>
              </c:pt>
              <c:pt idx="138">
                <c:v>187.16163166671998</c:v>
              </c:pt>
              <c:pt idx="139">
                <c:v>191.8245685064914</c:v>
              </c:pt>
              <c:pt idx="140">
                <c:v>197.26580832195589</c:v>
              </c:pt>
              <c:pt idx="141">
                <c:v>202.21224929642426</c:v>
              </c:pt>
              <c:pt idx="142">
                <c:v>205.87618968616493</c:v>
              </c:pt>
              <c:pt idx="143">
                <c:v>210.06132410757371</c:v>
              </c:pt>
              <c:pt idx="144">
                <c:v>213.73146692318582</c:v>
              </c:pt>
              <c:pt idx="145">
                <c:v>215.83460299147188</c:v>
              </c:pt>
              <c:pt idx="146">
                <c:v>216.60989354151167</c:v>
              </c:pt>
              <c:pt idx="147">
                <c:v>215.78531336583455</c:v>
              </c:pt>
              <c:pt idx="148">
                <c:v>214.39589386723412</c:v>
              </c:pt>
              <c:pt idx="149">
                <c:v>215.36114480799881</c:v>
              </c:pt>
              <c:pt idx="150">
                <c:v>217.89667494164141</c:v>
              </c:pt>
              <c:pt idx="151">
                <c:v>220.684138989134</c:v>
              </c:pt>
              <c:pt idx="152">
                <c:v>223.73578959544969</c:v>
              </c:pt>
              <c:pt idx="153">
                <c:v>225.70243424287028</c:v>
              </c:pt>
              <c:pt idx="154">
                <c:v>229.53110675123281</c:v>
              </c:pt>
              <c:pt idx="155">
                <c:v>235.51625745876595</c:v>
              </c:pt>
              <c:pt idx="156">
                <c:v>240.96069361639738</c:v>
              </c:pt>
              <c:pt idx="157">
                <c:v>245.86446595971697</c:v>
              </c:pt>
              <c:pt idx="158">
                <c:v>250.75943567818015</c:v>
              </c:pt>
              <c:pt idx="159">
                <c:v>254.01823335631659</c:v>
              </c:pt>
              <c:pt idx="160">
                <c:v>256.17464813599986</c:v>
              </c:pt>
              <c:pt idx="161">
                <c:v>255.85028916749499</c:v>
              </c:pt>
              <c:pt idx="162">
                <c:v>254.13720197280276</c:v>
              </c:pt>
              <c:pt idx="163">
                <c:v>252.11275680453056</c:v>
              </c:pt>
              <c:pt idx="164">
                <c:v>250.3253419705602</c:v>
              </c:pt>
              <c:pt idx="165">
                <c:v>249.06343369340385</c:v>
              </c:pt>
              <c:pt idx="166">
                <c:v>247.21729241406538</c:v>
              </c:pt>
              <c:pt idx="167">
                <c:v>246.16361568196504</c:v>
              </c:pt>
              <c:pt idx="168">
                <c:v>248.40144839962196</c:v>
              </c:pt>
              <c:pt idx="169">
                <c:v>251.44425198743994</c:v>
              </c:pt>
              <c:pt idx="170">
                <c:v>256.95931208628303</c:v>
              </c:pt>
              <c:pt idx="171">
                <c:v>263.28571037182599</c:v>
              </c:pt>
              <c:pt idx="172">
                <c:v>267.66515576079803</c:v>
              </c:pt>
              <c:pt idx="173">
                <c:v>271.74324442935915</c:v>
              </c:pt>
              <c:pt idx="174">
                <c:v>278.57646589071658</c:v>
              </c:pt>
              <c:pt idx="175">
                <c:v>287.60651302915323</c:v>
              </c:pt>
              <c:pt idx="176">
                <c:v>293.56374013636719</c:v>
              </c:pt>
              <c:pt idx="177">
                <c:v>297.83171309226827</c:v>
              </c:pt>
              <c:pt idx="178">
                <c:v>302.63076083598054</c:v>
              </c:pt>
              <c:pt idx="179">
                <c:v>310.73234033636692</c:v>
              </c:pt>
              <c:pt idx="180">
                <c:v>317.70248447110436</c:v>
              </c:pt>
              <c:pt idx="181">
                <c:v>324.35119961765662</c:v>
              </c:pt>
              <c:pt idx="182">
                <c:v>331.53213744474266</c:v>
              </c:pt>
              <c:pt idx="183">
                <c:v>340.06158285908242</c:v>
              </c:pt>
              <c:pt idx="184">
                <c:v>349.66579832704468</c:v>
              </c:pt>
              <c:pt idx="185">
                <c:v>355.34395432173375</c:v>
              </c:pt>
              <c:pt idx="186">
                <c:v>358.76431314412002</c:v>
              </c:pt>
              <c:pt idx="187">
                <c:v>359.92115435643689</c:v>
              </c:pt>
              <c:pt idx="188">
                <c:v>359.38064909084369</c:v>
              </c:pt>
              <c:pt idx="189">
                <c:v>357.13834529932234</c:v>
              </c:pt>
              <c:pt idx="190">
                <c:v>349.89615693126802</c:v>
              </c:pt>
              <c:pt idx="191">
                <c:v>339.864208730276</c:v>
              </c:pt>
              <c:pt idx="192">
                <c:v>331.20193119949596</c:v>
              </c:pt>
              <c:pt idx="193">
                <c:v>323.07251688607278</c:v>
              </c:pt>
              <c:pt idx="194">
                <c:v>316.31700332267383</c:v>
              </c:pt>
              <c:pt idx="195">
                <c:v>308.71769982085272</c:v>
              </c:pt>
              <c:pt idx="196">
                <c:v>301.92749579782486</c:v>
              </c:pt>
              <c:pt idx="197">
                <c:v>301.43916574454744</c:v>
              </c:pt>
              <c:pt idx="198">
                <c:v>305.56647427730968</c:v>
              </c:pt>
              <c:pt idx="199">
                <c:v>310.4608098008984</c:v>
              </c:pt>
              <c:pt idx="200">
                <c:v>316.40294307010197</c:v>
              </c:pt>
              <c:pt idx="201">
                <c:v>322.82617022906618</c:v>
              </c:pt>
              <c:pt idx="202">
                <c:v>330.54652884851021</c:v>
              </c:pt>
              <c:pt idx="203">
                <c:v>336.57437355498706</c:v>
              </c:pt>
              <c:pt idx="204">
                <c:v>342.53156895245723</c:v>
              </c:pt>
              <c:pt idx="205">
                <c:v>346.80712053710727</c:v>
              </c:pt>
              <c:pt idx="206">
                <c:v>350.74718303320702</c:v>
              </c:pt>
              <c:pt idx="207">
                <c:v>354.36890507015977</c:v>
              </c:pt>
              <c:pt idx="208">
                <c:v>357.65649519559338</c:v>
              </c:pt>
              <c:pt idx="209">
                <c:v>360.61067639166458</c:v>
              </c:pt>
              <c:pt idx="210">
                <c:v>365.37552200580114</c:v>
              </c:pt>
              <c:pt idx="211">
                <c:v>371.12049677245551</c:v>
              </c:pt>
              <c:pt idx="212">
                <c:v>375.45684861971296</c:v>
              </c:pt>
              <c:pt idx="213">
                <c:v>381.04528506552253</c:v>
              </c:pt>
              <c:pt idx="214">
                <c:v>387.06562090468668</c:v>
              </c:pt>
              <c:pt idx="215">
                <c:v>392.99666210553721</c:v>
              </c:pt>
              <c:pt idx="216">
                <c:v>400.64887648572841</c:v>
              </c:pt>
              <c:pt idx="217">
                <c:v>407.67456974951341</c:v>
              </c:pt>
              <c:pt idx="218">
                <c:v>411.23575154375732</c:v>
              </c:pt>
              <c:pt idx="219">
                <c:v>413.94339582435958</c:v>
              </c:pt>
              <c:pt idx="220">
                <c:v>416.30771236776405</c:v>
              </c:pt>
              <c:pt idx="221">
                <c:v>416.81029912181771</c:v>
              </c:pt>
              <c:pt idx="222">
                <c:v>416.73302247637383</c:v>
              </c:pt>
              <c:pt idx="223">
                <c:v>414.58612696175516</c:v>
              </c:pt>
              <c:pt idx="224">
                <c:v>411.6347362231312</c:v>
              </c:pt>
              <c:pt idx="225">
                <c:v>406.14744117588873</c:v>
              </c:pt>
              <c:pt idx="226">
                <c:v>400.39391746232764</c:v>
              </c:pt>
              <c:pt idx="227">
                <c:v>394.64739526017974</c:v>
              </c:pt>
              <c:pt idx="228">
                <c:v>389.13532856114381</c:v>
              </c:pt>
              <c:pt idx="229">
                <c:v>384.11037426122641</c:v>
              </c:pt>
              <c:pt idx="230">
                <c:v>380.04352352583942</c:v>
              </c:pt>
              <c:pt idx="231">
                <c:v>376.21135660371914</c:v>
              </c:pt>
              <c:pt idx="232">
                <c:v>376.6902688631119</c:v>
              </c:pt>
              <c:pt idx="233">
                <c:v>377.57790703514911</c:v>
              </c:pt>
              <c:pt idx="234">
                <c:v>377.19676225759179</c:v>
              </c:pt>
              <c:pt idx="235">
                <c:v>375.09440624900117</c:v>
              </c:pt>
              <c:pt idx="236">
                <c:v>372.71358795496513</c:v>
              </c:pt>
              <c:pt idx="237">
                <c:v>372.1627516548682</c:v>
              </c:pt>
              <c:pt idx="238">
                <c:v>370.61800514763303</c:v>
              </c:pt>
              <c:pt idx="239">
                <c:v>368.08756759883175</c:v>
              </c:pt>
              <c:pt idx="240">
                <c:v>365.06871120947056</c:v>
              </c:pt>
              <c:pt idx="241">
                <c:v>371.33916082319519</c:v>
              </c:pt>
              <c:pt idx="242">
                <c:v>375.63413145489892</c:v>
              </c:pt>
              <c:pt idx="243">
                <c:v>379.55941721042547</c:v>
              </c:pt>
              <c:pt idx="244">
                <c:v>383.56248696729546</c:v>
              </c:pt>
              <c:pt idx="245">
                <c:v>381.24873478122566</c:v>
              </c:pt>
              <c:pt idx="246">
                <c:v>387.40580303530749</c:v>
              </c:pt>
              <c:pt idx="247">
                <c:v>388.82178261524729</c:v>
              </c:pt>
              <c:pt idx="248">
                <c:v>388.40628350134432</c:v>
              </c:pt>
              <c:pt idx="249">
                <c:v>390.66169610091924</c:v>
              </c:pt>
              <c:pt idx="250">
                <c:v>391.10549299011728</c:v>
              </c:pt>
              <c:pt idx="251">
                <c:v>393.52157251916924</c:v>
              </c:pt>
              <c:pt idx="252">
                <c:v>394.56143648690551</c:v>
              </c:pt>
              <c:pt idx="253">
                <c:v>394.42770381374362</c:v>
              </c:pt>
              <c:pt idx="254">
                <c:v>395.02050478867869</c:v>
              </c:pt>
              <c:pt idx="255">
                <c:v>398.31189374140985</c:v>
              </c:pt>
              <c:pt idx="256">
                <c:v>395.62508276243119</c:v>
              </c:pt>
              <c:pt idx="257">
                <c:v>396.04683503779557</c:v>
              </c:pt>
              <c:pt idx="258">
                <c:v>394.9697311470353</c:v>
              </c:pt>
              <c:pt idx="259">
                <c:v>395.15229048357617</c:v>
              </c:pt>
              <c:pt idx="260">
                <c:v>395.78250261415133</c:v>
              </c:pt>
              <c:pt idx="261">
                <c:v>397.41040475331602</c:v>
              </c:pt>
              <c:pt idx="262">
                <c:v>397.0043297752465</c:v>
              </c:pt>
              <c:pt idx="263">
                <c:v>399.07131039374377</c:v>
              </c:pt>
              <c:pt idx="264">
                <c:v>401.31715299266421</c:v>
              </c:pt>
              <c:pt idx="265">
                <c:v>403.18244061526042</c:v>
              </c:pt>
              <c:pt idx="266">
                <c:v>403.98259160437607</c:v>
              </c:pt>
              <c:pt idx="267">
                <c:v>401.59356682866547</c:v>
              </c:pt>
              <c:pt idx="268">
                <c:v>401.56577640926986</c:v>
              </c:pt>
              <c:pt idx="269">
                <c:v>400.34954284696676</c:v>
              </c:pt>
              <c:pt idx="270">
                <c:v>402.74697704671178</c:v>
              </c:pt>
              <c:pt idx="271">
                <c:v>406.78781310835149</c:v>
              </c:pt>
              <c:pt idx="272">
                <c:v>410.7200686655475</c:v>
              </c:pt>
              <c:pt idx="273">
                <c:v>416.84673995929995</c:v>
              </c:pt>
              <c:pt idx="274">
                <c:v>420.84414635594169</c:v>
              </c:pt>
              <c:pt idx="275">
                <c:v>422.94357238421253</c:v>
              </c:pt>
              <c:pt idx="276">
                <c:v>424.01400454489425</c:v>
              </c:pt>
              <c:pt idx="277">
                <c:v>422.69402938503907</c:v>
              </c:pt>
              <c:pt idx="278">
                <c:v>422.43714875116888</c:v>
              </c:pt>
              <c:pt idx="279">
                <c:v>423.17013216113833</c:v>
              </c:pt>
              <c:pt idx="280">
                <c:v>423.68790788243354</c:v>
              </c:pt>
              <c:pt idx="281">
                <c:v>426.3232983409971</c:v>
              </c:pt>
              <c:pt idx="282">
                <c:v>428.34533356874658</c:v>
              </c:pt>
              <c:pt idx="283">
                <c:v>431.23545474055601</c:v>
              </c:pt>
              <c:pt idx="284">
                <c:v>433.37224753082569</c:v>
              </c:pt>
              <c:pt idx="285">
                <c:v>433.95561802797874</c:v>
              </c:pt>
              <c:pt idx="286">
                <c:v>436.17640358741215</c:v>
              </c:pt>
              <c:pt idx="287">
                <c:v>438.73023024318087</c:v>
              </c:pt>
              <c:pt idx="288">
                <c:v>441.71225259423773</c:v>
              </c:pt>
              <c:pt idx="289">
                <c:v>446.609644937121</c:v>
              </c:pt>
              <c:pt idx="290">
                <c:v>451.82001245051384</c:v>
              </c:pt>
              <c:pt idx="291">
                <c:v>457.15763750740115</c:v>
              </c:pt>
              <c:pt idx="292">
                <c:v>461.4316797082501</c:v>
              </c:pt>
              <c:pt idx="293">
                <c:v>465.33993098945058</c:v>
              </c:pt>
              <c:pt idx="294">
                <c:v>469.24903843373147</c:v>
              </c:pt>
              <c:pt idx="295">
                <c:v>473.16018798550789</c:v>
              </c:pt>
              <c:pt idx="296">
                <c:v>477.13486483785158</c:v>
              </c:pt>
              <c:pt idx="297">
                <c:v>480.95106907498382</c:v>
              </c:pt>
              <c:pt idx="298">
                <c:v>483.60204170161091</c:v>
              </c:pt>
              <c:pt idx="299">
                <c:v>486.52102508215364</c:v>
              </c:pt>
              <c:pt idx="300">
                <c:v>490.58853538020992</c:v>
              </c:pt>
              <c:pt idx="301">
                <c:v>495.8039637687005</c:v>
              </c:pt>
              <c:pt idx="302">
                <c:v>499.73855950498307</c:v>
              </c:pt>
              <c:pt idx="303">
                <c:v>501.74181622250205</c:v>
              </c:pt>
              <c:pt idx="304">
                <c:v>503.12937118817183</c:v>
              </c:pt>
              <c:pt idx="305">
                <c:v>504.77263986914284</c:v>
              </c:pt>
              <c:pt idx="306">
                <c:v>508.15070423535644</c:v>
              </c:pt>
              <c:pt idx="307">
                <c:v>512.0146633465298</c:v>
              </c:pt>
              <c:pt idx="308">
                <c:v>515.79932907255863</c:v>
              </c:pt>
              <c:pt idx="309">
                <c:v>520.29705814755243</c:v>
              </c:pt>
              <c:pt idx="310">
                <c:v>524.24577740368738</c:v>
              </c:pt>
              <c:pt idx="311">
                <c:v>528.0042635653017</c:v>
              </c:pt>
              <c:pt idx="312">
                <c:v>531.9724272362854</c:v>
              </c:pt>
              <c:pt idx="313">
                <c:v>536.03097001881804</c:v>
              </c:pt>
              <c:pt idx="314">
                <c:v>540.71030079609227</c:v>
              </c:pt>
              <c:pt idx="315">
                <c:v>546.3684289166481</c:v>
              </c:pt>
              <c:pt idx="316">
                <c:v>552.07835807454387</c:v>
              </c:pt>
              <c:pt idx="317">
                <c:v>557.23126753231736</c:v>
              </c:pt>
              <c:pt idx="318">
                <c:v>560.13111091155133</c:v>
              </c:pt>
              <c:pt idx="319">
                <c:v>562.25136389949705</c:v>
              </c:pt>
              <c:pt idx="320">
                <c:v>565.24907623174602</c:v>
              </c:pt>
              <c:pt idx="321">
                <c:v>569.3703789390479</c:v>
              </c:pt>
              <c:pt idx="322">
                <c:v>572.2552553192462</c:v>
              </c:pt>
              <c:pt idx="323">
                <c:v>574.42777864873892</c:v>
              </c:pt>
              <c:pt idx="324">
                <c:v>578.81540515159043</c:v>
              </c:pt>
              <c:pt idx="325">
                <c:v>583.30126209853574</c:v>
              </c:pt>
              <c:pt idx="326">
                <c:v>587.0680562130043</c:v>
              </c:pt>
              <c:pt idx="327">
                <c:v>592.59603486143874</c:v>
              </c:pt>
              <c:pt idx="328">
                <c:v>598.34505579139159</c:v>
              </c:pt>
              <c:pt idx="329">
                <c:v>602.55649027424124</c:v>
              </c:pt>
              <c:pt idx="330">
                <c:v>608.91485198145324</c:v>
              </c:pt>
              <c:pt idx="331">
                <c:v>616.05534085945089</c:v>
              </c:pt>
              <c:pt idx="332">
                <c:v>621.07671830027664</c:v>
              </c:pt>
              <c:pt idx="333">
                <c:v>627.72037891368007</c:v>
              </c:pt>
              <c:pt idx="334">
                <c:v>633.56946945286256</c:v>
              </c:pt>
              <c:pt idx="335">
                <c:v>638.69841902828171</c:v>
              </c:pt>
              <c:pt idx="336">
                <c:v>645.22032690970036</c:v>
              </c:pt>
              <c:pt idx="337">
                <c:v>651.72195323903645</c:v>
              </c:pt>
              <c:pt idx="338">
                <c:v>657.3452704029371</c:v>
              </c:pt>
              <c:pt idx="339">
                <c:v>662.65858042834054</c:v>
              </c:pt>
              <c:pt idx="340">
                <c:v>668.59430198736391</c:v>
              </c:pt>
              <c:pt idx="341">
                <c:v>674.06610365382517</c:v>
              </c:pt>
              <c:pt idx="342">
                <c:v>680.01966511466503</c:v>
              </c:pt>
              <c:pt idx="343">
                <c:v>686.80702160270698</c:v>
              </c:pt>
              <c:pt idx="344">
                <c:v>691.35092640650475</c:v>
              </c:pt>
              <c:pt idx="345">
                <c:v>698.89277185270669</c:v>
              </c:pt>
              <c:pt idx="346">
                <c:v>705.70493170228576</c:v>
              </c:pt>
              <c:pt idx="347">
                <c:v>713.98887393880193</c:v>
              </c:pt>
              <c:pt idx="348">
                <c:v>723.06470994716915</c:v>
              </c:pt>
              <c:pt idx="349">
                <c:v>732.7721977084766</c:v>
              </c:pt>
              <c:pt idx="350">
                <c:v>744.27283976736726</c:v>
              </c:pt>
              <c:pt idx="351">
                <c:v>759.13449903424828</c:v>
              </c:pt>
              <c:pt idx="352">
                <c:v>775.42488519804397</c:v>
              </c:pt>
              <c:pt idx="353">
                <c:v>795.46606473962777</c:v>
              </c:pt>
              <c:pt idx="354">
                <c:v>818.05665059870546</c:v>
              </c:pt>
              <c:pt idx="355">
                <c:v>845.69361386055732</c:v>
              </c:pt>
              <c:pt idx="356">
                <c:v>878.84626507417818</c:v>
              </c:pt>
              <c:pt idx="357">
                <c:v>917.28431539678047</c:v>
              </c:pt>
              <c:pt idx="358">
                <c:v>960.46712638184738</c:v>
              </c:pt>
              <c:pt idx="359">
                <c:v>1008.775633522628</c:v>
              </c:pt>
              <c:pt idx="360">
                <c:v>1063.3367376914193</c:v>
              </c:pt>
              <c:pt idx="361">
                <c:v>1123.4046954773789</c:v>
              </c:pt>
              <c:pt idx="362">
                <c:v>1187.399334247589</c:v>
              </c:pt>
              <c:pt idx="363">
                <c:v>1254.596225880935</c:v>
              </c:pt>
              <c:pt idx="364">
                <c:v>1323.1910986436856</c:v>
              </c:pt>
              <c:pt idx="365">
                <c:v>1393.5484496979459</c:v>
              </c:pt>
              <c:pt idx="366">
                <c:v>1464.2752129245873</c:v>
              </c:pt>
              <c:pt idx="367">
                <c:v>1535.93094480323</c:v>
              </c:pt>
              <c:pt idx="368">
                <c:v>1607.5131925217772</c:v>
              </c:pt>
              <c:pt idx="369">
                <c:v>1677.8331577881927</c:v>
              </c:pt>
              <c:pt idx="370">
                <c:v>1747.5315867099139</c:v>
              </c:pt>
              <c:pt idx="371">
                <c:v>1814.8172148900846</c:v>
              </c:pt>
              <c:pt idx="372">
                <c:v>1878.5099832420347</c:v>
              </c:pt>
              <c:pt idx="373">
                <c:v>1938.9717823869373</c:v>
              </c:pt>
              <c:pt idx="374">
                <c:v>1993.95647165428</c:v>
              </c:pt>
              <c:pt idx="375">
                <c:v>2045.2595582046299</c:v>
              </c:pt>
              <c:pt idx="376">
                <c:v>2092.0160319390689</c:v>
              </c:pt>
              <c:pt idx="377">
                <c:v>2133.8381461113963</c:v>
              </c:pt>
              <c:pt idx="378">
                <c:v>2170.8851470545706</c:v>
              </c:pt>
              <c:pt idx="379">
                <c:v>2204.3938669804161</c:v>
              </c:pt>
              <c:pt idx="380">
                <c:v>2233.7546289883885</c:v>
              </c:pt>
              <c:pt idx="381">
                <c:v>2259.6707615361324</c:v>
              </c:pt>
              <c:pt idx="382">
                <c:v>2281.9954294843797</c:v>
              </c:pt>
              <c:pt idx="383">
                <c:v>2301.6887911890553</c:v>
              </c:pt>
              <c:pt idx="384">
                <c:v>2319.4266066566111</c:v>
              </c:pt>
              <c:pt idx="385">
                <c:v>2335.35271128456</c:v>
              </c:pt>
              <c:pt idx="386">
                <c:v>2350.9490726295198</c:v>
              </c:pt>
              <c:pt idx="387">
                <c:v>2364.8108983091356</c:v>
              </c:pt>
              <c:pt idx="388">
                <c:v>2368.0250233003198</c:v>
              </c:pt>
              <c:pt idx="389">
                <c:v>2360.5960264900668</c:v>
              </c:pt>
              <c:pt idx="390">
                <c:v>2350.6479632451096</c:v>
              </c:pt>
              <c:pt idx="391">
                <c:v>2340.7851167654239</c:v>
              </c:pt>
              <c:pt idx="392">
                <c:v>2329.3530501983005</c:v>
              </c:pt>
              <c:pt idx="393">
                <c:v>2316.0904245199026</c:v>
              </c:pt>
              <c:pt idx="394">
                <c:v>2303.4238342102985</c:v>
              </c:pt>
              <c:pt idx="395">
                <c:v>2288.2110719770599</c:v>
              </c:pt>
              <c:pt idx="396">
                <c:v>2273.2741464624869</c:v>
              </c:pt>
              <c:pt idx="397">
                <c:v>2257.9848686176538</c:v>
              </c:pt>
              <c:pt idx="398">
                <c:v>2242.0105524953542</c:v>
              </c:pt>
              <c:pt idx="399">
                <c:v>2226.0842322411486</c:v>
              </c:pt>
              <c:pt idx="400">
                <c:v>2209.8140515260507</c:v>
              </c:pt>
              <c:pt idx="401">
                <c:v>2193.2932052868523</c:v>
              </c:pt>
              <c:pt idx="402">
                <c:v>2176.134739520945</c:v>
              </c:pt>
              <c:pt idx="403">
                <c:v>2159.7029532679558</c:v>
              </c:pt>
              <c:pt idx="404">
                <c:v>2142.000012176542</c:v>
              </c:pt>
              <c:pt idx="405">
                <c:v>2125.1552128535573</c:v>
              </c:pt>
              <c:pt idx="406">
                <c:v>2108.61608277613</c:v>
              </c:pt>
              <c:pt idx="407">
                <c:v>2091.7032597109196</c:v>
              </c:pt>
              <c:pt idx="408">
                <c:v>2075.6506966250181</c:v>
              </c:pt>
              <c:pt idx="409">
                <c:v>2061.1269871228005</c:v>
              </c:pt>
              <c:pt idx="410">
                <c:v>2045.6151512706986</c:v>
              </c:pt>
              <c:pt idx="411">
                <c:v>2031.2830383819817</c:v>
              </c:pt>
              <c:pt idx="412">
                <c:v>2016.671226527814</c:v>
              </c:pt>
              <c:pt idx="413">
                <c:v>2001.4482664409952</c:v>
              </c:pt>
              <c:pt idx="414">
                <c:v>1985.9514483235187</c:v>
              </c:pt>
              <c:pt idx="415">
                <c:v>1970.0523603972194</c:v>
              </c:pt>
              <c:pt idx="416">
                <c:v>1953.7065012077612</c:v>
              </c:pt>
              <c:pt idx="417">
                <c:v>1938.84014889881</c:v>
              </c:pt>
              <c:pt idx="418">
                <c:v>1922.7129537600913</c:v>
              </c:pt>
              <c:pt idx="419">
                <c:v>1907.1852249844371</c:v>
              </c:pt>
              <c:pt idx="420">
                <c:v>1893.2658270941242</c:v>
              </c:pt>
              <c:pt idx="421">
                <c:v>1879.0644154270694</c:v>
              </c:pt>
              <c:pt idx="422">
                <c:v>1866.0707708207451</c:v>
              </c:pt>
              <c:pt idx="423">
                <c:v>1853.1628820453348</c:v>
              </c:pt>
              <c:pt idx="424">
                <c:v>1842.2397758907528</c:v>
              </c:pt>
              <c:pt idx="425">
                <c:v>1832.1599206089488</c:v>
              </c:pt>
              <c:pt idx="426">
                <c:v>1822.7316244571932</c:v>
              </c:pt>
              <c:pt idx="427">
                <c:v>1814.1873071730488</c:v>
              </c:pt>
              <c:pt idx="428">
                <c:v>1805.476475682686</c:v>
              </c:pt>
              <c:pt idx="429">
                <c:v>1796.5816262075707</c:v>
              </c:pt>
              <c:pt idx="430">
                <c:v>1787.6411400692948</c:v>
              </c:pt>
              <c:pt idx="431">
                <c:v>1778.4133636529225</c:v>
              </c:pt>
              <c:pt idx="432">
                <c:v>1770.4802326531217</c:v>
              </c:pt>
              <c:pt idx="433">
                <c:v>1759.6725119139855</c:v>
              </c:pt>
              <c:pt idx="434">
                <c:v>1749.5400818770954</c:v>
              </c:pt>
              <c:pt idx="435">
                <c:v>1738.8275157369119</c:v>
              </c:pt>
              <c:pt idx="436">
                <c:v>1727.7940343063917</c:v>
              </c:pt>
              <c:pt idx="437">
                <c:v>1717.0344235904263</c:v>
              </c:pt>
              <c:pt idx="438">
                <c:v>1705.3453749182527</c:v>
              </c:pt>
              <c:pt idx="439">
                <c:v>1695.670300856975</c:v>
              </c:pt>
              <c:pt idx="440">
                <c:v>1686.754725893365</c:v>
              </c:pt>
              <c:pt idx="441">
                <c:v>1676.8905983400332</c:v>
              </c:pt>
              <c:pt idx="442">
                <c:v>1667.3061443843569</c:v>
              </c:pt>
              <c:pt idx="443">
                <c:v>1657.4626218224937</c:v>
              </c:pt>
              <c:pt idx="444">
                <c:v>1649.6770299182704</c:v>
              </c:pt>
              <c:pt idx="445">
                <c:v>1641.6972602274075</c:v>
              </c:pt>
              <c:pt idx="446">
                <c:v>1631.4584566842368</c:v>
              </c:pt>
              <c:pt idx="447">
                <c:v>1621.7994721469224</c:v>
              </c:pt>
              <c:pt idx="448">
                <c:v>1614.1248833715629</c:v>
              </c:pt>
              <c:pt idx="449">
                <c:v>1606.4328669210554</c:v>
              </c:pt>
              <c:pt idx="450">
                <c:v>1598.7007122769476</c:v>
              </c:pt>
              <c:pt idx="451">
                <c:v>1590.3349715855327</c:v>
              </c:pt>
              <c:pt idx="452">
                <c:v>1582.106140883601</c:v>
              </c:pt>
              <c:pt idx="453">
                <c:v>1574.4736309381572</c:v>
              </c:pt>
              <c:pt idx="454">
                <c:v>1567.6748969940691</c:v>
              </c:pt>
              <c:pt idx="455">
                <c:v>1561.9008190246286</c:v>
              </c:pt>
              <c:pt idx="456">
                <c:v>1555.8616032040543</c:v>
              </c:pt>
              <c:pt idx="457">
                <c:v>1549.0952449083031</c:v>
              </c:pt>
              <c:pt idx="458">
                <c:v>1542.548768317451</c:v>
              </c:pt>
              <c:pt idx="459">
                <c:v>1534.1713330725527</c:v>
              </c:pt>
              <c:pt idx="460">
                <c:v>1525.7117822753189</c:v>
              </c:pt>
              <c:pt idx="461">
                <c:v>1517.5322982765629</c:v>
              </c:pt>
              <c:pt idx="462">
                <c:v>1508.8863512637986</c:v>
              </c:pt>
              <c:pt idx="463">
                <c:v>1499.9852866789147</c:v>
              </c:pt>
              <c:pt idx="464">
                <c:v>1492.2489844003285</c:v>
              </c:pt>
              <c:pt idx="465">
                <c:v>1486.7481492925176</c:v>
              </c:pt>
              <c:pt idx="466">
                <c:v>1482.1430510252903</c:v>
              </c:pt>
              <c:pt idx="467">
                <c:v>1477.4046576793644</c:v>
              </c:pt>
              <c:pt idx="468">
                <c:v>1475.1359079615813</c:v>
              </c:pt>
              <c:pt idx="469">
                <c:v>1473.6082339803645</c:v>
              </c:pt>
              <c:pt idx="470">
                <c:v>1471.5132536581632</c:v>
              </c:pt>
              <c:pt idx="471">
                <c:v>1470.2115306267929</c:v>
              </c:pt>
              <c:pt idx="472">
                <c:v>1469.0111265685546</c:v>
              </c:pt>
              <c:pt idx="473">
                <c:v>1468.2309971116233</c:v>
              </c:pt>
              <c:pt idx="474">
                <c:v>1467.1079648280599</c:v>
              </c:pt>
              <c:pt idx="475">
                <c:v>1464.7629341507854</c:v>
              </c:pt>
              <c:pt idx="476">
                <c:v>1461.9845517738941</c:v>
              </c:pt>
              <c:pt idx="477">
                <c:v>1459.3096129229639</c:v>
              </c:pt>
              <c:pt idx="478">
                <c:v>1458.0654177086492</c:v>
              </c:pt>
              <c:pt idx="479">
                <c:v>1453.5210753103879</c:v>
              </c:pt>
              <c:pt idx="480">
                <c:v>1448.5944782935389</c:v>
              </c:pt>
              <c:pt idx="481">
                <c:v>1443.9826195089508</c:v>
              </c:pt>
              <c:pt idx="482">
                <c:v>1439.9763470679652</c:v>
              </c:pt>
              <c:pt idx="483">
                <c:v>1438.8578746455487</c:v>
              </c:pt>
              <c:pt idx="484">
                <c:v>1437.4414828389406</c:v>
              </c:pt>
              <c:pt idx="485">
                <c:v>1435.2570683555532</c:v>
              </c:pt>
              <c:pt idx="486">
                <c:v>1436.11174107802</c:v>
              </c:pt>
              <c:pt idx="487">
                <c:v>1439.8304188273689</c:v>
              </c:pt>
              <c:pt idx="488">
                <c:v>1445.02438606131</c:v>
              </c:pt>
              <c:pt idx="489">
                <c:v>1448.8139477717693</c:v>
              </c:pt>
              <c:pt idx="490">
                <c:v>1449.4342854881502</c:v>
              </c:pt>
              <c:pt idx="491">
                <c:v>1450.1025112594962</c:v>
              </c:pt>
              <c:pt idx="492">
                <c:v>1450.2565698783819</c:v>
              </c:pt>
              <c:pt idx="493">
                <c:v>1450.9241234031608</c:v>
              </c:pt>
              <c:pt idx="494">
                <c:v>1448.5937997050237</c:v>
              </c:pt>
              <c:pt idx="495">
                <c:v>1444.3023678807187</c:v>
              </c:pt>
              <c:pt idx="496">
                <c:v>1436.4441987150708</c:v>
              </c:pt>
              <c:pt idx="497">
                <c:v>1427.5413774103849</c:v>
              </c:pt>
              <c:pt idx="498">
                <c:v>1417.2985974653516</c:v>
              </c:pt>
              <c:pt idx="499">
                <c:v>1407.5637885888557</c:v>
              </c:pt>
              <c:pt idx="500">
                <c:v>1395.9758305796593</c:v>
              </c:pt>
              <c:pt idx="501">
                <c:v>1382.5555060037964</c:v>
              </c:pt>
              <c:pt idx="502">
                <c:v>1367.2555483172785</c:v>
              </c:pt>
              <c:pt idx="503">
                <c:v>1352.1725233294931</c:v>
              </c:pt>
              <c:pt idx="504">
                <c:v>1337.5789001843227</c:v>
              </c:pt>
              <c:pt idx="505">
                <c:v>1322.9668219683076</c:v>
              </c:pt>
              <c:pt idx="506">
                <c:v>1309.6244653103017</c:v>
              </c:pt>
              <c:pt idx="507">
                <c:v>1298.659172512675</c:v>
              </c:pt>
              <c:pt idx="508">
                <c:v>1291.6560502444697</c:v>
              </c:pt>
              <c:pt idx="509">
                <c:v>1286.0742411350977</c:v>
              </c:pt>
              <c:pt idx="510">
                <c:v>1278.9471908464882</c:v>
              </c:pt>
              <c:pt idx="511">
                <c:v>1275.8634943731697</c:v>
              </c:pt>
              <c:pt idx="512">
                <c:v>1276.6572653618491</c:v>
              </c:pt>
              <c:pt idx="513">
                <c:v>1276.7466678132912</c:v>
              </c:pt>
              <c:pt idx="514">
                <c:v>1273.9782740056714</c:v>
              </c:pt>
              <c:pt idx="515">
                <c:v>1266.506189995652</c:v>
              </c:pt>
              <c:pt idx="516">
                <c:v>1257.4798528972306</c:v>
              </c:pt>
              <c:pt idx="517">
                <c:v>1249.088966379047</c:v>
              </c:pt>
              <c:pt idx="518">
                <c:v>1239.6851755172368</c:v>
              </c:pt>
              <c:pt idx="519">
                <c:v>1229.0239791618787</c:v>
              </c:pt>
              <c:pt idx="520">
                <c:v>1217.1021048674206</c:v>
              </c:pt>
              <c:pt idx="521">
                <c:v>1206.8925059982153</c:v>
              </c:pt>
              <c:pt idx="522">
                <c:v>1196.2777009979188</c:v>
              </c:pt>
              <c:pt idx="523">
                <c:v>1180.8194229029589</c:v>
              </c:pt>
              <c:pt idx="524">
                <c:v>1160.2250224885506</c:v>
              </c:pt>
              <c:pt idx="525">
                <c:v>1138.1044321089316</c:v>
              </c:pt>
              <c:pt idx="526">
                <c:v>1119.9108524948972</c:v>
              </c:pt>
              <c:pt idx="527">
                <c:v>1102.6365764029788</c:v>
              </c:pt>
              <c:pt idx="528">
                <c:v>1084.1343214596834</c:v>
              </c:pt>
              <c:pt idx="529">
                <c:v>1065.4604787511742</c:v>
              </c:pt>
              <c:pt idx="530">
                <c:v>1049.6884707938041</c:v>
              </c:pt>
              <c:pt idx="531">
                <c:v>1036.2549042289638</c:v>
              </c:pt>
              <c:pt idx="532">
                <c:v>1022.1705585937722</c:v>
              </c:pt>
              <c:pt idx="533">
                <c:v>1008.7774726877637</c:v>
              </c:pt>
              <c:pt idx="534">
                <c:v>996.38255877844949</c:v>
              </c:pt>
              <c:pt idx="535">
                <c:v>984.41379845692791</c:v>
              </c:pt>
              <c:pt idx="536">
                <c:v>972.3430976512974</c:v>
              </c:pt>
              <c:pt idx="537">
                <c:v>958.78474056102425</c:v>
              </c:pt>
              <c:pt idx="538">
                <c:v>942.07371830484283</c:v>
              </c:pt>
              <c:pt idx="539">
                <c:v>923.85894389810676</c:v>
              </c:pt>
              <c:pt idx="540">
                <c:v>909.1905745450415</c:v>
              </c:pt>
              <c:pt idx="541">
                <c:v>899.67852027622496</c:v>
              </c:pt>
              <c:pt idx="542">
                <c:v>893.71949205556768</c:v>
              </c:pt>
              <c:pt idx="543">
                <c:v>887.10509319366849</c:v>
              </c:pt>
              <c:pt idx="544">
                <c:v>878.46935671838162</c:v>
              </c:pt>
              <c:pt idx="545">
                <c:v>868.0941759094228</c:v>
              </c:pt>
              <c:pt idx="546">
                <c:v>856.53939263410575</c:v>
              </c:pt>
              <c:pt idx="547">
                <c:v>843.23592480579703</c:v>
              </c:pt>
              <c:pt idx="548">
                <c:v>828.48738687866057</c:v>
              </c:pt>
              <c:pt idx="549">
                <c:v>815.60431414868481</c:v>
              </c:pt>
              <c:pt idx="550">
                <c:v>799.36750476787722</c:v>
              </c:pt>
              <c:pt idx="551">
                <c:v>777.26668224249295</c:v>
              </c:pt>
              <c:pt idx="552">
                <c:v>753.48439347885335</c:v>
              </c:pt>
              <c:pt idx="553">
                <c:v>733.25332330798096</c:v>
              </c:pt>
              <c:pt idx="554">
                <c:v>715.77389785809567</c:v>
              </c:pt>
              <c:pt idx="555">
                <c:v>701.00635311057374</c:v>
              </c:pt>
              <c:pt idx="556">
                <c:v>690.86500629375007</c:v>
              </c:pt>
              <c:pt idx="557">
                <c:v>683.44479942445571</c:v>
              </c:pt>
              <c:pt idx="558">
                <c:v>680.07005823938403</c:v>
              </c:pt>
              <c:pt idx="559">
                <c:v>677.98961366370338</c:v>
              </c:pt>
              <c:pt idx="560">
                <c:v>674.22987179623806</c:v>
              </c:pt>
              <c:pt idx="561">
                <c:v>670.40144028192765</c:v>
              </c:pt>
              <c:pt idx="562">
                <c:v>663.80690440349429</c:v>
              </c:pt>
              <c:pt idx="563">
                <c:v>653.11133468594426</c:v>
              </c:pt>
              <c:pt idx="564">
                <c:v>642.92203005271938</c:v>
              </c:pt>
              <c:pt idx="565">
                <c:v>634.60044200845971</c:v>
              </c:pt>
              <c:pt idx="566">
                <c:v>625.96949370447453</c:v>
              </c:pt>
              <c:pt idx="567">
                <c:v>618.9393357087738</c:v>
              </c:pt>
              <c:pt idx="568">
                <c:v>609.72680533718119</c:v>
              </c:pt>
              <c:pt idx="569">
                <c:v>597.81947313119269</c:v>
              </c:pt>
              <c:pt idx="570">
                <c:v>588.85247764716758</c:v>
              </c:pt>
              <c:pt idx="571">
                <c:v>579.85922015339418</c:v>
              </c:pt>
              <c:pt idx="572">
                <c:v>574.80278441991209</c:v>
              </c:pt>
              <c:pt idx="573">
                <c:v>570.77846913475025</c:v>
              </c:pt>
              <c:pt idx="574">
                <c:v>564.0773377818299</c:v>
              </c:pt>
              <c:pt idx="575">
                <c:v>555.78716775164719</c:v>
              </c:pt>
              <c:pt idx="576">
                <c:v>544.35139748645759</c:v>
              </c:pt>
              <c:pt idx="577">
                <c:v>536.30471389439799</c:v>
              </c:pt>
              <c:pt idx="578">
                <c:v>527.73532688686953</c:v>
              </c:pt>
              <c:pt idx="579">
                <c:v>519.42306784921186</c:v>
              </c:pt>
              <c:pt idx="580">
                <c:v>511.09777610688576</c:v>
              </c:pt>
              <c:pt idx="581">
                <c:v>504.55983577904254</c:v>
              </c:pt>
              <c:pt idx="582">
                <c:v>498.75908357318593</c:v>
              </c:pt>
              <c:pt idx="583">
                <c:v>494.72259174643585</c:v>
              </c:pt>
              <c:pt idx="584">
                <c:v>486.1114366644801</c:v>
              </c:pt>
              <c:pt idx="585">
                <c:v>480.51599236530848</c:v>
              </c:pt>
              <c:pt idx="586">
                <c:v>479.12725779717238</c:v>
              </c:pt>
              <c:pt idx="587">
                <c:v>475.95665760021677</c:v>
              </c:pt>
              <c:pt idx="588">
                <c:v>472.48624177639516</c:v>
              </c:pt>
              <c:pt idx="589">
                <c:v>467.7512667408422</c:v>
              </c:pt>
              <c:pt idx="590">
                <c:v>459.07696487524379</c:v>
              </c:pt>
              <c:pt idx="591">
                <c:v>450.19231325370902</c:v>
              </c:pt>
              <c:pt idx="592">
                <c:v>439.63275296891999</c:v>
              </c:pt>
              <c:pt idx="593">
                <c:v>429.36001999996961</c:v>
              </c:pt>
              <c:pt idx="594">
                <c:v>418.89570944336469</c:v>
              </c:pt>
              <c:pt idx="595">
                <c:v>408.2466896295947</c:v>
              </c:pt>
              <c:pt idx="596">
                <c:v>398.83177498968803</c:v>
              </c:pt>
              <c:pt idx="597">
                <c:v>388.05915059490025</c:v>
              </c:pt>
              <c:pt idx="598">
                <c:v>378.51337618461275</c:v>
              </c:pt>
              <c:pt idx="599">
                <c:v>369.70198675496698</c:v>
              </c:pt>
              <c:pt idx="600">
                <c:v>362.09136287463798</c:v>
              </c:pt>
              <c:pt idx="601">
                <c:v>354.96658300367886</c:v>
              </c:pt>
              <c:pt idx="602">
                <c:v>346.96493993159834</c:v>
              </c:pt>
              <c:pt idx="603">
                <c:v>338.33218417222099</c:v>
              </c:pt>
              <c:pt idx="604">
                <c:v>331.30904671377982</c:v>
              </c:pt>
              <c:pt idx="605">
                <c:v>326.09122106866408</c:v>
              </c:pt>
              <c:pt idx="606">
                <c:v>323.93253587133057</c:v>
              </c:pt>
              <c:pt idx="607">
                <c:v>325.42928651047214</c:v>
              </c:pt>
              <c:pt idx="608">
                <c:v>328.33679730573732</c:v>
              </c:pt>
              <c:pt idx="609">
                <c:v>329.18051114077457</c:v>
              </c:pt>
              <c:pt idx="610">
                <c:v>329.73071324599709</c:v>
              </c:pt>
              <c:pt idx="611">
                <c:v>330.17215093026243</c:v>
              </c:pt>
              <c:pt idx="612">
                <c:v>330.32567048350518</c:v>
              </c:pt>
              <c:pt idx="613">
                <c:v>328.9300485590332</c:v>
              </c:pt>
              <c:pt idx="614">
                <c:v>327.0753456488905</c:v>
              </c:pt>
              <c:pt idx="615">
                <c:v>324.34834574072192</c:v>
              </c:pt>
              <c:pt idx="616">
                <c:v>320.78250261415133</c:v>
              </c:pt>
              <c:pt idx="617">
                <c:v>316.7978435344848</c:v>
              </c:pt>
              <c:pt idx="618">
                <c:v>312.79876920532348</c:v>
              </c:pt>
              <c:pt idx="619">
                <c:v>308.39734262200517</c:v>
              </c:pt>
              <c:pt idx="620">
                <c:v>306.2945617028488</c:v>
              </c:pt>
              <c:pt idx="621">
                <c:v>303.18690534717609</c:v>
              </c:pt>
              <c:pt idx="622">
                <c:v>300.61851757709155</c:v>
              </c:pt>
              <c:pt idx="623">
                <c:v>297.99279859036238</c:v>
              </c:pt>
              <c:pt idx="624">
                <c:v>293.68701493605039</c:v>
              </c:pt>
              <c:pt idx="625">
                <c:v>288.27272206079851</c:v>
              </c:pt>
              <c:pt idx="626">
                <c:v>283.79238895120915</c:v>
              </c:pt>
              <c:pt idx="627">
                <c:v>279.83947132500566</c:v>
              </c:pt>
              <c:pt idx="628">
                <c:v>276.75479184963189</c:v>
              </c:pt>
              <c:pt idx="629">
                <c:v>273.80414946095976</c:v>
              </c:pt>
              <c:pt idx="630">
                <c:v>269.46503252405</c:v>
              </c:pt>
              <c:pt idx="631">
                <c:v>266.13861064645772</c:v>
              </c:pt>
              <c:pt idx="632">
                <c:v>262.1228443082025</c:v>
              </c:pt>
              <c:pt idx="633">
                <c:v>258.60240319268928</c:v>
              </c:pt>
              <c:pt idx="634">
                <c:v>255.70891444609677</c:v>
              </c:pt>
              <c:pt idx="635">
                <c:v>252.77736132314365</c:v>
              </c:pt>
              <c:pt idx="636">
                <c:v>249.81766897361402</c:v>
              </c:pt>
              <c:pt idx="637">
                <c:v>246.98470778583297</c:v>
              </c:pt>
              <c:pt idx="638">
                <c:v>244.42424110972945</c:v>
              </c:pt>
              <c:pt idx="639">
                <c:v>241.51074351485008</c:v>
              </c:pt>
              <c:pt idx="640">
                <c:v>239.31480571059507</c:v>
              </c:pt>
              <c:pt idx="641">
                <c:v>236.05246922505958</c:v>
              </c:pt>
              <c:pt idx="642">
                <c:v>233.90381699063883</c:v>
              </c:pt>
              <c:pt idx="643">
                <c:v>232.42094253534879</c:v>
              </c:pt>
              <c:pt idx="644">
                <c:v>230.01015219154917</c:v>
              </c:pt>
              <c:pt idx="645">
                <c:v>227.70035103954692</c:v>
              </c:pt>
              <c:pt idx="646">
                <c:v>225.74277537883</c:v>
              </c:pt>
              <c:pt idx="647">
                <c:v>223.32477423930865</c:v>
              </c:pt>
              <c:pt idx="648">
                <c:v>220.85612629711886</c:v>
              </c:pt>
              <c:pt idx="649">
                <c:v>219.22852222954512</c:v>
              </c:pt>
              <c:pt idx="650">
                <c:v>217.52907022465214</c:v>
              </c:pt>
              <c:pt idx="651">
                <c:v>216.2381411900439</c:v>
              </c:pt>
              <c:pt idx="652">
                <c:v>215.23034211515665</c:v>
              </c:pt>
              <c:pt idx="653">
                <c:v>214.34484117984601</c:v>
              </c:pt>
              <c:pt idx="654">
                <c:v>212.88392255110728</c:v>
              </c:pt>
              <c:pt idx="655">
                <c:v>209.9776230680522</c:v>
              </c:pt>
              <c:pt idx="656">
                <c:v>205.91901686603217</c:v>
              </c:pt>
              <c:pt idx="657">
                <c:v>201.11506679594098</c:v>
              </c:pt>
              <c:pt idx="658">
                <c:v>195.81497973366862</c:v>
              </c:pt>
              <c:pt idx="659">
                <c:v>190.06363765047544</c:v>
              </c:pt>
              <c:pt idx="660">
                <c:v>184.71386141979491</c:v>
              </c:pt>
              <c:pt idx="661">
                <c:v>180.04614909261934</c:v>
              </c:pt>
              <c:pt idx="662">
                <c:v>175.14889627260845</c:v>
              </c:pt>
              <c:pt idx="663">
                <c:v>170.22183629350138</c:v>
              </c:pt>
              <c:pt idx="664">
                <c:v>165.08346258224879</c:v>
              </c:pt>
              <c:pt idx="665">
                <c:v>161.32192594328882</c:v>
              </c:pt>
              <c:pt idx="666">
                <c:v>158.93700440841545</c:v>
              </c:pt>
              <c:pt idx="667">
                <c:v>156.70884316259287</c:v>
              </c:pt>
              <c:pt idx="668">
                <c:v>153.66414967404924</c:v>
              </c:pt>
              <c:pt idx="669">
                <c:v>149.79889680533213</c:v>
              </c:pt>
              <c:pt idx="670">
                <c:v>146.70753925793113</c:v>
              </c:pt>
              <c:pt idx="671">
                <c:v>142.99950329857441</c:v>
              </c:pt>
              <c:pt idx="672">
                <c:v>138.86613186281301</c:v>
              </c:pt>
              <c:pt idx="673">
                <c:v>134.66676610842302</c:v>
              </c:pt>
              <c:pt idx="674">
                <c:v>130.09626317159336</c:v>
              </c:pt>
              <c:pt idx="675">
                <c:v>126.49733409842605</c:v>
              </c:pt>
              <c:pt idx="676">
                <c:v>122.53718030870579</c:v>
              </c:pt>
              <c:pt idx="677">
                <c:v>118.80195007313537</c:v>
              </c:pt>
              <c:pt idx="678">
                <c:v>115.86192410666045</c:v>
              </c:pt>
              <c:pt idx="679">
                <c:v>112.77082657915794</c:v>
              </c:pt>
              <c:pt idx="680">
                <c:v>110.09483496473624</c:v>
              </c:pt>
              <c:pt idx="681">
                <c:v>106.91604731195235</c:v>
              </c:pt>
              <c:pt idx="682">
                <c:v>103.50550582622148</c:v>
              </c:pt>
              <c:pt idx="683">
                <c:v>99.945281666237975</c:v>
              </c:pt>
              <c:pt idx="684">
                <c:v>96.209708965435368</c:v>
              </c:pt>
              <c:pt idx="685">
                <c:v>92.52662857438574</c:v>
              </c:pt>
              <c:pt idx="686">
                <c:v>88.752604638349112</c:v>
              </c:pt>
              <c:pt idx="687">
                <c:v>84.649300381582393</c:v>
              </c:pt>
              <c:pt idx="688">
                <c:v>80.392419494034257</c:v>
              </c:pt>
              <c:pt idx="689">
                <c:v>76.495304674828006</c:v>
              </c:pt>
              <c:pt idx="690">
                <c:v>72.946806778071888</c:v>
              </c:pt>
              <c:pt idx="691">
                <c:v>69.806946006677833</c:v>
              </c:pt>
              <c:pt idx="692">
                <c:v>66.741393848715603</c:v>
              </c:pt>
              <c:pt idx="693">
                <c:v>64.092209651634235</c:v>
              </c:pt>
              <c:pt idx="694">
                <c:v>61.674538293447569</c:v>
              </c:pt>
              <c:pt idx="695">
                <c:v>59.355008592072181</c:v>
              </c:pt>
              <c:pt idx="696">
                <c:v>57.044662032477881</c:v>
              </c:pt>
              <c:pt idx="697">
                <c:v>54.60659496713096</c:v>
              </c:pt>
              <c:pt idx="698">
                <c:v>52.756737305828565</c:v>
              </c:pt>
              <c:pt idx="699">
                <c:v>51.2375932456724</c:v>
              </c:pt>
              <c:pt idx="700">
                <c:v>49.888356334313045</c:v>
              </c:pt>
              <c:pt idx="701">
                <c:v>48.430018878713028</c:v>
              </c:pt>
              <c:pt idx="702">
                <c:v>46.678981462737511</c:v>
              </c:pt>
              <c:pt idx="703">
                <c:v>45.280810074870516</c:v>
              </c:pt>
              <c:pt idx="704">
                <c:v>43.674134438151547</c:v>
              </c:pt>
              <c:pt idx="705">
                <c:v>41.970141597958005</c:v>
              </c:pt>
              <c:pt idx="706">
                <c:v>40.358309956910269</c:v>
              </c:pt>
              <c:pt idx="707">
                <c:v>38.736362907616076</c:v>
              </c:pt>
              <c:pt idx="708">
                <c:v>37.054681043103436</c:v>
              </c:pt>
              <c:pt idx="709">
                <c:v>35.482835388885768</c:v>
              </c:pt>
              <c:pt idx="710">
                <c:v>33.945153812551283</c:v>
              </c:pt>
              <c:pt idx="711">
                <c:v>32.709710487503074</c:v>
              </c:pt>
              <c:pt idx="712">
                <c:v>31.220538477110388</c:v>
              </c:pt>
              <c:pt idx="713">
                <c:v>29.708478373701112</c:v>
              </c:pt>
              <c:pt idx="714">
                <c:v>28.59237149816617</c:v>
              </c:pt>
              <c:pt idx="715">
                <c:v>27.805094665000514</c:v>
              </c:pt>
              <c:pt idx="716">
                <c:v>27.176899274125919</c:v>
              </c:pt>
              <c:pt idx="717">
                <c:v>26.490332587012816</c:v>
              </c:pt>
              <c:pt idx="718">
                <c:v>26.131587572418717</c:v>
              </c:pt>
              <c:pt idx="719">
                <c:v>26.500803144388925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1"/>
          <c:order val="1"/>
          <c:tx>
            <c:v>5000RPM</c:v>
          </c:tx>
          <c:spPr>
            <a:ln w="19046" cap="rnd">
              <a:solidFill>
                <a:srgbClr val="ED7D31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22.93735093249478</c:v>
              </c:pt>
              <c:pt idx="1">
                <c:v>21.764065047085168</c:v>
              </c:pt>
              <c:pt idx="2">
                <c:v>20.880263754037923</c:v>
              </c:pt>
              <c:pt idx="3">
                <c:v>20.232180011902575</c:v>
              </c:pt>
              <c:pt idx="4">
                <c:v>19.509673501257993</c:v>
              </c:pt>
              <c:pt idx="5">
                <c:v>18.485664405381424</c:v>
              </c:pt>
              <c:pt idx="6">
                <c:v>17.573470207807905</c:v>
              </c:pt>
              <c:pt idx="7">
                <c:v>16.905352249590695</c:v>
              </c:pt>
              <c:pt idx="8">
                <c:v>16.431862356373891</c:v>
              </c:pt>
              <c:pt idx="9">
                <c:v>16.1529434506188</c:v>
              </c:pt>
              <c:pt idx="10">
                <c:v>16.246550614078217</c:v>
              </c:pt>
              <c:pt idx="11">
                <c:v>16.554934213697294</c:v>
              </c:pt>
              <c:pt idx="12">
                <c:v>17.174460160639025</c:v>
              </c:pt>
              <c:pt idx="13">
                <c:v>17.840263307564733</c:v>
              </c:pt>
              <c:pt idx="14">
                <c:v>18.512440112978013</c:v>
              </c:pt>
              <c:pt idx="15">
                <c:v>18.988669728052169</c:v>
              </c:pt>
              <c:pt idx="16">
                <c:v>19.400312937118819</c:v>
              </c:pt>
              <c:pt idx="17">
                <c:v>19.804345807692837</c:v>
              </c:pt>
              <c:pt idx="18">
                <c:v>20.329535267069609</c:v>
              </c:pt>
              <c:pt idx="19">
                <c:v>20.919875565892092</c:v>
              </c:pt>
              <c:pt idx="20">
                <c:v>21.53954103570619</c:v>
              </c:pt>
              <c:pt idx="21">
                <c:v>22.188664857435537</c:v>
              </c:pt>
              <c:pt idx="22">
                <c:v>22.830615935135565</c:v>
              </c:pt>
              <c:pt idx="23">
                <c:v>23.537977872179805</c:v>
              </c:pt>
              <c:pt idx="24">
                <c:v>24.469977975680404</c:v>
              </c:pt>
              <c:pt idx="25">
                <c:v>25.122539133628926</c:v>
              </c:pt>
              <c:pt idx="26">
                <c:v>25.546155941923995</c:v>
              </c:pt>
              <c:pt idx="27">
                <c:v>25.679470046468733</c:v>
              </c:pt>
              <c:pt idx="28">
                <c:v>25.845286638325771</c:v>
              </c:pt>
              <c:pt idx="29">
                <c:v>26.313240010289178</c:v>
              </c:pt>
              <c:pt idx="30">
                <c:v>26.877591003159303</c:v>
              </c:pt>
              <c:pt idx="31">
                <c:v>27.354029902542006</c:v>
              </c:pt>
              <c:pt idx="32">
                <c:v>27.786309812821191</c:v>
              </c:pt>
              <c:pt idx="33">
                <c:v>28.420162221975318</c:v>
              </c:pt>
              <c:pt idx="34">
                <c:v>28.902296191330009</c:v>
              </c:pt>
              <c:pt idx="35">
                <c:v>29.383821333605287</c:v>
              </c:pt>
              <c:pt idx="36">
                <c:v>29.919551111794355</c:v>
              </c:pt>
              <c:pt idx="37">
                <c:v>30.968154284899629</c:v>
              </c:pt>
              <c:pt idx="38">
                <c:v>32.459609396840101</c:v>
              </c:pt>
              <c:pt idx="39">
                <c:v>34.426482354415491</c:v>
              </c:pt>
              <c:pt idx="40">
                <c:v>36.407351992868605</c:v>
              </c:pt>
              <c:pt idx="41">
                <c:v>37.184240713991819</c:v>
              </c:pt>
              <c:pt idx="42">
                <c:v>36.5775698971539</c:v>
              </c:pt>
              <c:pt idx="43">
                <c:v>38.200855097633031</c:v>
              </c:pt>
              <c:pt idx="44">
                <c:v>40.358639738244946</c:v>
              </c:pt>
              <c:pt idx="45">
                <c:v>41.95137577162491</c:v>
              </c:pt>
              <c:pt idx="46">
                <c:v>42.63165758753285</c:v>
              </c:pt>
              <c:pt idx="47">
                <c:v>44.286386169884075</c:v>
              </c:pt>
              <c:pt idx="48">
                <c:v>44.743177712058277</c:v>
              </c:pt>
              <c:pt idx="49">
                <c:v>44.548625750442817</c:v>
              </c:pt>
              <c:pt idx="50">
                <c:v>45.109520381247528</c:v>
              </c:pt>
              <c:pt idx="51">
                <c:v>47.405768788784194</c:v>
              </c:pt>
              <c:pt idx="52">
                <c:v>50.196955560189423</c:v>
              </c:pt>
              <c:pt idx="53">
                <c:v>51.157741769038417</c:v>
              </c:pt>
              <c:pt idx="54">
                <c:v>51.39709325658054</c:v>
              </c:pt>
              <c:pt idx="55">
                <c:v>53.162907413129254</c:v>
              </c:pt>
              <c:pt idx="56">
                <c:v>55.246681511900306</c:v>
              </c:pt>
              <c:pt idx="57">
                <c:v>56.324812798356994</c:v>
              </c:pt>
              <c:pt idx="58">
                <c:v>56.813003328762065</c:v>
              </c:pt>
              <c:pt idx="59">
                <c:v>55.769169301112186</c:v>
              </c:pt>
              <c:pt idx="60">
                <c:v>54.020091547298506</c:v>
              </c:pt>
              <c:pt idx="61">
                <c:v>55.186521786116018</c:v>
              </c:pt>
              <c:pt idx="62">
                <c:v>57.10824641058386</c:v>
              </c:pt>
              <c:pt idx="63">
                <c:v>59.61391230759164</c:v>
              </c:pt>
              <c:pt idx="64">
                <c:v>62.399702080615818</c:v>
              </c:pt>
              <c:pt idx="65">
                <c:v>65.369319579929609</c:v>
              </c:pt>
              <c:pt idx="66">
                <c:v>68.642310539354852</c:v>
              </c:pt>
              <c:pt idx="67">
                <c:v>73.30049725951713</c:v>
              </c:pt>
              <c:pt idx="68">
                <c:v>77.969782389981162</c:v>
              </c:pt>
              <c:pt idx="69">
                <c:v>81.902805322975183</c:v>
              </c:pt>
              <c:pt idx="70">
                <c:v>84.684980185215366</c:v>
              </c:pt>
              <c:pt idx="71">
                <c:v>86.876148844014978</c:v>
              </c:pt>
              <c:pt idx="72">
                <c:v>88.446199726738143</c:v>
              </c:pt>
              <c:pt idx="73">
                <c:v>90.544205158490385</c:v>
              </c:pt>
              <c:pt idx="74">
                <c:v>92.526336844743525</c:v>
              </c:pt>
              <c:pt idx="75">
                <c:v>92.88316659081697</c:v>
              </c:pt>
              <c:pt idx="76">
                <c:v>91.952701238912383</c:v>
              </c:pt>
              <c:pt idx="77">
                <c:v>90.793843286895068</c:v>
              </c:pt>
              <c:pt idx="78">
                <c:v>91.122039134389965</c:v>
              </c:pt>
              <c:pt idx="79">
                <c:v>92.438088627972689</c:v>
              </c:pt>
              <c:pt idx="80">
                <c:v>94.778140875483203</c:v>
              </c:pt>
              <c:pt idx="81">
                <c:v>98.348708753867967</c:v>
              </c:pt>
              <c:pt idx="82">
                <c:v>101.52537185382265</c:v>
              </c:pt>
              <c:pt idx="83">
                <c:v>104.1240424291592</c:v>
              </c:pt>
              <c:pt idx="84">
                <c:v>106.43584763696455</c:v>
              </c:pt>
              <c:pt idx="85">
                <c:v>110.04187969272499</c:v>
              </c:pt>
              <c:pt idx="86">
                <c:v>113.54058060794431</c:v>
              </c:pt>
              <c:pt idx="87">
                <c:v>117.24839459909499</c:v>
              </c:pt>
              <c:pt idx="88">
                <c:v>121.00534600911314</c:v>
              </c:pt>
              <c:pt idx="89">
                <c:v>124.14187091546793</c:v>
              </c:pt>
              <c:pt idx="90">
                <c:v>126.96769106896338</c:v>
              </c:pt>
              <c:pt idx="91">
                <c:v>128.78256019904589</c:v>
              </c:pt>
              <c:pt idx="92">
                <c:v>129.71239769802483</c:v>
              </c:pt>
              <c:pt idx="93">
                <c:v>130.26093187072777</c:v>
              </c:pt>
              <c:pt idx="94">
                <c:v>130.77411602113241</c:v>
              </c:pt>
              <c:pt idx="95">
                <c:v>132.1552529346734</c:v>
              </c:pt>
              <c:pt idx="96">
                <c:v>134.44583798198178</c:v>
              </c:pt>
              <c:pt idx="97">
                <c:v>136.73951790027718</c:v>
              </c:pt>
              <c:pt idx="98">
                <c:v>139.41183752637619</c:v>
              </c:pt>
              <c:pt idx="99">
                <c:v>142.47504950525192</c:v>
              </c:pt>
              <c:pt idx="100">
                <c:v>144.02565597312639</c:v>
              </c:pt>
              <c:pt idx="101">
                <c:v>146.33832368596094</c:v>
              </c:pt>
              <c:pt idx="102">
                <c:v>149.43740572693196</c:v>
              </c:pt>
              <c:pt idx="103">
                <c:v>153.34679855890633</c:v>
              </c:pt>
              <c:pt idx="104">
                <c:v>156.8892589204583</c:v>
              </c:pt>
              <c:pt idx="105">
                <c:v>159.64809541132104</c:v>
              </c:pt>
              <c:pt idx="106">
                <c:v>162.82353451516818</c:v>
              </c:pt>
              <c:pt idx="107">
                <c:v>166.83365017709261</c:v>
              </c:pt>
              <c:pt idx="108">
                <c:v>171.2953760090675</c:v>
              </c:pt>
              <c:pt idx="109">
                <c:v>175.15485770442766</c:v>
              </c:pt>
              <c:pt idx="110">
                <c:v>177.35194974335403</c:v>
              </c:pt>
              <c:pt idx="111">
                <c:v>179.96055181042345</c:v>
              </c:pt>
              <c:pt idx="112">
                <c:v>184.29921212702368</c:v>
              </c:pt>
              <c:pt idx="113">
                <c:v>188.22361000972606</c:v>
              </c:pt>
              <c:pt idx="114">
                <c:v>192.17078817231638</c:v>
              </c:pt>
              <c:pt idx="115">
                <c:v>197.24326903612021</c:v>
              </c:pt>
              <c:pt idx="116">
                <c:v>202.78781919662228</c:v>
              </c:pt>
              <c:pt idx="117">
                <c:v>207.03240938750477</c:v>
              </c:pt>
              <c:pt idx="118">
                <c:v>210.39123228122943</c:v>
              </c:pt>
              <c:pt idx="119">
                <c:v>214.89008388115093</c:v>
              </c:pt>
              <c:pt idx="120">
                <c:v>217.80448203275188</c:v>
              </c:pt>
              <c:pt idx="121">
                <c:v>220.0222678504295</c:v>
              </c:pt>
              <c:pt idx="122">
                <c:v>221.53482262584083</c:v>
              </c:pt>
              <c:pt idx="123">
                <c:v>224.41974974162906</c:v>
              </c:pt>
              <c:pt idx="124">
                <c:v>226.12232198530398</c:v>
              </c:pt>
              <c:pt idx="125">
                <c:v>228.75075532609543</c:v>
              </c:pt>
              <c:pt idx="126">
                <c:v>232.5609854475108</c:v>
              </c:pt>
              <c:pt idx="127">
                <c:v>236.85522041316023</c:v>
              </c:pt>
              <c:pt idx="128">
                <c:v>240.91778399119642</c:v>
              </c:pt>
              <c:pt idx="129">
                <c:v>244.74355822898295</c:v>
              </c:pt>
              <c:pt idx="130">
                <c:v>248.80898202590262</c:v>
              </c:pt>
              <c:pt idx="131">
                <c:v>252.14908348693535</c:v>
              </c:pt>
              <c:pt idx="132">
                <c:v>253.25854400018673</c:v>
              </c:pt>
              <c:pt idx="133">
                <c:v>254.33933890511585</c:v>
              </c:pt>
              <c:pt idx="134">
                <c:v>256.63082450914595</c:v>
              </c:pt>
              <c:pt idx="135">
                <c:v>259.91433041958845</c:v>
              </c:pt>
              <c:pt idx="136">
                <c:v>264.69421913614548</c:v>
              </c:pt>
              <c:pt idx="137">
                <c:v>269.4809825251408</c:v>
              </c:pt>
              <c:pt idx="138">
                <c:v>272.48905125968861</c:v>
              </c:pt>
              <c:pt idx="139">
                <c:v>276.2579889528327</c:v>
              </c:pt>
              <c:pt idx="140">
                <c:v>280.01497207259456</c:v>
              </c:pt>
              <c:pt idx="141">
                <c:v>282.22243953966591</c:v>
              </c:pt>
              <c:pt idx="142">
                <c:v>283.62867788633514</c:v>
              </c:pt>
              <c:pt idx="143">
                <c:v>286.30580470958199</c:v>
              </c:pt>
              <c:pt idx="144">
                <c:v>290.52900984930017</c:v>
              </c:pt>
              <c:pt idx="145">
                <c:v>296.05400143987612</c:v>
              </c:pt>
              <c:pt idx="146">
                <c:v>301.57551764254038</c:v>
              </c:pt>
              <c:pt idx="147">
                <c:v>307.36249513572534</c:v>
              </c:pt>
              <c:pt idx="148">
                <c:v>311.56053542282791</c:v>
              </c:pt>
              <c:pt idx="149">
                <c:v>314.16767249973753</c:v>
              </c:pt>
              <c:pt idx="150">
                <c:v>315.41872336064438</c:v>
              </c:pt>
              <c:pt idx="151">
                <c:v>315.83418442285483</c:v>
              </c:pt>
              <c:pt idx="152">
                <c:v>315.1547143763861</c:v>
              </c:pt>
              <c:pt idx="153">
                <c:v>314.69674323174547</c:v>
              </c:pt>
              <c:pt idx="154">
                <c:v>316.88193777482843</c:v>
              </c:pt>
              <c:pt idx="155">
                <c:v>318.7823027159269</c:v>
              </c:pt>
              <c:pt idx="156">
                <c:v>319.02979726565616</c:v>
              </c:pt>
              <c:pt idx="157">
                <c:v>318.703167879501</c:v>
              </c:pt>
              <c:pt idx="158">
                <c:v>320.23391136390973</c:v>
              </c:pt>
              <c:pt idx="159">
                <c:v>321.19436144947525</c:v>
              </c:pt>
              <c:pt idx="160">
                <c:v>319.94578394857854</c:v>
              </c:pt>
              <c:pt idx="161">
                <c:v>320.563756118078</c:v>
              </c:pt>
              <c:pt idx="162">
                <c:v>322.80075169850079</c:v>
              </c:pt>
              <c:pt idx="163">
                <c:v>323.08797855711038</c:v>
              </c:pt>
              <c:pt idx="164">
                <c:v>323.8858591285757</c:v>
              </c:pt>
              <c:pt idx="165">
                <c:v>327.68610702266824</c:v>
              </c:pt>
              <c:pt idx="166">
                <c:v>331.73367189192516</c:v>
              </c:pt>
              <c:pt idx="167">
                <c:v>335.20151922650552</c:v>
              </c:pt>
              <c:pt idx="168">
                <c:v>340.30998430748213</c:v>
              </c:pt>
              <c:pt idx="169">
                <c:v>348.42989203973821</c:v>
              </c:pt>
              <c:pt idx="170">
                <c:v>355.42811198156477</c:v>
              </c:pt>
              <c:pt idx="171">
                <c:v>360.46056246489735</c:v>
              </c:pt>
              <c:pt idx="172">
                <c:v>364.922370742206</c:v>
              </c:pt>
              <c:pt idx="173">
                <c:v>369.07169217905818</c:v>
              </c:pt>
              <c:pt idx="174">
                <c:v>369.58551052433717</c:v>
              </c:pt>
              <c:pt idx="175">
                <c:v>369.22457753742646</c:v>
              </c:pt>
              <c:pt idx="176">
                <c:v>369.38483858218387</c:v>
              </c:pt>
              <c:pt idx="177">
                <c:v>370.34484473133733</c:v>
              </c:pt>
              <c:pt idx="178">
                <c:v>370.15993887376129</c:v>
              </c:pt>
              <c:pt idx="179">
                <c:v>371.87823915032101</c:v>
              </c:pt>
              <c:pt idx="180">
                <c:v>373.29347038030897</c:v>
              </c:pt>
              <c:pt idx="181">
                <c:v>374.65759818731891</c:v>
              </c:pt>
              <c:pt idx="182">
                <c:v>376.27369161792251</c:v>
              </c:pt>
              <c:pt idx="183">
                <c:v>378.12403126732943</c:v>
              </c:pt>
              <c:pt idx="184">
                <c:v>378.82775926774343</c:v>
              </c:pt>
              <c:pt idx="185">
                <c:v>378.38578885978364</c:v>
              </c:pt>
              <c:pt idx="186">
                <c:v>377.63204190962676</c:v>
              </c:pt>
              <c:pt idx="187">
                <c:v>375.72662877732819</c:v>
              </c:pt>
              <c:pt idx="188">
                <c:v>373.78912538438561</c:v>
              </c:pt>
              <c:pt idx="189">
                <c:v>372.08832254441023</c:v>
              </c:pt>
              <c:pt idx="190">
                <c:v>370.08779286485111</c:v>
              </c:pt>
              <c:pt idx="191">
                <c:v>366.66650811794813</c:v>
              </c:pt>
              <c:pt idx="192">
                <c:v>363.49411949144684</c:v>
              </c:pt>
              <c:pt idx="193">
                <c:v>360.28650133967335</c:v>
              </c:pt>
              <c:pt idx="194">
                <c:v>357.33635362300316</c:v>
              </c:pt>
              <c:pt idx="195">
                <c:v>353.25222107728911</c:v>
              </c:pt>
              <c:pt idx="196">
                <c:v>346.94214062586417</c:v>
              </c:pt>
              <c:pt idx="197">
                <c:v>341.72239971222785</c:v>
              </c:pt>
              <c:pt idx="198">
                <c:v>339.2143492424924</c:v>
              </c:pt>
              <c:pt idx="199">
                <c:v>339.40438573660225</c:v>
              </c:pt>
              <c:pt idx="200">
                <c:v>341.20282921943812</c:v>
              </c:pt>
              <c:pt idx="201">
                <c:v>345.12755688347505</c:v>
              </c:pt>
              <c:pt idx="202">
                <c:v>351.44314848835853</c:v>
              </c:pt>
              <c:pt idx="203">
                <c:v>360.40264778896841</c:v>
              </c:pt>
              <c:pt idx="204">
                <c:v>369.54509962694124</c:v>
              </c:pt>
              <c:pt idx="205">
                <c:v>377.52663237955505</c:v>
              </c:pt>
              <c:pt idx="206">
                <c:v>383.80611292829087</c:v>
              </c:pt>
              <c:pt idx="207">
                <c:v>388.67996395743694</c:v>
              </c:pt>
              <c:pt idx="208">
                <c:v>393.74291287227879</c:v>
              </c:pt>
              <c:pt idx="209">
                <c:v>397.65789296109648</c:v>
              </c:pt>
              <c:pt idx="210">
                <c:v>399.92011681362237</c:v>
              </c:pt>
              <c:pt idx="211">
                <c:v>401.05384162276778</c:v>
              </c:pt>
              <c:pt idx="212">
                <c:v>402.12431817709057</c:v>
              </c:pt>
              <c:pt idx="213">
                <c:v>403.41327486563955</c:v>
              </c:pt>
              <c:pt idx="214">
                <c:v>403.84895406044546</c:v>
              </c:pt>
              <c:pt idx="215">
                <c:v>402.14219613059959</c:v>
              </c:pt>
              <c:pt idx="216">
                <c:v>399.6075538697811</c:v>
              </c:pt>
              <c:pt idx="217">
                <c:v>396.26383115601556</c:v>
              </c:pt>
              <c:pt idx="218">
                <c:v>394.70366102943535</c:v>
              </c:pt>
              <c:pt idx="219">
                <c:v>393.36199640487621</c:v>
              </c:pt>
              <c:pt idx="220">
                <c:v>391.71353366788384</c:v>
              </c:pt>
              <c:pt idx="221">
                <c:v>391.04662702187676</c:v>
              </c:pt>
              <c:pt idx="222">
                <c:v>390.32215450712158</c:v>
              </c:pt>
              <c:pt idx="223">
                <c:v>388.29529939832673</c:v>
              </c:pt>
              <c:pt idx="224">
                <c:v>386.47368877672949</c:v>
              </c:pt>
              <c:pt idx="225">
                <c:v>382.35952076176449</c:v>
              </c:pt>
              <c:pt idx="226">
                <c:v>377.2223964144145</c:v>
              </c:pt>
              <c:pt idx="227">
                <c:v>373.32850330517005</c:v>
              </c:pt>
              <c:pt idx="228">
                <c:v>369.16070142967823</c:v>
              </c:pt>
              <c:pt idx="229">
                <c:v>369.14822047455033</c:v>
              </c:pt>
              <c:pt idx="230">
                <c:v>367.84700479907951</c:v>
              </c:pt>
              <c:pt idx="231">
                <c:v>368.20685965470381</c:v>
              </c:pt>
              <c:pt idx="232">
                <c:v>372.59056683323166</c:v>
              </c:pt>
              <c:pt idx="233">
                <c:v>367.02969883861164</c:v>
              </c:pt>
              <c:pt idx="234">
                <c:v>373.38428708632108</c:v>
              </c:pt>
              <c:pt idx="235">
                <c:v>373.91039612826569</c:v>
              </c:pt>
              <c:pt idx="236">
                <c:v>375.53717574250277</c:v>
              </c:pt>
              <c:pt idx="237">
                <c:v>383.38373914194966</c:v>
              </c:pt>
              <c:pt idx="238">
                <c:v>390.12421594487688</c:v>
              </c:pt>
              <c:pt idx="239">
                <c:v>390.45880447670561</c:v>
              </c:pt>
              <c:pt idx="240">
                <c:v>387.7423639131955</c:v>
              </c:pt>
              <c:pt idx="241">
                <c:v>392.71447075423032</c:v>
              </c:pt>
              <c:pt idx="242">
                <c:v>394.37068969453634</c:v>
              </c:pt>
              <c:pt idx="243">
                <c:v>392.77901910854536</c:v>
              </c:pt>
              <c:pt idx="244">
                <c:v>389.78842878473557</c:v>
              </c:pt>
              <c:pt idx="245">
                <c:v>390.95645719463647</c:v>
              </c:pt>
              <c:pt idx="246">
                <c:v>391.56439640122323</c:v>
              </c:pt>
              <c:pt idx="247">
                <c:v>396.20310065484438</c:v>
              </c:pt>
              <c:pt idx="248">
                <c:v>404.12338920843865</c:v>
              </c:pt>
              <c:pt idx="249">
                <c:v>410.94194808430035</c:v>
              </c:pt>
              <c:pt idx="250">
                <c:v>413.11575882938797</c:v>
              </c:pt>
              <c:pt idx="251">
                <c:v>411.35170773459004</c:v>
              </c:pt>
              <c:pt idx="252">
                <c:v>408.48957992453597</c:v>
              </c:pt>
              <c:pt idx="253">
                <c:v>409.25736160726291</c:v>
              </c:pt>
              <c:pt idx="254">
                <c:v>412.15982421132799</c:v>
              </c:pt>
              <c:pt idx="255">
                <c:v>415.69130665960427</c:v>
              </c:pt>
              <c:pt idx="256">
                <c:v>417.43749248479077</c:v>
              </c:pt>
              <c:pt idx="257">
                <c:v>415.66096043486499</c:v>
              </c:pt>
              <c:pt idx="258">
                <c:v>411.05092178956613</c:v>
              </c:pt>
              <c:pt idx="259">
                <c:v>408.34991118734985</c:v>
              </c:pt>
              <c:pt idx="260">
                <c:v>407.30455509200141</c:v>
              </c:pt>
              <c:pt idx="261">
                <c:v>408.42847524838885</c:v>
              </c:pt>
              <c:pt idx="262">
                <c:v>411.28370936015835</c:v>
              </c:pt>
              <c:pt idx="263">
                <c:v>415.42060057747261</c:v>
              </c:pt>
              <c:pt idx="264">
                <c:v>418.39838650676842</c:v>
              </c:pt>
              <c:pt idx="265">
                <c:v>420.79103887716059</c:v>
              </c:pt>
              <c:pt idx="266">
                <c:v>423.17714635644904</c:v>
              </c:pt>
              <c:pt idx="267">
                <c:v>425.87349562633847</c:v>
              </c:pt>
              <c:pt idx="268">
                <c:v>429.3988010165383</c:v>
              </c:pt>
              <c:pt idx="269">
                <c:v>433.71200475088068</c:v>
              </c:pt>
              <c:pt idx="270">
                <c:v>438.92594278141644</c:v>
              </c:pt>
              <c:pt idx="271">
                <c:v>443.84508800849125</c:v>
              </c:pt>
              <c:pt idx="272">
                <c:v>447.78626668756976</c:v>
              </c:pt>
              <c:pt idx="273">
                <c:v>449.47950992464251</c:v>
              </c:pt>
              <c:pt idx="274">
                <c:v>450.2805931802236</c:v>
              </c:pt>
              <c:pt idx="275">
                <c:v>449.89585885967716</c:v>
              </c:pt>
              <c:pt idx="276">
                <c:v>449.95479458935387</c:v>
              </c:pt>
              <c:pt idx="277">
                <c:v>450.89429087626968</c:v>
              </c:pt>
              <c:pt idx="278">
                <c:v>453.73444383392626</c:v>
              </c:pt>
              <c:pt idx="279">
                <c:v>457.30645767662463</c:v>
              </c:pt>
              <c:pt idx="280">
                <c:v>459.97016493632941</c:v>
              </c:pt>
              <c:pt idx="281">
                <c:v>461.75303893499921</c:v>
              </c:pt>
              <c:pt idx="282">
                <c:v>462.2111622864096</c:v>
              </c:pt>
              <c:pt idx="283">
                <c:v>462.723832738966</c:v>
              </c:pt>
              <c:pt idx="284">
                <c:v>463.79164567481644</c:v>
              </c:pt>
              <c:pt idx="285">
                <c:v>466.19154055067401</c:v>
              </c:pt>
              <c:pt idx="286">
                <c:v>468.94335016232861</c:v>
              </c:pt>
              <c:pt idx="287">
                <c:v>471.8593781947568</c:v>
              </c:pt>
              <c:pt idx="288">
                <c:v>474.52293958964054</c:v>
              </c:pt>
              <c:pt idx="289">
                <c:v>476.67235919985933</c:v>
              </c:pt>
              <c:pt idx="290">
                <c:v>478.08861782554368</c:v>
              </c:pt>
              <c:pt idx="291">
                <c:v>480.61106451892783</c:v>
              </c:pt>
              <c:pt idx="292">
                <c:v>485.17209258433411</c:v>
              </c:pt>
              <c:pt idx="293">
                <c:v>488.98525268606909</c:v>
              </c:pt>
              <c:pt idx="294">
                <c:v>490.23596108174382</c:v>
              </c:pt>
              <c:pt idx="295">
                <c:v>490.78148282879329</c:v>
              </c:pt>
              <c:pt idx="296">
                <c:v>493.51478663401326</c:v>
              </c:pt>
              <c:pt idx="297">
                <c:v>498.52953039645303</c:v>
              </c:pt>
              <c:pt idx="298">
                <c:v>503.60062237348188</c:v>
              </c:pt>
              <c:pt idx="299">
                <c:v>505.68446623368919</c:v>
              </c:pt>
              <c:pt idx="300">
                <c:v>506.27178776490956</c:v>
              </c:pt>
              <c:pt idx="301">
                <c:v>508.24169217398452</c:v>
              </c:pt>
              <c:pt idx="302">
                <c:v>513.27948257815956</c:v>
              </c:pt>
              <c:pt idx="303">
                <c:v>518.72561837805438</c:v>
              </c:pt>
              <c:pt idx="304">
                <c:v>521.60746330675306</c:v>
              </c:pt>
              <c:pt idx="305">
                <c:v>523.37965746373811</c:v>
              </c:pt>
              <c:pt idx="306">
                <c:v>528.02902253319769</c:v>
              </c:pt>
              <c:pt idx="307">
                <c:v>535.36358138470621</c:v>
              </c:pt>
              <c:pt idx="308">
                <c:v>540.21485507632428</c:v>
              </c:pt>
              <c:pt idx="309">
                <c:v>543.5417145483799</c:v>
              </c:pt>
              <c:pt idx="310">
                <c:v>547.08501204716595</c:v>
              </c:pt>
              <c:pt idx="311">
                <c:v>551.46759670076619</c:v>
              </c:pt>
              <c:pt idx="312">
                <c:v>554.76903764225631</c:v>
              </c:pt>
              <c:pt idx="313">
                <c:v>558.32479707032417</c:v>
              </c:pt>
              <c:pt idx="314">
                <c:v>560.66866717097855</c:v>
              </c:pt>
              <c:pt idx="315">
                <c:v>563.163272709377</c:v>
              </c:pt>
              <c:pt idx="316">
                <c:v>567.94347852337137</c:v>
              </c:pt>
              <c:pt idx="317">
                <c:v>574.02880665326234</c:v>
              </c:pt>
              <c:pt idx="318">
                <c:v>575.75072184060627</c:v>
              </c:pt>
              <c:pt idx="319">
                <c:v>580.20237665797583</c:v>
              </c:pt>
              <c:pt idx="320">
                <c:v>589.81157055570191</c:v>
              </c:pt>
              <c:pt idx="321">
                <c:v>595.19024070485955</c:v>
              </c:pt>
              <c:pt idx="322">
                <c:v>599.82530467990159</c:v>
              </c:pt>
              <c:pt idx="323">
                <c:v>605.10972078682801</c:v>
              </c:pt>
              <c:pt idx="324">
                <c:v>608.84618136045469</c:v>
              </c:pt>
              <c:pt idx="325">
                <c:v>618.24856430964348</c:v>
              </c:pt>
              <c:pt idx="326">
                <c:v>621.2682324684439</c:v>
              </c:pt>
              <c:pt idx="327">
                <c:v>622.7478915557208</c:v>
              </c:pt>
              <c:pt idx="328">
                <c:v>630.28447952641375</c:v>
              </c:pt>
              <c:pt idx="329">
                <c:v>634.70947279126426</c:v>
              </c:pt>
              <c:pt idx="330">
                <c:v>641.84805274269002</c:v>
              </c:pt>
              <c:pt idx="331">
                <c:v>643.36323942683009</c:v>
              </c:pt>
              <c:pt idx="332">
                <c:v>649.94972103035866</c:v>
              </c:pt>
              <c:pt idx="333">
                <c:v>658.25467414306331</c:v>
              </c:pt>
              <c:pt idx="334">
                <c:v>662.38123432587395</c:v>
              </c:pt>
              <c:pt idx="335">
                <c:v>668.03480258528293</c:v>
              </c:pt>
              <c:pt idx="336">
                <c:v>672.3009554018945</c:v>
              </c:pt>
              <c:pt idx="337">
                <c:v>680.93629233441061</c:v>
              </c:pt>
              <c:pt idx="338">
                <c:v>686.05817063698044</c:v>
              </c:pt>
              <c:pt idx="339">
                <c:v>689.17064053174977</c:v>
              </c:pt>
              <c:pt idx="340">
                <c:v>695.37976350112103</c:v>
              </c:pt>
              <c:pt idx="341">
                <c:v>700.73134084524497</c:v>
              </c:pt>
              <c:pt idx="342">
                <c:v>706.89544232048365</c:v>
              </c:pt>
              <c:pt idx="343">
                <c:v>708.47002769655876</c:v>
              </c:pt>
              <c:pt idx="344">
                <c:v>714.56257296412048</c:v>
              </c:pt>
              <c:pt idx="345">
                <c:v>719.89308235451711</c:v>
              </c:pt>
              <c:pt idx="346">
                <c:v>724.69357606254289</c:v>
              </c:pt>
              <c:pt idx="347">
                <c:v>727.63827604524204</c:v>
              </c:pt>
              <c:pt idx="348">
                <c:v>732.66304008669704</c:v>
              </c:pt>
              <c:pt idx="349">
                <c:v>737.85313873190478</c:v>
              </c:pt>
              <c:pt idx="350">
                <c:v>743.45092321016261</c:v>
              </c:pt>
              <c:pt idx="351">
                <c:v>746.10445798408239</c:v>
              </c:pt>
              <c:pt idx="352">
                <c:v>752.84432595993007</c:v>
              </c:pt>
              <c:pt idx="353">
                <c:v>759.17312150209841</c:v>
              </c:pt>
              <c:pt idx="354">
                <c:v>765.8265423746185</c:v>
              </c:pt>
              <c:pt idx="355">
                <c:v>774.96807463002347</c:v>
              </c:pt>
              <c:pt idx="356">
                <c:v>786.25755516353877</c:v>
              </c:pt>
              <c:pt idx="357">
                <c:v>800.6162661852876</c:v>
              </c:pt>
              <c:pt idx="358">
                <c:v>819.30654088299229</c:v>
              </c:pt>
              <c:pt idx="359">
                <c:v>842.74049811187513</c:v>
              </c:pt>
              <c:pt idx="360">
                <c:v>871.14614361317592</c:v>
              </c:pt>
              <c:pt idx="361">
                <c:v>906.11306781369706</c:v>
              </c:pt>
              <c:pt idx="362">
                <c:v>949.38933375545366</c:v>
              </c:pt>
              <c:pt idx="363">
                <c:v>998.9921628734204</c:v>
              </c:pt>
              <c:pt idx="364">
                <c:v>1055.1418490991646</c:v>
              </c:pt>
              <c:pt idx="365">
                <c:v>1119.378471265645</c:v>
              </c:pt>
              <c:pt idx="366">
                <c:v>1189.1381507283349</c:v>
              </c:pt>
              <c:pt idx="367">
                <c:v>1264.1388673685433</c:v>
              </c:pt>
              <c:pt idx="368">
                <c:v>1344.9479338692029</c:v>
              </c:pt>
              <c:pt idx="369">
                <c:v>1428.9701423589922</c:v>
              </c:pt>
              <c:pt idx="370">
                <c:v>1516.6004313539861</c:v>
              </c:pt>
              <c:pt idx="371">
                <c:v>1605.9402877621194</c:v>
              </c:pt>
              <c:pt idx="372">
                <c:v>1695.6005584466386</c:v>
              </c:pt>
              <c:pt idx="373">
                <c:v>1784.9867364483973</c:v>
              </c:pt>
              <c:pt idx="374">
                <c:v>1871.3636407453466</c:v>
              </c:pt>
              <c:pt idx="375">
                <c:v>1954.156614677908</c:v>
              </c:pt>
              <c:pt idx="376">
                <c:v>2032.0968689545375</c:v>
              </c:pt>
              <c:pt idx="377">
                <c:v>2103.7150311288219</c:v>
              </c:pt>
              <c:pt idx="378">
                <c:v>2169.174571271581</c:v>
              </c:pt>
              <c:pt idx="379">
                <c:v>2228.6595707870565</c:v>
              </c:pt>
              <c:pt idx="380">
                <c:v>2280.3773129721267</c:v>
              </c:pt>
              <c:pt idx="381">
                <c:v>2325.5936064024263</c:v>
              </c:pt>
              <c:pt idx="382">
                <c:v>2362.7665457637559</c:v>
              </c:pt>
              <c:pt idx="383">
                <c:v>2393.9485822700426</c:v>
              </c:pt>
              <c:pt idx="384">
                <c:v>2418.4754665518017</c:v>
              </c:pt>
              <c:pt idx="385">
                <c:v>2437.5685374400755</c:v>
              </c:pt>
              <c:pt idx="386">
                <c:v>2449.6614033565661</c:v>
              </c:pt>
              <c:pt idx="387">
                <c:v>2458.5856794738525</c:v>
              </c:pt>
              <c:pt idx="388">
                <c:v>2462.1475018049186</c:v>
              </c:pt>
              <c:pt idx="389">
                <c:v>2463.1814931281187</c:v>
              </c:pt>
              <c:pt idx="390">
                <c:v>2459.1831227552675</c:v>
              </c:pt>
              <c:pt idx="391">
                <c:v>2454.6162727809146</c:v>
              </c:pt>
              <c:pt idx="392">
                <c:v>2446.4807511708509</c:v>
              </c:pt>
              <c:pt idx="393">
                <c:v>2438.4804779596993</c:v>
              </c:pt>
              <c:pt idx="394">
                <c:v>2426.901157684692</c:v>
              </c:pt>
              <c:pt idx="395">
                <c:v>2415.1988733654898</c:v>
              </c:pt>
              <c:pt idx="396">
                <c:v>2401.3498457384394</c:v>
              </c:pt>
              <c:pt idx="397">
                <c:v>2387.8106984109113</c:v>
              </c:pt>
              <c:pt idx="398">
                <c:v>2373.3806594916396</c:v>
              </c:pt>
              <c:pt idx="399">
                <c:v>2358.7595313147672</c:v>
              </c:pt>
              <c:pt idx="400">
                <c:v>2343.473919116308</c:v>
              </c:pt>
              <c:pt idx="401">
                <c:v>2328.0540224951469</c:v>
              </c:pt>
              <c:pt idx="402">
                <c:v>2312.2955672822422</c:v>
              </c:pt>
              <c:pt idx="403">
                <c:v>2295.7765665501274</c:v>
              </c:pt>
              <c:pt idx="404">
                <c:v>2279.428138871428</c:v>
              </c:pt>
              <c:pt idx="405">
                <c:v>2261.5150509664372</c:v>
              </c:pt>
              <c:pt idx="406">
                <c:v>2244.4357010111103</c:v>
              </c:pt>
              <c:pt idx="407">
                <c:v>2226.1440748694959</c:v>
              </c:pt>
              <c:pt idx="408">
                <c:v>2210.2666129884128</c:v>
              </c:pt>
              <c:pt idx="409">
                <c:v>2192.8704319577396</c:v>
              </c:pt>
              <c:pt idx="410">
                <c:v>2177.7738542254883</c:v>
              </c:pt>
              <c:pt idx="411">
                <c:v>2162.1696161801892</c:v>
              </c:pt>
              <c:pt idx="412">
                <c:v>2148.3101814152496</c:v>
              </c:pt>
              <c:pt idx="413">
                <c:v>2134.7207424341823</c:v>
              </c:pt>
              <c:pt idx="414">
                <c:v>2121.8761653330821</c:v>
              </c:pt>
              <c:pt idx="415">
                <c:v>2109.7424826344763</c:v>
              </c:pt>
              <c:pt idx="416">
                <c:v>2097.4041515918552</c:v>
              </c:pt>
              <c:pt idx="417">
                <c:v>2085.5533324911235</c:v>
              </c:pt>
              <c:pt idx="418">
                <c:v>2071.8593528269621</c:v>
              </c:pt>
              <c:pt idx="419">
                <c:v>2059.6477022104991</c:v>
              </c:pt>
              <c:pt idx="420">
                <c:v>2046.4081739094258</c:v>
              </c:pt>
              <c:pt idx="421">
                <c:v>2032.4766628970126</c:v>
              </c:pt>
              <c:pt idx="422">
                <c:v>2018.2524836339671</c:v>
              </c:pt>
              <c:pt idx="423">
                <c:v>2004.0537736370777</c:v>
              </c:pt>
              <c:pt idx="424">
                <c:v>1990.5504963716446</c:v>
              </c:pt>
              <c:pt idx="425">
                <c:v>1977.2229671898015</c:v>
              </c:pt>
              <c:pt idx="426">
                <c:v>1964.6542394912644</c:v>
              </c:pt>
              <c:pt idx="427">
                <c:v>1952.0395326643343</c:v>
              </c:pt>
              <c:pt idx="428">
                <c:v>1938.8807246868728</c:v>
              </c:pt>
              <c:pt idx="429">
                <c:v>1926.7420064809646</c:v>
              </c:pt>
              <c:pt idx="430">
                <c:v>1915.1064204367019</c:v>
              </c:pt>
              <c:pt idx="431">
                <c:v>1903.5048272377064</c:v>
              </c:pt>
              <c:pt idx="432">
                <c:v>1891.9964923949892</c:v>
              </c:pt>
              <c:pt idx="433">
                <c:v>1880.5741036416489</c:v>
              </c:pt>
              <c:pt idx="434">
                <c:v>1869.8646070046573</c:v>
              </c:pt>
              <c:pt idx="435">
                <c:v>1859.8488180890645</c:v>
              </c:pt>
              <c:pt idx="436">
                <c:v>1849.8883309665184</c:v>
              </c:pt>
              <c:pt idx="437">
                <c:v>1839.8814588308596</c:v>
              </c:pt>
              <c:pt idx="438">
                <c:v>1829.9027449476237</c:v>
              </c:pt>
              <c:pt idx="439">
                <c:v>1821.3511090546288</c:v>
              </c:pt>
              <c:pt idx="440">
                <c:v>1812.7800350887342</c:v>
              </c:pt>
              <c:pt idx="441">
                <c:v>1803.3604210648086</c:v>
              </c:pt>
              <c:pt idx="442">
                <c:v>1794.0220220364965</c:v>
              </c:pt>
              <c:pt idx="443">
                <c:v>1784.983584499872</c:v>
              </c:pt>
              <c:pt idx="444">
                <c:v>1775.1361235878385</c:v>
              </c:pt>
              <c:pt idx="445">
                <c:v>1765.1355426653338</c:v>
              </c:pt>
              <c:pt idx="446">
                <c:v>1755.512054015139</c:v>
              </c:pt>
              <c:pt idx="447">
                <c:v>1746.9190876421806</c:v>
              </c:pt>
              <c:pt idx="448">
                <c:v>1739.9504972848849</c:v>
              </c:pt>
              <c:pt idx="449">
                <c:v>1733.775138850626</c:v>
              </c:pt>
              <c:pt idx="450">
                <c:v>1729.2521688196314</c:v>
              </c:pt>
              <c:pt idx="451">
                <c:v>1724.1305441950117</c:v>
              </c:pt>
              <c:pt idx="452">
                <c:v>1716.895002189241</c:v>
              </c:pt>
              <c:pt idx="453">
                <c:v>1708.9879809924189</c:v>
              </c:pt>
              <c:pt idx="454">
                <c:v>1701.4986151720725</c:v>
              </c:pt>
              <c:pt idx="455">
                <c:v>1693.6930080776135</c:v>
              </c:pt>
              <c:pt idx="456">
                <c:v>1685.3483733916185</c:v>
              </c:pt>
              <c:pt idx="457">
                <c:v>1675.8022438322016</c:v>
              </c:pt>
              <c:pt idx="458">
                <c:v>1668.2448859793724</c:v>
              </c:pt>
              <c:pt idx="459">
                <c:v>1664.1085782213424</c:v>
              </c:pt>
              <c:pt idx="460">
                <c:v>1662.6321725537712</c:v>
              </c:pt>
              <c:pt idx="461">
                <c:v>1659.7948861569469</c:v>
              </c:pt>
              <c:pt idx="462">
                <c:v>1655.7742999376464</c:v>
              </c:pt>
              <c:pt idx="463">
                <c:v>1651.9452278865126</c:v>
              </c:pt>
              <c:pt idx="464">
                <c:v>1647.9375602168036</c:v>
              </c:pt>
              <c:pt idx="465">
                <c:v>1642.7586931628214</c:v>
              </c:pt>
              <c:pt idx="466">
                <c:v>1635.9888467952615</c:v>
              </c:pt>
              <c:pt idx="467">
                <c:v>1628.3788127161658</c:v>
              </c:pt>
              <c:pt idx="468">
                <c:v>1620.8617072120137</c:v>
              </c:pt>
              <c:pt idx="469">
                <c:v>1612.6832886606467</c:v>
              </c:pt>
              <c:pt idx="470">
                <c:v>1605.2679460660386</c:v>
              </c:pt>
              <c:pt idx="471">
                <c:v>1597.8703799537598</c:v>
              </c:pt>
              <c:pt idx="472">
                <c:v>1590.8725215030117</c:v>
              </c:pt>
              <c:pt idx="473">
                <c:v>1584.3782074405776</c:v>
              </c:pt>
              <c:pt idx="474">
                <c:v>1578.9522390376883</c:v>
              </c:pt>
              <c:pt idx="475">
                <c:v>1574.6367014662083</c:v>
              </c:pt>
              <c:pt idx="476">
                <c:v>1568.9373379949197</c:v>
              </c:pt>
              <c:pt idx="477">
                <c:v>1563.9461228623197</c:v>
              </c:pt>
              <c:pt idx="478">
                <c:v>1559.6491672006591</c:v>
              </c:pt>
              <c:pt idx="479">
                <c:v>1555.6222897682046</c:v>
              </c:pt>
              <c:pt idx="480">
                <c:v>1551.4275092427563</c:v>
              </c:pt>
              <c:pt idx="481">
                <c:v>1547.0748141935862</c:v>
              </c:pt>
              <c:pt idx="482">
                <c:v>1542.6161705487007</c:v>
              </c:pt>
              <c:pt idx="483">
                <c:v>1536.8077445848639</c:v>
              </c:pt>
              <c:pt idx="484">
                <c:v>1530.3845808453871</c:v>
              </c:pt>
              <c:pt idx="485">
                <c:v>1526.1890456280382</c:v>
              </c:pt>
              <c:pt idx="486">
                <c:v>1522.6072715262233</c:v>
              </c:pt>
              <c:pt idx="487">
                <c:v>1518.7022482969332</c:v>
              </c:pt>
              <c:pt idx="488">
                <c:v>1512.5488900828666</c:v>
              </c:pt>
              <c:pt idx="489">
                <c:v>1505.0879869284829</c:v>
              </c:pt>
              <c:pt idx="490">
                <c:v>1496.5128477734436</c:v>
              </c:pt>
              <c:pt idx="491">
                <c:v>1488.1210987502304</c:v>
              </c:pt>
              <c:pt idx="492">
                <c:v>1479.8486100731457</c:v>
              </c:pt>
              <c:pt idx="493">
                <c:v>1470.5077567106698</c:v>
              </c:pt>
              <c:pt idx="494">
                <c:v>1461.0516067200308</c:v>
              </c:pt>
              <c:pt idx="495">
                <c:v>1451.8143427483369</c:v>
              </c:pt>
              <c:pt idx="496">
                <c:v>1443.4892920000634</c:v>
              </c:pt>
              <c:pt idx="497">
                <c:v>1435.1252699767585</c:v>
              </c:pt>
              <c:pt idx="498">
                <c:v>1425.9329196860688</c:v>
              </c:pt>
              <c:pt idx="499">
                <c:v>1415.9816220472524</c:v>
              </c:pt>
              <c:pt idx="500">
                <c:v>1406.991973122314</c:v>
              </c:pt>
              <c:pt idx="501">
                <c:v>1398.2488230611525</c:v>
              </c:pt>
              <c:pt idx="502">
                <c:v>1389.7288588601848</c:v>
              </c:pt>
              <c:pt idx="503">
                <c:v>1379.9213649091353</c:v>
              </c:pt>
              <c:pt idx="504">
                <c:v>1370.1202319326762</c:v>
              </c:pt>
              <c:pt idx="505">
                <c:v>1361.116763901425</c:v>
              </c:pt>
              <c:pt idx="506">
                <c:v>1350.5338398774638</c:v>
              </c:pt>
              <c:pt idx="507">
                <c:v>1338.9215541528858</c:v>
              </c:pt>
              <c:pt idx="508">
                <c:v>1326.5085847154978</c:v>
              </c:pt>
              <c:pt idx="509">
                <c:v>1312.0341331291738</c:v>
              </c:pt>
              <c:pt idx="510">
                <c:v>1295.422305293295</c:v>
              </c:pt>
              <c:pt idx="511">
                <c:v>1279.5948687039038</c:v>
              </c:pt>
              <c:pt idx="512">
                <c:v>1262.757311886385</c:v>
              </c:pt>
              <c:pt idx="513">
                <c:v>1246.1883809918099</c:v>
              </c:pt>
              <c:pt idx="514">
                <c:v>1230.974787963286</c:v>
              </c:pt>
              <c:pt idx="515">
                <c:v>1215.8459423958259</c:v>
              </c:pt>
              <c:pt idx="516">
                <c:v>1198.5903560268555</c:v>
              </c:pt>
              <c:pt idx="517">
                <c:v>1181.9365571741903</c:v>
              </c:pt>
              <c:pt idx="518">
                <c:v>1165.8685451011493</c:v>
              </c:pt>
              <c:pt idx="519">
                <c:v>1147.9774764421975</c:v>
              </c:pt>
              <c:pt idx="520">
                <c:v>1126.3508731341356</c:v>
              </c:pt>
              <c:pt idx="521">
                <c:v>1103.95167460425</c:v>
              </c:pt>
              <c:pt idx="522">
                <c:v>1081.6560781490443</c:v>
              </c:pt>
              <c:pt idx="523">
                <c:v>1058.5995429738059</c:v>
              </c:pt>
              <c:pt idx="524">
                <c:v>1033.9644333367328</c:v>
              </c:pt>
              <c:pt idx="525">
                <c:v>1010.8236707402274</c:v>
              </c:pt>
              <c:pt idx="526">
                <c:v>989.41976496230609</c:v>
              </c:pt>
              <c:pt idx="527">
                <c:v>971.42282381102427</c:v>
              </c:pt>
              <c:pt idx="528">
                <c:v>955.24156990121298</c:v>
              </c:pt>
              <c:pt idx="529">
                <c:v>940.84360221673967</c:v>
              </c:pt>
              <c:pt idx="530">
                <c:v>926.04927541967243</c:v>
              </c:pt>
              <c:pt idx="531">
                <c:v>907.79584049339371</c:v>
              </c:pt>
              <c:pt idx="532">
                <c:v>888.06089463080502</c:v>
              </c:pt>
              <c:pt idx="533">
                <c:v>867.3600699745258</c:v>
              </c:pt>
              <c:pt idx="534">
                <c:v>848.4928612488161</c:v>
              </c:pt>
              <c:pt idx="535">
                <c:v>830.89410569136635</c:v>
              </c:pt>
              <c:pt idx="536">
                <c:v>815.97944041688436</c:v>
              </c:pt>
              <c:pt idx="537">
                <c:v>802.6453536600402</c:v>
              </c:pt>
              <c:pt idx="538">
                <c:v>788.95200184880503</c:v>
              </c:pt>
              <c:pt idx="539">
                <c:v>776.55291493721745</c:v>
              </c:pt>
              <c:pt idx="540">
                <c:v>764.37605625156345</c:v>
              </c:pt>
              <c:pt idx="541">
                <c:v>754.0401067375343</c:v>
              </c:pt>
              <c:pt idx="542">
                <c:v>743.09885626759581</c:v>
              </c:pt>
              <c:pt idx="543">
                <c:v>731.52136247382691</c:v>
              </c:pt>
              <c:pt idx="544">
                <c:v>718.49517098654871</c:v>
              </c:pt>
              <c:pt idx="545">
                <c:v>704.85804689287659</c:v>
              </c:pt>
              <c:pt idx="546">
                <c:v>690.05943293845837</c:v>
              </c:pt>
              <c:pt idx="547">
                <c:v>674.08961959976739</c:v>
              </c:pt>
              <c:pt idx="548">
                <c:v>658.07944609927051</c:v>
              </c:pt>
              <c:pt idx="549">
                <c:v>642.0184672473863</c:v>
              </c:pt>
              <c:pt idx="550">
                <c:v>627.32370270364891</c:v>
              </c:pt>
              <c:pt idx="551">
                <c:v>614.24238699788896</c:v>
              </c:pt>
              <c:pt idx="552">
                <c:v>601.13150512708523</c:v>
              </c:pt>
              <c:pt idx="553">
                <c:v>586.60265864638473</c:v>
              </c:pt>
              <c:pt idx="554">
                <c:v>570.96733236834245</c:v>
              </c:pt>
              <c:pt idx="555">
                <c:v>555.03208899225433</c:v>
              </c:pt>
              <c:pt idx="556">
                <c:v>538.52886068666578</c:v>
              </c:pt>
              <c:pt idx="557">
                <c:v>523.68204157984553</c:v>
              </c:pt>
              <c:pt idx="558">
                <c:v>510.46288361813771</c:v>
              </c:pt>
              <c:pt idx="559">
                <c:v>499.14015858930719</c:v>
              </c:pt>
              <c:pt idx="560">
                <c:v>490.81972477971885</c:v>
              </c:pt>
              <c:pt idx="561">
                <c:v>483.83130314870147</c:v>
              </c:pt>
              <c:pt idx="562">
                <c:v>478.99394369262774</c:v>
              </c:pt>
              <c:pt idx="563">
                <c:v>476.29470883605973</c:v>
              </c:pt>
              <c:pt idx="564">
                <c:v>473.27705741695979</c:v>
              </c:pt>
              <c:pt idx="565">
                <c:v>471.57145372178542</c:v>
              </c:pt>
              <c:pt idx="566">
                <c:v>471.15694395188655</c:v>
              </c:pt>
              <c:pt idx="567">
                <c:v>469.63261851960658</c:v>
              </c:pt>
              <c:pt idx="568">
                <c:v>466.98497541606997</c:v>
              </c:pt>
              <c:pt idx="569">
                <c:v>467.48789829340706</c:v>
              </c:pt>
              <c:pt idx="570">
                <c:v>467.41494051505765</c:v>
              </c:pt>
              <c:pt idx="571">
                <c:v>465.15888103671091</c:v>
              </c:pt>
              <c:pt idx="572">
                <c:v>460.47590998085752</c:v>
              </c:pt>
              <c:pt idx="573">
                <c:v>454.20176935296405</c:v>
              </c:pt>
              <c:pt idx="574">
                <c:v>443.70937030537254</c:v>
              </c:pt>
              <c:pt idx="575">
                <c:v>431.66920598294377</c:v>
              </c:pt>
              <c:pt idx="576">
                <c:v>419.13235291879323</c:v>
              </c:pt>
              <c:pt idx="577">
                <c:v>406.63722987737725</c:v>
              </c:pt>
              <c:pt idx="578">
                <c:v>394.96197494372166</c:v>
              </c:pt>
              <c:pt idx="579">
                <c:v>383.5858316806216</c:v>
              </c:pt>
              <c:pt idx="580">
                <c:v>372.24314219714535</c:v>
              </c:pt>
              <c:pt idx="581">
                <c:v>364.26261147243315</c:v>
              </c:pt>
              <c:pt idx="582">
                <c:v>358.07042150620782</c:v>
              </c:pt>
              <c:pt idx="583">
                <c:v>353.15659717412922</c:v>
              </c:pt>
              <c:pt idx="584">
                <c:v>348.73211760712701</c:v>
              </c:pt>
              <c:pt idx="585">
                <c:v>344.04844893691188</c:v>
              </c:pt>
              <c:pt idx="586">
                <c:v>340.09813150969336</c:v>
              </c:pt>
              <c:pt idx="587">
                <c:v>335.15281306015265</c:v>
              </c:pt>
              <c:pt idx="588">
                <c:v>330.93764951144169</c:v>
              </c:pt>
              <c:pt idx="589">
                <c:v>324.7523215337572</c:v>
              </c:pt>
              <c:pt idx="590">
                <c:v>320.03665139018062</c:v>
              </c:pt>
              <c:pt idx="591">
                <c:v>316.05634922930108</c:v>
              </c:pt>
              <c:pt idx="592">
                <c:v>314.47126158610621</c:v>
              </c:pt>
              <c:pt idx="593">
                <c:v>312.37080182019008</c:v>
              </c:pt>
              <c:pt idx="594">
                <c:v>312.38468434599042</c:v>
              </c:pt>
              <c:pt idx="595">
                <c:v>312.3418698500206</c:v>
              </c:pt>
              <c:pt idx="596">
                <c:v>311.30055357602203</c:v>
              </c:pt>
              <c:pt idx="597">
                <c:v>309.2784676126825</c:v>
              </c:pt>
              <c:pt idx="598">
                <c:v>308.15168723741169</c:v>
              </c:pt>
              <c:pt idx="599">
                <c:v>306.27837704965447</c:v>
              </c:pt>
              <c:pt idx="600">
                <c:v>305.52174451281911</c:v>
              </c:pt>
              <c:pt idx="601">
                <c:v>304.93926188849031</c:v>
              </c:pt>
              <c:pt idx="602">
                <c:v>304.52550681049195</c:v>
              </c:pt>
              <c:pt idx="603">
                <c:v>302.03429421467149</c:v>
              </c:pt>
              <c:pt idx="604">
                <c:v>297.95578697749323</c:v>
              </c:pt>
              <c:pt idx="605">
                <c:v>293.87923306052812</c:v>
              </c:pt>
              <c:pt idx="606">
                <c:v>291.32040894914934</c:v>
              </c:pt>
              <c:pt idx="607">
                <c:v>288.08850113368686</c:v>
              </c:pt>
              <c:pt idx="608">
                <c:v>284.84562808884618</c:v>
              </c:pt>
              <c:pt idx="609">
                <c:v>282.42919341066454</c:v>
              </c:pt>
              <c:pt idx="610">
                <c:v>279.99597793610667</c:v>
              </c:pt>
              <c:pt idx="611">
                <c:v>278.15010936056416</c:v>
              </c:pt>
              <c:pt idx="612">
                <c:v>276.89980684960909</c:v>
              </c:pt>
              <c:pt idx="613">
                <c:v>275.79044146558886</c:v>
              </c:pt>
              <c:pt idx="614">
                <c:v>274.22911076238853</c:v>
              </c:pt>
              <c:pt idx="615">
                <c:v>272.00802078941535</c:v>
              </c:pt>
              <c:pt idx="616">
                <c:v>269.75347069486963</c:v>
              </c:pt>
              <c:pt idx="617">
                <c:v>267.86159128119039</c:v>
              </c:pt>
              <c:pt idx="618">
                <c:v>265.14353352075062</c:v>
              </c:pt>
              <c:pt idx="619">
                <c:v>262.20567015879737</c:v>
              </c:pt>
              <c:pt idx="620">
                <c:v>259.6302491675558</c:v>
              </c:pt>
              <c:pt idx="621">
                <c:v>256.64505584212714</c:v>
              </c:pt>
              <c:pt idx="622">
                <c:v>253.2711010586996</c:v>
              </c:pt>
              <c:pt idx="623">
                <c:v>250.24706963916347</c:v>
              </c:pt>
              <c:pt idx="624">
                <c:v>247.03504383301299</c:v>
              </c:pt>
              <c:pt idx="625">
                <c:v>243.97892849478163</c:v>
              </c:pt>
              <c:pt idx="626">
                <c:v>240.38040530633396</c:v>
              </c:pt>
              <c:pt idx="627">
                <c:v>237.65974100496044</c:v>
              </c:pt>
              <c:pt idx="628">
                <c:v>234.74267923488702</c:v>
              </c:pt>
              <c:pt idx="629">
                <c:v>232.83724073479343</c:v>
              </c:pt>
              <c:pt idx="630">
                <c:v>230.89688980686486</c:v>
              </c:pt>
              <c:pt idx="631">
                <c:v>229.08133574631805</c:v>
              </c:pt>
              <c:pt idx="632">
                <c:v>226.55259149783132</c:v>
              </c:pt>
              <c:pt idx="633">
                <c:v>222.85394162261554</c:v>
              </c:pt>
              <c:pt idx="634">
                <c:v>219.15596399396657</c:v>
              </c:pt>
              <c:pt idx="635">
                <c:v>215.61829180371623</c:v>
              </c:pt>
              <c:pt idx="636">
                <c:v>212.55726145520839</c:v>
              </c:pt>
              <c:pt idx="637">
                <c:v>209.95249626712905</c:v>
              </c:pt>
              <c:pt idx="638">
                <c:v>208.24151459941973</c:v>
              </c:pt>
              <c:pt idx="639">
                <c:v>205.56985453599009</c:v>
              </c:pt>
              <c:pt idx="640">
                <c:v>202.88445781158123</c:v>
              </c:pt>
              <c:pt idx="641">
                <c:v>199.60211881970758</c:v>
              </c:pt>
              <c:pt idx="642">
                <c:v>195.58951077192683</c:v>
              </c:pt>
              <c:pt idx="643">
                <c:v>191.18952381097344</c:v>
              </c:pt>
              <c:pt idx="644">
                <c:v>187.50827624311074</c:v>
              </c:pt>
              <c:pt idx="645">
                <c:v>183.3076611248182</c:v>
              </c:pt>
              <c:pt idx="646">
                <c:v>178.87529851552739</c:v>
              </c:pt>
              <c:pt idx="647">
                <c:v>175.14892164040342</c:v>
              </c:pt>
              <c:pt idx="648">
                <c:v>172.61274462798895</c:v>
              </c:pt>
              <c:pt idx="649">
                <c:v>169.2938443016069</c:v>
              </c:pt>
              <c:pt idx="650">
                <c:v>165.4922138626882</c:v>
              </c:pt>
              <c:pt idx="651">
                <c:v>162.2093040954276</c:v>
              </c:pt>
              <c:pt idx="652">
                <c:v>159.07281724076526</c:v>
              </c:pt>
              <c:pt idx="653">
                <c:v>155.46799015526614</c:v>
              </c:pt>
              <c:pt idx="654">
                <c:v>152.12620173586751</c:v>
              </c:pt>
              <c:pt idx="655">
                <c:v>149.72416328133446</c:v>
              </c:pt>
              <c:pt idx="656">
                <c:v>146.5278718500175</c:v>
              </c:pt>
              <c:pt idx="657">
                <c:v>143.68481427983622</c:v>
              </c:pt>
              <c:pt idx="658">
                <c:v>141.48728464644654</c:v>
              </c:pt>
              <c:pt idx="659">
                <c:v>138.96112791304733</c:v>
              </c:pt>
              <c:pt idx="660">
                <c:v>135.40899607966097</c:v>
              </c:pt>
              <c:pt idx="661">
                <c:v>132.60223348214083</c:v>
              </c:pt>
              <c:pt idx="662">
                <c:v>129.9143633977219</c:v>
              </c:pt>
              <c:pt idx="663">
                <c:v>125.89123405697508</c:v>
              </c:pt>
              <c:pt idx="664">
                <c:v>121.09247170095635</c:v>
              </c:pt>
              <c:pt idx="665">
                <c:v>118.24163890161508</c:v>
              </c:pt>
              <c:pt idx="666">
                <c:v>116.04639871172191</c:v>
              </c:pt>
              <c:pt idx="667">
                <c:v>112.45958276065538</c:v>
              </c:pt>
              <c:pt idx="668">
                <c:v>108.84543935245154</c:v>
              </c:pt>
              <c:pt idx="669">
                <c:v>105.47575270052863</c:v>
              </c:pt>
              <c:pt idx="670">
                <c:v>101.35418363137958</c:v>
              </c:pt>
              <c:pt idx="671">
                <c:v>96.786249183791242</c:v>
              </c:pt>
              <c:pt idx="672">
                <c:v>93.041081114539153</c:v>
              </c:pt>
              <c:pt idx="673">
                <c:v>89.627210105717765</c:v>
              </c:pt>
              <c:pt idx="674">
                <c:v>86.143831338663631</c:v>
              </c:pt>
              <c:pt idx="675">
                <c:v>82.973675078120138</c:v>
              </c:pt>
              <c:pt idx="676">
                <c:v>80.578111753254575</c:v>
              </c:pt>
              <c:pt idx="677">
                <c:v>77.959546484708554</c:v>
              </c:pt>
              <c:pt idx="678">
                <c:v>74.670967015270918</c:v>
              </c:pt>
              <c:pt idx="679">
                <c:v>72.06049407332209</c:v>
              </c:pt>
              <c:pt idx="680">
                <c:v>69.884660246585113</c:v>
              </c:pt>
              <c:pt idx="681">
                <c:v>67.640764625929052</c:v>
              </c:pt>
              <c:pt idx="682">
                <c:v>65.743963860024593</c:v>
              </c:pt>
              <c:pt idx="683">
                <c:v>64.626702749818264</c:v>
              </c:pt>
              <c:pt idx="684">
                <c:v>63.509530426894329</c:v>
              </c:pt>
              <c:pt idx="685">
                <c:v>62.170548446653825</c:v>
              </c:pt>
              <c:pt idx="686">
                <c:v>60.584668059865983</c:v>
              </c:pt>
              <c:pt idx="687">
                <c:v>58.724815487343257</c:v>
              </c:pt>
              <c:pt idx="688">
                <c:v>56.314247111749708</c:v>
              </c:pt>
              <c:pt idx="689">
                <c:v>54.03620643905667</c:v>
              </c:pt>
              <c:pt idx="690">
                <c:v>51.985080692419046</c:v>
              </c:pt>
              <c:pt idx="691">
                <c:v>50.004198370068451</c:v>
              </c:pt>
              <c:pt idx="692">
                <c:v>48.048537977872186</c:v>
              </c:pt>
              <c:pt idx="693">
                <c:v>46.248597795132753</c:v>
              </c:pt>
              <c:pt idx="694">
                <c:v>44.519757199760747</c:v>
              </c:pt>
              <c:pt idx="695">
                <c:v>42.820685711792436</c:v>
              </c:pt>
              <c:pt idx="696">
                <c:v>41.380758933395839</c:v>
              </c:pt>
              <c:pt idx="697">
                <c:v>39.961583011289186</c:v>
              </c:pt>
              <c:pt idx="698">
                <c:v>38.565726434713703</c:v>
              </c:pt>
              <c:pt idx="699">
                <c:v>37.445605105623898</c:v>
              </c:pt>
              <c:pt idx="700">
                <c:v>36.33929019894947</c:v>
              </c:pt>
              <c:pt idx="701">
                <c:v>35.249483384855324</c:v>
              </c:pt>
              <c:pt idx="702">
                <c:v>34.540472541137689</c:v>
              </c:pt>
              <c:pt idx="703">
                <c:v>33.776343820887135</c:v>
              </c:pt>
              <c:pt idx="704">
                <c:v>32.552537971783913</c:v>
              </c:pt>
              <c:pt idx="705">
                <c:v>31.790020106514305</c:v>
              </c:pt>
              <c:pt idx="706">
                <c:v>31.042564369511361</c:v>
              </c:pt>
              <c:pt idx="707">
                <c:v>30.296434099795896</c:v>
              </c:pt>
              <c:pt idx="708">
                <c:v>29.734886248270556</c:v>
              </c:pt>
              <c:pt idx="709">
                <c:v>29.843549198047903</c:v>
              </c:pt>
              <c:pt idx="710">
                <c:v>29.506804403646271</c:v>
              </c:pt>
              <c:pt idx="711">
                <c:v>28.725317769683766</c:v>
              </c:pt>
              <c:pt idx="712">
                <c:v>28.278705055243449</c:v>
              </c:pt>
              <c:pt idx="713">
                <c:v>27.879460355971052</c:v>
              </c:pt>
              <c:pt idx="714">
                <c:v>27.431128973421149</c:v>
              </c:pt>
              <c:pt idx="715">
                <c:v>27.345506323430261</c:v>
              </c:pt>
              <c:pt idx="716">
                <c:v>27.379334278030026</c:v>
              </c:pt>
              <c:pt idx="717">
                <c:v>26.766797158604028</c:v>
              </c:pt>
              <c:pt idx="718">
                <c:v>25.481423671095378</c:v>
              </c:pt>
              <c:pt idx="719">
                <c:v>24.157364296249174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2"/>
          <c:order val="2"/>
          <c:tx>
            <c:v>4000RPM</c:v>
          </c:tx>
          <c:spPr>
            <a:ln w="19046" cap="rnd">
              <a:solidFill>
                <a:srgbClr val="A5A5A5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22.439254278151786</c:v>
              </c:pt>
              <c:pt idx="1">
                <c:v>22.287599257839794</c:v>
              </c:pt>
              <c:pt idx="2">
                <c:v>22.43065459565511</c:v>
              </c:pt>
              <c:pt idx="3">
                <c:v>22.644961727607729</c:v>
              </c:pt>
              <c:pt idx="4">
                <c:v>22.723329188235638</c:v>
              </c:pt>
              <c:pt idx="5">
                <c:v>22.673024850799315</c:v>
              </c:pt>
              <c:pt idx="6">
                <c:v>22.657131927247196</c:v>
              </c:pt>
              <c:pt idx="7">
                <c:v>22.836596392801034</c:v>
              </c:pt>
              <c:pt idx="8">
                <c:v>23.269637336929478</c:v>
              </c:pt>
              <c:pt idx="9">
                <c:v>23.502532720650354</c:v>
              </c:pt>
              <c:pt idx="10">
                <c:v>23.506813536052462</c:v>
              </c:pt>
              <c:pt idx="11">
                <c:v>23.310910739354537</c:v>
              </c:pt>
              <c:pt idx="12">
                <c:v>22.899280214185367</c:v>
              </c:pt>
              <c:pt idx="13">
                <c:v>22.787807781114495</c:v>
              </c:pt>
              <c:pt idx="14">
                <c:v>22.976854931220302</c:v>
              </c:pt>
              <c:pt idx="15">
                <c:v>23.377704143524902</c:v>
              </c:pt>
              <c:pt idx="16">
                <c:v>23.836455347860966</c:v>
              </c:pt>
              <c:pt idx="17">
                <c:v>24.386904789084547</c:v>
              </c:pt>
              <c:pt idx="18">
                <c:v>25.198097110963307</c:v>
              </c:pt>
              <c:pt idx="19">
                <c:v>26.225886008291212</c:v>
              </c:pt>
              <c:pt idx="20">
                <c:v>27.341320637259312</c:v>
              </c:pt>
              <c:pt idx="21">
                <c:v>28.512970299893009</c:v>
              </c:pt>
              <c:pt idx="22">
                <c:v>29.55847860201126</c:v>
              </c:pt>
              <c:pt idx="23">
                <c:v>30.198241707394665</c:v>
              </c:pt>
              <c:pt idx="24">
                <c:v>30.548507536518215</c:v>
              </c:pt>
              <c:pt idx="25">
                <c:v>30.941657623047764</c:v>
              </c:pt>
              <c:pt idx="26">
                <c:v>31.333311009673764</c:v>
              </c:pt>
              <c:pt idx="27">
                <c:v>31.769294618019362</c:v>
              </c:pt>
              <c:pt idx="28">
                <c:v>32.07623859527358</c:v>
              </c:pt>
              <c:pt idx="29">
                <c:v>32.100344342448999</c:v>
              </c:pt>
              <c:pt idx="30">
                <c:v>32.420803012476398</c:v>
              </c:pt>
              <c:pt idx="31">
                <c:v>33.112773039919276</c:v>
              </c:pt>
              <c:pt idx="32">
                <c:v>33.81821336649412</c:v>
              </c:pt>
              <c:pt idx="33">
                <c:v>35.143211349754424</c:v>
              </c:pt>
              <c:pt idx="34">
                <c:v>36.560617868161543</c:v>
              </c:pt>
              <c:pt idx="35">
                <c:v>37.972107348390651</c:v>
              </c:pt>
              <c:pt idx="36">
                <c:v>39.484909459802957</c:v>
              </c:pt>
              <c:pt idx="37">
                <c:v>40.29867027092299</c:v>
              </c:pt>
              <c:pt idx="38">
                <c:v>41.119432593456231</c:v>
              </c:pt>
              <c:pt idx="39">
                <c:v>41.820902860117414</c:v>
              </c:pt>
              <c:pt idx="40">
                <c:v>42.766170320390181</c:v>
              </c:pt>
              <c:pt idx="41">
                <c:v>43.531205939311114</c:v>
              </c:pt>
              <c:pt idx="42">
                <c:v>43.9589894079309</c:v>
              </c:pt>
              <c:pt idx="43">
                <c:v>44.364468242818504</c:v>
              </c:pt>
              <c:pt idx="44">
                <c:v>45.994932529275715</c:v>
              </c:pt>
              <c:pt idx="45">
                <c:v>46.811160358457101</c:v>
              </c:pt>
              <c:pt idx="46">
                <c:v>46.373851282824035</c:v>
              </c:pt>
              <c:pt idx="47">
                <c:v>46.847163601476012</c:v>
              </c:pt>
              <c:pt idx="48">
                <c:v>49.14794650236454</c:v>
              </c:pt>
              <c:pt idx="49">
                <c:v>50.018118947561227</c:v>
              </c:pt>
              <c:pt idx="50">
                <c:v>51.042844683645839</c:v>
              </c:pt>
              <c:pt idx="51">
                <c:v>52.237991266375559</c:v>
              </c:pt>
              <c:pt idx="52">
                <c:v>54.123928274081798</c:v>
              </c:pt>
              <c:pt idx="53">
                <c:v>54.918054411890807</c:v>
              </c:pt>
              <c:pt idx="54">
                <c:v>55.247398152108353</c:v>
              </c:pt>
              <c:pt idx="55">
                <c:v>57.287615746906532</c:v>
              </c:pt>
              <c:pt idx="56">
                <c:v>61.531108780656368</c:v>
              </c:pt>
              <c:pt idx="57">
                <c:v>64.001107557928648</c:v>
              </c:pt>
              <c:pt idx="58">
                <c:v>64.95718169886095</c:v>
              </c:pt>
              <c:pt idx="59">
                <c:v>68.206897706396191</c:v>
              </c:pt>
              <c:pt idx="60">
                <c:v>70.113363602186311</c:v>
              </c:pt>
              <c:pt idx="61">
                <c:v>69.637641343011666</c:v>
              </c:pt>
              <c:pt idx="62">
                <c:v>69.299894520708492</c:v>
              </c:pt>
              <c:pt idx="63">
                <c:v>70.204662296302971</c:v>
              </c:pt>
              <c:pt idx="64">
                <c:v>70.979661116700484</c:v>
              </c:pt>
              <c:pt idx="65">
                <c:v>72.19046597087879</c:v>
              </c:pt>
              <c:pt idx="66">
                <c:v>73.164354645832617</c:v>
              </c:pt>
              <c:pt idx="67">
                <c:v>74.955669778280409</c:v>
              </c:pt>
              <c:pt idx="68">
                <c:v>78.572330940135558</c:v>
              </c:pt>
              <c:pt idx="69">
                <c:v>81.902805322975183</c:v>
              </c:pt>
              <c:pt idx="70">
                <c:v>83.309005617951897</c:v>
              </c:pt>
              <c:pt idx="71">
                <c:v>84.837998724507301</c:v>
              </c:pt>
              <c:pt idx="72">
                <c:v>87.538394157695365</c:v>
              </c:pt>
              <c:pt idx="73">
                <c:v>90.544205158490385</c:v>
              </c:pt>
              <c:pt idx="74">
                <c:v>92.526336844743525</c:v>
              </c:pt>
              <c:pt idx="75">
                <c:v>94.795467079451441</c:v>
              </c:pt>
              <c:pt idx="76">
                <c:v>97.925459778600057</c:v>
              </c:pt>
              <c:pt idx="77">
                <c:v>100.39568052407839</c:v>
              </c:pt>
              <c:pt idx="78">
                <c:v>100.8799897818522</c:v>
              </c:pt>
              <c:pt idx="79">
                <c:v>101.04037132363575</c:v>
              </c:pt>
              <c:pt idx="80">
                <c:v>102.0345922862624</c:v>
              </c:pt>
              <c:pt idx="81">
                <c:v>104.0631597212181</c:v>
              </c:pt>
              <c:pt idx="82">
                <c:v>105.49478488870895</c:v>
              </c:pt>
              <c:pt idx="83">
                <c:v>106.75813278823017</c:v>
              </c:pt>
              <c:pt idx="84">
                <c:v>109.42296891481142</c:v>
              </c:pt>
              <c:pt idx="85">
                <c:v>113.23149939396339</c:v>
              </c:pt>
              <c:pt idx="86">
                <c:v>118.0692647347569</c:v>
              </c:pt>
              <c:pt idx="87">
                <c:v>123.15181027121727</c:v>
              </c:pt>
              <c:pt idx="88">
                <c:v>128.65128820199666</c:v>
              </c:pt>
              <c:pt idx="89">
                <c:v>133.57463179913987</c:v>
              </c:pt>
              <c:pt idx="90">
                <c:v>137.37767649262841</c:v>
              </c:pt>
              <c:pt idx="91">
                <c:v>139.67289750446855</c:v>
              </c:pt>
              <c:pt idx="92">
                <c:v>141.61582960553588</c:v>
              </c:pt>
              <c:pt idx="93">
                <c:v>143.37563793662417</c:v>
              </c:pt>
              <c:pt idx="94">
                <c:v>146.56029189199614</c:v>
              </c:pt>
              <c:pt idx="95">
                <c:v>150.48997895995089</c:v>
              </c:pt>
              <c:pt idx="96">
                <c:v>155.01678586993529</c:v>
              </c:pt>
              <c:pt idx="97">
                <c:v>159.40557929135576</c:v>
              </c:pt>
              <c:pt idx="98">
                <c:v>162.89765921208647</c:v>
              </c:pt>
              <c:pt idx="99">
                <c:v>164.32122376272389</c:v>
              </c:pt>
              <c:pt idx="100">
                <c:v>165.91755568104159</c:v>
              </c:pt>
              <c:pt idx="101">
                <c:v>168.07558131570579</c:v>
              </c:pt>
              <c:pt idx="102">
                <c:v>170.02917423261155</c:v>
              </c:pt>
              <c:pt idx="103">
                <c:v>171.7721890834261</c:v>
              </c:pt>
              <c:pt idx="104">
                <c:v>172.89836697356628</c:v>
              </c:pt>
              <c:pt idx="105">
                <c:v>172.98578439505167</c:v>
              </c:pt>
              <c:pt idx="106">
                <c:v>173.22954987891953</c:v>
              </c:pt>
              <c:pt idx="107">
                <c:v>174.8663814819156</c:v>
              </c:pt>
              <c:pt idx="108">
                <c:v>178.15550635894519</c:v>
              </c:pt>
              <c:pt idx="109">
                <c:v>182.496678087248</c:v>
              </c:pt>
              <c:pt idx="110">
                <c:v>188.35708266298937</c:v>
              </c:pt>
              <c:pt idx="111">
                <c:v>195.54432438712678</c:v>
              </c:pt>
              <c:pt idx="112">
                <c:v>202.38464883107741</c:v>
              </c:pt>
              <c:pt idx="113">
                <c:v>208.41368582391814</c:v>
              </c:pt>
              <c:pt idx="114">
                <c:v>213.18262833694322</c:v>
              </c:pt>
              <c:pt idx="115">
                <c:v>216.87934391779214</c:v>
              </c:pt>
              <c:pt idx="116">
                <c:v>219.01973893494841</c:v>
              </c:pt>
              <c:pt idx="117">
                <c:v>220.47607233474537</c:v>
              </c:pt>
              <c:pt idx="118">
                <c:v>221.67831555811944</c:v>
              </c:pt>
              <c:pt idx="119">
                <c:v>223.30376970506896</c:v>
              </c:pt>
              <c:pt idx="120">
                <c:v>224.44625908737839</c:v>
              </c:pt>
              <c:pt idx="121">
                <c:v>227.40246970704766</c:v>
              </c:pt>
              <c:pt idx="122">
                <c:v>230.82349443405215</c:v>
              </c:pt>
              <c:pt idx="123">
                <c:v>234.7056549381204</c:v>
              </c:pt>
              <c:pt idx="124">
                <c:v>238.3578690646336</c:v>
              </c:pt>
              <c:pt idx="125">
                <c:v>241.30126260589151</c:v>
              </c:pt>
              <c:pt idx="126">
                <c:v>243.04529216850511</c:v>
              </c:pt>
              <c:pt idx="127">
                <c:v>243.08825252929603</c:v>
              </c:pt>
              <c:pt idx="128">
                <c:v>241.64126081999879</c:v>
              </c:pt>
              <c:pt idx="129">
                <c:v>242.31795309291772</c:v>
              </c:pt>
              <c:pt idx="130">
                <c:v>244.90609603333942</c:v>
              </c:pt>
              <c:pt idx="131">
                <c:v>248.71514655228839</c:v>
              </c:pt>
              <c:pt idx="132">
                <c:v>253.50514433514311</c:v>
              </c:pt>
              <c:pt idx="133">
                <c:v>259.049326662618</c:v>
              </c:pt>
              <c:pt idx="134">
                <c:v>263.10888415694961</c:v>
              </c:pt>
              <c:pt idx="135">
                <c:v>265.67351115142907</c:v>
              </c:pt>
              <c:pt idx="136">
                <c:v>268.4683762531057</c:v>
              </c:pt>
              <c:pt idx="137">
                <c:v>272.51453955169023</c:v>
              </c:pt>
              <c:pt idx="138">
                <c:v>276.2983110629462</c:v>
              </c:pt>
              <c:pt idx="139">
                <c:v>280.84953447559445</c:v>
              </c:pt>
              <c:pt idx="140">
                <c:v>286.41970610902172</c:v>
              </c:pt>
              <c:pt idx="141">
                <c:v>291.22680178568982</c:v>
              </c:pt>
              <c:pt idx="142">
                <c:v>295.76943185779027</c:v>
              </c:pt>
              <c:pt idx="143">
                <c:v>297.9758782711138</c:v>
              </c:pt>
              <c:pt idx="144">
                <c:v>298.59926012289179</c:v>
              </c:pt>
              <c:pt idx="145">
                <c:v>299.71221504990103</c:v>
              </c:pt>
              <c:pt idx="146">
                <c:v>301.31327806198169</c:v>
              </c:pt>
              <c:pt idx="147">
                <c:v>303.41520281805765</c:v>
              </c:pt>
              <c:pt idx="148">
                <c:v>306.01581402970976</c:v>
              </c:pt>
              <c:pt idx="149">
                <c:v>309.39952907225415</c:v>
              </c:pt>
              <c:pt idx="150">
                <c:v>312.76144683696577</c:v>
              </c:pt>
              <c:pt idx="151">
                <c:v>313.96849725748774</c:v>
              </c:pt>
              <c:pt idx="152">
                <c:v>315.68932797159624</c:v>
              </c:pt>
              <c:pt idx="153">
                <c:v>317.64534985487086</c:v>
              </c:pt>
              <c:pt idx="154">
                <c:v>318.49456850141786</c:v>
              </c:pt>
              <c:pt idx="155">
                <c:v>322.28540494357446</c:v>
              </c:pt>
              <c:pt idx="156">
                <c:v>326.59358585451173</c:v>
              </c:pt>
              <c:pt idx="157">
                <c:v>328.72187409151587</c:v>
              </c:pt>
              <c:pt idx="158">
                <c:v>332.17483687239451</c:v>
              </c:pt>
              <c:pt idx="159">
                <c:v>333.16095916647521</c:v>
              </c:pt>
              <c:pt idx="160">
                <c:v>331.6644114696935</c:v>
              </c:pt>
              <c:pt idx="161">
                <c:v>330.93975503842472</c:v>
              </c:pt>
              <c:pt idx="162">
                <c:v>328.54551083889788</c:v>
              </c:pt>
              <c:pt idx="163">
                <c:v>327.74658384588969</c:v>
              </c:pt>
              <c:pt idx="164">
                <c:v>329.92440904453218</c:v>
              </c:pt>
              <c:pt idx="165">
                <c:v>332.08457825787184</c:v>
              </c:pt>
              <c:pt idx="166">
                <c:v>334.7619460751709</c:v>
              </c:pt>
              <c:pt idx="167">
                <c:v>337.95811066751298</c:v>
              </c:pt>
              <c:pt idx="168">
                <c:v>340.0339826981492</c:v>
              </c:pt>
              <c:pt idx="169">
                <c:v>341.24577055438283</c:v>
              </c:pt>
              <c:pt idx="170">
                <c:v>341.59822435582299</c:v>
              </c:pt>
              <c:pt idx="171">
                <c:v>342.46521948469905</c:v>
              </c:pt>
              <c:pt idx="172">
                <c:v>343.86382846702935</c:v>
              </c:pt>
              <c:pt idx="173">
                <c:v>343.56110188568982</c:v>
              </c:pt>
              <c:pt idx="174">
                <c:v>343.7811167715119</c:v>
              </c:pt>
              <c:pt idx="175">
                <c:v>344.23945574917951</c:v>
              </c:pt>
              <c:pt idx="176">
                <c:v>344.94433798426491</c:v>
              </c:pt>
              <c:pt idx="177">
                <c:v>346.17380085164763</c:v>
              </c:pt>
              <c:pt idx="178">
                <c:v>347.92811071317504</c:v>
              </c:pt>
              <c:pt idx="179">
                <c:v>349.64336685433767</c:v>
              </c:pt>
              <c:pt idx="180">
                <c:v>349.94525629844298</c:v>
              </c:pt>
              <c:pt idx="181">
                <c:v>348.53162323953853</c:v>
              </c:pt>
              <c:pt idx="182">
                <c:v>346.81651930514568</c:v>
              </c:pt>
              <c:pt idx="183">
                <c:v>344.50683230822079</c:v>
              </c:pt>
              <c:pt idx="184">
                <c:v>342.72247429354502</c:v>
              </c:pt>
              <c:pt idx="185">
                <c:v>340.07526878447175</c:v>
              </c:pt>
              <c:pt idx="186">
                <c:v>337.95431818216417</c:v>
              </c:pt>
              <c:pt idx="187">
                <c:v>336.90616528741981</c:v>
              </c:pt>
              <c:pt idx="188">
                <c:v>335.82833207255402</c:v>
              </c:pt>
              <c:pt idx="189">
                <c:v>333.60597370983209</c:v>
              </c:pt>
              <c:pt idx="190">
                <c:v>329.98111875019987</c:v>
              </c:pt>
              <c:pt idx="191">
                <c:v>325.7722781243865</c:v>
              </c:pt>
              <c:pt idx="192">
                <c:v>320.98987165417816</c:v>
              </c:pt>
              <c:pt idx="193">
                <c:v>316.18103828355419</c:v>
              </c:pt>
              <c:pt idx="194">
                <c:v>312.7381338333833</c:v>
              </c:pt>
              <c:pt idx="195">
                <c:v>312.29145769945558</c:v>
              </c:pt>
              <c:pt idx="196">
                <c:v>312.63219792156588</c:v>
              </c:pt>
              <c:pt idx="197">
                <c:v>314.86691040044087</c:v>
              </c:pt>
              <c:pt idx="198">
                <c:v>319.51803218970247</c:v>
              </c:pt>
              <c:pt idx="199">
                <c:v>324.93259776875027</c:v>
              </c:pt>
              <c:pt idx="200">
                <c:v>329.48420169832326</c:v>
              </c:pt>
              <c:pt idx="201">
                <c:v>335.06473607599787</c:v>
              </c:pt>
              <c:pt idx="202">
                <c:v>340.04499232116854</c:v>
              </c:pt>
              <c:pt idx="203">
                <c:v>344.15609717489014</c:v>
              </c:pt>
              <c:pt idx="204">
                <c:v>347.39400447386436</c:v>
              </c:pt>
              <c:pt idx="205">
                <c:v>351.38810037326181</c:v>
              </c:pt>
              <c:pt idx="206">
                <c:v>354.50998806191575</c:v>
              </c:pt>
              <c:pt idx="207">
                <c:v>356.78140139817145</c:v>
              </c:pt>
              <c:pt idx="208">
                <c:v>357.92380199319848</c:v>
              </c:pt>
              <c:pt idx="209">
                <c:v>357.4123555367496</c:v>
              </c:pt>
              <c:pt idx="210">
                <c:v>357.4036924347655</c:v>
              </c:pt>
              <c:pt idx="211">
                <c:v>354.69689163334613</c:v>
              </c:pt>
              <c:pt idx="212">
                <c:v>351.16568823081451</c:v>
              </c:pt>
              <c:pt idx="213">
                <c:v>347.62487677593595</c:v>
              </c:pt>
              <c:pt idx="214">
                <c:v>344.5828088541723</c:v>
              </c:pt>
              <c:pt idx="215">
                <c:v>342.04297253733256</c:v>
              </c:pt>
              <c:pt idx="216">
                <c:v>341.03315672274482</c:v>
              </c:pt>
              <c:pt idx="217">
                <c:v>340.50681302869663</c:v>
              </c:pt>
              <c:pt idx="218">
                <c:v>340.19942511503035</c:v>
              </c:pt>
              <c:pt idx="219">
                <c:v>338.82128794324524</c:v>
              </c:pt>
              <c:pt idx="220">
                <c:v>338.42614648481009</c:v>
              </c:pt>
              <c:pt idx="221">
                <c:v>339.51928282199475</c:v>
              </c:pt>
              <c:pt idx="222">
                <c:v>340.54782641122318</c:v>
              </c:pt>
              <c:pt idx="223">
                <c:v>341.78075832456886</c:v>
              </c:pt>
              <c:pt idx="224">
                <c:v>345.71279191355882</c:v>
              </c:pt>
              <c:pt idx="225">
                <c:v>347.80443637072096</c:v>
              </c:pt>
              <c:pt idx="226">
                <c:v>351.06100168289959</c:v>
              </c:pt>
              <c:pt idx="227">
                <c:v>354.48855227516145</c:v>
              </c:pt>
              <c:pt idx="228">
                <c:v>356.09088367699093</c:v>
              </c:pt>
              <c:pt idx="229">
                <c:v>357.37472241290357</c:v>
              </c:pt>
              <c:pt idx="230">
                <c:v>356.38227719592516</c:v>
              </c:pt>
              <c:pt idx="231">
                <c:v>356.32139448798415</c:v>
              </c:pt>
              <c:pt idx="232">
                <c:v>359.08566602892034</c:v>
              </c:pt>
              <c:pt idx="233">
                <c:v>363.19398676714343</c:v>
              </c:pt>
              <c:pt idx="234">
                <c:v>366.47417583839302</c:v>
              </c:pt>
              <c:pt idx="235">
                <c:v>369.17435564532377</c:v>
              </c:pt>
              <c:pt idx="236">
                <c:v>373.18418591955475</c:v>
              </c:pt>
              <c:pt idx="237">
                <c:v>375.43553967193361</c:v>
              </c:pt>
              <c:pt idx="238">
                <c:v>374.3334738709176</c:v>
              </c:pt>
              <c:pt idx="239">
                <c:v>369.93261806298631</c:v>
              </c:pt>
              <c:pt idx="240">
                <c:v>367.12995236435466</c:v>
              </c:pt>
              <c:pt idx="241">
                <c:v>365.88163488335641</c:v>
              </c:pt>
              <c:pt idx="242">
                <c:v>369.53910648537834</c:v>
              </c:pt>
              <c:pt idx="243">
                <c:v>370.82103629471908</c:v>
              </c:pt>
              <c:pt idx="244">
                <c:v>369.77647294296361</c:v>
              </c:pt>
              <c:pt idx="245">
                <c:v>366.02526099655864</c:v>
              </c:pt>
              <c:pt idx="246">
                <c:v>365.08072286039146</c:v>
              </c:pt>
              <c:pt idx="247">
                <c:v>364.50685260245683</c:v>
              </c:pt>
              <c:pt idx="248">
                <c:v>365.36888198546637</c:v>
              </c:pt>
              <c:pt idx="249">
                <c:v>367.17929906753068</c:v>
              </c:pt>
              <c:pt idx="250">
                <c:v>368.2486784647208</c:v>
              </c:pt>
              <c:pt idx="251">
                <c:v>370.44727988744819</c:v>
              </c:pt>
              <c:pt idx="252">
                <c:v>371.27856984489631</c:v>
              </c:pt>
              <c:pt idx="253">
                <c:v>373.00708700088234</c:v>
              </c:pt>
              <c:pt idx="254">
                <c:v>376.04482971360272</c:v>
              </c:pt>
              <c:pt idx="255">
                <c:v>378.91161885598353</c:v>
              </c:pt>
              <c:pt idx="256">
                <c:v>381.61711321596169</c:v>
              </c:pt>
              <c:pt idx="257">
                <c:v>383.76324135478239</c:v>
              </c:pt>
              <c:pt idx="258">
                <c:v>385.55635125872476</c:v>
              </c:pt>
              <c:pt idx="259">
                <c:v>387.97123215946402</c:v>
              </c:pt>
              <c:pt idx="260">
                <c:v>390.40554479115457</c:v>
              </c:pt>
              <c:pt idx="261">
                <c:v>392.85120316914794</c:v>
              </c:pt>
              <c:pt idx="262">
                <c:v>394.56180431993266</c:v>
              </c:pt>
              <c:pt idx="263">
                <c:v>395.91292479006881</c:v>
              </c:pt>
              <c:pt idx="264">
                <c:v>396.17441602067584</c:v>
              </c:pt>
              <c:pt idx="265">
                <c:v>397.01035462655307</c:v>
              </c:pt>
              <c:pt idx="266">
                <c:v>397.16583384195769</c:v>
              </c:pt>
              <c:pt idx="267">
                <c:v>397.51737440277873</c:v>
              </c:pt>
              <c:pt idx="268">
                <c:v>398.41486796316394</c:v>
              </c:pt>
              <c:pt idx="269">
                <c:v>400.00381785314386</c:v>
              </c:pt>
              <c:pt idx="270">
                <c:v>401.72304405422017</c:v>
              </c:pt>
              <c:pt idx="271">
                <c:v>402.91364345970055</c:v>
              </c:pt>
              <c:pt idx="272">
                <c:v>404.23763941505928</c:v>
              </c:pt>
              <c:pt idx="273">
                <c:v>406.51576253308599</c:v>
              </c:pt>
              <c:pt idx="274">
                <c:v>409.03721988246605</c:v>
              </c:pt>
              <c:pt idx="275">
                <c:v>411.46094145975434</c:v>
              </c:pt>
              <c:pt idx="276">
                <c:v>414.73820689263295</c:v>
              </c:pt>
              <c:pt idx="277">
                <c:v>418.2005811254474</c:v>
              </c:pt>
              <c:pt idx="278">
                <c:v>421.67380009061384</c:v>
              </c:pt>
              <c:pt idx="279">
                <c:v>424.67393504728312</c:v>
              </c:pt>
              <c:pt idx="280">
                <c:v>427.3901790103821</c:v>
              </c:pt>
              <c:pt idx="281">
                <c:v>429.67673057828944</c:v>
              </c:pt>
              <c:pt idx="282">
                <c:v>431.78931615020383</c:v>
              </c:pt>
              <c:pt idx="283">
                <c:v>434.05952451619817</c:v>
              </c:pt>
              <c:pt idx="284">
                <c:v>436.70588020413976</c:v>
              </c:pt>
              <c:pt idx="285">
                <c:v>439.00955503365549</c:v>
              </c:pt>
              <c:pt idx="286">
                <c:v>441.27945264416149</c:v>
              </c:pt>
              <c:pt idx="287">
                <c:v>443.61380982170004</c:v>
              </c:pt>
              <c:pt idx="288">
                <c:v>445.60284789013525</c:v>
              </c:pt>
              <c:pt idx="289">
                <c:v>446.4822605546517</c:v>
              </c:pt>
              <c:pt idx="290">
                <c:v>447.44191155467553</c:v>
              </c:pt>
              <c:pt idx="291">
                <c:v>449.29889756636601</c:v>
              </c:pt>
              <c:pt idx="292">
                <c:v>452.15243203587215</c:v>
              </c:pt>
              <c:pt idx="293">
                <c:v>454.69953622597234</c:v>
              </c:pt>
              <c:pt idx="294">
                <c:v>456.49455505648655</c:v>
              </c:pt>
              <c:pt idx="295">
                <c:v>457.58523705950739</c:v>
              </c:pt>
              <c:pt idx="296">
                <c:v>458.08067009537785</c:v>
              </c:pt>
              <c:pt idx="297">
                <c:v>458.56855621224332</c:v>
              </c:pt>
              <c:pt idx="298">
                <c:v>459.32568976302929</c:v>
              </c:pt>
              <c:pt idx="299">
                <c:v>461.38864324407422</c:v>
              </c:pt>
              <c:pt idx="300">
                <c:v>464.75729615835189</c:v>
              </c:pt>
              <c:pt idx="301">
                <c:v>469.02272599280673</c:v>
              </c:pt>
              <c:pt idx="302">
                <c:v>473.44169440635056</c:v>
              </c:pt>
              <c:pt idx="303">
                <c:v>478.23316352131388</c:v>
              </c:pt>
              <c:pt idx="304">
                <c:v>483.33811516268628</c:v>
              </c:pt>
              <c:pt idx="305">
                <c:v>488.73210746000899</c:v>
              </c:pt>
              <c:pt idx="306">
                <c:v>493.37627847344731</c:v>
              </c:pt>
              <c:pt idx="307">
                <c:v>497.49810756249497</c:v>
              </c:pt>
              <c:pt idx="308">
                <c:v>501.28660382556512</c:v>
              </c:pt>
              <c:pt idx="309">
                <c:v>504.96724890829711</c:v>
              </c:pt>
              <c:pt idx="310">
                <c:v>508.15265121362074</c:v>
              </c:pt>
              <c:pt idx="311">
                <c:v>510.56529974840237</c:v>
              </c:pt>
              <c:pt idx="312">
                <c:v>514.2760754296163</c:v>
              </c:pt>
              <c:pt idx="313">
                <c:v>518.18084498095652</c:v>
              </c:pt>
              <c:pt idx="314">
                <c:v>521.63245058480391</c:v>
              </c:pt>
              <c:pt idx="315">
                <c:v>525.57140958182208</c:v>
              </c:pt>
              <c:pt idx="316">
                <c:v>530.64652869630345</c:v>
              </c:pt>
              <c:pt idx="317">
                <c:v>535.28609545495374</c:v>
              </c:pt>
              <c:pt idx="318">
                <c:v>539.04134088075989</c:v>
              </c:pt>
              <c:pt idx="319">
                <c:v>543.14635746368742</c:v>
              </c:pt>
              <c:pt idx="320">
                <c:v>546.17262124918125</c:v>
              </c:pt>
              <c:pt idx="321">
                <c:v>549.30846756702056</c:v>
              </c:pt>
              <c:pt idx="322">
                <c:v>553.10938770767984</c:v>
              </c:pt>
              <c:pt idx="323">
                <c:v>557.94195899245221</c:v>
              </c:pt>
              <c:pt idx="324">
                <c:v>561.90919039697042</c:v>
              </c:pt>
              <c:pt idx="325">
                <c:v>567.15096324054309</c:v>
              </c:pt>
              <c:pt idx="326">
                <c:v>572.53822673024854</c:v>
              </c:pt>
              <c:pt idx="327">
                <c:v>578.18222498900332</c:v>
              </c:pt>
              <c:pt idx="328">
                <c:v>582.86976224795194</c:v>
              </c:pt>
              <c:pt idx="329">
                <c:v>588.49555911381174</c:v>
              </c:pt>
              <c:pt idx="330">
                <c:v>593.54291951864116</c:v>
              </c:pt>
              <c:pt idx="331">
                <c:v>598.82966312075644</c:v>
              </c:pt>
              <c:pt idx="332">
                <c:v>603.70026073019676</c:v>
              </c:pt>
              <c:pt idx="333">
                <c:v>609.15280189832299</c:v>
              </c:pt>
              <c:pt idx="334">
                <c:v>613.68645811295085</c:v>
              </c:pt>
              <c:pt idx="335">
                <c:v>618.7127569060018</c:v>
              </c:pt>
              <c:pt idx="336">
                <c:v>623.39996438361595</c:v>
              </c:pt>
              <c:pt idx="337">
                <c:v>628.44887222393891</c:v>
              </c:pt>
              <c:pt idx="338">
                <c:v>633.19114050054725</c:v>
              </c:pt>
              <c:pt idx="339">
                <c:v>638.89777184509626</c:v>
              </c:pt>
              <c:pt idx="340">
                <c:v>644.65761848155489</c:v>
              </c:pt>
              <c:pt idx="341">
                <c:v>650.20595478545704</c:v>
              </c:pt>
              <c:pt idx="342">
                <c:v>656.26897828161611</c:v>
              </c:pt>
              <c:pt idx="343">
                <c:v>661.68306187255939</c:v>
              </c:pt>
              <c:pt idx="344">
                <c:v>666.88966226839852</c:v>
              </c:pt>
              <c:pt idx="345">
                <c:v>671.85753902962108</c:v>
              </c:pt>
              <c:pt idx="346">
                <c:v>676.12074284006678</c:v>
              </c:pt>
              <c:pt idx="347">
                <c:v>680.81122276323288</c:v>
              </c:pt>
              <c:pt idx="348">
                <c:v>685.44039506789181</c:v>
              </c:pt>
              <c:pt idx="349">
                <c:v>690.08670966000579</c:v>
              </c:pt>
              <c:pt idx="350">
                <c:v>694.79346302364854</c:v>
              </c:pt>
              <c:pt idx="351">
                <c:v>699.90703971531264</c:v>
              </c:pt>
              <c:pt idx="352">
                <c:v>705.58947018345486</c:v>
              </c:pt>
              <c:pt idx="353">
                <c:v>711.8015548428898</c:v>
              </c:pt>
              <c:pt idx="354">
                <c:v>720.53808390956283</c:v>
              </c:pt>
              <c:pt idx="355">
                <c:v>731.89443395063336</c:v>
              </c:pt>
              <c:pt idx="356">
                <c:v>747.01046878163061</c:v>
              </c:pt>
              <c:pt idx="357">
                <c:v>767.61644959444527</c:v>
              </c:pt>
              <c:pt idx="358">
                <c:v>793.87512981969098</c:v>
              </c:pt>
              <c:pt idx="359">
                <c:v>827.13419259128477</c:v>
              </c:pt>
              <c:pt idx="360">
                <c:v>868.38170718157221</c:v>
              </c:pt>
              <c:pt idx="361">
                <c:v>917.85519225490805</c:v>
              </c:pt>
              <c:pt idx="362">
                <c:v>975.8960158863282</c:v>
              </c:pt>
              <c:pt idx="363">
                <c:v>1042.5478994704729</c:v>
              </c:pt>
              <c:pt idx="364">
                <c:v>1116.6567859105239</c:v>
              </c:pt>
              <c:pt idx="365">
                <c:v>1198.1468064736584</c:v>
              </c:pt>
              <c:pt idx="366">
                <c:v>1285.3148371666609</c:v>
              </c:pt>
              <c:pt idx="367">
                <c:v>1377.5379844678068</c:v>
              </c:pt>
              <c:pt idx="368">
                <c:v>1473.1164602489191</c:v>
              </c:pt>
              <c:pt idx="369">
                <c:v>1570.2007112622359</c:v>
              </c:pt>
              <c:pt idx="370">
                <c:v>1667.7782834424913</c:v>
              </c:pt>
              <c:pt idx="371">
                <c:v>1763.0307006128357</c:v>
              </c:pt>
              <c:pt idx="372">
                <c:v>1854.272063512841</c:v>
              </c:pt>
              <c:pt idx="373">
                <c:v>1940.6015617429307</c:v>
              </c:pt>
              <c:pt idx="374">
                <c:v>2019.9393658964498</c:v>
              </c:pt>
              <c:pt idx="375">
                <c:v>2092.167363519995</c:v>
              </c:pt>
              <c:pt idx="376">
                <c:v>2156.433818213367</c:v>
              </c:pt>
              <c:pt idx="377">
                <c:v>2212.286428534102</c:v>
              </c:pt>
              <c:pt idx="378">
                <c:v>2258.8482171260016</c:v>
              </c:pt>
              <c:pt idx="379">
                <c:v>2298.4826126596467</c:v>
              </c:pt>
              <c:pt idx="380">
                <c:v>2329.8835161590318</c:v>
              </c:pt>
              <c:pt idx="381">
                <c:v>2352.1771275842812</c:v>
              </c:pt>
              <c:pt idx="382">
                <c:v>2369.4208798768955</c:v>
              </c:pt>
              <c:pt idx="383">
                <c:v>2380.211788109912</c:v>
              </c:pt>
              <c:pt idx="384">
                <c:v>2385.0045890341112</c:v>
              </c:pt>
              <c:pt idx="385">
                <c:v>2386.5208221397943</c:v>
              </c:pt>
              <c:pt idx="386">
                <c:v>2383.5224882965686</c:v>
              </c:pt>
              <c:pt idx="387">
                <c:v>2378.0552020976129</c:v>
              </c:pt>
              <c:pt idx="388">
                <c:v>2370.0435006948242</c:v>
              </c:pt>
              <c:pt idx="389">
                <c:v>2360.3247559744968</c:v>
              </c:pt>
              <c:pt idx="390">
                <c:v>2348.3654641824496</c:v>
              </c:pt>
              <c:pt idx="391">
                <c:v>2334.9783841019021</c:v>
              </c:pt>
              <c:pt idx="392">
                <c:v>2321.3929151807483</c:v>
              </c:pt>
              <c:pt idx="393">
                <c:v>2306.6170371125772</c:v>
              </c:pt>
              <c:pt idx="394">
                <c:v>2291.0970835660833</c:v>
              </c:pt>
              <c:pt idx="395">
                <c:v>2274.5454344818354</c:v>
              </c:pt>
              <c:pt idx="396">
                <c:v>2257.7582454212402</c:v>
              </c:pt>
              <c:pt idx="397">
                <c:v>2240.3542003741245</c:v>
              </c:pt>
              <c:pt idx="398">
                <c:v>2222.2166709030889</c:v>
              </c:pt>
              <c:pt idx="399">
                <c:v>2204.8707307903642</c:v>
              </c:pt>
              <c:pt idx="400">
                <c:v>2187.4335046674209</c:v>
              </c:pt>
              <c:pt idx="401">
                <c:v>2170.4697747796426</c:v>
              </c:pt>
              <c:pt idx="402">
                <c:v>2153.7927643945754</c:v>
              </c:pt>
              <c:pt idx="403">
                <c:v>2136.8095330144097</c:v>
              </c:pt>
              <c:pt idx="404">
                <c:v>2120.7769343831542</c:v>
              </c:pt>
              <c:pt idx="405">
                <c:v>2104.5011283595209</c:v>
              </c:pt>
              <c:pt idx="406">
                <c:v>2088.804469095177</c:v>
              </c:pt>
              <c:pt idx="407">
                <c:v>2073.0999648402367</c:v>
              </c:pt>
              <c:pt idx="408">
                <c:v>2056.7951951366895</c:v>
              </c:pt>
              <c:pt idx="409">
                <c:v>2041.3892508027643</c:v>
              </c:pt>
              <c:pt idx="410">
                <c:v>2025.5393827406656</c:v>
              </c:pt>
              <c:pt idx="411">
                <c:v>2010.537807400598</c:v>
              </c:pt>
              <c:pt idx="412">
                <c:v>1994.9875076293652</c:v>
              </c:pt>
              <c:pt idx="413">
                <c:v>1979.9357801586302</c:v>
              </c:pt>
              <c:pt idx="414">
                <c:v>1965.2672522568462</c:v>
              </c:pt>
              <c:pt idx="415">
                <c:v>1950.6204011358689</c:v>
              </c:pt>
              <c:pt idx="416">
                <c:v>1936.9167626837709</c:v>
              </c:pt>
              <c:pt idx="417">
                <c:v>1923.5835130641613</c:v>
              </c:pt>
              <c:pt idx="418">
                <c:v>1911.4288511991108</c:v>
              </c:pt>
              <c:pt idx="419">
                <c:v>1899.2611883391348</c:v>
              </c:pt>
              <c:pt idx="420">
                <c:v>1886.7055123711125</c:v>
              </c:pt>
              <c:pt idx="421">
                <c:v>1874.0379390594537</c:v>
              </c:pt>
              <c:pt idx="422">
                <c:v>1861.3652224273635</c:v>
              </c:pt>
              <c:pt idx="423">
                <c:v>1848.9047454519352</c:v>
              </c:pt>
              <c:pt idx="424">
                <c:v>1836.4455178404094</c:v>
              </c:pt>
              <c:pt idx="425">
                <c:v>1824.2019164861749</c:v>
              </c:pt>
              <c:pt idx="426">
                <c:v>1812.7599374531653</c:v>
              </c:pt>
              <c:pt idx="427">
                <c:v>1801.4188334568748</c:v>
              </c:pt>
              <c:pt idx="428">
                <c:v>1790.7742910589179</c:v>
              </c:pt>
              <c:pt idx="429">
                <c:v>1779.6362182097139</c:v>
              </c:pt>
              <c:pt idx="430">
                <c:v>1769.5032935008221</c:v>
              </c:pt>
              <c:pt idx="431">
                <c:v>1760.1973969598225</c:v>
              </c:pt>
              <c:pt idx="432">
                <c:v>1751.6756887229501</c:v>
              </c:pt>
              <c:pt idx="433">
                <c:v>1743.0419436195687</c:v>
              </c:pt>
              <c:pt idx="434">
                <c:v>1734.2309347068476</c:v>
              </c:pt>
              <c:pt idx="435">
                <c:v>1725.8511909926067</c:v>
              </c:pt>
              <c:pt idx="436">
                <c:v>1717.5153335636735</c:v>
              </c:pt>
              <c:pt idx="437">
                <c:v>1709.2682317074102</c:v>
              </c:pt>
              <c:pt idx="438">
                <c:v>1700.7533981429763</c:v>
              </c:pt>
              <c:pt idx="439">
                <c:v>1692.1710672180614</c:v>
              </c:pt>
              <c:pt idx="440">
                <c:v>1683.3486364556525</c:v>
              </c:pt>
              <c:pt idx="441">
                <c:v>1674.634894010816</c:v>
              </c:pt>
              <c:pt idx="442">
                <c:v>1666.0847865274686</c:v>
              </c:pt>
              <c:pt idx="443">
                <c:v>1657.3076753307837</c:v>
              </c:pt>
              <c:pt idx="444">
                <c:v>1648.8909453714687</c:v>
              </c:pt>
              <c:pt idx="445">
                <c:v>1641.0593362871598</c:v>
              </c:pt>
              <c:pt idx="446">
                <c:v>1633.5610600288285</c:v>
              </c:pt>
              <c:pt idx="447">
                <c:v>1626.063050132344</c:v>
              </c:pt>
              <c:pt idx="448">
                <c:v>1619.2775835450279</c:v>
              </c:pt>
              <c:pt idx="449">
                <c:v>1611.8230159974394</c:v>
              </c:pt>
              <c:pt idx="450">
                <c:v>1604.8443102318975</c:v>
              </c:pt>
              <c:pt idx="451">
                <c:v>1597.7680589527263</c:v>
              </c:pt>
              <c:pt idx="452">
                <c:v>1590.6836138757781</c:v>
              </c:pt>
              <c:pt idx="453">
                <c:v>1583.8665960934611</c:v>
              </c:pt>
              <c:pt idx="454">
                <c:v>1576.8237034646827</c:v>
              </c:pt>
              <c:pt idx="455">
                <c:v>1569.7066924809351</c:v>
              </c:pt>
              <c:pt idx="456">
                <c:v>1563.0247011293236</c:v>
              </c:pt>
              <c:pt idx="457">
                <c:v>1556.7125278348133</c:v>
              </c:pt>
              <c:pt idx="458">
                <c:v>1551.0036641243069</c:v>
              </c:pt>
              <c:pt idx="459">
                <c:v>1545.1894035676255</c:v>
              </c:pt>
              <c:pt idx="460">
                <c:v>1541.0745189124523</c:v>
              </c:pt>
              <c:pt idx="461">
                <c:v>1537.3287293322235</c:v>
              </c:pt>
              <c:pt idx="462">
                <c:v>1533.4003613896077</c:v>
              </c:pt>
              <c:pt idx="463">
                <c:v>1529.9017809714144</c:v>
              </c:pt>
              <c:pt idx="464">
                <c:v>1525.6679974611914</c:v>
              </c:pt>
              <c:pt idx="465">
                <c:v>1519.0819407682282</c:v>
              </c:pt>
              <c:pt idx="466">
                <c:v>1513.5651366334807</c:v>
              </c:pt>
              <c:pt idx="467">
                <c:v>1508.7117130212387</c:v>
              </c:pt>
              <c:pt idx="468">
                <c:v>1503.8237257883427</c:v>
              </c:pt>
              <c:pt idx="469">
                <c:v>1498.9899558752575</c:v>
              </c:pt>
              <c:pt idx="470">
                <c:v>1496.6980770704054</c:v>
              </c:pt>
              <c:pt idx="471">
                <c:v>1493.4804513235142</c:v>
              </c:pt>
              <c:pt idx="472">
                <c:v>1490.110802723284</c:v>
              </c:pt>
              <c:pt idx="473">
                <c:v>1489.9407560516147</c:v>
              </c:pt>
              <c:pt idx="474">
                <c:v>1488.5575516627832</c:v>
              </c:pt>
              <c:pt idx="475">
                <c:v>1483.0752287033561</c:v>
              </c:pt>
              <c:pt idx="476">
                <c:v>1478.2164715122203</c:v>
              </c:pt>
              <c:pt idx="477">
                <c:v>1472.5292148210838</c:v>
              </c:pt>
              <c:pt idx="478">
                <c:v>1465.063409340321</c:v>
              </c:pt>
              <c:pt idx="479">
                <c:v>1459.4333950785465</c:v>
              </c:pt>
              <c:pt idx="480">
                <c:v>1454.09112137323</c:v>
              </c:pt>
              <c:pt idx="481">
                <c:v>1450.2096648254724</c:v>
              </c:pt>
              <c:pt idx="482">
                <c:v>1447.4072845145342</c:v>
              </c:pt>
              <c:pt idx="483">
                <c:v>1442.8319743805566</c:v>
              </c:pt>
              <c:pt idx="484">
                <c:v>1439.7944726618887</c:v>
              </c:pt>
              <c:pt idx="485">
                <c:v>1438.5722966936125</c:v>
              </c:pt>
              <c:pt idx="486">
                <c:v>1435.1586222852022</c:v>
              </c:pt>
              <c:pt idx="487">
                <c:v>1430.0014066442316</c:v>
              </c:pt>
              <c:pt idx="488">
                <c:v>1424.5258759119092</c:v>
              </c:pt>
              <c:pt idx="489">
                <c:v>1417.5236415165277</c:v>
              </c:pt>
              <c:pt idx="490">
                <c:v>1411.137216686124</c:v>
              </c:pt>
              <c:pt idx="491">
                <c:v>1403.9896438513795</c:v>
              </c:pt>
              <c:pt idx="492">
                <c:v>1396.4976968578944</c:v>
              </c:pt>
              <c:pt idx="493">
                <c:v>1391.4295412031338</c:v>
              </c:pt>
              <c:pt idx="494">
                <c:v>1386.8030769105885</c:v>
              </c:pt>
              <c:pt idx="495">
                <c:v>1382.70417396625</c:v>
              </c:pt>
              <c:pt idx="496">
                <c:v>1379.8318419606671</c:v>
              </c:pt>
              <c:pt idx="497">
                <c:v>1378.4988721478358</c:v>
              </c:pt>
              <c:pt idx="498">
                <c:v>1376.1585915901703</c:v>
              </c:pt>
              <c:pt idx="499">
                <c:v>1372.872111305767</c:v>
              </c:pt>
              <c:pt idx="500">
                <c:v>1369.8445157110366</c:v>
              </c:pt>
              <c:pt idx="501">
                <c:v>1366.0903864682095</c:v>
              </c:pt>
              <c:pt idx="502">
                <c:v>1359.7644448029764</c:v>
              </c:pt>
              <c:pt idx="503">
                <c:v>1353.7285331376972</c:v>
              </c:pt>
              <c:pt idx="504">
                <c:v>1345.9094811119012</c:v>
              </c:pt>
              <c:pt idx="505">
                <c:v>1336.8157734919735</c:v>
              </c:pt>
              <c:pt idx="506">
                <c:v>1331.3903504966763</c:v>
              </c:pt>
              <c:pt idx="507">
                <c:v>1323.1323848822149</c:v>
              </c:pt>
              <c:pt idx="508">
                <c:v>1312.2507297046225</c:v>
              </c:pt>
              <c:pt idx="509">
                <c:v>1303.5574337025366</c:v>
              </c:pt>
              <c:pt idx="510">
                <c:v>1294.3593946838239</c:v>
              </c:pt>
              <c:pt idx="511">
                <c:v>1284.3923499862763</c:v>
              </c:pt>
              <c:pt idx="512">
                <c:v>1275.3207313738237</c:v>
              </c:pt>
              <c:pt idx="513">
                <c:v>1264.1480758781192</c:v>
              </c:pt>
              <c:pt idx="514">
                <c:v>1249.2512695312996</c:v>
              </c:pt>
              <c:pt idx="515">
                <c:v>1233.6309229361907</c:v>
              </c:pt>
              <c:pt idx="516">
                <c:v>1217.2296921922496</c:v>
              </c:pt>
              <c:pt idx="517">
                <c:v>1198.4538836318363</c:v>
              </c:pt>
              <c:pt idx="518">
                <c:v>1181.33747132805</c:v>
              </c:pt>
              <c:pt idx="519">
                <c:v>1164.8395004979702</c:v>
              </c:pt>
              <c:pt idx="520">
                <c:v>1148.4254970692591</c:v>
              </c:pt>
              <c:pt idx="521">
                <c:v>1131.8030401272856</c:v>
              </c:pt>
              <c:pt idx="522">
                <c:v>1115.5775130732936</c:v>
              </c:pt>
              <c:pt idx="523">
                <c:v>1099.7048837571533</c:v>
              </c:pt>
              <c:pt idx="524">
                <c:v>1083.3707508309221</c:v>
              </c:pt>
              <c:pt idx="525">
                <c:v>1066.3543700846731</c:v>
              </c:pt>
              <c:pt idx="526">
                <c:v>1047.5075697500208</c:v>
              </c:pt>
              <c:pt idx="527">
                <c:v>1029.3112440721807</c:v>
              </c:pt>
              <c:pt idx="528">
                <c:v>1009.0618837211309</c:v>
              </c:pt>
              <c:pt idx="529">
                <c:v>988.09301660119263</c:v>
              </c:pt>
              <c:pt idx="530">
                <c:v>965.60275402929392</c:v>
              </c:pt>
              <c:pt idx="531">
                <c:v>941.57171501007372</c:v>
              </c:pt>
              <c:pt idx="532">
                <c:v>918.26327763072936</c:v>
              </c:pt>
              <c:pt idx="533">
                <c:v>894.81168344238961</c:v>
              </c:pt>
              <c:pt idx="534">
                <c:v>873.18738860367046</c:v>
              </c:pt>
              <c:pt idx="535">
                <c:v>855.87922747961329</c:v>
              </c:pt>
              <c:pt idx="536">
                <c:v>838.47581028542345</c:v>
              </c:pt>
              <c:pt idx="537">
                <c:v>821.81549190944918</c:v>
              </c:pt>
              <c:pt idx="538">
                <c:v>803.40269015318609</c:v>
              </c:pt>
              <c:pt idx="539">
                <c:v>783.50131252971221</c:v>
              </c:pt>
              <c:pt idx="540">
                <c:v>763.54219146292542</c:v>
              </c:pt>
              <c:pt idx="541">
                <c:v>743.20060649324239</c:v>
              </c:pt>
              <c:pt idx="542">
                <c:v>725.31339373912681</c:v>
              </c:pt>
              <c:pt idx="543">
                <c:v>709.57294331870628</c:v>
              </c:pt>
              <c:pt idx="544">
                <c:v>694.3324033499697</c:v>
              </c:pt>
              <c:pt idx="545">
                <c:v>677.09680046149106</c:v>
              </c:pt>
              <c:pt idx="546">
                <c:v>659.81557359374915</c:v>
              </c:pt>
              <c:pt idx="547">
                <c:v>642.20138173305679</c:v>
              </c:pt>
              <c:pt idx="548">
                <c:v>625.10620227366485</c:v>
              </c:pt>
              <c:pt idx="549">
                <c:v>606.85833557838339</c:v>
              </c:pt>
              <c:pt idx="550">
                <c:v>588.04682184654223</c:v>
              </c:pt>
              <c:pt idx="551">
                <c:v>570.30872099129238</c:v>
              </c:pt>
              <c:pt idx="552">
                <c:v>552.83122349382529</c:v>
              </c:pt>
              <c:pt idx="553">
                <c:v>536.43269442004919</c:v>
              </c:pt>
              <c:pt idx="554">
                <c:v>521.41375482432045</c:v>
              </c:pt>
              <c:pt idx="555">
                <c:v>508.02342766601589</c:v>
              </c:pt>
              <c:pt idx="556">
                <c:v>494.8866135667983</c:v>
              </c:pt>
              <c:pt idx="557">
                <c:v>483.12477200694275</c:v>
              </c:pt>
              <c:pt idx="558">
                <c:v>474.07940906228976</c:v>
              </c:pt>
              <c:pt idx="559">
                <c:v>467.46605662193321</c:v>
              </c:pt>
              <c:pt idx="560">
                <c:v>461.38689286622105</c:v>
              </c:pt>
              <c:pt idx="561">
                <c:v>456.90645828545166</c:v>
              </c:pt>
              <c:pt idx="562">
                <c:v>452.12686129853699</c:v>
              </c:pt>
              <c:pt idx="563">
                <c:v>446.23859020001498</c:v>
              </c:pt>
              <c:pt idx="564">
                <c:v>438.42960284687547</c:v>
              </c:pt>
              <c:pt idx="565">
                <c:v>429.53422699001476</c:v>
              </c:pt>
              <c:pt idx="566">
                <c:v>420.35907606431857</c:v>
              </c:pt>
              <c:pt idx="567">
                <c:v>410.39243090954204</c:v>
              </c:pt>
              <c:pt idx="568">
                <c:v>400.69288961001081</c:v>
              </c:pt>
              <c:pt idx="569">
                <c:v>392.06083146499526</c:v>
              </c:pt>
              <c:pt idx="570">
                <c:v>384.77364062865462</c:v>
              </c:pt>
              <c:pt idx="571">
                <c:v>374.29925905744443</c:v>
              </c:pt>
              <c:pt idx="572">
                <c:v>361.99109666499749</c:v>
              </c:pt>
              <c:pt idx="573">
                <c:v>353.4142388418486</c:v>
              </c:pt>
              <c:pt idx="574">
                <c:v>345.89400675696595</c:v>
              </c:pt>
              <c:pt idx="575">
                <c:v>338.38475892730759</c:v>
              </c:pt>
              <c:pt idx="576">
                <c:v>332.7025757951663</c:v>
              </c:pt>
              <c:pt idx="577">
                <c:v>329.09607443519872</c:v>
              </c:pt>
              <c:pt idx="578">
                <c:v>324.95890417213985</c:v>
              </c:pt>
              <c:pt idx="579">
                <c:v>318.75442350924897</c:v>
              </c:pt>
              <c:pt idx="580">
                <c:v>313.31958906201567</c:v>
              </c:pt>
              <c:pt idx="581">
                <c:v>310.9496662359216</c:v>
              </c:pt>
              <c:pt idx="582">
                <c:v>308.80399471741043</c:v>
              </c:pt>
              <c:pt idx="583">
                <c:v>307.90603819476689</c:v>
              </c:pt>
              <c:pt idx="584">
                <c:v>306.71316837163624</c:v>
              </c:pt>
              <c:pt idx="585">
                <c:v>304.2349821385356</c:v>
              </c:pt>
              <c:pt idx="586">
                <c:v>299.98399292137054</c:v>
              </c:pt>
              <c:pt idx="587">
                <c:v>294.00239370513395</c:v>
              </c:pt>
              <c:pt idx="588">
                <c:v>287.78259089407783</c:v>
              </c:pt>
              <c:pt idx="589">
                <c:v>280.60170380258177</c:v>
              </c:pt>
              <c:pt idx="590">
                <c:v>271.98236760674649</c:v>
              </c:pt>
              <c:pt idx="591">
                <c:v>263.42071777668536</c:v>
              </c:pt>
              <c:pt idx="592">
                <c:v>259.00470471125618</c:v>
              </c:pt>
              <c:pt idx="593">
                <c:v>254.83512074816733</c:v>
              </c:pt>
              <c:pt idx="594">
                <c:v>252.33820039847737</c:v>
              </c:pt>
              <c:pt idx="595">
                <c:v>251.01014559592249</c:v>
              </c:pt>
              <c:pt idx="596">
                <c:v>248.71102428560488</c:v>
              </c:pt>
              <c:pt idx="597">
                <c:v>245.92664242520183</c:v>
              </c:pt>
              <c:pt idx="598">
                <c:v>244.98871894157446</c:v>
              </c:pt>
              <c:pt idx="599">
                <c:v>244.00792388443858</c:v>
              </c:pt>
              <c:pt idx="600">
                <c:v>242.08132230138665</c:v>
              </c:pt>
              <c:pt idx="601">
                <c:v>239.67634752458528</c:v>
              </c:pt>
              <c:pt idx="602">
                <c:v>238.38319880791664</c:v>
              </c:pt>
              <c:pt idx="603">
                <c:v>236.83252892055472</c:v>
              </c:pt>
              <c:pt idx="604">
                <c:v>234.58459347854881</c:v>
              </c:pt>
              <c:pt idx="605">
                <c:v>232.54407781215963</c:v>
              </c:pt>
              <c:pt idx="606">
                <c:v>231.7868618160399</c:v>
              </c:pt>
              <c:pt idx="607">
                <c:v>230.12344476390962</c:v>
              </c:pt>
              <c:pt idx="608">
                <c:v>228.43628979763099</c:v>
              </c:pt>
              <c:pt idx="609">
                <c:v>228.20620389720366</c:v>
              </c:pt>
              <c:pt idx="610">
                <c:v>227.93323373937025</c:v>
              </c:pt>
              <c:pt idx="611">
                <c:v>227.59643186742997</c:v>
              </c:pt>
              <c:pt idx="612">
                <c:v>226.38430154596421</c:v>
              </c:pt>
              <c:pt idx="613">
                <c:v>225.94631388181554</c:v>
              </c:pt>
              <c:pt idx="614">
                <c:v>225.46366621461257</c:v>
              </c:pt>
              <c:pt idx="615">
                <c:v>225.12402314963504</c:v>
              </c:pt>
              <c:pt idx="616">
                <c:v>225.1280819968311</c:v>
              </c:pt>
              <c:pt idx="617">
                <c:v>223.28403356057811</c:v>
              </c:pt>
              <c:pt idx="618">
                <c:v>221.60665153731375</c:v>
              </c:pt>
              <c:pt idx="619">
                <c:v>219.50748552894137</c:v>
              </c:pt>
              <c:pt idx="620">
                <c:v>217.76679183136704</c:v>
              </c:pt>
              <c:pt idx="621">
                <c:v>216.18214178263557</c:v>
              </c:pt>
              <c:pt idx="622">
                <c:v>214.75435349413476</c:v>
              </c:pt>
              <c:pt idx="623">
                <c:v>213.83398452463038</c:v>
              </c:pt>
              <c:pt idx="624">
                <c:v>212.87257680480448</c:v>
              </c:pt>
              <c:pt idx="625">
                <c:v>212.02930690617927</c:v>
              </c:pt>
              <c:pt idx="626">
                <c:v>210.96071391063336</c:v>
              </c:pt>
              <c:pt idx="627">
                <c:v>209.48084553904789</c:v>
              </c:pt>
              <c:pt idx="628">
                <c:v>207.95995744298719</c:v>
              </c:pt>
              <c:pt idx="629">
                <c:v>206.21739287053344</c:v>
              </c:pt>
              <c:pt idx="630">
                <c:v>204.27463200208223</c:v>
              </c:pt>
              <c:pt idx="631">
                <c:v>201.79370604712426</c:v>
              </c:pt>
              <c:pt idx="632">
                <c:v>199.1269292842274</c:v>
              </c:pt>
              <c:pt idx="633">
                <c:v>196.12458732939527</c:v>
              </c:pt>
              <c:pt idx="634">
                <c:v>192.95429154597943</c:v>
              </c:pt>
              <c:pt idx="635">
                <c:v>190.42029616393282</c:v>
              </c:pt>
              <c:pt idx="636">
                <c:v>188.50307432307312</c:v>
              </c:pt>
              <c:pt idx="637">
                <c:v>186.09073654378003</c:v>
              </c:pt>
              <c:pt idx="638">
                <c:v>183.81435746165786</c:v>
              </c:pt>
              <c:pt idx="639">
                <c:v>181.05786749183034</c:v>
              </c:pt>
              <c:pt idx="640">
                <c:v>178.30137752200275</c:v>
              </c:pt>
              <c:pt idx="641">
                <c:v>175.10748334731102</c:v>
              </c:pt>
              <c:pt idx="642">
                <c:v>172.19912907286295</c:v>
              </c:pt>
              <c:pt idx="643">
                <c:v>169.44418653852892</c:v>
              </c:pt>
              <c:pt idx="644">
                <c:v>166.95181336608826</c:v>
              </c:pt>
              <c:pt idx="645">
                <c:v>163.63828467029225</c:v>
              </c:pt>
              <c:pt idx="646">
                <c:v>160.34317299364844</c:v>
              </c:pt>
              <c:pt idx="647">
                <c:v>157.46244424792863</c:v>
              </c:pt>
              <c:pt idx="648">
                <c:v>154.1972602274071</c:v>
              </c:pt>
              <c:pt idx="649">
                <c:v>150.82310884356852</c:v>
              </c:pt>
              <c:pt idx="650">
                <c:v>147.35436729421519</c:v>
              </c:pt>
              <c:pt idx="651">
                <c:v>144.03596798178393</c:v>
              </c:pt>
              <c:pt idx="652">
                <c:v>140.39381218597842</c:v>
              </c:pt>
              <c:pt idx="653">
                <c:v>136.55173279797143</c:v>
              </c:pt>
              <c:pt idx="654">
                <c:v>132.64662712334786</c:v>
              </c:pt>
              <c:pt idx="655">
                <c:v>129.14703833530442</c:v>
              </c:pt>
              <c:pt idx="656">
                <c:v>125.80225651609868</c:v>
              </c:pt>
              <c:pt idx="657">
                <c:v>122.39413131283922</c:v>
              </c:pt>
              <c:pt idx="658">
                <c:v>119.67065118622348</c:v>
              </c:pt>
              <c:pt idx="659">
                <c:v>117.17973032004518</c:v>
              </c:pt>
              <c:pt idx="660">
                <c:v>114.39548798251452</c:v>
              </c:pt>
              <c:pt idx="661">
                <c:v>112.2404684315549</c:v>
              </c:pt>
              <c:pt idx="662">
                <c:v>109.79922404988731</c:v>
              </c:pt>
              <c:pt idx="663">
                <c:v>107.08431189602457</c:v>
              </c:pt>
              <c:pt idx="664">
                <c:v>104.95931513041839</c:v>
              </c:pt>
              <c:pt idx="665">
                <c:v>102.01778612209117</c:v>
              </c:pt>
              <c:pt idx="666">
                <c:v>98.406629771745671</c:v>
              </c:pt>
              <c:pt idx="667">
                <c:v>95.407002170975915</c:v>
              </c:pt>
              <c:pt idx="668">
                <c:v>91.771644944223851</c:v>
              </c:pt>
              <c:pt idx="669">
                <c:v>88.313031487014499</c:v>
              </c:pt>
              <c:pt idx="670">
                <c:v>85.911284762123671</c:v>
              </c:pt>
              <c:pt idx="671">
                <c:v>83.152150199669933</c:v>
              </c:pt>
              <c:pt idx="672">
                <c:v>80.599541198060081</c:v>
              </c:pt>
              <c:pt idx="673">
                <c:v>78.329662613400401</c:v>
              </c:pt>
              <c:pt idx="674">
                <c:v>75.797766416388001</c:v>
              </c:pt>
              <c:pt idx="675">
                <c:v>73.182638484061172</c:v>
              </c:pt>
              <c:pt idx="676">
                <c:v>70.905954988399301</c:v>
              </c:pt>
              <c:pt idx="677">
                <c:v>68.68026076063812</c:v>
              </c:pt>
              <c:pt idx="678">
                <c:v>66.828208785070359</c:v>
              </c:pt>
              <c:pt idx="679">
                <c:v>65.008310489633971</c:v>
              </c:pt>
              <c:pt idx="680">
                <c:v>63.401159206759196</c:v>
              </c:pt>
              <c:pt idx="681">
                <c:v>61.882814232144753</c:v>
              </c:pt>
              <c:pt idx="682">
                <c:v>59.970748395613811</c:v>
              </c:pt>
              <c:pt idx="683">
                <c:v>57.757611226365469</c:v>
              </c:pt>
              <c:pt idx="684">
                <c:v>55.334485792259073</c:v>
              </c:pt>
              <c:pt idx="685">
                <c:v>52.934089902450694</c:v>
              </c:pt>
              <c:pt idx="686">
                <c:v>50.933084576735816</c:v>
              </c:pt>
              <c:pt idx="687">
                <c:v>49.047699318570302</c:v>
              </c:pt>
              <c:pt idx="688">
                <c:v>47.563042775683243</c:v>
              </c:pt>
              <c:pt idx="689">
                <c:v>46.261903203597363</c:v>
              </c:pt>
              <c:pt idx="690">
                <c:v>45.044420277391765</c:v>
              </c:pt>
              <c:pt idx="691">
                <c:v>43.991035274933637</c:v>
              </c:pt>
              <c:pt idx="692">
                <c:v>43.046224434970426</c:v>
              </c:pt>
              <c:pt idx="693">
                <c:v>41.947393027813774</c:v>
              </c:pt>
              <c:pt idx="694">
                <c:v>40.510085474248406</c:v>
              </c:pt>
              <c:pt idx="695">
                <c:v>39.449610173094619</c:v>
              </c:pt>
              <c:pt idx="696">
                <c:v>38.302529219894645</c:v>
              </c:pt>
              <c:pt idx="697">
                <c:v>37.236929624155835</c:v>
              </c:pt>
              <c:pt idx="698">
                <c:v>35.918698500205231</c:v>
              </c:pt>
              <c:pt idx="699">
                <c:v>34.337048193229549</c:v>
              </c:pt>
              <c:pt idx="700">
                <c:v>33.525253386220122</c:v>
              </c:pt>
              <c:pt idx="701">
                <c:v>32.57958004122775</c:v>
              </c:pt>
              <c:pt idx="702">
                <c:v>31.744339049712256</c:v>
              </c:pt>
              <c:pt idx="703">
                <c:v>31.789500066717306</c:v>
              </c:pt>
              <c:pt idx="704">
                <c:v>31.490363028366783</c:v>
              </c:pt>
              <c:pt idx="705">
                <c:v>30.967076153613171</c:v>
              </c:pt>
              <c:pt idx="706">
                <c:v>30.060393109498065</c:v>
              </c:pt>
              <c:pt idx="707">
                <c:v>28.928583568873318</c:v>
              </c:pt>
              <c:pt idx="708">
                <c:v>28.196874890601389</c:v>
              </c:pt>
              <c:pt idx="709">
                <c:v>27.526416753297692</c:v>
              </c:pt>
              <c:pt idx="710">
                <c:v>26.684890890577034</c:v>
              </c:pt>
              <c:pt idx="711">
                <c:v>25.925474238243172</c:v>
              </c:pt>
              <c:pt idx="712">
                <c:v>25.098344599171085</c:v>
              </c:pt>
              <c:pt idx="713">
                <c:v>24.587227924056947</c:v>
              </c:pt>
              <c:pt idx="714">
                <c:v>24.540925356277999</c:v>
              </c:pt>
              <c:pt idx="715">
                <c:v>24.587976274008717</c:v>
              </c:pt>
              <c:pt idx="716">
                <c:v>24.418722345932508</c:v>
              </c:pt>
              <c:pt idx="717">
                <c:v>24.002151442691876</c:v>
              </c:pt>
              <c:pt idx="718">
                <c:v>23.380894143743063</c:v>
              </c:pt>
              <c:pt idx="719">
                <c:v>22.761273067570169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3"/>
          <c:order val="3"/>
          <c:tx>
            <c:v>3000RPM</c:v>
          </c:tx>
          <c:spPr>
            <a:ln w="19046" cap="rnd">
              <a:solidFill>
                <a:srgbClr val="FFC000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21.169107809577159</c:v>
              </c:pt>
              <c:pt idx="1">
                <c:v>21.190670435306295</c:v>
              </c:pt>
              <c:pt idx="2">
                <c:v>21.305370920287796</c:v>
              </c:pt>
              <c:pt idx="3">
                <c:v>21.539103441242869</c:v>
              </c:pt>
              <c:pt idx="4">
                <c:v>21.736458544203135</c:v>
              </c:pt>
              <c:pt idx="5">
                <c:v>22.009175024086723</c:v>
              </c:pt>
              <c:pt idx="6">
                <c:v>22.321661864543081</c:v>
              </c:pt>
              <c:pt idx="7">
                <c:v>22.444663960430308</c:v>
              </c:pt>
              <c:pt idx="8">
                <c:v>22.713074257116812</c:v>
              </c:pt>
              <c:pt idx="9">
                <c:v>23.044865989549489</c:v>
              </c:pt>
              <c:pt idx="10">
                <c:v>23.342430224611533</c:v>
              </c:pt>
              <c:pt idx="11">
                <c:v>23.785504131652775</c:v>
              </c:pt>
              <c:pt idx="12">
                <c:v>24.380328188237158</c:v>
              </c:pt>
              <c:pt idx="13">
                <c:v>25.028754395604679</c:v>
              </c:pt>
              <c:pt idx="14">
                <c:v>25.715029353075568</c:v>
              </c:pt>
              <c:pt idx="15">
                <c:v>26.456124115488414</c:v>
              </c:pt>
              <c:pt idx="16">
                <c:v>27.116701496649174</c:v>
              </c:pt>
              <c:pt idx="17">
                <c:v>27.879904292383124</c:v>
              </c:pt>
              <c:pt idx="18">
                <c:v>28.783727117614742</c:v>
              </c:pt>
              <c:pt idx="19">
                <c:v>29.537918004183663</c:v>
              </c:pt>
              <c:pt idx="20">
                <c:v>30.433287011739711</c:v>
              </c:pt>
              <c:pt idx="21">
                <c:v>31.228491280835197</c:v>
              </c:pt>
              <c:pt idx="22">
                <c:v>32.021685152178868</c:v>
              </c:pt>
              <c:pt idx="23">
                <c:v>33.074264727146542</c:v>
              </c:pt>
              <c:pt idx="24">
                <c:v>34.016386580842344</c:v>
              </c:pt>
              <c:pt idx="25">
                <c:v>34.874579084861878</c:v>
              </c:pt>
              <c:pt idx="26">
                <c:v>35.963035063873583</c:v>
              </c:pt>
              <c:pt idx="27">
                <c:v>36.964809287454166</c:v>
              </c:pt>
              <c:pt idx="28">
                <c:v>38.351070495580174</c:v>
              </c:pt>
              <c:pt idx="29">
                <c:v>39.831554036193765</c:v>
              </c:pt>
              <c:pt idx="30">
                <c:v>40.991819900832219</c:v>
              </c:pt>
              <c:pt idx="31">
                <c:v>42.182793481288464</c:v>
              </c:pt>
              <c:pt idx="32">
                <c:v>43.360487021075059</c:v>
              </c:pt>
              <c:pt idx="33">
                <c:v>44.260073424545787</c:v>
              </c:pt>
              <c:pt idx="34">
                <c:v>45.268024706202887</c:v>
              </c:pt>
              <c:pt idx="35">
                <c:v>46.83046525043342</c:v>
              </c:pt>
              <c:pt idx="36">
                <c:v>49.050267807811565</c:v>
              </c:pt>
              <c:pt idx="37">
                <c:v>49.743671115670558</c:v>
              </c:pt>
              <c:pt idx="38">
                <c:v>51.546566646524646</c:v>
              </c:pt>
              <c:pt idx="39">
                <c:v>52.670093602089906</c:v>
              </c:pt>
              <c:pt idx="40">
                <c:v>53.738249003172498</c:v>
              </c:pt>
              <c:pt idx="41">
                <c:v>55.519918031580893</c:v>
              </c:pt>
              <c:pt idx="42">
                <c:v>56.942379083136871</c:v>
              </c:pt>
              <c:pt idx="43">
                <c:v>58.520458872969762</c:v>
              </c:pt>
              <c:pt idx="44">
                <c:v>60.329208022514436</c:v>
              </c:pt>
              <c:pt idx="45">
                <c:v>61.819318641321196</c:v>
              </c:pt>
              <c:pt idx="46">
                <c:v>64.204303595682021</c:v>
              </c:pt>
              <c:pt idx="47">
                <c:v>65.525775455440723</c:v>
              </c:pt>
              <c:pt idx="48">
                <c:v>68.158001281581008</c:v>
              </c:pt>
              <c:pt idx="49">
                <c:v>69.518051215548653</c:v>
              </c:pt>
              <c:pt idx="50">
                <c:v>68.27386868513139</c:v>
              </c:pt>
              <c:pt idx="51">
                <c:v>70.817053550907858</c:v>
              </c:pt>
              <c:pt idx="52">
                <c:v>72.392888290885423</c:v>
              </c:pt>
              <c:pt idx="53">
                <c:v>74.769007200902294</c:v>
              </c:pt>
              <c:pt idx="54">
                <c:v>77.274723833500019</c:v>
              </c:pt>
              <c:pt idx="55">
                <c:v>79.927681490083998</c:v>
              </c:pt>
              <c:pt idx="56">
                <c:v>81.603757071907069</c:v>
              </c:pt>
              <c:pt idx="57">
                <c:v>84.05542761730959</c:v>
              </c:pt>
              <c:pt idx="58">
                <c:v>86.642283142136293</c:v>
              </c:pt>
              <c:pt idx="59">
                <c:v>88.668967018315058</c:v>
              </c:pt>
              <c:pt idx="60">
                <c:v>91.844406122162184</c:v>
              </c:pt>
              <c:pt idx="61">
                <c:v>93.094531058552434</c:v>
              </c:pt>
              <c:pt idx="62">
                <c:v>94.752633557635392</c:v>
              </c:pt>
              <c:pt idx="63">
                <c:v>98.592239585632313</c:v>
              </c:pt>
              <c:pt idx="64">
                <c:v>101.95665607814905</c:v>
              </c:pt>
              <c:pt idx="65">
                <c:v>105.04565442061732</c:v>
              </c:pt>
              <c:pt idx="66">
                <c:v>107.94930931104622</c:v>
              </c:pt>
              <c:pt idx="67">
                <c:v>109.8325192807926</c:v>
              </c:pt>
              <c:pt idx="68">
                <c:v>112.07403032872098</c:v>
              </c:pt>
              <c:pt idx="69">
                <c:v>114.19731476816628</c:v>
              </c:pt>
              <c:pt idx="70">
                <c:v>115.95712944120332</c:v>
              </c:pt>
              <c:pt idx="71">
                <c:v>119.23178199119944</c:v>
              </c:pt>
              <c:pt idx="72">
                <c:v>122.55375182077353</c:v>
              </c:pt>
              <c:pt idx="73">
                <c:v>126.04914858069726</c:v>
              </c:pt>
              <c:pt idx="74">
                <c:v>128.51626177129108</c:v>
              </c:pt>
              <c:pt idx="75">
                <c:v>130.85599057941567</c:v>
              </c:pt>
              <c:pt idx="76">
                <c:v>133.34530693256175</c:v>
              </c:pt>
              <c:pt idx="77">
                <c:v>135.69655271960522</c:v>
              </c:pt>
              <c:pt idx="78">
                <c:v>137.90280253251774</c:v>
              </c:pt>
              <c:pt idx="79">
                <c:v>139.96934555655167</c:v>
              </c:pt>
              <c:pt idx="80">
                <c:v>141.87102962298891</c:v>
              </c:pt>
              <c:pt idx="81">
                <c:v>143.46279533821109</c:v>
              </c:pt>
              <c:pt idx="82">
                <c:v>144.5782363091279</c:v>
              </c:pt>
              <c:pt idx="83">
                <c:v>145.18486273232466</c:v>
              </c:pt>
              <c:pt idx="84">
                <c:v>146.36894261449629</c:v>
              </c:pt>
              <c:pt idx="85">
                <c:v>148.31731610758587</c:v>
              </c:pt>
              <c:pt idx="86">
                <c:v>150.41700849770399</c:v>
              </c:pt>
              <c:pt idx="87">
                <c:v>152.83287240049867</c:v>
              </c:pt>
              <c:pt idx="88">
                <c:v>155.07965360783317</c:v>
              </c:pt>
              <c:pt idx="89">
                <c:v>156.65120753240865</c:v>
              </c:pt>
              <c:pt idx="90">
                <c:v>158.36830283870702</c:v>
              </c:pt>
              <c:pt idx="91">
                <c:v>160.07067214002211</c:v>
              </c:pt>
              <c:pt idx="92">
                <c:v>162.27178497445212</c:v>
              </c:pt>
              <c:pt idx="93">
                <c:v>166.060534915472</c:v>
              </c:pt>
              <c:pt idx="94">
                <c:v>170.41894406046063</c:v>
              </c:pt>
              <c:pt idx="95">
                <c:v>174.27066321055833</c:v>
              </c:pt>
              <c:pt idx="96">
                <c:v>177.79176388874092</c:v>
              </c:pt>
              <c:pt idx="97">
                <c:v>180.77112896327404</c:v>
              </c:pt>
              <c:pt idx="98">
                <c:v>182.43786285459743</c:v>
              </c:pt>
              <c:pt idx="99">
                <c:v>184.45769742613282</c:v>
              </c:pt>
              <c:pt idx="100">
                <c:v>186.08114751727931</c:v>
              </c:pt>
              <c:pt idx="101">
                <c:v>187.87201237136628</c:v>
              </c:pt>
              <c:pt idx="102">
                <c:v>190.81705481929762</c:v>
              </c:pt>
              <c:pt idx="103">
                <c:v>193.96190670435311</c:v>
              </c:pt>
              <c:pt idx="104">
                <c:v>197.31225675455596</c:v>
              </c:pt>
              <c:pt idx="105">
                <c:v>200.46950714940567</c:v>
              </c:pt>
              <c:pt idx="106">
                <c:v>202.6112403177469</c:v>
              </c:pt>
              <c:pt idx="107">
                <c:v>204.73166453830868</c:v>
              </c:pt>
              <c:pt idx="108">
                <c:v>207.88273787508194</c:v>
              </c:pt>
              <c:pt idx="109">
                <c:v>210.18582924531319</c:v>
              </c:pt>
              <c:pt idx="110">
                <c:v>213.11863173216884</c:v>
              </c:pt>
              <c:pt idx="111">
                <c:v>215.82457637050783</c:v>
              </c:pt>
              <c:pt idx="112">
                <c:v>218.53236017398248</c:v>
              </c:pt>
              <c:pt idx="113">
                <c:v>221.00534600911317</c:v>
              </c:pt>
              <c:pt idx="114">
                <c:v>223.90742175430481</c:v>
              </c:pt>
              <c:pt idx="115">
                <c:v>225.70454611180199</c:v>
              </c:pt>
              <c:pt idx="116">
                <c:v>227.4692314014743</c:v>
              </c:pt>
              <c:pt idx="117">
                <c:v>228.09414800484836</c:v>
              </c:pt>
              <c:pt idx="118">
                <c:v>227.99908219317783</c:v>
              </c:pt>
              <c:pt idx="119">
                <c:v>228.53389873074775</c:v>
              </c:pt>
              <c:pt idx="120">
                <c:v>230.17192896205637</c:v>
              </c:pt>
              <c:pt idx="121">
                <c:v>232.93762109951132</c:v>
              </c:pt>
              <c:pt idx="122">
                <c:v>236.86113110938953</c:v>
              </c:pt>
              <c:pt idx="123">
                <c:v>238.91352524577593</c:v>
              </c:pt>
              <c:pt idx="124">
                <c:v>239.53436397610761</c:v>
              </c:pt>
              <c:pt idx="125">
                <c:v>239.64364843686187</c:v>
              </c:pt>
              <c:pt idx="126">
                <c:v>240.18593579005213</c:v>
              </c:pt>
              <c:pt idx="127">
                <c:v>242.12932451142899</c:v>
              </c:pt>
              <c:pt idx="128">
                <c:v>246.22328073574721</c:v>
              </c:pt>
              <c:pt idx="129">
                <c:v>249.83732901472001</c:v>
              </c:pt>
              <c:pt idx="130">
                <c:v>252.46793764393055</c:v>
              </c:pt>
              <c:pt idx="131">
                <c:v>253.37548953502355</c:v>
              </c:pt>
              <c:pt idx="132">
                <c:v>253.50514433514311</c:v>
              </c:pt>
              <c:pt idx="133">
                <c:v>254.5872329976159</c:v>
              </c:pt>
              <c:pt idx="134">
                <c:v>256.38166836884574</c:v>
              </c:pt>
              <c:pt idx="135">
                <c:v>258.6623346083187</c:v>
              </c:pt>
              <c:pt idx="136">
                <c:v>260.41684107025719</c:v>
              </c:pt>
              <c:pt idx="137">
                <c:v>260.63310786437165</c:v>
              </c:pt>
              <c:pt idx="138">
                <c:v>262.83892642476951</c:v>
              </c:pt>
              <c:pt idx="139">
                <c:v>264.268953421177</c:v>
              </c:pt>
              <c:pt idx="140">
                <c:v>266.18074655391189</c:v>
              </c:pt>
              <c:pt idx="141">
                <c:v>267.30092496054039</c:v>
              </c:pt>
              <c:pt idx="142">
                <c:v>267.87152911487198</c:v>
              </c:pt>
              <c:pt idx="143">
                <c:v>267.63368701113092</c:v>
              </c:pt>
              <c:pt idx="144">
                <c:v>267.09925099048564</c:v>
              </c:pt>
              <c:pt idx="145">
                <c:v>267.31089450396576</c:v>
              </c:pt>
              <c:pt idx="146">
                <c:v>267.74661175046413</c:v>
              </c:pt>
              <c:pt idx="147">
                <c:v>268.67903042258177</c:v>
              </c:pt>
              <c:pt idx="148">
                <c:v>269.84310779841536</c:v>
              </c:pt>
              <c:pt idx="149">
                <c:v>268.60541308156309</c:v>
              </c:pt>
              <c:pt idx="150">
                <c:v>266.79056297732683</c:v>
              </c:pt>
              <c:pt idx="151">
                <c:v>265.99368443376295</c:v>
              </c:pt>
              <c:pt idx="152">
                <c:v>265.97026361705184</c:v>
              </c:pt>
              <c:pt idx="153">
                <c:v>269.12736814708046</c:v>
              </c:pt>
              <c:pt idx="154">
                <c:v>273.60967994467796</c:v>
              </c:pt>
              <c:pt idx="155">
                <c:v>278.63136179904342</c:v>
              </c:pt>
              <c:pt idx="156">
                <c:v>284.18234269557178</c:v>
              </c:pt>
              <c:pt idx="157">
                <c:v>288.91782508702426</c:v>
              </c:pt>
              <c:pt idx="158">
                <c:v>291.73852094593474</c:v>
              </c:pt>
              <c:pt idx="159">
                <c:v>293.45361219643002</c:v>
              </c:pt>
              <c:pt idx="160">
                <c:v>294.05579291355724</c:v>
              </c:pt>
              <c:pt idx="161">
                <c:v>293.25849580137628</c:v>
              </c:pt>
              <c:pt idx="162">
                <c:v>292.16203628304987</c:v>
              </c:pt>
              <c:pt idx="163">
                <c:v>290.20370593043242</c:v>
              </c:pt>
              <c:pt idx="164">
                <c:v>289.85039596591179</c:v>
              </c:pt>
              <c:pt idx="165">
                <c:v>289.1994837146367</c:v>
              </c:pt>
              <c:pt idx="166">
                <c:v>287.41074975532769</c:v>
              </c:pt>
              <c:pt idx="167">
                <c:v>286.96116900887517</c:v>
              </c:pt>
              <c:pt idx="168">
                <c:v>286.48967048756401</c:v>
              </c:pt>
              <c:pt idx="169">
                <c:v>286.25960995493165</c:v>
              </c:pt>
              <c:pt idx="170">
                <c:v>287.93826036794468</c:v>
              </c:pt>
              <c:pt idx="171">
                <c:v>289.8634476964267</c:v>
              </c:pt>
              <c:pt idx="172">
                <c:v>291.49455886165578</c:v>
              </c:pt>
              <c:pt idx="173">
                <c:v>293.09449934880877</c:v>
              </c:pt>
              <c:pt idx="174">
                <c:v>293.00472906433936</c:v>
              </c:pt>
              <c:pt idx="175">
                <c:v>292.6035373868026</c:v>
              </c:pt>
              <c:pt idx="176">
                <c:v>292.73054125234722</c:v>
              </c:pt>
              <c:pt idx="177">
                <c:v>292.83080746198766</c:v>
              </c:pt>
              <c:pt idx="178">
                <c:v>294.01592742375334</c:v>
              </c:pt>
              <c:pt idx="179">
                <c:v>295.44586563287834</c:v>
              </c:pt>
              <c:pt idx="180">
                <c:v>296.02199996651456</c:v>
              </c:pt>
              <c:pt idx="181">
                <c:v>295.16792972917852</c:v>
              </c:pt>
              <c:pt idx="182">
                <c:v>294.57172312776794</c:v>
              </c:pt>
              <c:pt idx="183">
                <c:v>294.49777600541455</c:v>
              </c:pt>
              <c:pt idx="184">
                <c:v>293.00827421368723</c:v>
              </c:pt>
              <c:pt idx="185">
                <c:v>291.49308752954715</c:v>
              </c:pt>
              <c:pt idx="186">
                <c:v>290.23006306941193</c:v>
              </c:pt>
              <c:pt idx="187">
                <c:v>287.82600787517833</c:v>
              </c:pt>
              <c:pt idx="188">
                <c:v>287.33826762313407</c:v>
              </c:pt>
              <c:pt idx="189">
                <c:v>287.92548768317454</c:v>
              </c:pt>
              <c:pt idx="190">
                <c:v>288.49145587297431</c:v>
              </c:pt>
              <c:pt idx="191">
                <c:v>290.9569201568948</c:v>
              </c:pt>
              <c:pt idx="192">
                <c:v>293.38971072088685</c:v>
              </c:pt>
              <c:pt idx="193">
                <c:v>294.12830675549458</c:v>
              </c:pt>
              <c:pt idx="194">
                <c:v>295.39438169297568</c:v>
              </c:pt>
              <c:pt idx="195">
                <c:v>297.72152173284371</c:v>
              </c:pt>
              <c:pt idx="196">
                <c:v>298.90822083984659</c:v>
              </c:pt>
              <c:pt idx="197">
                <c:v>301.98723695499206</c:v>
              </c:pt>
              <c:pt idx="198">
                <c:v>304.74579440011013</c:v>
              </c:pt>
              <c:pt idx="199">
                <c:v>307.1841785628942</c:v>
              </c:pt>
              <c:pt idx="200">
                <c:v>310.40736619883387</c:v>
              </c:pt>
              <c:pt idx="201">
                <c:v>311.67547690186166</c:v>
              </c:pt>
              <c:pt idx="202">
                <c:v>312.09237124448828</c:v>
              </c:pt>
              <c:pt idx="203">
                <c:v>313.82920269527756</c:v>
              </c:pt>
              <c:pt idx="204">
                <c:v>314.16736174424904</c:v>
              </c:pt>
              <c:pt idx="205">
                <c:v>315.27920048827934</c:v>
              </c:pt>
              <c:pt idx="206">
                <c:v>316.88193777482843</c:v>
              </c:pt>
              <c:pt idx="207">
                <c:v>317.37729470731404</c:v>
              </c:pt>
              <c:pt idx="208">
                <c:v>318.36239594764697</c:v>
              </c:pt>
              <c:pt idx="209">
                <c:v>320.89819244313685</c:v>
              </c:pt>
              <c:pt idx="210">
                <c:v>322.59336997457643</c:v>
              </c:pt>
              <c:pt idx="211">
                <c:v>322.90926878345709</c:v>
              </c:pt>
              <c:pt idx="212">
                <c:v>322.64997820906416</c:v>
              </c:pt>
              <c:pt idx="213">
                <c:v>321.83590030050698</c:v>
              </c:pt>
              <c:pt idx="214">
                <c:v>322.03020492612143</c:v>
              </c:pt>
              <c:pt idx="215">
                <c:v>322.96800157077394</c:v>
              </c:pt>
              <c:pt idx="216">
                <c:v>322.02901898170637</c:v>
              </c:pt>
              <c:pt idx="217">
                <c:v>322.61270023434776</c:v>
              </c:pt>
              <c:pt idx="218">
                <c:v>322.63407894356334</c:v>
              </c:pt>
              <c:pt idx="219">
                <c:v>321.84163342217136</c:v>
              </c:pt>
              <c:pt idx="220">
                <c:v>321.0052699057282</c:v>
              </c:pt>
              <c:pt idx="221">
                <c:v>315.54121175868335</c:v>
              </c:pt>
              <c:pt idx="222">
                <c:v>317.94621824522852</c:v>
              </c:pt>
              <c:pt idx="223">
                <c:v>317.51230211217342</c:v>
              </c:pt>
              <c:pt idx="224">
                <c:v>318.03563972251698</c:v>
              </c:pt>
              <c:pt idx="225">
                <c:v>318.50773438701009</c:v>
              </c:pt>
              <c:pt idx="226">
                <c:v>321.90973326778305</c:v>
              </c:pt>
              <c:pt idx="227">
                <c:v>321.27074388014631</c:v>
              </c:pt>
              <c:pt idx="228">
                <c:v>321.07363611318709</c:v>
              </c:pt>
              <c:pt idx="229">
                <c:v>321.07310338949259</c:v>
              </c:pt>
              <c:pt idx="230">
                <c:v>319.79272101564538</c:v>
              </c:pt>
              <c:pt idx="231">
                <c:v>319.20963590618589</c:v>
              </c:pt>
              <c:pt idx="232">
                <c:v>322.18834775999835</c:v>
              </c:pt>
              <c:pt idx="233">
                <c:v>324.83686605246169</c:v>
              </c:pt>
              <c:pt idx="234">
                <c:v>329.06426322029961</c:v>
              </c:pt>
              <c:pt idx="235">
                <c:v>328.91801154031731</c:v>
              </c:pt>
              <c:pt idx="236">
                <c:v>329.6538741950165</c:v>
              </c:pt>
              <c:pt idx="237">
                <c:v>331.72044258684542</c:v>
              </c:pt>
              <c:pt idx="238">
                <c:v>330.67671637232422</c:v>
              </c:pt>
              <c:pt idx="239">
                <c:v>331.87845223979878</c:v>
              </c:pt>
              <c:pt idx="240">
                <c:v>333.00495991127366</c:v>
              </c:pt>
              <c:pt idx="241">
                <c:v>332.90908233016393</c:v>
              </c:pt>
              <c:pt idx="242">
                <c:v>334.77488999255718</c:v>
              </c:pt>
              <c:pt idx="243">
                <c:v>337.43593997573834</c:v>
              </c:pt>
              <c:pt idx="244">
                <c:v>337.31263346631135</c:v>
              </c:pt>
              <c:pt idx="245">
                <c:v>338.88776424997837</c:v>
              </c:pt>
              <c:pt idx="246">
                <c:v>340.12916266489708</c:v>
              </c:pt>
              <c:pt idx="247">
                <c:v>341.4945081260658</c:v>
              </c:pt>
              <c:pt idx="248">
                <c:v>344.48450864864242</c:v>
              </c:pt>
              <c:pt idx="249">
                <c:v>346.47209441081526</c:v>
              </c:pt>
              <c:pt idx="250">
                <c:v>347.71987282617022</c:v>
              </c:pt>
              <c:pt idx="251">
                <c:v>350.30971540885531</c:v>
              </c:pt>
              <c:pt idx="252">
                <c:v>351.11394427101334</c:v>
              </c:pt>
              <c:pt idx="253">
                <c:v>352.20437259608434</c:v>
              </c:pt>
              <c:pt idx="254">
                <c:v>354.21260140141851</c:v>
              </c:pt>
              <c:pt idx="255">
                <c:v>354.45918905247737</c:v>
              </c:pt>
              <c:pt idx="256">
                <c:v>354.80185722700583</c:v>
              </c:pt>
              <c:pt idx="257">
                <c:v>355.23360441359051</c:v>
              </c:pt>
              <c:pt idx="258">
                <c:v>353.98230621668262</c:v>
              </c:pt>
              <c:pt idx="259">
                <c:v>353.61860179817086</c:v>
              </c:pt>
              <c:pt idx="260">
                <c:v>353.53497686203428</c:v>
              </c:pt>
              <c:pt idx="261">
                <c:v>353.9080229710458</c:v>
              </c:pt>
              <c:pt idx="262">
                <c:v>355.29351046142506</c:v>
              </c:pt>
              <c:pt idx="263">
                <c:v>356.52599843835856</c:v>
              </c:pt>
              <c:pt idx="264">
                <c:v>357.23655037562099</c:v>
              </c:pt>
              <c:pt idx="265">
                <c:v>358.8886470492435</c:v>
              </c:pt>
              <c:pt idx="266">
                <c:v>359.85305451082525</c:v>
              </c:pt>
              <c:pt idx="267">
                <c:v>361.18609408509275</c:v>
              </c:pt>
              <c:pt idx="268">
                <c:v>363.2297236483152</c:v>
              </c:pt>
              <c:pt idx="269">
                <c:v>363.70269350173493</c:v>
              </c:pt>
              <c:pt idx="270">
                <c:v>364.8614563245211</c:v>
              </c:pt>
              <c:pt idx="271">
                <c:v>366.19325287683489</c:v>
              </c:pt>
              <c:pt idx="272">
                <c:v>367.50387366229273</c:v>
              </c:pt>
              <c:pt idx="273">
                <c:v>369.94738211966194</c:v>
              </c:pt>
              <c:pt idx="274">
                <c:v>372.80774686796531</c:v>
              </c:pt>
              <c:pt idx="275">
                <c:v>375.41823883576035</c:v>
              </c:pt>
              <c:pt idx="276">
                <c:v>378.26388392102911</c:v>
              </c:pt>
              <c:pt idx="277">
                <c:v>380.85847662332338</c:v>
              </c:pt>
              <c:pt idx="278">
                <c:v>382.43767893808388</c:v>
              </c:pt>
              <c:pt idx="279">
                <c:v>384.22163740998889</c:v>
              </c:pt>
              <c:pt idx="280">
                <c:v>385.18428815176844</c:v>
              </c:pt>
              <c:pt idx="281">
                <c:v>386.22791289510985</c:v>
              </c:pt>
              <c:pt idx="282">
                <c:v>387.8785382366238</c:v>
              </c:pt>
              <c:pt idx="283">
                <c:v>389.86283252739861</c:v>
              </c:pt>
              <c:pt idx="284">
                <c:v>391.97964183717636</c:v>
              </c:pt>
              <c:pt idx="285">
                <c:v>394.75345801097211</c:v>
              </c:pt>
              <c:pt idx="286">
                <c:v>397.50066336783868</c:v>
              </c:pt>
              <c:pt idx="287">
                <c:v>399.79358225228486</c:v>
              </c:pt>
              <c:pt idx="288">
                <c:v>402.41724010567219</c:v>
              </c:pt>
              <c:pt idx="289">
                <c:v>405.20972063462119</c:v>
              </c:pt>
              <c:pt idx="290">
                <c:v>408.28918068617867</c:v>
              </c:pt>
              <c:pt idx="291">
                <c:v>411.11033316539863</c:v>
              </c:pt>
              <c:pt idx="292">
                <c:v>413.46881511595882</c:v>
              </c:pt>
              <c:pt idx="293">
                <c:v>416.03943525200117</c:v>
              </c:pt>
              <c:pt idx="294">
                <c:v>418.69490432028778</c:v>
              </c:pt>
              <c:pt idx="295">
                <c:v>420.86473232156425</c:v>
              </c:pt>
              <c:pt idx="296">
                <c:v>423.42654983275014</c:v>
              </c:pt>
              <c:pt idx="297">
                <c:v>426.14120830866318</c:v>
              </c:pt>
              <c:pt idx="298">
                <c:v>428.63268092438216</c:v>
              </c:pt>
              <c:pt idx="299">
                <c:v>431.43922155369631</c:v>
              </c:pt>
              <c:pt idx="300">
                <c:v>434.72335531706443</c:v>
              </c:pt>
              <c:pt idx="301">
                <c:v>437.72779645693089</c:v>
              </c:pt>
              <c:pt idx="302">
                <c:v>441.25747144981523</c:v>
              </c:pt>
              <c:pt idx="303">
                <c:v>444.74532763268263</c:v>
              </c:pt>
              <c:pt idx="304">
                <c:v>447.88268967627164</c:v>
              </c:pt>
              <c:pt idx="305">
                <c:v>451.05977134484334</c:v>
              </c:pt>
              <c:pt idx="306">
                <c:v>453.8882678007086</c:v>
              </c:pt>
              <c:pt idx="307">
                <c:v>457.00915980340977</c:v>
              </c:pt>
              <c:pt idx="308">
                <c:v>460.73634210602427</c:v>
              </c:pt>
              <c:pt idx="309">
                <c:v>464.72649965525176</c:v>
              </c:pt>
              <c:pt idx="310">
                <c:v>468.81389830456885</c:v>
              </c:pt>
              <c:pt idx="311">
                <c:v>472.75445547267066</c:v>
              </c:pt>
              <c:pt idx="312">
                <c:v>476.33324251662742</c:v>
              </c:pt>
              <c:pt idx="313">
                <c:v>479.84450049035956</c:v>
              </c:pt>
              <c:pt idx="314">
                <c:v>483.47675016222712</c:v>
              </c:pt>
              <c:pt idx="315">
                <c:v>486.62166546677003</c:v>
              </c:pt>
              <c:pt idx="316">
                <c:v>490.63580826614685</c:v>
              </c:pt>
              <c:pt idx="317">
                <c:v>494.78235192944919</c:v>
              </c:pt>
              <c:pt idx="318">
                <c:v>498.90487229090985</c:v>
              </c:pt>
              <c:pt idx="319">
                <c:v>503.33357559577553</c:v>
              </c:pt>
              <c:pt idx="320">
                <c:v>508.01971128405182</c:v>
              </c:pt>
              <c:pt idx="321">
                <c:v>512.45758504680111</c:v>
              </c:pt>
              <c:pt idx="322">
                <c:v>517.23297732169874</c:v>
              </c:pt>
              <c:pt idx="323">
                <c:v>522.16544064113555</c:v>
              </c:pt>
              <c:pt idx="324">
                <c:v>525.92787149486855</c:v>
              </c:pt>
              <c:pt idx="325">
                <c:v>530.79928721569684</c:v>
              </c:pt>
              <c:pt idx="326">
                <c:v>534.87606944281674</c:v>
              </c:pt>
              <c:pt idx="327">
                <c:v>539.57562469463528</c:v>
              </c:pt>
              <c:pt idx="328">
                <c:v>544.99731862407111</c:v>
              </c:pt>
              <c:pt idx="329">
                <c:v>549.76801151494954</c:v>
              </c:pt>
              <c:pt idx="330">
                <c:v>554.69385383989788</c:v>
              </c:pt>
              <c:pt idx="331">
                <c:v>559.35980310532261</c:v>
              </c:pt>
              <c:pt idx="332">
                <c:v>564.25219165064698</c:v>
              </c:pt>
              <c:pt idx="333">
                <c:v>569.37730434707623</c:v>
              </c:pt>
              <c:pt idx="334">
                <c:v>574.45781411798987</c:v>
              </c:pt>
              <c:pt idx="335">
                <c:v>579.74472895272118</c:v>
              </c:pt>
              <c:pt idx="336">
                <c:v>584.43503130132228</c:v>
              </c:pt>
              <c:pt idx="337">
                <c:v>588.8657132941961</c:v>
              </c:pt>
              <c:pt idx="338">
                <c:v>593.66954286726104</c:v>
              </c:pt>
              <c:pt idx="339">
                <c:v>598.45080144474673</c:v>
              </c:pt>
              <c:pt idx="340">
                <c:v>603.45456095196221</c:v>
              </c:pt>
              <c:pt idx="341">
                <c:v>608.46759238824109</c:v>
              </c:pt>
              <c:pt idx="342">
                <c:v>613.20852251366432</c:v>
              </c:pt>
              <c:pt idx="343">
                <c:v>617.36362780777108</c:v>
              </c:pt>
              <c:pt idx="344">
                <c:v>621.59102497560889</c:v>
              </c:pt>
              <c:pt idx="345">
                <c:v>626.04699231812447</c:v>
              </c:pt>
              <c:pt idx="346">
                <c:v>630.1372702121713</c:v>
              </c:pt>
              <c:pt idx="347">
                <c:v>634.71174955086337</c:v>
              </c:pt>
              <c:pt idx="348">
                <c:v>639.04371911153862</c:v>
              </c:pt>
              <c:pt idx="349">
                <c:v>643.82781254011297</c:v>
              </c:pt>
              <c:pt idx="350">
                <c:v>648.62914972732165</c:v>
              </c:pt>
              <c:pt idx="351">
                <c:v>654.51726861907377</c:v>
              </c:pt>
              <c:pt idx="352">
                <c:v>661.75350189725748</c:v>
              </c:pt>
              <c:pt idx="353">
                <c:v>670.54413412866461</c:v>
              </c:pt>
              <c:pt idx="354">
                <c:v>681.28808657318143</c:v>
              </c:pt>
              <c:pt idx="355">
                <c:v>694.99970319679881</c:v>
              </c:pt>
              <c:pt idx="356">
                <c:v>712.39408311402894</c:v>
              </c:pt>
              <c:pt idx="357">
                <c:v>734.89309757519413</c:v>
              </c:pt>
              <c:pt idx="358">
                <c:v>762.99234450683252</c:v>
              </c:pt>
              <c:pt idx="359">
                <c:v>797.81627678902601</c:v>
              </c:pt>
              <c:pt idx="360">
                <c:v>839.94038821858737</c:v>
              </c:pt>
              <c:pt idx="361">
                <c:v>889.43476367108531</c:v>
              </c:pt>
              <c:pt idx="362">
                <c:v>946.86369706185144</c:v>
              </c:pt>
              <c:pt idx="363">
                <c:v>1011.6844000237446</c:v>
              </c:pt>
              <c:pt idx="364">
                <c:v>1083.558662772203</c:v>
              </c:pt>
              <c:pt idx="365">
                <c:v>1162.4521119450353</c:v>
              </c:pt>
              <c:pt idx="366">
                <c:v>1247.303498523341</c:v>
              </c:pt>
              <c:pt idx="367">
                <c:v>1337.1950727624469</c:v>
              </c:pt>
              <c:pt idx="368">
                <c:v>1430.8706721907579</c:v>
              </c:pt>
              <c:pt idx="369">
                <c:v>1526.506999228312</c:v>
              </c:pt>
              <c:pt idx="370">
                <c:v>1622.9838310748387</c:v>
              </c:pt>
              <c:pt idx="371">
                <c:v>1717.5534867273163</c:v>
              </c:pt>
              <c:pt idx="372">
                <c:v>1807.8184241728704</c:v>
              </c:pt>
              <c:pt idx="373">
                <c:v>1892.5812771467122</c:v>
              </c:pt>
              <c:pt idx="374">
                <c:v>1969.6700550430417</c:v>
              </c:pt>
              <c:pt idx="375">
                <c:v>2039.7427857796263</c:v>
              </c:pt>
              <c:pt idx="376">
                <c:v>2101.0445189581151</c:v>
              </c:pt>
              <c:pt idx="377">
                <c:v>2153.9309047221141</c:v>
              </c:pt>
              <c:pt idx="378">
                <c:v>2198.3530466468087</c:v>
              </c:pt>
              <c:pt idx="379">
                <c:v>2234.303543678016</c:v>
              </c:pt>
              <c:pt idx="380">
                <c:v>2262.1729266774328</c:v>
              </c:pt>
              <c:pt idx="381">
                <c:v>2282.5025760995804</c:v>
              </c:pt>
              <c:pt idx="382">
                <c:v>2294.6791050038992</c:v>
              </c:pt>
              <c:pt idx="383">
                <c:v>2300.5156765362617</c:v>
              </c:pt>
              <c:pt idx="384">
                <c:v>2300.2948245132047</c:v>
              </c:pt>
              <c:pt idx="385">
                <c:v>2295.6221781499071</c:v>
              </c:pt>
              <c:pt idx="386">
                <c:v>2288.0757665006099</c:v>
              </c:pt>
              <c:pt idx="387">
                <c:v>2277.1259417159695</c:v>
              </c:pt>
              <c:pt idx="388">
                <c:v>2264.9510363505283</c:v>
              </c:pt>
              <c:pt idx="389">
                <c:v>2250.6410441790299</c:v>
              </c:pt>
              <c:pt idx="390">
                <c:v>2235.4516330010661</c:v>
              </c:pt>
              <c:pt idx="391">
                <c:v>2219.8035213543567</c:v>
              </c:pt>
              <c:pt idx="392">
                <c:v>2203.3752612248686</c:v>
              </c:pt>
              <c:pt idx="393">
                <c:v>2186.5698644294307</c:v>
              </c:pt>
              <c:pt idx="394">
                <c:v>2169.1409335754438</c:v>
              </c:pt>
              <c:pt idx="395">
                <c:v>2151.3926538924602</c:v>
              </c:pt>
              <c:pt idx="396">
                <c:v>2133.5754245427333</c:v>
              </c:pt>
              <c:pt idx="397">
                <c:v>2116.4243408051639</c:v>
              </c:pt>
              <c:pt idx="398">
                <c:v>2098.85837312272</c:v>
              </c:pt>
              <c:pt idx="399">
                <c:v>2081.5899823592354</c:v>
              </c:pt>
              <c:pt idx="400">
                <c:v>2064.8080571160976</c:v>
              </c:pt>
              <c:pt idx="401">
                <c:v>2048.4669987818388</c:v>
              </c:pt>
              <c:pt idx="402">
                <c:v>2032.0652479981009</c:v>
              </c:pt>
              <c:pt idx="403">
                <c:v>2015.9756225637404</c:v>
              </c:pt>
              <c:pt idx="404">
                <c:v>1999.7705990300371</c:v>
              </c:pt>
              <c:pt idx="405">
                <c:v>1984.0785249946348</c:v>
              </c:pt>
              <c:pt idx="406">
                <c:v>1968.6140127640604</c:v>
              </c:pt>
              <c:pt idx="407">
                <c:v>1953.3459614216727</c:v>
              </c:pt>
              <c:pt idx="408">
                <c:v>1938.4073743165284</c:v>
              </c:pt>
              <c:pt idx="409">
                <c:v>1923.2799049519463</c:v>
              </c:pt>
              <c:pt idx="410">
                <c:v>1909.0674139004357</c:v>
              </c:pt>
              <c:pt idx="411">
                <c:v>1895.2309813835905</c:v>
              </c:pt>
              <c:pt idx="412">
                <c:v>1881.3614058426094</c:v>
              </c:pt>
              <c:pt idx="413">
                <c:v>1867.6510956604332</c:v>
              </c:pt>
              <c:pt idx="414">
                <c:v>1854.0561201581127</c:v>
              </c:pt>
              <c:pt idx="415">
                <c:v>1840.9948196425883</c:v>
              </c:pt>
              <c:pt idx="416">
                <c:v>1828.0179558326402</c:v>
              </c:pt>
              <c:pt idx="417">
                <c:v>1815.1558495852121</c:v>
              </c:pt>
              <c:pt idx="418">
                <c:v>1802.5127308279089</c:v>
              </c:pt>
              <c:pt idx="419">
                <c:v>1789.8292392249027</c:v>
              </c:pt>
              <c:pt idx="420">
                <c:v>1776.7177358431215</c:v>
              </c:pt>
              <c:pt idx="421">
                <c:v>1764.7120780638083</c:v>
              </c:pt>
              <c:pt idx="422">
                <c:v>1753.7792750695969</c:v>
              </c:pt>
              <c:pt idx="423">
                <c:v>1742.0145986586529</c:v>
              </c:pt>
              <c:pt idx="424">
                <c:v>1730.4774523427923</c:v>
              </c:pt>
              <c:pt idx="425">
                <c:v>1719.6110051582875</c:v>
              </c:pt>
              <c:pt idx="426">
                <c:v>1708.0572239108724</c:v>
              </c:pt>
              <c:pt idx="427">
                <c:v>1697.0247381663044</c:v>
              </c:pt>
              <c:pt idx="428">
                <c:v>1686.051353042081</c:v>
              </c:pt>
              <c:pt idx="429">
                <c:v>1675.6307068025776</c:v>
              </c:pt>
              <c:pt idx="430">
                <c:v>1665.3044921798703</c:v>
              </c:pt>
              <c:pt idx="431">
                <c:v>1655.360050187646</c:v>
              </c:pt>
              <c:pt idx="432">
                <c:v>1644.81400459563</c:v>
              </c:pt>
              <c:pt idx="433">
                <c:v>1634.1513178823172</c:v>
              </c:pt>
              <c:pt idx="434">
                <c:v>1623.978216928133</c:v>
              </c:pt>
              <c:pt idx="435">
                <c:v>1613.8450195154448</c:v>
              </c:pt>
              <c:pt idx="436">
                <c:v>1604.3107240323839</c:v>
              </c:pt>
              <c:pt idx="437">
                <c:v>1594.1873883499927</c:v>
              </c:pt>
              <c:pt idx="438">
                <c:v>1584.2319874703392</c:v>
              </c:pt>
              <c:pt idx="439">
                <c:v>1575.0925417160709</c:v>
              </c:pt>
              <c:pt idx="440">
                <c:v>1567.0973230380675</c:v>
              </c:pt>
              <c:pt idx="441">
                <c:v>1560.6466352410425</c:v>
              </c:pt>
              <c:pt idx="442">
                <c:v>1556.0099096754295</c:v>
              </c:pt>
              <c:pt idx="443">
                <c:v>1550.7044890342636</c:v>
              </c:pt>
              <c:pt idx="444">
                <c:v>1544.1844837374679</c:v>
              </c:pt>
              <c:pt idx="445">
                <c:v>1537.8751389520976</c:v>
              </c:pt>
              <c:pt idx="446">
                <c:v>1530.371757425027</c:v>
              </c:pt>
              <c:pt idx="447">
                <c:v>1522.9172596388746</c:v>
              </c:pt>
              <c:pt idx="448">
                <c:v>1516.8884446142397</c:v>
              </c:pt>
              <c:pt idx="449">
                <c:v>1510.4208364979661</c:v>
              </c:pt>
              <c:pt idx="450">
                <c:v>1504.328221468968</c:v>
              </c:pt>
              <c:pt idx="451">
                <c:v>1498.1992607317191</c:v>
              </c:pt>
              <c:pt idx="452">
                <c:v>1491.0798968849874</c:v>
              </c:pt>
              <c:pt idx="453">
                <c:v>1483.3795915074711</c:v>
              </c:pt>
              <c:pt idx="454">
                <c:v>1476.007443925758</c:v>
              </c:pt>
              <c:pt idx="455">
                <c:v>1468.4118694897982</c:v>
              </c:pt>
              <c:pt idx="456">
                <c:v>1462.5576609979794</c:v>
              </c:pt>
              <c:pt idx="457">
                <c:v>1457.5020624017318</c:v>
              </c:pt>
              <c:pt idx="458">
                <c:v>1452.1753264708377</c:v>
              </c:pt>
              <c:pt idx="459">
                <c:v>1446.4067025773174</c:v>
              </c:pt>
              <c:pt idx="460">
                <c:v>1439.8724913153355</c:v>
              </c:pt>
              <c:pt idx="461">
                <c:v>1432.3300116742596</c:v>
              </c:pt>
              <c:pt idx="462">
                <c:v>1425.7348289170543</c:v>
              </c:pt>
              <c:pt idx="463">
                <c:v>1419.7456827818123</c:v>
              </c:pt>
              <c:pt idx="464">
                <c:v>1414.0044687907632</c:v>
              </c:pt>
              <c:pt idx="465">
                <c:v>1409.5512221442586</c:v>
              </c:pt>
              <c:pt idx="466">
                <c:v>1405.6282321741776</c:v>
              </c:pt>
              <c:pt idx="467">
                <c:v>1402.4324988343501</c:v>
              </c:pt>
              <c:pt idx="468">
                <c:v>1399.8823568508017</c:v>
              </c:pt>
              <c:pt idx="469">
                <c:v>1396.8337694057293</c:v>
              </c:pt>
              <c:pt idx="470">
                <c:v>1392.7842258484641</c:v>
              </c:pt>
              <c:pt idx="471">
                <c:v>1388.4500936832669</c:v>
              </c:pt>
              <c:pt idx="472">
                <c:v>1383.9665134959209</c:v>
              </c:pt>
              <c:pt idx="473">
                <c:v>1379.0038878682583</c:v>
              </c:pt>
              <c:pt idx="474">
                <c:v>1375.4000374428656</c:v>
              </c:pt>
              <c:pt idx="475">
                <c:v>1372.3189411685323</c:v>
              </c:pt>
              <c:pt idx="476">
                <c:v>1371.2636852911946</c:v>
              </c:pt>
              <c:pt idx="477">
                <c:v>1369.9092543238141</c:v>
              </c:pt>
              <c:pt idx="478">
                <c:v>1365.0598515070756</c:v>
              </c:pt>
              <c:pt idx="479">
                <c:v>1360.970531247289</c:v>
              </c:pt>
              <c:pt idx="480">
                <c:v>1356.9837602986906</c:v>
              </c:pt>
              <c:pt idx="481">
                <c:v>1354.0364093814169</c:v>
              </c:pt>
              <c:pt idx="482">
                <c:v>1353.3594824563943</c:v>
              </c:pt>
              <c:pt idx="483">
                <c:v>1350.4925981847823</c:v>
              </c:pt>
              <c:pt idx="484">
                <c:v>1345.6748797439682</c:v>
              </c:pt>
              <c:pt idx="485">
                <c:v>1339.352248575979</c:v>
              </c:pt>
              <c:pt idx="486">
                <c:v>1331.506953566281</c:v>
              </c:pt>
              <c:pt idx="487">
                <c:v>1328.8345007592582</c:v>
              </c:pt>
              <c:pt idx="488">
                <c:v>1328.0622987382567</c:v>
              </c:pt>
              <c:pt idx="489">
                <c:v>1324.8655253188356</c:v>
              </c:pt>
              <c:pt idx="490">
                <c:v>1321.3708388571711</c:v>
              </c:pt>
              <c:pt idx="491">
                <c:v>1318.1412204852049</c:v>
              </c:pt>
              <c:pt idx="492">
                <c:v>1314.6263856523813</c:v>
              </c:pt>
              <c:pt idx="493">
                <c:v>1311.1118552330972</c:v>
              </c:pt>
              <c:pt idx="494">
                <c:v>1311.5579225399456</c:v>
              </c:pt>
              <c:pt idx="495">
                <c:v>1307.5844252900683</c:v>
              </c:pt>
              <c:pt idx="496">
                <c:v>1307.1164148405662</c:v>
              </c:pt>
              <c:pt idx="497">
                <c:v>1303.9239285784959</c:v>
              </c:pt>
              <c:pt idx="498">
                <c:v>1300.9891981392218</c:v>
              </c:pt>
              <c:pt idx="499">
                <c:v>1298.1319536297008</c:v>
              </c:pt>
              <c:pt idx="500">
                <c:v>1295.549600888482</c:v>
              </c:pt>
              <c:pt idx="501">
                <c:v>1293.0264185290434</c:v>
              </c:pt>
              <c:pt idx="502">
                <c:v>1290.5363157742534</c:v>
              </c:pt>
              <c:pt idx="503">
                <c:v>1286.8201113849143</c:v>
              </c:pt>
              <c:pt idx="504">
                <c:v>1282.9094628470889</c:v>
              </c:pt>
              <c:pt idx="505">
                <c:v>1279.852161564442</c:v>
              </c:pt>
              <c:pt idx="506">
                <c:v>1277.3689969015779</c:v>
              </c:pt>
              <c:pt idx="507">
                <c:v>1274.4491129643134</c:v>
              </c:pt>
              <c:pt idx="508">
                <c:v>1272.1175081925292</c:v>
              </c:pt>
              <c:pt idx="509">
                <c:v>1267.2665642822465</c:v>
              </c:pt>
              <c:pt idx="510">
                <c:v>1261.1434381378417</c:v>
              </c:pt>
              <c:pt idx="511">
                <c:v>1254.0083018645839</c:v>
              </c:pt>
              <c:pt idx="512">
                <c:v>1247.5208244228957</c:v>
              </c:pt>
              <c:pt idx="513">
                <c:v>1240.2911677455593</c:v>
              </c:pt>
              <c:pt idx="514">
                <c:v>1233.1249622654052</c:v>
              </c:pt>
              <c:pt idx="515">
                <c:v>1225.8163102745154</c:v>
              </c:pt>
              <c:pt idx="516">
                <c:v>1218.0400981124842</c:v>
              </c:pt>
              <c:pt idx="517">
                <c:v>1209.0141415309872</c:v>
              </c:pt>
              <c:pt idx="518">
                <c:v>1200.3343982733668</c:v>
              </c:pt>
              <c:pt idx="519">
                <c:v>1189.0446640619016</c:v>
              </c:pt>
              <c:pt idx="520">
                <c:v>1176.7682240970714</c:v>
              </c:pt>
              <c:pt idx="521">
                <c:v>1164.2962999041608</c:v>
              </c:pt>
              <c:pt idx="522">
                <c:v>1151.4138677110084</c:v>
              </c:pt>
              <c:pt idx="523">
                <c:v>1137.7958328830553</c:v>
              </c:pt>
              <c:pt idx="524">
                <c:v>1122.0723662013709</c:v>
              </c:pt>
              <c:pt idx="525">
                <c:v>1105.9406112015051</c:v>
              </c:pt>
              <c:pt idx="526">
                <c:v>1087.9763247443054</c:v>
              </c:pt>
              <c:pt idx="527">
                <c:v>1071.2114339754939</c:v>
              </c:pt>
              <c:pt idx="528">
                <c:v>1054.6021492610616</c:v>
              </c:pt>
              <c:pt idx="529">
                <c:v>1037.0003051745739</c:v>
              </c:pt>
              <c:pt idx="530">
                <c:v>1019.5393157696869</c:v>
              </c:pt>
              <c:pt idx="531">
                <c:v>999.4336639771733</c:v>
              </c:pt>
              <c:pt idx="532">
                <c:v>979.22221579571442</c:v>
              </c:pt>
              <c:pt idx="533">
                <c:v>958.31087015088292</c:v>
              </c:pt>
              <c:pt idx="534">
                <c:v>936.7272398875092</c:v>
              </c:pt>
              <c:pt idx="535">
                <c:v>915.01068237846425</c:v>
              </c:pt>
              <c:pt idx="536">
                <c:v>893.74466959208087</c:v>
              </c:pt>
              <c:pt idx="537">
                <c:v>872.93586057454013</c:v>
              </c:pt>
              <c:pt idx="538">
                <c:v>852.03481425446853</c:v>
              </c:pt>
              <c:pt idx="539">
                <c:v>830.47248025497686</c:v>
              </c:pt>
              <c:pt idx="540">
                <c:v>808.57089004938109</c:v>
              </c:pt>
              <c:pt idx="541">
                <c:v>786.0027356630103</c:v>
              </c:pt>
              <c:pt idx="542">
                <c:v>763.94119516814544</c:v>
              </c:pt>
              <c:pt idx="543">
                <c:v>742.91231418724385</c:v>
              </c:pt>
              <c:pt idx="544">
                <c:v>719.88383579324852</c:v>
              </c:pt>
              <c:pt idx="545">
                <c:v>696.80728542777456</c:v>
              </c:pt>
              <c:pt idx="546">
                <c:v>675.07623656585008</c:v>
              </c:pt>
              <c:pt idx="547">
                <c:v>653.29294273017365</c:v>
              </c:pt>
              <c:pt idx="548">
                <c:v>631.75626825529946</c:v>
              </c:pt>
              <c:pt idx="549">
                <c:v>612.11851275721051</c:v>
              </c:pt>
              <c:pt idx="550">
                <c:v>593.02558139180928</c:v>
              </c:pt>
              <c:pt idx="551">
                <c:v>575.28234355807683</c:v>
              </c:pt>
              <c:pt idx="552">
                <c:v>559.17926050848223</c:v>
              </c:pt>
              <c:pt idx="553">
                <c:v>541.39455901386259</c:v>
              </c:pt>
              <c:pt idx="554">
                <c:v>524.7173266605887</c:v>
              </c:pt>
              <c:pt idx="555">
                <c:v>509.39794992701701</c:v>
              </c:pt>
              <c:pt idx="556">
                <c:v>495.71005219170149</c:v>
              </c:pt>
              <c:pt idx="557">
                <c:v>484.2209144278321</c:v>
              </c:pt>
              <c:pt idx="558">
                <c:v>471.61736943069104</c:v>
              </c:pt>
              <c:pt idx="559">
                <c:v>457.63616290792066</c:v>
              </c:pt>
              <c:pt idx="560">
                <c:v>443.94521469525932</c:v>
              </c:pt>
              <c:pt idx="561">
                <c:v>430.79751781199735</c:v>
              </c:pt>
              <c:pt idx="562">
                <c:v>417.38962345567217</c:v>
              </c:pt>
              <c:pt idx="563">
                <c:v>407.51764456979527</c:v>
              </c:pt>
              <c:pt idx="564">
                <c:v>396.8287656081701</c:v>
              </c:pt>
              <c:pt idx="565">
                <c:v>386.41912264973723</c:v>
              </c:pt>
              <c:pt idx="566">
                <c:v>376.54927465863835</c:v>
              </c:pt>
              <c:pt idx="567">
                <c:v>364.55500067732021</c:v>
              </c:pt>
              <c:pt idx="568">
                <c:v>354.44881362433244</c:v>
              </c:pt>
              <c:pt idx="569">
                <c:v>346.21823254454716</c:v>
              </c:pt>
              <c:pt idx="570">
                <c:v>337.2083908548085</c:v>
              </c:pt>
              <c:pt idx="571">
                <c:v>329.53169021051724</c:v>
              </c:pt>
              <c:pt idx="572">
                <c:v>320.53770339263821</c:v>
              </c:pt>
              <c:pt idx="573">
                <c:v>309.73087052632599</c:v>
              </c:pt>
              <c:pt idx="574">
                <c:v>303.41119470645157</c:v>
              </c:pt>
              <c:pt idx="575">
                <c:v>295.27009852344213</c:v>
              </c:pt>
              <c:pt idx="576">
                <c:v>286.36371938551093</c:v>
              </c:pt>
              <c:pt idx="577">
                <c:v>280.85977038086708</c:v>
              </c:pt>
              <c:pt idx="578">
                <c:v>273.81274914345647</c:v>
              </c:pt>
              <c:pt idx="579">
                <c:v>267.81545994602749</c:v>
              </c:pt>
              <c:pt idx="580">
                <c:v>263.10647421642688</c:v>
              </c:pt>
              <c:pt idx="581">
                <c:v>257.8918068617856</c:v>
              </c:pt>
              <c:pt idx="582">
                <c:v>252.68090028274949</c:v>
              </c:pt>
              <c:pt idx="583">
                <c:v>249.51006543369041</c:v>
              </c:pt>
              <c:pt idx="584">
                <c:v>246.57826497473627</c:v>
              </c:pt>
              <c:pt idx="585">
                <c:v>244.89038068435212</c:v>
              </c:pt>
              <c:pt idx="586">
                <c:v>243.92386135383867</c:v>
              </c:pt>
              <c:pt idx="587">
                <c:v>241.44884609510999</c:v>
              </c:pt>
              <c:pt idx="588">
                <c:v>240.68192691741214</c:v>
              </c:pt>
              <c:pt idx="589">
                <c:v>238.16805453872979</c:v>
              </c:pt>
              <c:pt idx="590">
                <c:v>234.9049506773963</c:v>
              </c:pt>
              <c:pt idx="591">
                <c:v>232.85809306226326</c:v>
              </c:pt>
              <c:pt idx="592">
                <c:v>229.58331367329228</c:v>
              </c:pt>
              <c:pt idx="593">
                <c:v>227.74540424342331</c:v>
              </c:pt>
              <c:pt idx="594">
                <c:v>227.79539148342246</c:v>
              </c:pt>
              <c:pt idx="595">
                <c:v>225.90913103633028</c:v>
              </c:pt>
              <c:pt idx="596">
                <c:v>224.47522910924036</c:v>
              </c:pt>
              <c:pt idx="597">
                <c:v>225.35483203221918</c:v>
              </c:pt>
              <c:pt idx="598">
                <c:v>222.92812339707251</c:v>
              </c:pt>
              <c:pt idx="599">
                <c:v>221.63668700656473</c:v>
              </c:pt>
              <c:pt idx="600">
                <c:v>221.23988395755867</c:v>
              </c:pt>
              <c:pt idx="601">
                <c:v>219.43802216434986</c:v>
              </c:pt>
              <c:pt idx="602">
                <c:v>219.87238223381704</c:v>
              </c:pt>
              <c:pt idx="603">
                <c:v>219.1317060400213</c:v>
              </c:pt>
              <c:pt idx="604">
                <c:v>217.46325348058838</c:v>
              </c:pt>
              <c:pt idx="605">
                <c:v>217.5412340823429</c:v>
              </c:pt>
              <c:pt idx="606">
                <c:v>217.56009503790716</c:v>
              </c:pt>
              <c:pt idx="607">
                <c:v>217.09758939991471</c:v>
              </c:pt>
              <c:pt idx="608">
                <c:v>217.24054326655008</c:v>
              </c:pt>
              <c:pt idx="609">
                <c:v>216.67848171717645</c:v>
              </c:pt>
              <c:pt idx="610">
                <c:v>215.65827779054624</c:v>
              </c:pt>
              <c:pt idx="611">
                <c:v>214.59092147500536</c:v>
              </c:pt>
              <c:pt idx="612">
                <c:v>212.8719235840839</c:v>
              </c:pt>
              <c:pt idx="613">
                <c:v>211.52859102700501</c:v>
              </c:pt>
              <c:pt idx="614">
                <c:v>210.77282099519888</c:v>
              </c:pt>
              <c:pt idx="615">
                <c:v>208.75504121505648</c:v>
              </c:pt>
              <c:pt idx="616">
                <c:v>206.7176077357569</c:v>
              </c:pt>
              <c:pt idx="617">
                <c:v>205.05676551481659</c:v>
              </c:pt>
              <c:pt idx="618">
                <c:v>202.19155551767301</c:v>
              </c:pt>
              <c:pt idx="619">
                <c:v>200.29330244550621</c:v>
              </c:pt>
              <c:pt idx="620">
                <c:v>198.37133682698607</c:v>
              </c:pt>
              <c:pt idx="621">
                <c:v>195.4757679212056</c:v>
              </c:pt>
              <c:pt idx="622">
                <c:v>192.95951096979559</c:v>
              </c:pt>
              <c:pt idx="623">
                <c:v>190.42557266528769</c:v>
              </c:pt>
              <c:pt idx="624">
                <c:v>188.07723783271769</c:v>
              </c:pt>
              <c:pt idx="625">
                <c:v>186.43330324712849</c:v>
              </c:pt>
              <c:pt idx="626">
                <c:v>183.69368286095968</c:v>
              </c:pt>
              <c:pt idx="627">
                <c:v>180.41582128489915</c:v>
              </c:pt>
              <c:pt idx="628">
                <c:v>177.67622626652522</c:v>
              </c:pt>
              <c:pt idx="629">
                <c:v>173.54757958257804</c:v>
              </c:pt>
              <c:pt idx="630">
                <c:v>169.80222125486367</c:v>
              </c:pt>
              <c:pt idx="631">
                <c:v>166.42085273335456</c:v>
              </c:pt>
              <c:pt idx="632">
                <c:v>163.39046033922833</c:v>
              </c:pt>
              <c:pt idx="633">
                <c:v>160.86807706533173</c:v>
              </c:pt>
              <c:pt idx="634">
                <c:v>158.82742187607025</c:v>
              </c:pt>
              <c:pt idx="635">
                <c:v>155.81292240549612</c:v>
              </c:pt>
              <c:pt idx="636">
                <c:v>153.44370353571256</c:v>
              </c:pt>
              <c:pt idx="637">
                <c:v>150.91788292559679</c:v>
              </c:pt>
              <c:pt idx="638">
                <c:v>147.93697041557016</c:v>
              </c:pt>
              <c:pt idx="639">
                <c:v>145.11697851297035</c:v>
              </c:pt>
              <c:pt idx="640">
                <c:v>141.87102962298891</c:v>
              </c:pt>
              <c:pt idx="641">
                <c:v>138.51133154033761</c:v>
              </c:pt>
              <c:pt idx="642">
                <c:v>136.18081124178912</c:v>
              </c:pt>
              <c:pt idx="643">
                <c:v>133.15488992152729</c:v>
              </c:pt>
              <c:pt idx="644">
                <c:v>130.70021329242016</c:v>
              </c:pt>
              <c:pt idx="645">
                <c:v>128.26072563055462</c:v>
              </c:pt>
              <c:pt idx="646">
                <c:v>125.42757418431125</c:v>
              </c:pt>
              <c:pt idx="647">
                <c:v>122.7494326492654</c:v>
              </c:pt>
              <c:pt idx="648">
                <c:v>120.21939464323498</c:v>
              </c:pt>
              <c:pt idx="649">
                <c:v>117.70316940156867</c:v>
              </c:pt>
              <c:pt idx="650">
                <c:v>115.2065978590596</c:v>
              </c:pt>
              <c:pt idx="651">
                <c:v>113.33776508711557</c:v>
              </c:pt>
              <c:pt idx="652">
                <c:v>111.23046235850479</c:v>
              </c:pt>
              <c:pt idx="653">
                <c:v>109.24138623837712</c:v>
              </c:pt>
              <c:pt idx="654">
                <c:v>107.25361021774197</c:v>
              </c:pt>
              <c:pt idx="655">
                <c:v>104.5909113278874</c:v>
              </c:pt>
              <c:pt idx="656">
                <c:v>102.06808411757874</c:v>
              </c:pt>
              <c:pt idx="657">
                <c:v>99.902435460524444</c:v>
              </c:pt>
              <c:pt idx="658">
                <c:v>97.319296317661625</c:v>
              </c:pt>
              <c:pt idx="659">
                <c:v>95.712487500019037</c:v>
              </c:pt>
              <c:pt idx="660">
                <c:v>94.612038895932685</c:v>
              </c:pt>
              <c:pt idx="661">
                <c:v>93.383267300963027</c:v>
              </c:pt>
              <c:pt idx="662">
                <c:v>92.137150476178903</c:v>
              </c:pt>
              <c:pt idx="663">
                <c:v>90.292417109461553</c:v>
              </c:pt>
              <c:pt idx="664">
                <c:v>88.169576606428322</c:v>
              </c:pt>
              <c:pt idx="665">
                <c:v>86.25223426854248</c:v>
              </c:pt>
              <c:pt idx="666">
                <c:v>84.617165727297234</c:v>
              </c:pt>
              <c:pt idx="667">
                <c:v>83.076674667669209</c:v>
              </c:pt>
              <c:pt idx="668">
                <c:v>81.783475215410661</c:v>
              </c:pt>
              <c:pt idx="669">
                <c:v>79.814985060905556</c:v>
              </c:pt>
              <c:pt idx="670">
                <c:v>78.108556912394349</c:v>
              </c:pt>
              <c:pt idx="671">
                <c:v>76.652172777007465</c:v>
              </c:pt>
              <c:pt idx="672">
                <c:v>74.958346080650315</c:v>
              </c:pt>
              <c:pt idx="673">
                <c:v>73.283424733498649</c:v>
              </c:pt>
              <c:pt idx="674">
                <c:v>71.468561945364883</c:v>
              </c:pt>
              <c:pt idx="675">
                <c:v>69.609267464331623</c:v>
              </c:pt>
              <c:pt idx="676">
                <c:v>67.77468121560446</c:v>
              </c:pt>
              <c:pt idx="677">
                <c:v>65.903248244675424</c:v>
              </c:pt>
              <c:pt idx="678">
                <c:v>63.862459874490312</c:v>
              </c:pt>
              <c:pt idx="679">
                <c:v>62.251547816010444</c:v>
              </c:pt>
              <c:pt idx="680">
                <c:v>60.097067330694081</c:v>
              </c:pt>
              <c:pt idx="681">
                <c:v>58.124993975148705</c:v>
              </c:pt>
              <c:pt idx="682">
                <c:v>56.553947406472751</c:v>
              </c:pt>
              <c:pt idx="683">
                <c:v>55.124459475708569</c:v>
              </c:pt>
              <c:pt idx="684">
                <c:v>52.943146205256923</c:v>
              </c:pt>
              <c:pt idx="685">
                <c:v>51.529716088712206</c:v>
              </c:pt>
              <c:pt idx="686">
                <c:v>49.621728125223562</c:v>
              </c:pt>
              <c:pt idx="687">
                <c:v>47.92719113060712</c:v>
              </c:pt>
              <c:pt idx="688">
                <c:v>46.129229635875745</c:v>
              </c:pt>
              <c:pt idx="689">
                <c:v>44.294332631660133</c:v>
              </c:pt>
              <c:pt idx="690">
                <c:v>42.575594760637102</c:v>
              </c:pt>
              <c:pt idx="691">
                <c:v>41.459177129613714</c:v>
              </c:pt>
              <c:pt idx="692">
                <c:v>39.623588852985009</c:v>
              </c:pt>
              <c:pt idx="693">
                <c:v>38.114636304460227</c:v>
              </c:pt>
              <c:pt idx="694">
                <c:v>36.748434680211048</c:v>
              </c:pt>
              <c:pt idx="695">
                <c:v>35.677216117885166</c:v>
              </c:pt>
              <c:pt idx="696">
                <c:v>34.250176179336108</c:v>
              </c:pt>
              <c:pt idx="697">
                <c:v>32.506628604827092</c:v>
              </c:pt>
              <c:pt idx="698">
                <c:v>30.771699738660978</c:v>
              </c:pt>
              <c:pt idx="699">
                <c:v>29.334772702020249</c:v>
              </c:pt>
              <c:pt idx="700">
                <c:v>28.209850517731333</c:v>
              </c:pt>
              <c:pt idx="701">
                <c:v>27.341162088540713</c:v>
              </c:pt>
              <c:pt idx="702">
                <c:v>26.678403077012064</c:v>
              </c:pt>
              <c:pt idx="703">
                <c:v>25.925106405216027</c:v>
              </c:pt>
              <c:pt idx="704">
                <c:v>25.460958202498933</c:v>
              </c:pt>
              <c:pt idx="705">
                <c:v>25.206468483305205</c:v>
              </c:pt>
              <c:pt idx="706">
                <c:v>24.881671920337009</c:v>
              </c:pt>
              <c:pt idx="707">
                <c:v>24.475793542678531</c:v>
              </c:pt>
              <c:pt idx="708">
                <c:v>23.810694352063393</c:v>
              </c:pt>
              <c:pt idx="709">
                <c:v>23.003820897279208</c:v>
              </c:pt>
              <c:pt idx="710">
                <c:v>22.493116448833415</c:v>
              </c:pt>
              <c:pt idx="711">
                <c:v>22.021846237676964</c:v>
              </c:pt>
              <c:pt idx="712">
                <c:v>21.811972127896308</c:v>
              </c:pt>
              <c:pt idx="713">
                <c:v>21.713056753338282</c:v>
              </c:pt>
              <c:pt idx="714">
                <c:v>21.624916349696072</c:v>
              </c:pt>
              <c:pt idx="715">
                <c:v>21.54958668251647</c:v>
              </c:pt>
              <c:pt idx="716">
                <c:v>21.356892911882941</c:v>
              </c:pt>
              <c:pt idx="717">
                <c:v>21.162106298163938</c:v>
              </c:pt>
              <c:pt idx="718">
                <c:v>21.105320489111385</c:v>
              </c:pt>
              <c:pt idx="719">
                <c:v>21.14081003428204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ser>
          <c:idx val="4"/>
          <c:order val="4"/>
          <c:tx>
            <c:v>2000RPM</c:v>
          </c:tx>
          <c:spPr>
            <a:ln w="19046" cap="rnd">
              <a:solidFill>
                <a:srgbClr val="5B9BD5"/>
              </a:solidFill>
              <a:prstDash val="solid"/>
              <a:round/>
            </a:ln>
          </c:spPr>
          <c:marker>
            <c:symbol val="none"/>
          </c:marker>
          <c:xVal>
            <c:numLit>
              <c:formatCode>General</c:formatCode>
              <c:ptCount val="3984"/>
              <c:pt idx="0">
                <c:v>39.270000000000003</c:v>
              </c:pt>
              <c:pt idx="1">
                <c:v>39.31</c:v>
              </c:pt>
              <c:pt idx="2">
                <c:v>39.43</c:v>
              </c:pt>
              <c:pt idx="3">
                <c:v>39.630000000000003</c:v>
              </c:pt>
              <c:pt idx="4">
                <c:v>39.9</c:v>
              </c:pt>
              <c:pt idx="5">
                <c:v>40.26</c:v>
              </c:pt>
              <c:pt idx="6">
                <c:v>40.69</c:v>
              </c:pt>
              <c:pt idx="7">
                <c:v>41.2</c:v>
              </c:pt>
              <c:pt idx="8">
                <c:v>41.79</c:v>
              </c:pt>
              <c:pt idx="9">
                <c:v>42.45</c:v>
              </c:pt>
              <c:pt idx="10">
                <c:v>43.2</c:v>
              </c:pt>
              <c:pt idx="11">
                <c:v>44.02</c:v>
              </c:pt>
              <c:pt idx="12">
                <c:v>44.91</c:v>
              </c:pt>
              <c:pt idx="13">
                <c:v>45.89</c:v>
              </c:pt>
              <c:pt idx="14">
                <c:v>46.93</c:v>
              </c:pt>
              <c:pt idx="15">
                <c:v>48.06</c:v>
              </c:pt>
              <c:pt idx="16">
                <c:v>49.26</c:v>
              </c:pt>
              <c:pt idx="17">
                <c:v>50.53</c:v>
              </c:pt>
              <c:pt idx="18">
                <c:v>51.87</c:v>
              </c:pt>
              <c:pt idx="19">
                <c:v>53.29</c:v>
              </c:pt>
              <c:pt idx="20">
                <c:v>54.78</c:v>
              </c:pt>
              <c:pt idx="21">
                <c:v>56.34</c:v>
              </c:pt>
              <c:pt idx="22">
                <c:v>57.97</c:v>
              </c:pt>
              <c:pt idx="23">
                <c:v>59.67</c:v>
              </c:pt>
              <c:pt idx="24">
                <c:v>61.44</c:v>
              </c:pt>
              <c:pt idx="25">
                <c:v>63.28</c:v>
              </c:pt>
              <c:pt idx="26">
                <c:v>65.180000000000007</c:v>
              </c:pt>
              <c:pt idx="27">
                <c:v>67.150000000000006</c:v>
              </c:pt>
              <c:pt idx="28">
                <c:v>69.19</c:v>
              </c:pt>
              <c:pt idx="29">
                <c:v>71.290000000000006</c:v>
              </c:pt>
              <c:pt idx="30">
                <c:v>73.45</c:v>
              </c:pt>
              <c:pt idx="31">
                <c:v>75.67</c:v>
              </c:pt>
              <c:pt idx="32">
                <c:v>77.959999999999994</c:v>
              </c:pt>
              <c:pt idx="33">
                <c:v>80.31</c:v>
              </c:pt>
              <c:pt idx="34">
                <c:v>82.71</c:v>
              </c:pt>
              <c:pt idx="35">
                <c:v>85.17</c:v>
              </c:pt>
              <c:pt idx="36">
                <c:v>87.69</c:v>
              </c:pt>
              <c:pt idx="37">
                <c:v>90.26</c:v>
              </c:pt>
              <c:pt idx="38">
                <c:v>92.89</c:v>
              </c:pt>
              <c:pt idx="39">
                <c:v>95.57</c:v>
              </c:pt>
              <c:pt idx="40">
                <c:v>98.3</c:v>
              </c:pt>
              <c:pt idx="41">
                <c:v>101.09</c:v>
              </c:pt>
              <c:pt idx="42">
                <c:v>103.92</c:v>
              </c:pt>
              <c:pt idx="43">
                <c:v>106.8</c:v>
              </c:pt>
              <c:pt idx="44">
                <c:v>109.72</c:v>
              </c:pt>
              <c:pt idx="45">
                <c:v>112.69</c:v>
              </c:pt>
              <c:pt idx="46">
                <c:v>115.7</c:v>
              </c:pt>
              <c:pt idx="47">
                <c:v>118.76</c:v>
              </c:pt>
              <c:pt idx="48">
                <c:v>121.85</c:v>
              </c:pt>
              <c:pt idx="49">
                <c:v>124.99</c:v>
              </c:pt>
              <c:pt idx="50">
                <c:v>128.16</c:v>
              </c:pt>
              <c:pt idx="51">
                <c:v>131.37</c:v>
              </c:pt>
              <c:pt idx="52">
                <c:v>134.61000000000001</c:v>
              </c:pt>
              <c:pt idx="53">
                <c:v>137.88999999999999</c:v>
              </c:pt>
              <c:pt idx="54">
                <c:v>141.19</c:v>
              </c:pt>
              <c:pt idx="55">
                <c:v>144.53</c:v>
              </c:pt>
              <c:pt idx="56">
                <c:v>147.9</c:v>
              </c:pt>
              <c:pt idx="57">
                <c:v>151.30000000000001</c:v>
              </c:pt>
              <c:pt idx="58">
                <c:v>154.72</c:v>
              </c:pt>
              <c:pt idx="59">
                <c:v>158.16</c:v>
              </c:pt>
              <c:pt idx="60">
                <c:v>161.63</c:v>
              </c:pt>
              <c:pt idx="61">
                <c:v>165.12</c:v>
              </c:pt>
              <c:pt idx="62">
                <c:v>168.63</c:v>
              </c:pt>
              <c:pt idx="63">
                <c:v>172.16</c:v>
              </c:pt>
              <c:pt idx="64">
                <c:v>175.7</c:v>
              </c:pt>
              <c:pt idx="65">
                <c:v>179.26</c:v>
              </c:pt>
              <c:pt idx="66">
                <c:v>182.83</c:v>
              </c:pt>
              <c:pt idx="67">
                <c:v>186.42</c:v>
              </c:pt>
              <c:pt idx="68">
                <c:v>190.02</c:v>
              </c:pt>
              <c:pt idx="69">
                <c:v>193.62</c:v>
              </c:pt>
              <c:pt idx="70">
                <c:v>197.24</c:v>
              </c:pt>
              <c:pt idx="71">
                <c:v>200.86</c:v>
              </c:pt>
              <c:pt idx="72">
                <c:v>204.49</c:v>
              </c:pt>
              <c:pt idx="73">
                <c:v>208.12</c:v>
              </c:pt>
              <c:pt idx="74">
                <c:v>211.75</c:v>
              </c:pt>
              <c:pt idx="75">
                <c:v>215.38</c:v>
              </c:pt>
              <c:pt idx="76">
                <c:v>219.02</c:v>
              </c:pt>
              <c:pt idx="77">
                <c:v>222.65</c:v>
              </c:pt>
              <c:pt idx="78">
                <c:v>226.27</c:v>
              </c:pt>
              <c:pt idx="79">
                <c:v>229.9</c:v>
              </c:pt>
              <c:pt idx="80">
                <c:v>233.51</c:v>
              </c:pt>
              <c:pt idx="81">
                <c:v>237.12</c:v>
              </c:pt>
              <c:pt idx="82">
                <c:v>240.73</c:v>
              </c:pt>
              <c:pt idx="83">
                <c:v>244.32</c:v>
              </c:pt>
              <c:pt idx="84">
                <c:v>247.9</c:v>
              </c:pt>
              <c:pt idx="85">
                <c:v>251.47</c:v>
              </c:pt>
              <c:pt idx="86">
                <c:v>255.03</c:v>
              </c:pt>
              <c:pt idx="87">
                <c:v>258.57</c:v>
              </c:pt>
              <c:pt idx="88">
                <c:v>262.08999999999997</c:v>
              </c:pt>
              <c:pt idx="89">
                <c:v>265.60000000000002</c:v>
              </c:pt>
              <c:pt idx="90">
                <c:v>269.08999999999997</c:v>
              </c:pt>
              <c:pt idx="91">
                <c:v>272.57</c:v>
              </c:pt>
              <c:pt idx="92">
                <c:v>276.02</c:v>
              </c:pt>
              <c:pt idx="93">
                <c:v>279.45</c:v>
              </c:pt>
              <c:pt idx="94">
                <c:v>282.86</c:v>
              </c:pt>
              <c:pt idx="95">
                <c:v>286.24</c:v>
              </c:pt>
              <c:pt idx="96">
                <c:v>289.61</c:v>
              </c:pt>
              <c:pt idx="97">
                <c:v>292.95</c:v>
              </c:pt>
              <c:pt idx="98">
                <c:v>296.26</c:v>
              </c:pt>
              <c:pt idx="99">
                <c:v>299.54000000000002</c:v>
              </c:pt>
              <c:pt idx="100">
                <c:v>302.8</c:v>
              </c:pt>
              <c:pt idx="101">
                <c:v>306.02999999999997</c:v>
              </c:pt>
              <c:pt idx="102">
                <c:v>309.23</c:v>
              </c:pt>
              <c:pt idx="103">
                <c:v>312.39999999999998</c:v>
              </c:pt>
              <c:pt idx="104">
                <c:v>315.54000000000002</c:v>
              </c:pt>
              <c:pt idx="105">
                <c:v>318.64999999999998</c:v>
              </c:pt>
              <c:pt idx="106">
                <c:v>321.73</c:v>
              </c:pt>
              <c:pt idx="107">
                <c:v>324.77</c:v>
              </c:pt>
              <c:pt idx="108">
                <c:v>327.79</c:v>
              </c:pt>
              <c:pt idx="109">
                <c:v>330.76</c:v>
              </c:pt>
              <c:pt idx="110">
                <c:v>333.71</c:v>
              </c:pt>
              <c:pt idx="111">
                <c:v>336.61</c:v>
              </c:pt>
              <c:pt idx="112">
                <c:v>339.49</c:v>
              </c:pt>
              <c:pt idx="113">
                <c:v>342.32</c:v>
              </c:pt>
              <c:pt idx="114">
                <c:v>345.12</c:v>
              </c:pt>
              <c:pt idx="115">
                <c:v>347.89</c:v>
              </c:pt>
              <c:pt idx="116">
                <c:v>350.61</c:v>
              </c:pt>
              <c:pt idx="117">
                <c:v>353.3</c:v>
              </c:pt>
              <c:pt idx="118">
                <c:v>355.95</c:v>
              </c:pt>
              <c:pt idx="119">
                <c:v>358.56</c:v>
              </c:pt>
              <c:pt idx="120">
                <c:v>361.13</c:v>
              </c:pt>
              <c:pt idx="121">
                <c:v>363.66</c:v>
              </c:pt>
              <c:pt idx="122">
                <c:v>366.16</c:v>
              </c:pt>
              <c:pt idx="123">
                <c:v>368.61</c:v>
              </c:pt>
              <c:pt idx="124">
                <c:v>371.02</c:v>
              </c:pt>
              <c:pt idx="125">
                <c:v>373.39</c:v>
              </c:pt>
              <c:pt idx="126">
                <c:v>375.72</c:v>
              </c:pt>
              <c:pt idx="127">
                <c:v>378.01</c:v>
              </c:pt>
              <c:pt idx="128">
                <c:v>380.26</c:v>
              </c:pt>
              <c:pt idx="129">
                <c:v>382.47</c:v>
              </c:pt>
              <c:pt idx="130">
                <c:v>384.63</c:v>
              </c:pt>
              <c:pt idx="131">
                <c:v>386.76</c:v>
              </c:pt>
              <c:pt idx="132">
                <c:v>388.84</c:v>
              </c:pt>
              <c:pt idx="133">
                <c:v>390.88</c:v>
              </c:pt>
              <c:pt idx="134">
                <c:v>392.87</c:v>
              </c:pt>
              <c:pt idx="135">
                <c:v>394.83</c:v>
              </c:pt>
              <c:pt idx="136">
                <c:v>396.74</c:v>
              </c:pt>
              <c:pt idx="137">
                <c:v>398.61</c:v>
              </c:pt>
              <c:pt idx="138">
                <c:v>400.43</c:v>
              </c:pt>
              <c:pt idx="139">
                <c:v>402.22</c:v>
              </c:pt>
              <c:pt idx="140">
                <c:v>403.96</c:v>
              </c:pt>
              <c:pt idx="141">
                <c:v>405.66</c:v>
              </c:pt>
              <c:pt idx="142">
                <c:v>407.31</c:v>
              </c:pt>
              <c:pt idx="143">
                <c:v>408.92</c:v>
              </c:pt>
              <c:pt idx="144">
                <c:v>410.49</c:v>
              </c:pt>
              <c:pt idx="145">
                <c:v>412.02</c:v>
              </c:pt>
              <c:pt idx="146">
                <c:v>413.5</c:v>
              </c:pt>
              <c:pt idx="147">
                <c:v>414.94</c:v>
              </c:pt>
              <c:pt idx="148">
                <c:v>416.33</c:v>
              </c:pt>
              <c:pt idx="149">
                <c:v>417.69</c:v>
              </c:pt>
              <c:pt idx="150">
                <c:v>419</c:v>
              </c:pt>
              <c:pt idx="151">
                <c:v>420.26</c:v>
              </c:pt>
              <c:pt idx="152">
                <c:v>421.49</c:v>
              </c:pt>
              <c:pt idx="153">
                <c:v>422.67</c:v>
              </c:pt>
              <c:pt idx="154">
                <c:v>423.8</c:v>
              </c:pt>
              <c:pt idx="155">
                <c:v>424.9</c:v>
              </c:pt>
              <c:pt idx="156">
                <c:v>425.95</c:v>
              </c:pt>
              <c:pt idx="157">
                <c:v>426.96</c:v>
              </c:pt>
              <c:pt idx="158">
                <c:v>427.92</c:v>
              </c:pt>
              <c:pt idx="159">
                <c:v>428.84</c:v>
              </c:pt>
              <c:pt idx="160">
                <c:v>429.72</c:v>
              </c:pt>
              <c:pt idx="161">
                <c:v>430.55</c:v>
              </c:pt>
              <c:pt idx="162">
                <c:v>431.35</c:v>
              </c:pt>
              <c:pt idx="163">
                <c:v>432.1</c:v>
              </c:pt>
              <c:pt idx="164">
                <c:v>432.8</c:v>
              </c:pt>
              <c:pt idx="165">
                <c:v>433.47</c:v>
              </c:pt>
              <c:pt idx="166">
                <c:v>434.09</c:v>
              </c:pt>
              <c:pt idx="167">
                <c:v>434.66</c:v>
              </c:pt>
              <c:pt idx="168">
                <c:v>435.2</c:v>
              </c:pt>
              <c:pt idx="169">
                <c:v>435.69</c:v>
              </c:pt>
              <c:pt idx="170">
                <c:v>436.14</c:v>
              </c:pt>
              <c:pt idx="171">
                <c:v>436.54</c:v>
              </c:pt>
              <c:pt idx="172">
                <c:v>436.91</c:v>
              </c:pt>
              <c:pt idx="173">
                <c:v>437.23</c:v>
              </c:pt>
              <c:pt idx="174">
                <c:v>437.51</c:v>
              </c:pt>
              <c:pt idx="175">
                <c:v>437.74</c:v>
              </c:pt>
              <c:pt idx="176">
                <c:v>437.93</c:v>
              </c:pt>
              <c:pt idx="177">
                <c:v>438.08</c:v>
              </c:pt>
              <c:pt idx="178">
                <c:v>438.19</c:v>
              </c:pt>
              <c:pt idx="179">
                <c:v>438.25</c:v>
              </c:pt>
              <c:pt idx="180">
                <c:v>438.28</c:v>
              </c:pt>
              <c:pt idx="181">
                <c:v>438.25</c:v>
              </c:pt>
              <c:pt idx="182">
                <c:v>438.19</c:v>
              </c:pt>
              <c:pt idx="183">
                <c:v>438.08</c:v>
              </c:pt>
              <c:pt idx="184">
                <c:v>437.93</c:v>
              </c:pt>
              <c:pt idx="185">
                <c:v>437.74</c:v>
              </c:pt>
              <c:pt idx="186">
                <c:v>437.51</c:v>
              </c:pt>
              <c:pt idx="187">
                <c:v>437.23</c:v>
              </c:pt>
              <c:pt idx="188">
                <c:v>436.91</c:v>
              </c:pt>
              <c:pt idx="189">
                <c:v>436.54</c:v>
              </c:pt>
              <c:pt idx="190">
                <c:v>436.14</c:v>
              </c:pt>
              <c:pt idx="191">
                <c:v>435.69</c:v>
              </c:pt>
              <c:pt idx="192">
                <c:v>435.2</c:v>
              </c:pt>
              <c:pt idx="193">
                <c:v>434.66</c:v>
              </c:pt>
              <c:pt idx="194">
                <c:v>434.09</c:v>
              </c:pt>
              <c:pt idx="195">
                <c:v>433.47</c:v>
              </c:pt>
              <c:pt idx="196">
                <c:v>432.8</c:v>
              </c:pt>
              <c:pt idx="197">
                <c:v>432.1</c:v>
              </c:pt>
              <c:pt idx="198">
                <c:v>431.35</c:v>
              </c:pt>
              <c:pt idx="199">
                <c:v>430.55</c:v>
              </c:pt>
              <c:pt idx="200">
                <c:v>429.72</c:v>
              </c:pt>
              <c:pt idx="201">
                <c:v>428.84</c:v>
              </c:pt>
              <c:pt idx="202">
                <c:v>427.92</c:v>
              </c:pt>
              <c:pt idx="203">
                <c:v>426.96</c:v>
              </c:pt>
              <c:pt idx="204">
                <c:v>425.95</c:v>
              </c:pt>
              <c:pt idx="205">
                <c:v>424.9</c:v>
              </c:pt>
              <c:pt idx="206">
                <c:v>423.8</c:v>
              </c:pt>
              <c:pt idx="207">
                <c:v>422.67</c:v>
              </c:pt>
              <c:pt idx="208">
                <c:v>421.49</c:v>
              </c:pt>
              <c:pt idx="209">
                <c:v>420.26</c:v>
              </c:pt>
              <c:pt idx="210">
                <c:v>419</c:v>
              </c:pt>
              <c:pt idx="211">
                <c:v>417.69</c:v>
              </c:pt>
              <c:pt idx="212">
                <c:v>416.33</c:v>
              </c:pt>
              <c:pt idx="213">
                <c:v>414.94</c:v>
              </c:pt>
              <c:pt idx="214">
                <c:v>413.5</c:v>
              </c:pt>
              <c:pt idx="215">
                <c:v>412.02</c:v>
              </c:pt>
              <c:pt idx="216">
                <c:v>410.49</c:v>
              </c:pt>
              <c:pt idx="217">
                <c:v>408.92</c:v>
              </c:pt>
              <c:pt idx="218">
                <c:v>407.31</c:v>
              </c:pt>
              <c:pt idx="219">
                <c:v>405.66</c:v>
              </c:pt>
              <c:pt idx="220">
                <c:v>403.96</c:v>
              </c:pt>
              <c:pt idx="221">
                <c:v>402.22</c:v>
              </c:pt>
              <c:pt idx="222">
                <c:v>400.43</c:v>
              </c:pt>
              <c:pt idx="223">
                <c:v>398.61</c:v>
              </c:pt>
              <c:pt idx="224">
                <c:v>396.74</c:v>
              </c:pt>
              <c:pt idx="225">
                <c:v>394.83</c:v>
              </c:pt>
              <c:pt idx="226">
                <c:v>392.87</c:v>
              </c:pt>
              <c:pt idx="227">
                <c:v>390.88</c:v>
              </c:pt>
              <c:pt idx="228">
                <c:v>388.84</c:v>
              </c:pt>
              <c:pt idx="229">
                <c:v>386.76</c:v>
              </c:pt>
              <c:pt idx="230">
                <c:v>384.63</c:v>
              </c:pt>
              <c:pt idx="231">
                <c:v>382.47</c:v>
              </c:pt>
              <c:pt idx="232">
                <c:v>380.26</c:v>
              </c:pt>
              <c:pt idx="233">
                <c:v>378.01</c:v>
              </c:pt>
              <c:pt idx="234">
                <c:v>375.72</c:v>
              </c:pt>
              <c:pt idx="235">
                <c:v>373.39</c:v>
              </c:pt>
              <c:pt idx="236">
                <c:v>371.02</c:v>
              </c:pt>
              <c:pt idx="237">
                <c:v>368.61</c:v>
              </c:pt>
              <c:pt idx="238">
                <c:v>366.16</c:v>
              </c:pt>
              <c:pt idx="239">
                <c:v>363.66</c:v>
              </c:pt>
              <c:pt idx="240">
                <c:v>361.13</c:v>
              </c:pt>
              <c:pt idx="241">
                <c:v>358.56</c:v>
              </c:pt>
              <c:pt idx="242">
                <c:v>355.95</c:v>
              </c:pt>
              <c:pt idx="243">
                <c:v>353.3</c:v>
              </c:pt>
              <c:pt idx="244">
                <c:v>350.61</c:v>
              </c:pt>
              <c:pt idx="245">
                <c:v>347.89</c:v>
              </c:pt>
              <c:pt idx="246">
                <c:v>345.12</c:v>
              </c:pt>
              <c:pt idx="247">
                <c:v>342.32</c:v>
              </c:pt>
              <c:pt idx="248">
                <c:v>339.49</c:v>
              </c:pt>
              <c:pt idx="249">
                <c:v>336.61</c:v>
              </c:pt>
              <c:pt idx="250">
                <c:v>333.71</c:v>
              </c:pt>
              <c:pt idx="251">
                <c:v>330.76</c:v>
              </c:pt>
              <c:pt idx="252">
                <c:v>327.79</c:v>
              </c:pt>
              <c:pt idx="253">
                <c:v>324.77</c:v>
              </c:pt>
              <c:pt idx="254">
                <c:v>321.73</c:v>
              </c:pt>
              <c:pt idx="255">
                <c:v>318.64999999999998</c:v>
              </c:pt>
              <c:pt idx="256">
                <c:v>315.54000000000002</c:v>
              </c:pt>
              <c:pt idx="257">
                <c:v>312.39999999999998</c:v>
              </c:pt>
              <c:pt idx="258">
                <c:v>309.23</c:v>
              </c:pt>
              <c:pt idx="259">
                <c:v>306.02999999999997</c:v>
              </c:pt>
              <c:pt idx="260">
                <c:v>302.8</c:v>
              </c:pt>
              <c:pt idx="261">
                <c:v>299.54000000000002</c:v>
              </c:pt>
              <c:pt idx="262">
                <c:v>296.26</c:v>
              </c:pt>
              <c:pt idx="263">
                <c:v>292.95</c:v>
              </c:pt>
              <c:pt idx="264">
                <c:v>289.61</c:v>
              </c:pt>
              <c:pt idx="265">
                <c:v>286.24</c:v>
              </c:pt>
              <c:pt idx="266">
                <c:v>282.86</c:v>
              </c:pt>
              <c:pt idx="267">
                <c:v>279.45</c:v>
              </c:pt>
              <c:pt idx="268">
                <c:v>276.02</c:v>
              </c:pt>
              <c:pt idx="269">
                <c:v>272.57</c:v>
              </c:pt>
              <c:pt idx="270">
                <c:v>269.08999999999997</c:v>
              </c:pt>
              <c:pt idx="271">
                <c:v>265.60000000000002</c:v>
              </c:pt>
              <c:pt idx="272">
                <c:v>262.08999999999997</c:v>
              </c:pt>
              <c:pt idx="273">
                <c:v>258.57</c:v>
              </c:pt>
              <c:pt idx="274">
                <c:v>255.03</c:v>
              </c:pt>
              <c:pt idx="275">
                <c:v>251.47</c:v>
              </c:pt>
              <c:pt idx="276">
                <c:v>247.9</c:v>
              </c:pt>
              <c:pt idx="277">
                <c:v>244.32</c:v>
              </c:pt>
              <c:pt idx="278">
                <c:v>240.73</c:v>
              </c:pt>
              <c:pt idx="279">
                <c:v>237.12</c:v>
              </c:pt>
              <c:pt idx="280">
                <c:v>233.51</c:v>
              </c:pt>
              <c:pt idx="281">
                <c:v>229.9</c:v>
              </c:pt>
              <c:pt idx="282">
                <c:v>226.27</c:v>
              </c:pt>
              <c:pt idx="283">
                <c:v>222.65</c:v>
              </c:pt>
              <c:pt idx="284">
                <c:v>219.02</c:v>
              </c:pt>
              <c:pt idx="285">
                <c:v>215.38</c:v>
              </c:pt>
              <c:pt idx="286">
                <c:v>211.75</c:v>
              </c:pt>
              <c:pt idx="287">
                <c:v>208.12</c:v>
              </c:pt>
              <c:pt idx="288">
                <c:v>204.49</c:v>
              </c:pt>
              <c:pt idx="289">
                <c:v>200.86</c:v>
              </c:pt>
              <c:pt idx="290">
                <c:v>197.24</c:v>
              </c:pt>
              <c:pt idx="291">
                <c:v>193.62</c:v>
              </c:pt>
              <c:pt idx="292">
                <c:v>190.02</c:v>
              </c:pt>
              <c:pt idx="293">
                <c:v>186.42</c:v>
              </c:pt>
              <c:pt idx="294">
                <c:v>182.83</c:v>
              </c:pt>
              <c:pt idx="295">
                <c:v>179.26</c:v>
              </c:pt>
              <c:pt idx="296">
                <c:v>175.7</c:v>
              </c:pt>
              <c:pt idx="297">
                <c:v>172.16</c:v>
              </c:pt>
              <c:pt idx="298">
                <c:v>168.63</c:v>
              </c:pt>
              <c:pt idx="299">
                <c:v>165.12</c:v>
              </c:pt>
              <c:pt idx="300">
                <c:v>161.63</c:v>
              </c:pt>
              <c:pt idx="301">
                <c:v>158.16</c:v>
              </c:pt>
              <c:pt idx="302">
                <c:v>154.72</c:v>
              </c:pt>
              <c:pt idx="303">
                <c:v>151.30000000000001</c:v>
              </c:pt>
              <c:pt idx="304">
                <c:v>147.9</c:v>
              </c:pt>
              <c:pt idx="305">
                <c:v>144.53</c:v>
              </c:pt>
              <c:pt idx="306">
                <c:v>141.19</c:v>
              </c:pt>
              <c:pt idx="307">
                <c:v>137.88999999999999</c:v>
              </c:pt>
              <c:pt idx="308">
                <c:v>134.61000000000001</c:v>
              </c:pt>
              <c:pt idx="309">
                <c:v>131.37</c:v>
              </c:pt>
              <c:pt idx="310">
                <c:v>128.16</c:v>
              </c:pt>
              <c:pt idx="311">
                <c:v>124.99</c:v>
              </c:pt>
              <c:pt idx="312">
                <c:v>121.85</c:v>
              </c:pt>
              <c:pt idx="313">
                <c:v>118.76</c:v>
              </c:pt>
              <c:pt idx="314">
                <c:v>115.7</c:v>
              </c:pt>
              <c:pt idx="315">
                <c:v>112.69</c:v>
              </c:pt>
              <c:pt idx="316">
                <c:v>109.72</c:v>
              </c:pt>
              <c:pt idx="317">
                <c:v>106.8</c:v>
              </c:pt>
              <c:pt idx="318">
                <c:v>103.92</c:v>
              </c:pt>
              <c:pt idx="319">
                <c:v>101.09</c:v>
              </c:pt>
              <c:pt idx="320">
                <c:v>98.3</c:v>
              </c:pt>
              <c:pt idx="321">
                <c:v>95.57</c:v>
              </c:pt>
              <c:pt idx="322">
                <c:v>92.89</c:v>
              </c:pt>
              <c:pt idx="323">
                <c:v>90.26</c:v>
              </c:pt>
              <c:pt idx="324">
                <c:v>87.69</c:v>
              </c:pt>
              <c:pt idx="325">
                <c:v>85.17</c:v>
              </c:pt>
              <c:pt idx="326">
                <c:v>82.71</c:v>
              </c:pt>
              <c:pt idx="327">
                <c:v>80.31</c:v>
              </c:pt>
              <c:pt idx="328">
                <c:v>77.959999999999994</c:v>
              </c:pt>
              <c:pt idx="329">
                <c:v>75.67</c:v>
              </c:pt>
              <c:pt idx="330">
                <c:v>73.45</c:v>
              </c:pt>
              <c:pt idx="331">
                <c:v>71.290000000000006</c:v>
              </c:pt>
              <c:pt idx="332">
                <c:v>69.19</c:v>
              </c:pt>
              <c:pt idx="333">
                <c:v>67.150000000000006</c:v>
              </c:pt>
              <c:pt idx="334">
                <c:v>65.180000000000007</c:v>
              </c:pt>
              <c:pt idx="335">
                <c:v>63.28</c:v>
              </c:pt>
              <c:pt idx="336">
                <c:v>61.44</c:v>
              </c:pt>
              <c:pt idx="337">
                <c:v>59.67</c:v>
              </c:pt>
              <c:pt idx="338">
                <c:v>57.97</c:v>
              </c:pt>
              <c:pt idx="339">
                <c:v>56.34</c:v>
              </c:pt>
              <c:pt idx="340">
                <c:v>54.78</c:v>
              </c:pt>
              <c:pt idx="341">
                <c:v>53.29</c:v>
              </c:pt>
              <c:pt idx="342">
                <c:v>51.87</c:v>
              </c:pt>
              <c:pt idx="343">
                <c:v>50.53</c:v>
              </c:pt>
              <c:pt idx="344">
                <c:v>49.26</c:v>
              </c:pt>
              <c:pt idx="345">
                <c:v>48.06</c:v>
              </c:pt>
              <c:pt idx="346">
                <c:v>46.93</c:v>
              </c:pt>
              <c:pt idx="347">
                <c:v>45.89</c:v>
              </c:pt>
              <c:pt idx="348">
                <c:v>44.91</c:v>
              </c:pt>
              <c:pt idx="349">
                <c:v>44.02</c:v>
              </c:pt>
              <c:pt idx="350">
                <c:v>43.2</c:v>
              </c:pt>
              <c:pt idx="351">
                <c:v>42.45</c:v>
              </c:pt>
              <c:pt idx="352">
                <c:v>41.79</c:v>
              </c:pt>
              <c:pt idx="353">
                <c:v>41.2</c:v>
              </c:pt>
              <c:pt idx="354">
                <c:v>40.69</c:v>
              </c:pt>
              <c:pt idx="355">
                <c:v>40.26</c:v>
              </c:pt>
              <c:pt idx="356">
                <c:v>39.9</c:v>
              </c:pt>
              <c:pt idx="357">
                <c:v>39.630000000000003</c:v>
              </c:pt>
              <c:pt idx="358">
                <c:v>39.43</c:v>
              </c:pt>
              <c:pt idx="359">
                <c:v>39.31</c:v>
              </c:pt>
              <c:pt idx="360">
                <c:v>39.270000000000003</c:v>
              </c:pt>
              <c:pt idx="361">
                <c:v>39.31</c:v>
              </c:pt>
              <c:pt idx="362">
                <c:v>39.43</c:v>
              </c:pt>
              <c:pt idx="363">
                <c:v>39.630000000000003</c:v>
              </c:pt>
              <c:pt idx="364">
                <c:v>39.9</c:v>
              </c:pt>
              <c:pt idx="365">
                <c:v>40.26</c:v>
              </c:pt>
              <c:pt idx="366">
                <c:v>40.69</c:v>
              </c:pt>
              <c:pt idx="367">
                <c:v>41.2</c:v>
              </c:pt>
              <c:pt idx="368">
                <c:v>41.79</c:v>
              </c:pt>
              <c:pt idx="369">
                <c:v>42.45</c:v>
              </c:pt>
              <c:pt idx="370">
                <c:v>43.2</c:v>
              </c:pt>
              <c:pt idx="371">
                <c:v>44.02</c:v>
              </c:pt>
              <c:pt idx="372">
                <c:v>44.91</c:v>
              </c:pt>
              <c:pt idx="373">
                <c:v>45.89</c:v>
              </c:pt>
              <c:pt idx="374">
                <c:v>46.93</c:v>
              </c:pt>
              <c:pt idx="375">
                <c:v>48.06</c:v>
              </c:pt>
              <c:pt idx="376">
                <c:v>49.26</c:v>
              </c:pt>
              <c:pt idx="377">
                <c:v>50.53</c:v>
              </c:pt>
              <c:pt idx="378">
                <c:v>51.87</c:v>
              </c:pt>
              <c:pt idx="379">
                <c:v>53.29</c:v>
              </c:pt>
              <c:pt idx="380">
                <c:v>54.78</c:v>
              </c:pt>
              <c:pt idx="381">
                <c:v>56.34</c:v>
              </c:pt>
              <c:pt idx="382">
                <c:v>57.97</c:v>
              </c:pt>
              <c:pt idx="383">
                <c:v>59.67</c:v>
              </c:pt>
              <c:pt idx="384">
                <c:v>61.44</c:v>
              </c:pt>
              <c:pt idx="385">
                <c:v>63.28</c:v>
              </c:pt>
              <c:pt idx="386">
                <c:v>65.180000000000007</c:v>
              </c:pt>
              <c:pt idx="387">
                <c:v>67.150000000000006</c:v>
              </c:pt>
              <c:pt idx="388">
                <c:v>69.19</c:v>
              </c:pt>
              <c:pt idx="389">
                <c:v>71.290000000000006</c:v>
              </c:pt>
              <c:pt idx="390">
                <c:v>73.45</c:v>
              </c:pt>
              <c:pt idx="391">
                <c:v>75.67</c:v>
              </c:pt>
              <c:pt idx="392">
                <c:v>77.959999999999994</c:v>
              </c:pt>
              <c:pt idx="393">
                <c:v>80.31</c:v>
              </c:pt>
              <c:pt idx="394">
                <c:v>82.71</c:v>
              </c:pt>
              <c:pt idx="395">
                <c:v>85.17</c:v>
              </c:pt>
              <c:pt idx="396">
                <c:v>87.69</c:v>
              </c:pt>
              <c:pt idx="397">
                <c:v>90.26</c:v>
              </c:pt>
              <c:pt idx="398">
                <c:v>92.89</c:v>
              </c:pt>
              <c:pt idx="399">
                <c:v>95.57</c:v>
              </c:pt>
              <c:pt idx="400">
                <c:v>98.3</c:v>
              </c:pt>
              <c:pt idx="401">
                <c:v>101.09</c:v>
              </c:pt>
              <c:pt idx="402">
                <c:v>103.92</c:v>
              </c:pt>
              <c:pt idx="403">
                <c:v>106.8</c:v>
              </c:pt>
              <c:pt idx="404">
                <c:v>109.72</c:v>
              </c:pt>
              <c:pt idx="405">
                <c:v>112.69</c:v>
              </c:pt>
              <c:pt idx="406">
                <c:v>115.7</c:v>
              </c:pt>
              <c:pt idx="407">
                <c:v>118.76</c:v>
              </c:pt>
              <c:pt idx="408">
                <c:v>121.85</c:v>
              </c:pt>
              <c:pt idx="409">
                <c:v>124.99</c:v>
              </c:pt>
              <c:pt idx="410">
                <c:v>128.16</c:v>
              </c:pt>
              <c:pt idx="411">
                <c:v>131.37</c:v>
              </c:pt>
              <c:pt idx="412">
                <c:v>134.61000000000001</c:v>
              </c:pt>
              <c:pt idx="413">
                <c:v>137.88999999999999</c:v>
              </c:pt>
              <c:pt idx="414">
                <c:v>141.19</c:v>
              </c:pt>
              <c:pt idx="415">
                <c:v>144.53</c:v>
              </c:pt>
              <c:pt idx="416">
                <c:v>147.9</c:v>
              </c:pt>
              <c:pt idx="417">
                <c:v>151.30000000000001</c:v>
              </c:pt>
              <c:pt idx="418">
                <c:v>154.72</c:v>
              </c:pt>
              <c:pt idx="419">
                <c:v>158.16</c:v>
              </c:pt>
              <c:pt idx="420">
                <c:v>161.63</c:v>
              </c:pt>
              <c:pt idx="421">
                <c:v>165.12</c:v>
              </c:pt>
              <c:pt idx="422">
                <c:v>168.63</c:v>
              </c:pt>
              <c:pt idx="423">
                <c:v>172.16</c:v>
              </c:pt>
              <c:pt idx="424">
                <c:v>175.7</c:v>
              </c:pt>
              <c:pt idx="425">
                <c:v>179.26</c:v>
              </c:pt>
              <c:pt idx="426">
                <c:v>182.83</c:v>
              </c:pt>
              <c:pt idx="427">
                <c:v>186.42</c:v>
              </c:pt>
              <c:pt idx="428">
                <c:v>190.02</c:v>
              </c:pt>
              <c:pt idx="429">
                <c:v>193.62</c:v>
              </c:pt>
              <c:pt idx="430">
                <c:v>197.24</c:v>
              </c:pt>
              <c:pt idx="431">
                <c:v>200.86</c:v>
              </c:pt>
              <c:pt idx="432">
                <c:v>204.49</c:v>
              </c:pt>
              <c:pt idx="433">
                <c:v>208.12</c:v>
              </c:pt>
              <c:pt idx="434">
                <c:v>211.75</c:v>
              </c:pt>
              <c:pt idx="435">
                <c:v>215.38</c:v>
              </c:pt>
              <c:pt idx="436">
                <c:v>219.02</c:v>
              </c:pt>
              <c:pt idx="437">
                <c:v>222.65</c:v>
              </c:pt>
              <c:pt idx="438">
                <c:v>226.27</c:v>
              </c:pt>
              <c:pt idx="439">
                <c:v>229.9</c:v>
              </c:pt>
              <c:pt idx="440">
                <c:v>233.51</c:v>
              </c:pt>
              <c:pt idx="441">
                <c:v>237.12</c:v>
              </c:pt>
              <c:pt idx="442">
                <c:v>240.73</c:v>
              </c:pt>
              <c:pt idx="443">
                <c:v>244.32</c:v>
              </c:pt>
              <c:pt idx="444">
                <c:v>247.9</c:v>
              </c:pt>
              <c:pt idx="445">
                <c:v>251.47</c:v>
              </c:pt>
              <c:pt idx="446">
                <c:v>255.03</c:v>
              </c:pt>
              <c:pt idx="447">
                <c:v>258.57</c:v>
              </c:pt>
              <c:pt idx="448">
                <c:v>262.08999999999997</c:v>
              </c:pt>
              <c:pt idx="449">
                <c:v>265.60000000000002</c:v>
              </c:pt>
              <c:pt idx="450">
                <c:v>269.08999999999997</c:v>
              </c:pt>
              <c:pt idx="451">
                <c:v>272.57</c:v>
              </c:pt>
              <c:pt idx="452">
                <c:v>276.02</c:v>
              </c:pt>
              <c:pt idx="453">
                <c:v>279.45</c:v>
              </c:pt>
              <c:pt idx="454">
                <c:v>282.86</c:v>
              </c:pt>
              <c:pt idx="455">
                <c:v>286.24</c:v>
              </c:pt>
              <c:pt idx="456">
                <c:v>289.61</c:v>
              </c:pt>
              <c:pt idx="457">
                <c:v>292.95</c:v>
              </c:pt>
              <c:pt idx="458">
                <c:v>296.26</c:v>
              </c:pt>
              <c:pt idx="459">
                <c:v>299.54000000000002</c:v>
              </c:pt>
              <c:pt idx="460">
                <c:v>302.8</c:v>
              </c:pt>
              <c:pt idx="461">
                <c:v>306.02999999999997</c:v>
              </c:pt>
              <c:pt idx="462">
                <c:v>309.23</c:v>
              </c:pt>
              <c:pt idx="463">
                <c:v>312.39999999999998</c:v>
              </c:pt>
              <c:pt idx="464">
                <c:v>315.54000000000002</c:v>
              </c:pt>
              <c:pt idx="465">
                <c:v>318.64999999999998</c:v>
              </c:pt>
              <c:pt idx="466">
                <c:v>321.73</c:v>
              </c:pt>
              <c:pt idx="467">
                <c:v>324.77</c:v>
              </c:pt>
              <c:pt idx="468">
                <c:v>327.79</c:v>
              </c:pt>
              <c:pt idx="469">
                <c:v>330.76</c:v>
              </c:pt>
              <c:pt idx="470">
                <c:v>333.71</c:v>
              </c:pt>
              <c:pt idx="471">
                <c:v>336.61</c:v>
              </c:pt>
              <c:pt idx="472">
                <c:v>339.49</c:v>
              </c:pt>
              <c:pt idx="473">
                <c:v>342.32</c:v>
              </c:pt>
              <c:pt idx="474">
                <c:v>345.12</c:v>
              </c:pt>
              <c:pt idx="475">
                <c:v>347.89</c:v>
              </c:pt>
              <c:pt idx="476">
                <c:v>350.61</c:v>
              </c:pt>
              <c:pt idx="477">
                <c:v>353.3</c:v>
              </c:pt>
              <c:pt idx="478">
                <c:v>355.95</c:v>
              </c:pt>
              <c:pt idx="479">
                <c:v>358.56</c:v>
              </c:pt>
              <c:pt idx="480">
                <c:v>361.13</c:v>
              </c:pt>
              <c:pt idx="481">
                <c:v>363.66</c:v>
              </c:pt>
              <c:pt idx="482">
                <c:v>366.16</c:v>
              </c:pt>
              <c:pt idx="483">
                <c:v>368.61</c:v>
              </c:pt>
              <c:pt idx="484">
                <c:v>371.02</c:v>
              </c:pt>
              <c:pt idx="485">
                <c:v>373.39</c:v>
              </c:pt>
              <c:pt idx="486">
                <c:v>375.72</c:v>
              </c:pt>
              <c:pt idx="487">
                <c:v>378.01</c:v>
              </c:pt>
              <c:pt idx="488">
                <c:v>380.26</c:v>
              </c:pt>
              <c:pt idx="489">
                <c:v>382.47</c:v>
              </c:pt>
              <c:pt idx="490">
                <c:v>384.63</c:v>
              </c:pt>
              <c:pt idx="491">
                <c:v>386.76</c:v>
              </c:pt>
              <c:pt idx="492">
                <c:v>388.84</c:v>
              </c:pt>
              <c:pt idx="493">
                <c:v>390.88</c:v>
              </c:pt>
              <c:pt idx="494">
                <c:v>392.87</c:v>
              </c:pt>
              <c:pt idx="495">
                <c:v>394.83</c:v>
              </c:pt>
              <c:pt idx="496">
                <c:v>396.74</c:v>
              </c:pt>
              <c:pt idx="497">
                <c:v>398.61</c:v>
              </c:pt>
              <c:pt idx="498">
                <c:v>400.43</c:v>
              </c:pt>
              <c:pt idx="499">
                <c:v>402.22</c:v>
              </c:pt>
              <c:pt idx="500">
                <c:v>403.96</c:v>
              </c:pt>
              <c:pt idx="501">
                <c:v>405.66</c:v>
              </c:pt>
              <c:pt idx="502">
                <c:v>407.31</c:v>
              </c:pt>
              <c:pt idx="503">
                <c:v>408.92</c:v>
              </c:pt>
              <c:pt idx="504">
                <c:v>410.49</c:v>
              </c:pt>
              <c:pt idx="505">
                <c:v>412.02</c:v>
              </c:pt>
              <c:pt idx="506">
                <c:v>413.5</c:v>
              </c:pt>
              <c:pt idx="507">
                <c:v>414.94</c:v>
              </c:pt>
              <c:pt idx="508">
                <c:v>416.33</c:v>
              </c:pt>
              <c:pt idx="509">
                <c:v>417.69</c:v>
              </c:pt>
              <c:pt idx="510">
                <c:v>419</c:v>
              </c:pt>
              <c:pt idx="511">
                <c:v>420.26</c:v>
              </c:pt>
              <c:pt idx="512">
                <c:v>421.49</c:v>
              </c:pt>
              <c:pt idx="513">
                <c:v>422.67</c:v>
              </c:pt>
              <c:pt idx="514">
                <c:v>423.8</c:v>
              </c:pt>
              <c:pt idx="515">
                <c:v>424.9</c:v>
              </c:pt>
              <c:pt idx="516">
                <c:v>425.95</c:v>
              </c:pt>
              <c:pt idx="517">
                <c:v>426.96</c:v>
              </c:pt>
              <c:pt idx="518">
                <c:v>427.92</c:v>
              </c:pt>
              <c:pt idx="519">
                <c:v>428.84</c:v>
              </c:pt>
              <c:pt idx="520">
                <c:v>429.72</c:v>
              </c:pt>
              <c:pt idx="521">
                <c:v>430.55</c:v>
              </c:pt>
              <c:pt idx="522">
                <c:v>431.35</c:v>
              </c:pt>
              <c:pt idx="523">
                <c:v>432.1</c:v>
              </c:pt>
              <c:pt idx="524">
                <c:v>432.8</c:v>
              </c:pt>
              <c:pt idx="525">
                <c:v>433.47</c:v>
              </c:pt>
              <c:pt idx="526">
                <c:v>434.09</c:v>
              </c:pt>
              <c:pt idx="527">
                <c:v>434.66</c:v>
              </c:pt>
              <c:pt idx="528">
                <c:v>435.2</c:v>
              </c:pt>
              <c:pt idx="529">
                <c:v>435.69</c:v>
              </c:pt>
              <c:pt idx="530">
                <c:v>436.14</c:v>
              </c:pt>
              <c:pt idx="531">
                <c:v>436.54</c:v>
              </c:pt>
              <c:pt idx="532">
                <c:v>436.91</c:v>
              </c:pt>
              <c:pt idx="533">
                <c:v>437.23</c:v>
              </c:pt>
              <c:pt idx="534">
                <c:v>437.51</c:v>
              </c:pt>
              <c:pt idx="535">
                <c:v>437.74</c:v>
              </c:pt>
              <c:pt idx="536">
                <c:v>437.93</c:v>
              </c:pt>
              <c:pt idx="537">
                <c:v>438.08</c:v>
              </c:pt>
              <c:pt idx="538">
                <c:v>438.19</c:v>
              </c:pt>
              <c:pt idx="539">
                <c:v>438.25</c:v>
              </c:pt>
              <c:pt idx="540">
                <c:v>438.28</c:v>
              </c:pt>
              <c:pt idx="541">
                <c:v>438.25</c:v>
              </c:pt>
              <c:pt idx="542">
                <c:v>438.19</c:v>
              </c:pt>
              <c:pt idx="543">
                <c:v>438.08</c:v>
              </c:pt>
              <c:pt idx="544">
                <c:v>437.93</c:v>
              </c:pt>
              <c:pt idx="545">
                <c:v>437.74</c:v>
              </c:pt>
              <c:pt idx="546">
                <c:v>437.51</c:v>
              </c:pt>
              <c:pt idx="547">
                <c:v>437.23</c:v>
              </c:pt>
              <c:pt idx="548">
                <c:v>436.91</c:v>
              </c:pt>
              <c:pt idx="549">
                <c:v>436.54</c:v>
              </c:pt>
              <c:pt idx="550">
                <c:v>436.14</c:v>
              </c:pt>
              <c:pt idx="551">
                <c:v>435.69</c:v>
              </c:pt>
              <c:pt idx="552">
                <c:v>435.2</c:v>
              </c:pt>
              <c:pt idx="553">
                <c:v>434.66</c:v>
              </c:pt>
              <c:pt idx="554">
                <c:v>434.09</c:v>
              </c:pt>
              <c:pt idx="555">
                <c:v>433.47</c:v>
              </c:pt>
              <c:pt idx="556">
                <c:v>432.8</c:v>
              </c:pt>
              <c:pt idx="557">
                <c:v>432.1</c:v>
              </c:pt>
              <c:pt idx="558">
                <c:v>431.35</c:v>
              </c:pt>
              <c:pt idx="559">
                <c:v>430.55</c:v>
              </c:pt>
              <c:pt idx="560">
                <c:v>429.72</c:v>
              </c:pt>
              <c:pt idx="561">
                <c:v>428.84</c:v>
              </c:pt>
              <c:pt idx="562">
                <c:v>427.92</c:v>
              </c:pt>
              <c:pt idx="563">
                <c:v>426.96</c:v>
              </c:pt>
              <c:pt idx="564">
                <c:v>425.95</c:v>
              </c:pt>
              <c:pt idx="565">
                <c:v>424.9</c:v>
              </c:pt>
              <c:pt idx="566">
                <c:v>423.8</c:v>
              </c:pt>
              <c:pt idx="567">
                <c:v>422.67</c:v>
              </c:pt>
              <c:pt idx="568">
                <c:v>421.49</c:v>
              </c:pt>
              <c:pt idx="569">
                <c:v>420.26</c:v>
              </c:pt>
              <c:pt idx="570">
                <c:v>419</c:v>
              </c:pt>
              <c:pt idx="571">
                <c:v>417.69</c:v>
              </c:pt>
              <c:pt idx="572">
                <c:v>416.33</c:v>
              </c:pt>
              <c:pt idx="573">
                <c:v>414.94</c:v>
              </c:pt>
              <c:pt idx="574">
                <c:v>413.5</c:v>
              </c:pt>
              <c:pt idx="575">
                <c:v>412.02</c:v>
              </c:pt>
              <c:pt idx="576">
                <c:v>410.49</c:v>
              </c:pt>
              <c:pt idx="577">
                <c:v>408.92</c:v>
              </c:pt>
              <c:pt idx="578">
                <c:v>407.31</c:v>
              </c:pt>
              <c:pt idx="579">
                <c:v>405.66</c:v>
              </c:pt>
              <c:pt idx="580">
                <c:v>403.96</c:v>
              </c:pt>
              <c:pt idx="581">
                <c:v>402.22</c:v>
              </c:pt>
              <c:pt idx="582">
                <c:v>400.43</c:v>
              </c:pt>
              <c:pt idx="583">
                <c:v>398.61</c:v>
              </c:pt>
              <c:pt idx="584">
                <c:v>396.74</c:v>
              </c:pt>
              <c:pt idx="585">
                <c:v>394.83</c:v>
              </c:pt>
              <c:pt idx="586">
                <c:v>392.87</c:v>
              </c:pt>
              <c:pt idx="587">
                <c:v>390.88</c:v>
              </c:pt>
              <c:pt idx="588">
                <c:v>388.84</c:v>
              </c:pt>
              <c:pt idx="589">
                <c:v>386.76</c:v>
              </c:pt>
              <c:pt idx="590">
                <c:v>384.63</c:v>
              </c:pt>
              <c:pt idx="591">
                <c:v>382.47</c:v>
              </c:pt>
              <c:pt idx="592">
                <c:v>380.26</c:v>
              </c:pt>
              <c:pt idx="593">
                <c:v>378.01</c:v>
              </c:pt>
              <c:pt idx="594">
                <c:v>375.72</c:v>
              </c:pt>
              <c:pt idx="595">
                <c:v>373.39</c:v>
              </c:pt>
              <c:pt idx="596">
                <c:v>371.02</c:v>
              </c:pt>
              <c:pt idx="597">
                <c:v>368.61</c:v>
              </c:pt>
              <c:pt idx="598">
                <c:v>366.16</c:v>
              </c:pt>
              <c:pt idx="599">
                <c:v>363.66</c:v>
              </c:pt>
              <c:pt idx="600">
                <c:v>361.13</c:v>
              </c:pt>
              <c:pt idx="601">
                <c:v>358.56</c:v>
              </c:pt>
              <c:pt idx="602">
                <c:v>355.95</c:v>
              </c:pt>
              <c:pt idx="603">
                <c:v>353.3</c:v>
              </c:pt>
              <c:pt idx="604">
                <c:v>350.61</c:v>
              </c:pt>
              <c:pt idx="605">
                <c:v>347.89</c:v>
              </c:pt>
              <c:pt idx="606">
                <c:v>345.12</c:v>
              </c:pt>
              <c:pt idx="607">
                <c:v>342.32</c:v>
              </c:pt>
              <c:pt idx="608">
                <c:v>339.49</c:v>
              </c:pt>
              <c:pt idx="609">
                <c:v>336.61</c:v>
              </c:pt>
              <c:pt idx="610">
                <c:v>333.71</c:v>
              </c:pt>
              <c:pt idx="611">
                <c:v>330.76</c:v>
              </c:pt>
              <c:pt idx="612">
                <c:v>327.79</c:v>
              </c:pt>
              <c:pt idx="613">
                <c:v>324.77</c:v>
              </c:pt>
              <c:pt idx="614">
                <c:v>321.73</c:v>
              </c:pt>
              <c:pt idx="615">
                <c:v>318.64999999999998</c:v>
              </c:pt>
              <c:pt idx="616">
                <c:v>315.54000000000002</c:v>
              </c:pt>
              <c:pt idx="617">
                <c:v>312.39999999999998</c:v>
              </c:pt>
              <c:pt idx="618">
                <c:v>309.23</c:v>
              </c:pt>
              <c:pt idx="619">
                <c:v>306.02999999999997</c:v>
              </c:pt>
              <c:pt idx="620">
                <c:v>302.8</c:v>
              </c:pt>
              <c:pt idx="621">
                <c:v>299.54000000000002</c:v>
              </c:pt>
              <c:pt idx="622">
                <c:v>296.26</c:v>
              </c:pt>
              <c:pt idx="623">
                <c:v>292.94</c:v>
              </c:pt>
              <c:pt idx="624">
                <c:v>289.61</c:v>
              </c:pt>
              <c:pt idx="625">
                <c:v>286.24</c:v>
              </c:pt>
              <c:pt idx="626">
                <c:v>282.86</c:v>
              </c:pt>
              <c:pt idx="627">
                <c:v>279.45</c:v>
              </c:pt>
              <c:pt idx="628">
                <c:v>276.02</c:v>
              </c:pt>
              <c:pt idx="629">
                <c:v>272.56</c:v>
              </c:pt>
              <c:pt idx="630">
                <c:v>269.08999999999997</c:v>
              </c:pt>
              <c:pt idx="631">
                <c:v>265.60000000000002</c:v>
              </c:pt>
              <c:pt idx="632">
                <c:v>262.08999999999997</c:v>
              </c:pt>
              <c:pt idx="633">
                <c:v>258.57</c:v>
              </c:pt>
              <c:pt idx="634">
                <c:v>255.03</c:v>
              </c:pt>
              <c:pt idx="635">
                <c:v>251.47</c:v>
              </c:pt>
              <c:pt idx="636">
                <c:v>247.9</c:v>
              </c:pt>
              <c:pt idx="637">
                <c:v>244.32</c:v>
              </c:pt>
              <c:pt idx="638">
                <c:v>240.73</c:v>
              </c:pt>
              <c:pt idx="639">
                <c:v>237.12</c:v>
              </c:pt>
              <c:pt idx="640">
                <c:v>233.51</c:v>
              </c:pt>
              <c:pt idx="641">
                <c:v>229.9</c:v>
              </c:pt>
              <c:pt idx="642">
                <c:v>226.27</c:v>
              </c:pt>
              <c:pt idx="643">
                <c:v>222.65</c:v>
              </c:pt>
              <c:pt idx="644">
                <c:v>219.01</c:v>
              </c:pt>
              <c:pt idx="645">
                <c:v>215.38</c:v>
              </c:pt>
              <c:pt idx="646">
                <c:v>211.75</c:v>
              </c:pt>
              <c:pt idx="647">
                <c:v>208.12</c:v>
              </c:pt>
              <c:pt idx="648">
                <c:v>204.49</c:v>
              </c:pt>
              <c:pt idx="649">
                <c:v>200.86</c:v>
              </c:pt>
              <c:pt idx="650">
                <c:v>197.24</c:v>
              </c:pt>
              <c:pt idx="651">
                <c:v>193.62</c:v>
              </c:pt>
              <c:pt idx="652">
                <c:v>190.02</c:v>
              </c:pt>
              <c:pt idx="653">
                <c:v>186.42</c:v>
              </c:pt>
              <c:pt idx="654">
                <c:v>182.83</c:v>
              </c:pt>
              <c:pt idx="655">
                <c:v>179.26</c:v>
              </c:pt>
              <c:pt idx="656">
                <c:v>175.7</c:v>
              </c:pt>
              <c:pt idx="657">
                <c:v>172.16</c:v>
              </c:pt>
              <c:pt idx="658">
                <c:v>168.63</c:v>
              </c:pt>
              <c:pt idx="659">
                <c:v>165.12</c:v>
              </c:pt>
              <c:pt idx="660">
                <c:v>161.63</c:v>
              </c:pt>
              <c:pt idx="661">
                <c:v>158.16</c:v>
              </c:pt>
              <c:pt idx="662">
                <c:v>154.72</c:v>
              </c:pt>
              <c:pt idx="663">
                <c:v>151.30000000000001</c:v>
              </c:pt>
              <c:pt idx="664">
                <c:v>147.9</c:v>
              </c:pt>
              <c:pt idx="665">
                <c:v>144.53</c:v>
              </c:pt>
              <c:pt idx="666">
                <c:v>141.19</c:v>
              </c:pt>
              <c:pt idx="667">
                <c:v>137.88999999999999</c:v>
              </c:pt>
              <c:pt idx="668">
                <c:v>134.61000000000001</c:v>
              </c:pt>
              <c:pt idx="669">
                <c:v>131.37</c:v>
              </c:pt>
              <c:pt idx="670">
                <c:v>128.16</c:v>
              </c:pt>
              <c:pt idx="671">
                <c:v>124.99</c:v>
              </c:pt>
              <c:pt idx="672">
                <c:v>121.85</c:v>
              </c:pt>
              <c:pt idx="673">
                <c:v>118.76</c:v>
              </c:pt>
              <c:pt idx="674">
                <c:v>115.7</c:v>
              </c:pt>
              <c:pt idx="675">
                <c:v>112.69</c:v>
              </c:pt>
              <c:pt idx="676">
                <c:v>109.72</c:v>
              </c:pt>
              <c:pt idx="677">
                <c:v>106.8</c:v>
              </c:pt>
              <c:pt idx="678">
                <c:v>103.92</c:v>
              </c:pt>
              <c:pt idx="679">
                <c:v>101.09</c:v>
              </c:pt>
              <c:pt idx="680">
                <c:v>98.3</c:v>
              </c:pt>
              <c:pt idx="681">
                <c:v>95.57</c:v>
              </c:pt>
              <c:pt idx="682">
                <c:v>92.89</c:v>
              </c:pt>
              <c:pt idx="683">
                <c:v>90.26</c:v>
              </c:pt>
              <c:pt idx="684">
                <c:v>87.69</c:v>
              </c:pt>
              <c:pt idx="685">
                <c:v>85.17</c:v>
              </c:pt>
              <c:pt idx="686">
                <c:v>82.71</c:v>
              </c:pt>
              <c:pt idx="687">
                <c:v>80.31</c:v>
              </c:pt>
              <c:pt idx="688">
                <c:v>77.959999999999994</c:v>
              </c:pt>
              <c:pt idx="689">
                <c:v>75.67</c:v>
              </c:pt>
              <c:pt idx="690">
                <c:v>73.45</c:v>
              </c:pt>
              <c:pt idx="691">
                <c:v>71.290000000000006</c:v>
              </c:pt>
              <c:pt idx="692">
                <c:v>69.19</c:v>
              </c:pt>
              <c:pt idx="693">
                <c:v>67.150000000000006</c:v>
              </c:pt>
              <c:pt idx="694">
                <c:v>65.180000000000007</c:v>
              </c:pt>
              <c:pt idx="695">
                <c:v>63.28</c:v>
              </c:pt>
              <c:pt idx="696">
                <c:v>61.44</c:v>
              </c:pt>
              <c:pt idx="697">
                <c:v>59.67</c:v>
              </c:pt>
              <c:pt idx="698">
                <c:v>57.97</c:v>
              </c:pt>
              <c:pt idx="699">
                <c:v>56.34</c:v>
              </c:pt>
              <c:pt idx="700">
                <c:v>54.78</c:v>
              </c:pt>
              <c:pt idx="701">
                <c:v>53.29</c:v>
              </c:pt>
              <c:pt idx="702">
                <c:v>51.87</c:v>
              </c:pt>
              <c:pt idx="703">
                <c:v>50.53</c:v>
              </c:pt>
              <c:pt idx="704">
                <c:v>49.26</c:v>
              </c:pt>
              <c:pt idx="705">
                <c:v>48.06</c:v>
              </c:pt>
              <c:pt idx="706">
                <c:v>46.93</c:v>
              </c:pt>
              <c:pt idx="707">
                <c:v>45.89</c:v>
              </c:pt>
              <c:pt idx="708">
                <c:v>44.91</c:v>
              </c:pt>
              <c:pt idx="709">
                <c:v>44.02</c:v>
              </c:pt>
              <c:pt idx="710">
                <c:v>43.2</c:v>
              </c:pt>
              <c:pt idx="711">
                <c:v>42.45</c:v>
              </c:pt>
              <c:pt idx="712">
                <c:v>41.79</c:v>
              </c:pt>
              <c:pt idx="713">
                <c:v>41.2</c:v>
              </c:pt>
              <c:pt idx="714">
                <c:v>40.69</c:v>
              </c:pt>
              <c:pt idx="715">
                <c:v>40.26</c:v>
              </c:pt>
              <c:pt idx="716">
                <c:v>39.9</c:v>
              </c:pt>
              <c:pt idx="717">
                <c:v>39.630000000000003</c:v>
              </c:pt>
              <c:pt idx="718">
                <c:v>39.43</c:v>
              </c:pt>
              <c:pt idx="719">
                <c:v>39.31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xVal>
          <c:yVal>
            <c:numLit>
              <c:formatCode>General</c:formatCode>
              <c:ptCount val="3984"/>
              <c:pt idx="0">
                <c:v>24.929737549866744</c:v>
              </c:pt>
              <c:pt idx="1">
                <c:v>24.780619309052302</c:v>
              </c:pt>
              <c:pt idx="2">
                <c:v>24.93128498536025</c:v>
              </c:pt>
              <c:pt idx="3">
                <c:v>24.957210871825165</c:v>
              </c:pt>
              <c:pt idx="4">
                <c:v>25.177853610572896</c:v>
              </c:pt>
              <c:pt idx="5">
                <c:v>25.302891472006895</c:v>
              </c:pt>
              <c:pt idx="6">
                <c:v>25.54733554439035</c:v>
              </c:pt>
              <c:pt idx="7">
                <c:v>25.736896392344413</c:v>
              </c:pt>
              <c:pt idx="8">
                <c:v>26.078955739793397</c:v>
              </c:pt>
              <c:pt idx="9">
                <c:v>26.571591976267928</c:v>
              </c:pt>
              <c:pt idx="10">
                <c:v>27.068451950605862</c:v>
              </c:pt>
              <c:pt idx="11">
                <c:v>27.666003045150116</c:v>
              </c:pt>
              <c:pt idx="12">
                <c:v>28.282319966027451</c:v>
              </c:pt>
              <c:pt idx="13">
                <c:v>29.074099582801249</c:v>
              </c:pt>
              <c:pt idx="14">
                <c:v>29.85205375131342</c:v>
              </c:pt>
              <c:pt idx="15">
                <c:v>30.662282096983116</c:v>
              </c:pt>
              <c:pt idx="16">
                <c:v>31.58408434690358</c:v>
              </c:pt>
              <c:pt idx="17">
                <c:v>32.750876076799479</c:v>
              </c:pt>
              <c:pt idx="18">
                <c:v>34.014141530987018</c:v>
              </c:pt>
              <c:pt idx="19">
                <c:v>35.046705915719052</c:v>
              </c:pt>
              <c:pt idx="20">
                <c:v>36.096101832417304</c:v>
              </c:pt>
              <c:pt idx="21">
                <c:v>37.195491331063423</c:v>
              </c:pt>
              <c:pt idx="22">
                <c:v>38.492197880977351</c:v>
              </c:pt>
              <c:pt idx="23">
                <c:v>39.658843746052149</c:v>
              </c:pt>
              <c:pt idx="24">
                <c:v>40.991109602572905</c:v>
              </c:pt>
              <c:pt idx="25">
                <c:v>42.178576085373805</c:v>
              </c:pt>
              <c:pt idx="26">
                <c:v>43.486336651948285</c:v>
              </c:pt>
              <c:pt idx="27">
                <c:v>44.758081291606366</c:v>
              </c:pt>
              <c:pt idx="28">
                <c:v>46.030060583367963</c:v>
              </c:pt>
              <c:pt idx="29">
                <c:v>47.336704966963531</c:v>
              </c:pt>
              <c:pt idx="30">
                <c:v>48.538041291667241</c:v>
              </c:pt>
              <c:pt idx="31">
                <c:v>49.95709671674777</c:v>
              </c:pt>
              <c:pt idx="32">
                <c:v>51.122854708998425</c:v>
              </c:pt>
              <c:pt idx="33">
                <c:v>52.460156072821825</c:v>
              </c:pt>
              <c:pt idx="34">
                <c:v>54.29015709260716</c:v>
              </c:pt>
              <c:pt idx="35">
                <c:v>56.282981304442465</c:v>
              </c:pt>
              <c:pt idx="36">
                <c:v>57.781437927796155</c:v>
              </c:pt>
              <c:pt idx="37">
                <c:v>59.36039924850445</c:v>
              </c:pt>
              <c:pt idx="38">
                <c:v>61.148955633248669</c:v>
              </c:pt>
              <c:pt idx="39">
                <c:v>62.731354290176114</c:v>
              </c:pt>
              <c:pt idx="40">
                <c:v>64.336279549041791</c:v>
              </c:pt>
              <c:pt idx="41">
                <c:v>65.841750367706197</c:v>
              </c:pt>
              <c:pt idx="42">
                <c:v>67.28954750449391</c:v>
              </c:pt>
              <c:pt idx="43">
                <c:v>68.477064722884748</c:v>
              </c:pt>
              <c:pt idx="44">
                <c:v>70.488451818693335</c:v>
              </c:pt>
              <c:pt idx="45">
                <c:v>72.039159757747711</c:v>
              </c:pt>
              <c:pt idx="46">
                <c:v>73.669852354359705</c:v>
              </c:pt>
              <c:pt idx="47">
                <c:v>74.714447415858857</c:v>
              </c:pt>
              <c:pt idx="48">
                <c:v>76.658432280417642</c:v>
              </c:pt>
              <c:pt idx="49">
                <c:v>78.633873210746017</c:v>
              </c:pt>
              <c:pt idx="50">
                <c:v>80.221795705029379</c:v>
              </c:pt>
              <c:pt idx="51">
                <c:v>81.731211215812479</c:v>
              </c:pt>
              <c:pt idx="52">
                <c:v>83.320116712151147</c:v>
              </c:pt>
              <c:pt idx="53">
                <c:v>85.262902948397354</c:v>
              </c:pt>
              <c:pt idx="54">
                <c:v>86.676631136533047</c:v>
              </c:pt>
              <c:pt idx="55">
                <c:v>88.543738898418738</c:v>
              </c:pt>
              <c:pt idx="56">
                <c:v>89.857930201019514</c:v>
              </c:pt>
              <c:pt idx="57">
                <c:v>91.156000269913363</c:v>
              </c:pt>
              <c:pt idx="58">
                <c:v>92.33339573810899</c:v>
              </c:pt>
              <c:pt idx="59">
                <c:v>94.286005652959446</c:v>
              </c:pt>
              <c:pt idx="60">
                <c:v>95.944602824044409</c:v>
              </c:pt>
              <c:pt idx="61">
                <c:v>97.911570910850998</c:v>
              </c:pt>
              <c:pt idx="62">
                <c:v>99.03040482434578</c:v>
              </c:pt>
              <c:pt idx="63">
                <c:v>101.64936329371393</c:v>
              </c:pt>
              <c:pt idx="64">
                <c:v>103.51664863016445</c:v>
              </c:pt>
              <c:pt idx="65">
                <c:v>106.1825121524422</c:v>
              </c:pt>
              <c:pt idx="66">
                <c:v>107.83335946216218</c:v>
              </c:pt>
              <c:pt idx="67">
                <c:v>110.42365232320806</c:v>
              </c:pt>
              <c:pt idx="68">
                <c:v>112.6765788788754</c:v>
              </c:pt>
              <c:pt idx="69">
                <c:v>114.81127882605965</c:v>
              </c:pt>
              <c:pt idx="70">
                <c:v>116.33239523227515</c:v>
              </c:pt>
              <c:pt idx="71">
                <c:v>117.95793816650715</c:v>
              </c:pt>
              <c:pt idx="72">
                <c:v>120.08970813337173</c:v>
              </c:pt>
              <c:pt idx="73">
                <c:v>121.82551218846449</c:v>
              </c:pt>
              <c:pt idx="74">
                <c:v>123.5475034791931</c:v>
              </c:pt>
              <c:pt idx="75">
                <c:v>125.39227489760292</c:v>
              </c:pt>
              <c:pt idx="76">
                <c:v>127.92815383842644</c:v>
              </c:pt>
              <c:pt idx="77">
                <c:v>130.18961665710304</c:v>
              </c:pt>
              <c:pt idx="78">
                <c:v>132.44983011187708</c:v>
              </c:pt>
              <c:pt idx="79">
                <c:v>134.28309089331677</c:v>
              </c:pt>
              <c:pt idx="80">
                <c:v>136.68785004386092</c:v>
              </c:pt>
              <c:pt idx="81">
                <c:v>138.80100639116228</c:v>
              </c:pt>
              <c:pt idx="82">
                <c:v>140.91416273846363</c:v>
              </c:pt>
              <c:pt idx="83">
                <c:v>142.70571886496373</c:v>
              </c:pt>
              <c:pt idx="84">
                <c:v>144.48233970217197</c:v>
              </c:pt>
              <c:pt idx="85">
                <c:v>145.92510133165706</c:v>
              </c:pt>
              <c:pt idx="86">
                <c:v>147.50571155903873</c:v>
              </c:pt>
              <c:pt idx="87">
                <c:v>149.22522948975728</c:v>
              </c:pt>
              <c:pt idx="88">
                <c:v>150.75803410750771</c:v>
              </c:pt>
              <c:pt idx="89">
                <c:v>153.11392220103167</c:v>
              </c:pt>
              <c:pt idx="90">
                <c:v>154.95519286373488</c:v>
              </c:pt>
              <c:pt idx="91">
                <c:v>156.26769720796975</c:v>
              </c:pt>
              <c:pt idx="92">
                <c:v>157.3703718360652</c:v>
              </c:pt>
              <c:pt idx="93">
                <c:v>159.68040764017104</c:v>
              </c:pt>
              <c:pt idx="94">
                <c:v>162.16707940069097</c:v>
              </c:pt>
              <c:pt idx="95">
                <c:v>165.92019393171907</c:v>
              </c:pt>
              <c:pt idx="96">
                <c:v>168.97564336533227</c:v>
              </c:pt>
              <c:pt idx="97">
                <c:v>172.03912170605528</c:v>
              </c:pt>
              <c:pt idx="98">
                <c:v>173.98296704774174</c:v>
              </c:pt>
              <c:pt idx="99">
                <c:v>175.9091944558177</c:v>
              </c:pt>
              <c:pt idx="100">
                <c:v>176.86350553499921</c:v>
              </c:pt>
              <c:pt idx="101">
                <c:v>179.13829278798667</c:v>
              </c:pt>
              <c:pt idx="102">
                <c:v>181.40367493098697</c:v>
              </c:pt>
              <c:pt idx="103">
                <c:v>184.45202772395581</c:v>
              </c:pt>
              <c:pt idx="104">
                <c:v>186.50610881870807</c:v>
              </c:pt>
              <c:pt idx="105">
                <c:v>189.15268013290697</c:v>
              </c:pt>
              <c:pt idx="106">
                <c:v>191.38906688625033</c:v>
              </c:pt>
              <c:pt idx="107">
                <c:v>193.81538866252362</c:v>
              </c:pt>
              <c:pt idx="108">
                <c:v>196.65707002982748</c:v>
              </c:pt>
              <c:pt idx="109">
                <c:v>199.27798181940872</c:v>
              </c:pt>
              <c:pt idx="110">
                <c:v>202.11349881253352</c:v>
              </c:pt>
              <c:pt idx="111">
                <c:v>204.08337785381354</c:v>
              </c:pt>
              <c:pt idx="112">
                <c:v>206.69070518918545</c:v>
              </c:pt>
              <c:pt idx="113">
                <c:v>209.28207618151777</c:v>
              </c:pt>
              <c:pt idx="114">
                <c:v>212.96375500189501</c:v>
              </c:pt>
              <c:pt idx="115">
                <c:v>216.43808380809165</c:v>
              </c:pt>
              <c:pt idx="116">
                <c:v>219.90915919458268</c:v>
              </c:pt>
              <c:pt idx="117">
                <c:v>222.26856072771079</c:v>
              </c:pt>
              <c:pt idx="118">
                <c:v>225.06444054118646</c:v>
              </c:pt>
              <c:pt idx="119">
                <c:v>227.39691415994807</c:v>
              </c:pt>
              <c:pt idx="120">
                <c:v>231.08803614200488</c:v>
              </c:pt>
              <c:pt idx="121">
                <c:v>234.78267156366587</c:v>
              </c:pt>
              <c:pt idx="122">
                <c:v>238.02221508541592</c:v>
              </c:pt>
              <c:pt idx="123">
                <c:v>240.08237810901355</c:v>
              </c:pt>
              <c:pt idx="124">
                <c:v>242.12265278135044</c:v>
              </c:pt>
              <c:pt idx="125">
                <c:v>243.90608487150962</c:v>
              </c:pt>
              <c:pt idx="126">
                <c:v>246.14292824516252</c:v>
              </c:pt>
              <c:pt idx="127">
                <c:v>248.84182063649831</c:v>
              </c:pt>
              <c:pt idx="128">
                <c:v>252.01109536616642</c:v>
              </c:pt>
              <c:pt idx="129">
                <c:v>255.41622082767006</c:v>
              </c:pt>
              <c:pt idx="130">
                <c:v>258.81012738184575</c:v>
              </c:pt>
              <c:pt idx="131">
                <c:v>261.96033187164102</c:v>
              </c:pt>
              <c:pt idx="132">
                <c:v>263.36915773339774</c:v>
              </c:pt>
              <c:pt idx="133">
                <c:v>264.75089079012059</c:v>
              </c:pt>
              <c:pt idx="134">
                <c:v>265.60044555995097</c:v>
              </c:pt>
              <c:pt idx="135">
                <c:v>267.42630528720656</c:v>
              </c:pt>
              <c:pt idx="136">
                <c:v>268.97159720203376</c:v>
              </c:pt>
              <c:pt idx="137">
                <c:v>271.50335387617378</c:v>
              </c:pt>
              <c:pt idx="138">
                <c:v>272.48905125968861</c:v>
              </c:pt>
              <c:pt idx="139">
                <c:v>274.4723879162031</c:v>
              </c:pt>
              <c:pt idx="140">
                <c:v>274.37880612053863</c:v>
              </c:pt>
              <c:pt idx="141">
                <c:v>275.27621723559025</c:v>
              </c:pt>
              <c:pt idx="142">
                <c:v>276.65420220060554</c:v>
              </c:pt>
              <c:pt idx="143">
                <c:v>278.26642070052662</c:v>
              </c:pt>
              <c:pt idx="144">
                <c:v>280.63644499780065</c:v>
              </c:pt>
              <c:pt idx="145">
                <c:v>281.94374894406559</c:v>
              </c:pt>
              <c:pt idx="146">
                <c:v>282.95650742287052</c:v>
              </c:pt>
              <c:pt idx="147">
                <c:v>283.15243558736341</c:v>
              </c:pt>
              <c:pt idx="148">
                <c:v>284.10096280929054</c:v>
              </c:pt>
              <c:pt idx="149">
                <c:v>285.29391507775489</c:v>
              </c:pt>
              <c:pt idx="150">
                <c:v>287.25159220965168</c:v>
              </c:pt>
              <c:pt idx="151">
                <c:v>288.64845715607743</c:v>
              </c:pt>
              <c:pt idx="152">
                <c:v>290.29518219911398</c:v>
              </c:pt>
              <c:pt idx="153">
                <c:v>290.83983509918562</c:v>
              </c:pt>
              <c:pt idx="154">
                <c:v>291.61738972492691</c:v>
              </c:pt>
              <c:pt idx="155">
                <c:v>292.10483190538025</c:v>
              </c:pt>
              <c:pt idx="156">
                <c:v>293.63707843164121</c:v>
              </c:pt>
              <c:pt idx="157">
                <c:v>295.41644533265554</c:v>
              </c:pt>
              <c:pt idx="158">
                <c:v>296.62344501758758</c:v>
              </c:pt>
              <c:pt idx="159">
                <c:v>298.62100666513459</c:v>
              </c:pt>
              <c:pt idx="160">
                <c:v>300.32389600624668</c:v>
              </c:pt>
              <c:pt idx="161">
                <c:v>302.54228430905493</c:v>
              </c:pt>
              <c:pt idx="162">
                <c:v>304.74579440011013</c:v>
              </c:pt>
              <c:pt idx="163">
                <c:v>307.46794905943841</c:v>
              </c:pt>
              <c:pt idx="164">
                <c:v>308.51500479705015</c:v>
              </c:pt>
              <c:pt idx="165">
                <c:v>310.09222208185378</c:v>
              </c:pt>
              <c:pt idx="166">
                <c:v>309.98515730315989</c:v>
              </c:pt>
              <c:pt idx="167">
                <c:v>311.49483283384149</c:v>
              </c:pt>
              <c:pt idx="168">
                <c:v>312.98582498352363</c:v>
              </c:pt>
              <c:pt idx="169">
                <c:v>314.44347116671059</c:v>
              </c:pt>
              <c:pt idx="170">
                <c:v>314.76824236188384</c:v>
              </c:pt>
              <c:pt idx="171">
                <c:v>314.78007643823992</c:v>
              </c:pt>
              <c:pt idx="172">
                <c:v>315.87813412764973</c:v>
              </c:pt>
              <c:pt idx="173">
                <c:v>316.38677744275384</c:v>
              </c:pt>
              <c:pt idx="174">
                <c:v>317.69925641919372</c:v>
              </c:pt>
              <c:pt idx="175">
                <c:v>317.86627163936333</c:v>
              </c:pt>
              <c:pt idx="176">
                <c:v>318.28197369562605</c:v>
              </c:pt>
              <c:pt idx="177">
                <c:v>319.22447606624655</c:v>
              </c:pt>
              <c:pt idx="178">
                <c:v>319.86042766043488</c:v>
              </c:pt>
              <c:pt idx="179">
                <c:v>320.46009696585958</c:v>
              </c:pt>
              <c:pt idx="180">
                <c:v>321.31589855520264</c:v>
              </c:pt>
              <c:pt idx="181">
                <c:v>319.62628925476014</c:v>
              </c:pt>
              <c:pt idx="182">
                <c:v>320.41622336444948</c:v>
              </c:pt>
              <c:pt idx="183">
                <c:v>321.44710079081568</c:v>
              </c:pt>
              <c:pt idx="184">
                <c:v>324.39209884510581</c:v>
              </c:pt>
              <c:pt idx="185">
                <c:v>322.86329599701276</c:v>
              </c:pt>
              <c:pt idx="186">
                <c:v>321.86125541158486</c:v>
              </c:pt>
              <c:pt idx="187">
                <c:v>321.37797989145639</c:v>
              </c:pt>
              <c:pt idx="188">
                <c:v>321.41985577901204</c:v>
              </c:pt>
              <c:pt idx="189">
                <c:v>321.7013621998546</c:v>
              </c:pt>
              <c:pt idx="190">
                <c:v>321.68318617475472</c:v>
              </c:pt>
              <c:pt idx="191">
                <c:v>322.45652974653018</c:v>
              </c:pt>
              <c:pt idx="192">
                <c:v>321.81787648217687</c:v>
              </c:pt>
              <c:pt idx="193">
                <c:v>322.24553945377056</c:v>
              </c:pt>
              <c:pt idx="194">
                <c:v>321.54765873009836</c:v>
              </c:pt>
              <c:pt idx="195">
                <c:v>320.53859126546234</c:v>
              </c:pt>
              <c:pt idx="196">
                <c:v>321.41554325386625</c:v>
              </c:pt>
              <c:pt idx="197">
                <c:v>320.89569371533184</c:v>
              </c:pt>
              <c:pt idx="198">
                <c:v>320.88583198503511</c:v>
              </c:pt>
              <c:pt idx="199">
                <c:v>320.563756118078</c:v>
              </c:pt>
              <c:pt idx="200">
                <c:v>321.58094127710621</c:v>
              </c:pt>
              <c:pt idx="201">
                <c:v>321.73829770933889</c:v>
              </c:pt>
              <c:pt idx="202">
                <c:v>323.21914274103091</c:v>
              </c:pt>
              <c:pt idx="203">
                <c:v>323.84790890729244</c:v>
              </c:pt>
              <c:pt idx="204">
                <c:v>325.24290932078748</c:v>
              </c:pt>
              <c:pt idx="205">
                <c:v>326.0579765733487</c:v>
              </c:pt>
              <c:pt idx="206">
                <c:v>326.82649392213006</c:v>
              </c:pt>
              <c:pt idx="207">
                <c:v>326.75922487180395</c:v>
              </c:pt>
              <c:pt idx="208">
                <c:v>326.64890667340444</c:v>
              </c:pt>
              <c:pt idx="209">
                <c:v>326.49525393923818</c:v>
              </c:pt>
              <c:pt idx="210">
                <c:v>325.78210180299072</c:v>
              </c:pt>
              <c:pt idx="211">
                <c:v>324.76354678303392</c:v>
              </c:pt>
              <c:pt idx="212">
                <c:v>323.17804691317065</c:v>
              </c:pt>
              <c:pt idx="213">
                <c:v>323.41481722757408</c:v>
              </c:pt>
              <c:pt idx="214">
                <c:v>324.1281215705913</c:v>
              </c:pt>
              <c:pt idx="215">
                <c:v>325.5810112922203</c:v>
              </c:pt>
              <c:pt idx="216">
                <c:v>326.71497075346917</c:v>
              </c:pt>
              <c:pt idx="217">
                <c:v>327.02139469092646</c:v>
              </c:pt>
              <c:pt idx="218">
                <c:v>327.54204331500267</c:v>
              </c:pt>
              <c:pt idx="219">
                <c:v>328.53058823350347</c:v>
              </c:pt>
              <c:pt idx="220">
                <c:v>327.15381458069822</c:v>
              </c:pt>
              <c:pt idx="221">
                <c:v>325.48956039133384</c:v>
              </c:pt>
              <c:pt idx="222">
                <c:v>327.85029373369809</c:v>
              </c:pt>
              <c:pt idx="223">
                <c:v>327.11856602957994</c:v>
              </c:pt>
              <c:pt idx="224">
                <c:v>328.10005870107767</c:v>
              </c:pt>
              <c:pt idx="225">
                <c:v>327.271705065898</c:v>
              </c:pt>
              <c:pt idx="226">
                <c:v>328.13863677528656</c:v>
              </c:pt>
              <c:pt idx="227">
                <c:v>329.94703711765027</c:v>
              </c:pt>
              <c:pt idx="228">
                <c:v>329.95124817161621</c:v>
              </c:pt>
              <c:pt idx="229">
                <c:v>329.16738330687474</c:v>
              </c:pt>
              <c:pt idx="230">
                <c:v>327.35456262623654</c:v>
              </c:pt>
              <c:pt idx="231">
                <c:v>329.39717747765997</c:v>
              </c:pt>
              <c:pt idx="232">
                <c:v>330.62891076269295</c:v>
              </c:pt>
              <c:pt idx="233">
                <c:v>331.54936217753095</c:v>
              </c:pt>
              <c:pt idx="234">
                <c:v>331.92361959875262</c:v>
              </c:pt>
              <c:pt idx="235">
                <c:v>331.75963583008246</c:v>
              </c:pt>
              <c:pt idx="236">
                <c:v>330.83036910649054</c:v>
              </c:pt>
              <c:pt idx="237">
                <c:v>331.01913086890289</c:v>
              </c:pt>
              <c:pt idx="238">
                <c:v>331.37336675794006</c:v>
              </c:pt>
              <c:pt idx="239">
                <c:v>332.33971485583743</c:v>
              </c:pt>
              <c:pt idx="240">
                <c:v>333.92106709122208</c:v>
              </c:pt>
              <c:pt idx="241">
                <c:v>334.7282576434435</c:v>
              </c:pt>
              <c:pt idx="242">
                <c:v>334.77488999255718</c:v>
              </c:pt>
              <c:pt idx="243">
                <c:v>334.97126843541088</c:v>
              </c:pt>
              <c:pt idx="244">
                <c:v>335.75614801195132</c:v>
              </c:pt>
              <c:pt idx="245">
                <c:v>336.68146370147593</c:v>
              </c:pt>
              <c:pt idx="246">
                <c:v>337.50268264431872</c:v>
              </c:pt>
              <c:pt idx="247">
                <c:v>338.67223946386696</c:v>
              </c:pt>
              <c:pt idx="248">
                <c:v>339.3172410189128</c:v>
              </c:pt>
              <c:pt idx="249">
                <c:v>339.85432797413301</c:v>
              </c:pt>
              <c:pt idx="250">
                <c:v>340.10093465103813</c:v>
              </c:pt>
              <c:pt idx="251">
                <c:v>340.2409331695589</c:v>
              </c:pt>
              <c:pt idx="252">
                <c:v>340.92769011513434</c:v>
              </c:pt>
              <c:pt idx="253">
                <c:v>341.08212925094489</c:v>
              </c:pt>
              <c:pt idx="254">
                <c:v>341.97023038524048</c:v>
              </c:pt>
              <c:pt idx="255">
                <c:v>343.14236203597869</c:v>
              </c:pt>
              <c:pt idx="256">
                <c:v>344.39593699248564</c:v>
              </c:pt>
              <c:pt idx="257">
                <c:v>345.32748047567668</c:v>
              </c:pt>
              <c:pt idx="258">
                <c:v>346.13782297642376</c:v>
              </c:pt>
              <c:pt idx="259">
                <c:v>346.6316261314671</c:v>
              </c:pt>
              <c:pt idx="260">
                <c:v>347.19784799921672</c:v>
              </c:pt>
              <c:pt idx="261">
                <c:v>348.20902099083571</c:v>
              </c:pt>
              <c:pt idx="262">
                <c:v>349.09325353639753</c:v>
              </c:pt>
              <c:pt idx="263">
                <c:v>350.02343984255737</c:v>
              </c:pt>
              <c:pt idx="264">
                <c:v>351.17546751577754</c:v>
              </c:pt>
              <c:pt idx="265">
                <c:v>352.35349717884759</c:v>
              </c:pt>
              <c:pt idx="266">
                <c:v>353.57446183491362</c:v>
              </c:pt>
              <c:pt idx="267">
                <c:v>354.45151529449731</c:v>
              </c:pt>
              <c:pt idx="268">
                <c:v>355.0023515945943</c:v>
              </c:pt>
              <c:pt idx="269">
                <c:v>355.75101864380724</c:v>
              </c:pt>
              <c:pt idx="270">
                <c:v>356.669992384588</c:v>
              </c:pt>
              <c:pt idx="271">
                <c:v>358.44491357953291</c:v>
              </c:pt>
              <c:pt idx="272">
                <c:v>360.85522827717665</c:v>
              </c:pt>
              <c:pt idx="273">
                <c:v>364.04396644753979</c:v>
              </c:pt>
              <c:pt idx="274">
                <c:v>366.33819811537586</c:v>
              </c:pt>
              <c:pt idx="275">
                <c:v>368.72003746315966</c:v>
              </c:pt>
              <c:pt idx="276">
                <c:v>370.08860463429033</c:v>
              </c:pt>
              <c:pt idx="277">
                <c:v>371.71663361242992</c:v>
              </c:pt>
              <c:pt idx="278">
                <c:v>372.97215554720111</c:v>
              </c:pt>
              <c:pt idx="279">
                <c:v>374.74767922727676</c:v>
              </c:pt>
              <c:pt idx="280">
                <c:v>376.29883744469186</c:v>
              </c:pt>
              <c:pt idx="281">
                <c:v>378.063034404311</c:v>
              </c:pt>
              <c:pt idx="282">
                <c:v>379.6990796056628</c:v>
              </c:pt>
              <c:pt idx="283">
                <c:v>381.39062320047213</c:v>
              </c:pt>
              <c:pt idx="284">
                <c:v>383.36775743111508</c:v>
              </c:pt>
              <c:pt idx="285">
                <c:v>385.87492002802639</c:v>
              </c:pt>
              <c:pt idx="286">
                <c:v>388.23460060689916</c:v>
              </c:pt>
              <c:pt idx="287">
                <c:v>390.55437764427563</c:v>
              </c:pt>
              <c:pt idx="288">
                <c:v>392.69075186592823</c:v>
              </c:pt>
              <c:pt idx="289">
                <c:v>394.63681688967506</c:v>
              </c:pt>
              <c:pt idx="290">
                <c:v>396.906118356999</c:v>
              </c:pt>
              <c:pt idx="291">
                <c:v>398.8310520075313</c:v>
              </c:pt>
              <c:pt idx="292">
                <c:v>401.5383538229014</c:v>
              </c:pt>
              <c:pt idx="293">
                <c:v>404.216774403692</c:v>
              </c:pt>
              <c:pt idx="294">
                <c:v>407.44776897853541</c:v>
              </c:pt>
              <c:pt idx="295">
                <c:v>410.63301273514048</c:v>
              </c:pt>
              <c:pt idx="296">
                <c:v>413.84373844179839</c:v>
              </c:pt>
              <c:pt idx="297">
                <c:v>416.9698371844184</c:v>
              </c:pt>
              <c:pt idx="298">
                <c:v>420.29102695429685</c:v>
              </c:pt>
              <c:pt idx="299">
                <c:v>423.27119745632046</c:v>
              </c:pt>
              <c:pt idx="300">
                <c:v>426.21544716065887</c:v>
              </c:pt>
              <c:pt idx="301">
                <c:v>429.10162998229833</c:v>
              </c:pt>
              <c:pt idx="302">
                <c:v>432.42643466296107</c:v>
              </c:pt>
              <c:pt idx="303">
                <c:v>435.72568129018595</c:v>
              </c:pt>
              <c:pt idx="304">
                <c:v>439.06573201562873</c:v>
              </c:pt>
              <c:pt idx="305">
                <c:v>442.53537412170368</c:v>
              </c:pt>
              <c:pt idx="306">
                <c:v>445.91903208670931</c:v>
              </c:pt>
              <c:pt idx="307">
                <c:v>449.66343278016336</c:v>
              </c:pt>
              <c:pt idx="308">
                <c:v>453.39461051048636</c:v>
              </c:pt>
              <c:pt idx="309">
                <c:v>457.39485175821665</c:v>
              </c:pt>
              <c:pt idx="310">
                <c:v>461.25500570014361</c:v>
              </c:pt>
              <c:pt idx="311">
                <c:v>465.06545778976505</c:v>
              </c:pt>
              <c:pt idx="312">
                <c:v>468.45102468134252</c:v>
              </c:pt>
              <c:pt idx="313">
                <c:v>472.3881191454301</c:v>
              </c:pt>
              <c:pt idx="314">
                <c:v>476.13911546557779</c:v>
              </c:pt>
              <c:pt idx="315">
                <c:v>479.9751953700731</c:v>
              </c:pt>
              <c:pt idx="316">
                <c:v>483.39908665790978</c:v>
              </c:pt>
              <c:pt idx="317">
                <c:v>487.26409853257462</c:v>
              </c:pt>
              <c:pt idx="318">
                <c:v>491.32573618609422</c:v>
              </c:pt>
              <c:pt idx="319">
                <c:v>495.51206289386687</c:v>
              </c:pt>
              <c:pt idx="320">
                <c:v>499.60362820350855</c:v>
              </c:pt>
              <c:pt idx="321">
                <c:v>503.85096445819732</c:v>
              </c:pt>
              <c:pt idx="322">
                <c:v>508.10187123002868</c:v>
              </c:pt>
              <c:pt idx="323">
                <c:v>512.43422764957745</c:v>
              </c:pt>
              <c:pt idx="324">
                <c:v>517.14108882634889</c:v>
              </c:pt>
              <c:pt idx="325">
                <c:v>521.72487180384826</c:v>
              </c:pt>
              <c:pt idx="326">
                <c:v>526.48338815313843</c:v>
              </c:pt>
              <c:pt idx="327">
                <c:v>531.01901671382564</c:v>
              </c:pt>
              <c:pt idx="328">
                <c:v>535.70225413152593</c:v>
              </c:pt>
              <c:pt idx="329">
                <c:v>540.31407486442197</c:v>
              </c:pt>
              <c:pt idx="330">
                <c:v>545.33094952163958</c:v>
              </c:pt>
              <c:pt idx="331">
                <c:v>550.31745258632293</c:v>
              </c:pt>
              <c:pt idx="332">
                <c:v>555.5639628656071</c:v>
              </c:pt>
              <c:pt idx="333">
                <c:v>560.2638605826578</c:v>
              </c:pt>
              <c:pt idx="334">
                <c:v>565.3223764753277</c:v>
              </c:pt>
              <c:pt idx="335">
                <c:v>570.31374381469755</c:v>
              </c:pt>
              <c:pt idx="336">
                <c:v>575.16137722773635</c:v>
              </c:pt>
              <c:pt idx="337">
                <c:v>579.93490496970333</c:v>
              </c:pt>
              <c:pt idx="338">
                <c:v>584.51523792708588</c:v>
              </c:pt>
              <c:pt idx="339">
                <c:v>589.33951394290136</c:v>
              </c:pt>
              <c:pt idx="340">
                <c:v>593.72702629067555</c:v>
              </c:pt>
              <c:pt idx="341">
                <c:v>598.05834897257921</c:v>
              </c:pt>
              <c:pt idx="342">
                <c:v>602.45163249371012</c:v>
              </c:pt>
              <c:pt idx="343">
                <c:v>606.75644582986445</c:v>
              </c:pt>
              <c:pt idx="344">
                <c:v>610.7193520253395</c:v>
              </c:pt>
              <c:pt idx="345">
                <c:v>614.46481816618257</c:v>
              </c:pt>
              <c:pt idx="346">
                <c:v>617.99406190655225</c:v>
              </c:pt>
              <c:pt idx="347">
                <c:v>621.6153082973492</c:v>
              </c:pt>
              <c:pt idx="348">
                <c:v>624.85983659081194</c:v>
              </c:pt>
              <c:pt idx="349">
                <c:v>628.13831333590065</c:v>
              </c:pt>
              <c:pt idx="350">
                <c:v>630.93054652884859</c:v>
              </c:pt>
              <c:pt idx="351">
                <c:v>633.11461854700383</c:v>
              </c:pt>
              <c:pt idx="352">
                <c:v>635.51552813466049</c:v>
              </c:pt>
              <c:pt idx="353">
                <c:v>637.49116566539999</c:v>
              </c:pt>
              <c:pt idx="354">
                <c:v>639.71560418730985</c:v>
              </c:pt>
              <c:pt idx="355">
                <c:v>642.73429568600363</c:v>
              </c:pt>
              <c:pt idx="356">
                <c:v>645.9954018334829</c:v>
              </c:pt>
              <c:pt idx="357">
                <c:v>651.14946552592789</c:v>
              </c:pt>
              <c:pt idx="358">
                <c:v>657.99087444311363</c:v>
              </c:pt>
              <c:pt idx="359">
                <c:v>667.63076971470889</c:v>
              </c:pt>
              <c:pt idx="360">
                <c:v>681.14717481404159</c:v>
              </c:pt>
              <c:pt idx="361">
                <c:v>699.41677536766827</c:v>
              </c:pt>
              <c:pt idx="362">
                <c:v>723.5824095650795</c:v>
              </c:pt>
              <c:pt idx="363">
                <c:v>754.59748158678622</c:v>
              </c:pt>
              <c:pt idx="364">
                <c:v>793.95008531189467</c:v>
              </c:pt>
              <c:pt idx="365">
                <c:v>842.01690712799541</c:v>
              </c:pt>
              <c:pt idx="366">
                <c:v>899.00815726815244</c:v>
              </c:pt>
              <c:pt idx="367">
                <c:v>965.32958092910076</c:v>
              </c:pt>
              <c:pt idx="368">
                <c:v>1040.2694021774701</c:v>
              </c:pt>
              <c:pt idx="369">
                <c:v>1122.7910992525128</c:v>
              </c:pt>
              <c:pt idx="370">
                <c:v>1213.1214412154627</c:v>
              </c:pt>
              <c:pt idx="371">
                <c:v>1309.9335972598726</c:v>
              </c:pt>
              <c:pt idx="372">
                <c:v>1411.6665728058254</c:v>
              </c:pt>
              <c:pt idx="373">
                <c:v>1517.5865092544257</c:v>
              </c:pt>
              <c:pt idx="374">
                <c:v>1624.5112640620032</c:v>
              </c:pt>
              <c:pt idx="375">
                <c:v>1730.7425711680808</c:v>
              </c:pt>
              <c:pt idx="376">
                <c:v>1832.9703075033374</c:v>
              </c:pt>
              <c:pt idx="377">
                <c:v>1928.808689027871</c:v>
              </c:pt>
              <c:pt idx="378">
                <c:v>2016.1109343821397</c:v>
              </c:pt>
              <c:pt idx="379">
                <c:v>2093.4407951180187</c:v>
              </c:pt>
              <c:pt idx="380">
                <c:v>2159.7211419769533</c:v>
              </c:pt>
              <c:pt idx="381">
                <c:v>2215.3648928997068</c:v>
              </c:pt>
              <c:pt idx="382">
                <c:v>2258.1721780738035</c:v>
              </c:pt>
              <c:pt idx="383">
                <c:v>2287.8006273963056</c:v>
              </c:pt>
              <c:pt idx="384">
                <c:v>2305.7888800778082</c:v>
              </c:pt>
              <c:pt idx="385">
                <c:v>2314.2433573160474</c:v>
              </c:pt>
              <c:pt idx="386">
                <c:v>2314.2006379493087</c:v>
              </c:pt>
              <c:pt idx="387">
                <c:v>2308.0009264318733</c:v>
              </c:pt>
              <c:pt idx="388">
                <c:v>2297.4221944360306</c:v>
              </c:pt>
              <c:pt idx="389">
                <c:v>2284.2785881097093</c:v>
              </c:pt>
              <c:pt idx="390">
                <c:v>2268.7109050569684</c:v>
              </c:pt>
              <c:pt idx="391">
                <c:v>2251.3806295576419</c:v>
              </c:pt>
              <c:pt idx="392">
                <c:v>2233.5347789932334</c:v>
              </c:pt>
              <c:pt idx="393">
                <c:v>2215.7540095068352</c:v>
              </c:pt>
              <c:pt idx="394">
                <c:v>2197.413778670048</c:v>
              </c:pt>
              <c:pt idx="395">
                <c:v>2178.9399863927151</c:v>
              </c:pt>
              <c:pt idx="396">
                <c:v>2160.325060388036</c:v>
              </c:pt>
              <c:pt idx="397">
                <c:v>2141.8972218713016</c:v>
              </c:pt>
              <c:pt idx="398">
                <c:v>2123.7774561986971</c:v>
              </c:pt>
              <c:pt idx="399">
                <c:v>2105.8339840172748</c:v>
              </c:pt>
              <c:pt idx="400">
                <c:v>2088.1860656731624</c:v>
              </c:pt>
              <c:pt idx="401">
                <c:v>2070.5852109306788</c:v>
              </c:pt>
              <c:pt idx="402">
                <c:v>2053.3527346229312</c:v>
              </c:pt>
              <c:pt idx="403">
                <c:v>2036.2274943264929</c:v>
              </c:pt>
              <c:pt idx="404">
                <c:v>2019.4628318678363</c:v>
              </c:pt>
              <c:pt idx="405">
                <c:v>2002.9459239788071</c:v>
              </c:pt>
              <c:pt idx="406">
                <c:v>1986.8113468117506</c:v>
              </c:pt>
              <c:pt idx="407">
                <c:v>1970.8948185264057</c:v>
              </c:pt>
              <c:pt idx="408">
                <c:v>1955.2536830233139</c:v>
              </c:pt>
              <c:pt idx="409">
                <c:v>1940.0054566126996</c:v>
              </c:pt>
              <c:pt idx="410">
                <c:v>1924.9979832602996</c:v>
              </c:pt>
              <c:pt idx="411">
                <c:v>1910.0609055389571</c:v>
              </c:pt>
              <c:pt idx="412">
                <c:v>1895.4472862293974</c:v>
              </c:pt>
              <c:pt idx="413">
                <c:v>1881.3806092634059</c:v>
              </c:pt>
              <c:pt idx="414">
                <c:v>1867.2187903823592</c:v>
              </c:pt>
              <c:pt idx="415">
                <c:v>1853.2772844587253</c:v>
              </c:pt>
              <c:pt idx="416">
                <c:v>1839.0860516194045</c:v>
              </c:pt>
              <c:pt idx="417">
                <c:v>1825.9026622486122</c:v>
              </c:pt>
              <c:pt idx="418">
                <c:v>1813.1099749721341</c:v>
              </c:pt>
              <c:pt idx="419">
                <c:v>1800.361186664861</c:v>
              </c:pt>
              <c:pt idx="420">
                <c:v>1787.4807521855623</c:v>
              </c:pt>
              <c:pt idx="421">
                <c:v>1774.7650307990402</c:v>
              </c:pt>
              <c:pt idx="422">
                <c:v>1762.3348176030177</c:v>
              </c:pt>
              <c:pt idx="423">
                <c:v>1750.2033228767286</c:v>
              </c:pt>
              <c:pt idx="424">
                <c:v>1738.2774151028691</c:v>
              </c:pt>
              <c:pt idx="425">
                <c:v>1726.7732088687842</c:v>
              </c:pt>
              <c:pt idx="426">
                <c:v>1715.593964088335</c:v>
              </c:pt>
              <c:pt idx="427">
                <c:v>1704.4730145007391</c:v>
              </c:pt>
              <c:pt idx="428">
                <c:v>1693.6434647740264</c:v>
              </c:pt>
              <c:pt idx="429">
                <c:v>1682.998275497298</c:v>
              </c:pt>
              <c:pt idx="430">
                <c:v>1672.8098080013071</c:v>
              </c:pt>
              <c:pt idx="431">
                <c:v>1662.7483443708613</c:v>
              </c:pt>
              <c:pt idx="432">
                <c:v>1652.8545682071519</c:v>
              </c:pt>
              <c:pt idx="433">
                <c:v>1642.4666020295253</c:v>
              </c:pt>
              <c:pt idx="434">
                <c:v>1632.8414073951183</c:v>
              </c:pt>
              <c:pt idx="435">
                <c:v>1623.5431148506623</c:v>
              </c:pt>
              <c:pt idx="436">
                <c:v>1614.8672274978783</c:v>
              </c:pt>
              <c:pt idx="437">
                <c:v>1606.0484814076899</c:v>
              </c:pt>
              <c:pt idx="438">
                <c:v>1597.0034228765765</c:v>
              </c:pt>
              <c:pt idx="439">
                <c:v>1588.2146678619974</c:v>
              </c:pt>
              <c:pt idx="440">
                <c:v>1579.6850448730927</c:v>
              </c:pt>
              <c:pt idx="441">
                <c:v>1571.1732554440559</c:v>
              </c:pt>
              <c:pt idx="442">
                <c:v>1562.7273778883139</c:v>
              </c:pt>
              <c:pt idx="443">
                <c:v>1554.2682583435953</c:v>
              </c:pt>
              <c:pt idx="444">
                <c:v>1546.2283035591529</c:v>
              </c:pt>
              <c:pt idx="445">
                <c:v>1538.0346199371593</c:v>
              </c:pt>
              <c:pt idx="446">
                <c:v>1528.592631518065</c:v>
              </c:pt>
              <c:pt idx="447">
                <c:v>1518.3257141161127</c:v>
              </c:pt>
              <c:pt idx="448">
                <c:v>1508.2452056135887</c:v>
              </c:pt>
              <c:pt idx="449">
                <c:v>1499.6405383451981</c:v>
              </c:pt>
              <c:pt idx="450">
                <c:v>1493.406269549057</c:v>
              </c:pt>
              <c:pt idx="451">
                <c:v>1488.8646858984996</c:v>
              </c:pt>
              <c:pt idx="452">
                <c:v>1484.4279790543192</c:v>
              </c:pt>
              <c:pt idx="453">
                <c:v>1479.4806248392322</c:v>
              </c:pt>
              <c:pt idx="454">
                <c:v>1473.1372301310555</c:v>
              </c:pt>
              <c:pt idx="455">
                <c:v>1466.596550081355</c:v>
              </c:pt>
              <c:pt idx="456">
                <c:v>1459.4352849792722</c:v>
              </c:pt>
              <c:pt idx="457">
                <c:v>1453.0431650788967</c:v>
              </c:pt>
              <c:pt idx="458">
                <c:v>1446.5387292662672</c:v>
              </c:pt>
              <c:pt idx="459">
                <c:v>1440.3277671317601</c:v>
              </c:pt>
              <c:pt idx="460">
                <c:v>1433.7273966604823</c:v>
              </c:pt>
              <c:pt idx="461">
                <c:v>1428.0601932112738</c:v>
              </c:pt>
              <c:pt idx="462">
                <c:v>1422.2048114589377</c:v>
              </c:pt>
              <c:pt idx="463">
                <c:v>1417.5663355154713</c:v>
              </c:pt>
              <c:pt idx="464">
                <c:v>1413.4041272387717</c:v>
              </c:pt>
              <c:pt idx="465">
                <c:v>1409.5512221442586</c:v>
              </c:pt>
              <c:pt idx="466">
                <c:v>1404.4039950725596</c:v>
              </c:pt>
              <c:pt idx="467">
                <c:v>1398.9310518553248</c:v>
              </c:pt>
              <c:pt idx="468">
                <c:v>1394.0616401902994</c:v>
              </c:pt>
              <c:pt idx="469">
                <c:v>1389.7017153195609</c:v>
              </c:pt>
              <c:pt idx="470">
                <c:v>1386.0118363594577</c:v>
              </c:pt>
              <c:pt idx="471">
                <c:v>1382.4727562565863</c:v>
              </c:pt>
              <c:pt idx="472">
                <c:v>1379.4451543199075</c:v>
              </c:pt>
              <c:pt idx="473">
                <c:v>1375.7474240272595</c:v>
              </c:pt>
              <c:pt idx="474">
                <c:v>1372.7735574222875</c:v>
              </c:pt>
              <c:pt idx="475">
                <c:v>1369.0094903457784</c:v>
              </c:pt>
              <c:pt idx="476">
                <c:v>1366.8165839930232</c:v>
              </c:pt>
              <c:pt idx="477">
                <c:v>1364.3077280957973</c:v>
              </c:pt>
              <c:pt idx="478">
                <c:v>1362.1252098550842</c:v>
              </c:pt>
              <c:pt idx="479">
                <c:v>1358.0143713632099</c:v>
              </c:pt>
              <c:pt idx="480">
                <c:v>1354.4644655538325</c:v>
              </c:pt>
              <c:pt idx="481">
                <c:v>1351.268833685185</c:v>
              </c:pt>
              <c:pt idx="482">
                <c:v>1349.1795801426993</c:v>
              </c:pt>
              <c:pt idx="483">
                <c:v>1347.219810167717</c:v>
              </c:pt>
              <c:pt idx="484">
                <c:v>1345.4395807616734</c:v>
              </c:pt>
              <c:pt idx="485">
                <c:v>1342.9042789381854</c:v>
              </c:pt>
              <c:pt idx="486">
                <c:v>1340.0850227016401</c:v>
              </c:pt>
              <c:pt idx="487">
                <c:v>1338.4237809379288</c:v>
              </c:pt>
              <c:pt idx="488">
                <c:v>1337.9498153985562</c:v>
              </c:pt>
              <c:pt idx="489">
                <c:v>1336.5084299719488</c:v>
              </c:pt>
              <c:pt idx="490">
                <c:v>1334.0552183330012</c:v>
              </c:pt>
              <c:pt idx="491">
                <c:v>1331.876968223793</c:v>
              </c:pt>
              <c:pt idx="492">
                <c:v>1329.6690060847195</c:v>
              </c:pt>
              <c:pt idx="493">
                <c:v>1328.2165476156049</c:v>
              </c:pt>
              <c:pt idx="494">
                <c:v>1325.0123541161533</c:v>
              </c:pt>
              <c:pt idx="495">
                <c:v>1322.6083750253047</c:v>
              </c:pt>
              <c:pt idx="496">
                <c:v>1319.6969385637672</c:v>
              </c:pt>
              <c:pt idx="497">
                <c:v>1317.574935197968</c:v>
              </c:pt>
              <c:pt idx="498">
                <c:v>1315.4643853916004</c:v>
              </c:pt>
              <c:pt idx="499">
                <c:v>1315.222706408869</c:v>
              </c:pt>
              <c:pt idx="500">
                <c:v>1313.7390455519349</c:v>
              </c:pt>
              <c:pt idx="501">
                <c:v>1310.777875528348</c:v>
              </c:pt>
              <c:pt idx="502">
                <c:v>1307.0684062885753</c:v>
              </c:pt>
              <c:pt idx="503">
                <c:v>1304.4548892112291</c:v>
              </c:pt>
              <c:pt idx="504">
                <c:v>1302.6945925500875</c:v>
              </c:pt>
              <c:pt idx="505">
                <c:v>1300.7562393360133</c:v>
              </c:pt>
              <c:pt idx="506">
                <c:v>1298.8726425073939</c:v>
              </c:pt>
              <c:pt idx="507">
                <c:v>1295.764491479719</c:v>
              </c:pt>
              <c:pt idx="508">
                <c:v>1292.9762220047357</c:v>
              </c:pt>
              <c:pt idx="509">
                <c:v>1287.9285191346744</c:v>
              </c:pt>
              <c:pt idx="510">
                <c:v>1283.9960162414773</c:v>
              </c:pt>
              <c:pt idx="511">
                <c:v>1281.7270826071806</c:v>
              </c:pt>
              <c:pt idx="512">
                <c:v>1281.2014809211353</c:v>
              </c:pt>
              <c:pt idx="513">
                <c:v>1278.3549986986325</c:v>
              </c:pt>
              <c:pt idx="514">
                <c:v>1274.7845893689664</c:v>
              </c:pt>
              <c:pt idx="515">
                <c:v>1271.0871698318065</c:v>
              </c:pt>
              <c:pt idx="516">
                <c:v>1267.7449945535345</c:v>
              </c:pt>
              <c:pt idx="517">
                <c:v>1263.1693102445813</c:v>
              </c:pt>
              <c:pt idx="518">
                <c:v>1257.0537944386692</c:v>
              </c:pt>
              <c:pt idx="519">
                <c:v>1251.5973339462198</c:v>
              </c:pt>
              <c:pt idx="520">
                <c:v>1245.1723056738122</c:v>
              </c:pt>
              <c:pt idx="521">
                <c:v>1236.9282923465873</c:v>
              </c:pt>
              <c:pt idx="522">
                <c:v>1225.8221765771036</c:v>
              </c:pt>
              <c:pt idx="523">
                <c:v>1213.9777311348591</c:v>
              </c:pt>
              <c:pt idx="524">
                <c:v>1201.9459128169769</c:v>
              </c:pt>
              <c:pt idx="525">
                <c:v>1190.3362780269745</c:v>
              </c:pt>
              <c:pt idx="526">
                <c:v>1177.9986572826122</c:v>
              </c:pt>
              <c:pt idx="527">
                <c:v>1163.5572472492433</c:v>
              </c:pt>
              <c:pt idx="528">
                <c:v>1147.3386899969207</c:v>
              </c:pt>
              <c:pt idx="529">
                <c:v>1129.8412597545516</c:v>
              </c:pt>
              <c:pt idx="530">
                <c:v>1110.2633785945534</c:v>
              </c:pt>
              <c:pt idx="531">
                <c:v>1089.4103788781654</c:v>
              </c:pt>
              <c:pt idx="532">
                <c:v>1068.9981065477834</c:v>
              </c:pt>
              <c:pt idx="533">
                <c:v>1048.1525142275279</c:v>
              </c:pt>
              <c:pt idx="534">
                <c:v>1027.7362845211298</c:v>
              </c:pt>
              <c:pt idx="535">
                <c:v>1005.234733280467</c:v>
              </c:pt>
              <c:pt idx="536">
                <c:v>981.78601833685707</c:v>
              </c:pt>
              <c:pt idx="537">
                <c:v>956.56211583645495</c:v>
              </c:pt>
              <c:pt idx="538">
                <c:v>932.06939563257902</c:v>
              </c:pt>
              <c:pt idx="539">
                <c:v>906.90485377241964</c:v>
              </c:pt>
              <c:pt idx="540">
                <c:v>881.11712666089306</c:v>
              </c:pt>
              <c:pt idx="541">
                <c:v>854.37496797315907</c:v>
              </c:pt>
              <c:pt idx="542">
                <c:v>828.41349683384567</c:v>
              </c:pt>
              <c:pt idx="543">
                <c:v>801.25621320718449</c:v>
              </c:pt>
              <c:pt idx="544">
                <c:v>776.54135990660609</c:v>
              </c:pt>
              <c:pt idx="545">
                <c:v>748.99842871877934</c:v>
              </c:pt>
              <c:pt idx="546">
                <c:v>719.74835908418208</c:v>
              </c:pt>
              <c:pt idx="547">
                <c:v>691.28153914529821</c:v>
              </c:pt>
              <c:pt idx="548">
                <c:v>664.72951208090512</c:v>
              </c:pt>
              <c:pt idx="549">
                <c:v>638.69625008181129</c:v>
              </c:pt>
              <c:pt idx="550">
                <c:v>611.83422856281823</c:v>
              </c:pt>
              <c:pt idx="551">
                <c:v>587.16377524539553</c:v>
              </c:pt>
              <c:pt idx="552">
                <c:v>562.49127982047719</c:v>
              </c:pt>
              <c:pt idx="553">
                <c:v>537.81099014055292</c:v>
              </c:pt>
              <c:pt idx="554">
                <c:v>514.53131349876196</c:v>
              </c:pt>
              <c:pt idx="555">
                <c:v>492.90368279500353</c:v>
              </c:pt>
              <c:pt idx="556">
                <c:v>472.10481161114421</c:v>
              </c:pt>
              <c:pt idx="557">
                <c:v>451.61067740637645</c:v>
              </c:pt>
              <c:pt idx="558">
                <c:v>432.22473532511123</c:v>
              </c:pt>
              <c:pt idx="559">
                <c:v>413.12858859169683</c:v>
              </c:pt>
              <c:pt idx="560">
                <c:v>396.25312594653599</c:v>
              </c:pt>
              <c:pt idx="561">
                <c:v>381.29931816440671</c:v>
              </c:pt>
              <c:pt idx="562">
                <c:v>366.91207471525928</c:v>
              </c:pt>
              <c:pt idx="563">
                <c:v>353.09170001263323</c:v>
              </c:pt>
              <c:pt idx="564">
                <c:v>340.91075711198818</c:v>
              </c:pt>
              <c:pt idx="565">
                <c:v>329.83054820312304</c:v>
              </c:pt>
              <c:pt idx="566">
                <c:v>319.56965565247748</c:v>
              </c:pt>
              <c:pt idx="567">
                <c:v>310.4078608708358</c:v>
              </c:pt>
              <c:pt idx="568">
                <c:v>302.05668129373726</c:v>
              </c:pt>
              <c:pt idx="569">
                <c:v>294.77857212799785</c:v>
              </c:pt>
              <c:pt idx="570">
                <c:v>287.25159220965168</c:v>
              </c:pt>
              <c:pt idx="571">
                <c:v>279.73108107902425</c:v>
              </c:pt>
              <c:pt idx="572">
                <c:v>272.4834513189478</c:v>
              </c:pt>
              <c:pt idx="573">
                <c:v>266.04750221080332</c:v>
              </c:pt>
              <c:pt idx="574">
                <c:v>261.19062223649593</c:v>
              </c:pt>
              <c:pt idx="575">
                <c:v>257.64275853461413</c:v>
              </c:pt>
              <c:pt idx="576">
                <c:v>254.60337959911786</c:v>
              </c:pt>
              <c:pt idx="577">
                <c:v>251.81425396105442</c:v>
              </c:pt>
              <c:pt idx="578">
                <c:v>249.78955511483247</c:v>
              </c:pt>
              <c:pt idx="579">
                <c:v>247.74859551203124</c:v>
              </c:pt>
              <c:pt idx="580">
                <c:v>245.6855976373451</c:v>
              </c:pt>
              <c:pt idx="581">
                <c:v>243.35191270637341</c:v>
              </c:pt>
              <c:pt idx="582">
                <c:v>242.26892348717891</c:v>
              </c:pt>
              <c:pt idx="583">
                <c:v>241.42058002955861</c:v>
              </c:pt>
              <c:pt idx="584">
                <c:v>240.53961358759989</c:v>
              </c:pt>
              <c:pt idx="585">
                <c:v>238.88080079025758</c:v>
              </c:pt>
              <c:pt idx="586">
                <c:v>237.69495784633514</c:v>
              </c:pt>
              <c:pt idx="587">
                <c:v>237.23464652260807</c:v>
              </c:pt>
              <c:pt idx="588">
                <c:v>236.24312088819758</c:v>
              </c:pt>
              <c:pt idx="589">
                <c:v>235.22468002331809</c:v>
              </c:pt>
              <c:pt idx="590">
                <c:v>234.9049506773963</c:v>
              </c:pt>
              <c:pt idx="591">
                <c:v>234.79857717111548</c:v>
              </c:pt>
              <c:pt idx="592">
                <c:v>234.88881041784313</c:v>
              </c:pt>
              <c:pt idx="593">
                <c:v>234.93736437742612</c:v>
              </c:pt>
              <c:pt idx="594">
                <c:v>234.22894333494168</c:v>
              </c:pt>
              <c:pt idx="595">
                <c:v>233.01319176074315</c:v>
              </c:pt>
              <c:pt idx="596">
                <c:v>231.53419857808441</c:v>
              </c:pt>
              <c:pt idx="597">
                <c:v>229.32893176722717</c:v>
              </c:pt>
              <c:pt idx="598">
                <c:v>227.3402425059729</c:v>
              </c:pt>
              <c:pt idx="599">
                <c:v>225.78805055091243</c:v>
              </c:pt>
              <c:pt idx="600">
                <c:v>224.21723229239129</c:v>
              </c:pt>
              <c:pt idx="601">
                <c:v>221.93938822010932</c:v>
              </c:pt>
              <c:pt idx="602">
                <c:v>218.96941557166582</c:v>
              </c:pt>
              <c:pt idx="603">
                <c:v>216.21891240145251</c:v>
              </c:pt>
              <c:pt idx="604">
                <c:v>214.35028257186829</c:v>
              </c:pt>
              <c:pt idx="605">
                <c:v>212.9080029304877</c:v>
              </c:pt>
              <c:pt idx="606">
                <c:v>210.77502165141306</c:v>
              </c:pt>
              <c:pt idx="607">
                <c:v>208.1965882345182</c:v>
              </c:pt>
              <c:pt idx="608">
                <c:v>205.61419109965843</c:v>
              </c:pt>
              <c:pt idx="609">
                <c:v>202.16209082380902</c:v>
              </c:pt>
              <c:pt idx="610">
                <c:v>199.57385275415618</c:v>
              </c:pt>
              <c:pt idx="611">
                <c:v>196.34125366628058</c:v>
              </c:pt>
              <c:pt idx="612">
                <c:v>193.12306348595109</c:v>
              </c:pt>
              <c:pt idx="613">
                <c:v>189.49007180608049</c:v>
              </c:pt>
              <c:pt idx="614">
                <c:v>185.87999992897019</c:v>
              </c:pt>
              <c:pt idx="615">
                <c:v>182.28174944431845</c:v>
              </c:pt>
              <c:pt idx="616">
                <c:v>179.50212404547332</c:v>
              </c:pt>
              <c:pt idx="617">
                <c:v>176.72525105238302</c:v>
              </c:pt>
              <c:pt idx="618">
                <c:v>174.14752793374748</c:v>
              </c:pt>
              <c:pt idx="619">
                <c:v>170.98682117683234</c:v>
              </c:pt>
              <c:pt idx="620">
                <c:v>168.02993196864745</c:v>
              </c:pt>
              <c:pt idx="621">
                <c:v>165.08109069341856</c:v>
              </c:pt>
              <c:pt idx="622">
                <c:v>163.08554578557215</c:v>
              </c:pt>
              <c:pt idx="623">
                <c:v>161.44372941086343</c:v>
              </c:pt>
              <c:pt idx="624">
                <c:v>159.97585366435263</c:v>
              </c:pt>
              <c:pt idx="625">
                <c:v>158.1143204754128</c:v>
              </c:pt>
              <c:pt idx="626">
                <c:v>156.24726344911707</c:v>
              </c:pt>
              <c:pt idx="627">
                <c:v>154.54086066840085</c:v>
              </c:pt>
              <c:pt idx="628">
                <c:v>152.81905963613451</c:v>
              </c:pt>
              <c:pt idx="629">
                <c:v>151.07627943742349</c:v>
              </c:pt>
              <c:pt idx="630">
                <c:v>148.81159490878505</c:v>
              </c:pt>
              <c:pt idx="631">
                <c:v>146.20779369691473</c:v>
              </c:pt>
              <c:pt idx="632">
                <c:v>143.44452418387999</c:v>
              </c:pt>
              <c:pt idx="633">
                <c:v>142.99384628029489</c:v>
              </c:pt>
              <c:pt idx="634">
                <c:v>143.62398230748511</c:v>
              </c:pt>
              <c:pt idx="635">
                <c:v>145.60613936153322</c:v>
              </c:pt>
              <c:pt idx="636">
                <c:v>146.21172570513593</c:v>
              </c:pt>
              <c:pt idx="637">
                <c:v>145.95959519087495</c:v>
              </c:pt>
              <c:pt idx="638">
                <c:v>144.12022711279488</c:v>
              </c:pt>
              <c:pt idx="639">
                <c:v>142.56051360652421</c:v>
              </c:pt>
              <c:pt idx="640">
                <c:v>140.83439370716331</c:v>
              </c:pt>
              <c:pt idx="641">
                <c:v>139.53194135168746</c:v>
              </c:pt>
              <c:pt idx="642">
                <c:v>137.61580398406298</c:v>
              </c:pt>
              <c:pt idx="643">
                <c:v>135.13173876447681</c:v>
              </c:pt>
              <c:pt idx="644">
                <c:v>132.64474356457094</c:v>
              </c:pt>
              <c:pt idx="645">
                <c:v>130.71939768737036</c:v>
              </c:pt>
              <c:pt idx="646">
                <c:v>128.65055253594238</c:v>
              </c:pt>
              <c:pt idx="647">
                <c:v>126.4451144924691</c:v>
              </c:pt>
              <c:pt idx="648">
                <c:v>124.36936295885906</c:v>
              </c:pt>
              <c:pt idx="649">
                <c:v>121.65208525811481</c:v>
              </c:pt>
              <c:pt idx="650">
                <c:v>118.83416717275419</c:v>
              </c:pt>
              <c:pt idx="651">
                <c:v>115.67082850711037</c:v>
              </c:pt>
              <c:pt idx="652">
                <c:v>112.91759829893716</c:v>
              </c:pt>
              <c:pt idx="653">
                <c:v>110.06897249775878</c:v>
              </c:pt>
              <c:pt idx="654">
                <c:v>107.94930931104622</c:v>
              </c:pt>
              <c:pt idx="655">
                <c:v>105.84145483289474</c:v>
              </c:pt>
              <c:pt idx="656">
                <c:v>103.96236078788313</c:v>
              </c:pt>
              <c:pt idx="657">
                <c:v>101.54018030413958</c:v>
              </c:pt>
              <c:pt idx="658">
                <c:v>99.137349106013545</c:v>
              </c:pt>
              <c:pt idx="659">
                <c:v>96.131360530653694</c:v>
              </c:pt>
              <c:pt idx="660">
                <c:v>93.27947496782096</c:v>
              </c:pt>
              <c:pt idx="661">
                <c:v>90.374139460974945</c:v>
              </c:pt>
              <c:pt idx="662">
                <c:v>87.525386820821694</c:v>
              </c:pt>
              <c:pt idx="663">
                <c:v>84.343288670793527</c:v>
              </c:pt>
              <c:pt idx="664">
                <c:v>81.228567384220142</c:v>
              </c:pt>
              <c:pt idx="665">
                <c:v>78.552778712158243</c:v>
              </c:pt>
              <c:pt idx="666">
                <c:v>76.021136193095614</c:v>
              </c:pt>
              <c:pt idx="667">
                <c:v>74.244312413527538</c:v>
              </c:pt>
              <c:pt idx="668">
                <c:v>72.392888290885423</c:v>
              </c:pt>
              <c:pt idx="669">
                <c:v>70.983681912204105</c:v>
              </c:pt>
              <c:pt idx="670">
                <c:v>69.574323326752932</c:v>
              </c:pt>
              <c:pt idx="671">
                <c:v>68.249762937955964</c:v>
              </c:pt>
              <c:pt idx="672">
                <c:v>66.844298309033533</c:v>
              </c:pt>
              <c:pt idx="673">
                <c:v>65.751726405287073</c:v>
              </c:pt>
              <c:pt idx="674">
                <c:v>64.277679942648504</c:v>
              </c:pt>
              <c:pt idx="675">
                <c:v>63.105732208423838</c:v>
              </c:pt>
              <c:pt idx="676">
                <c:v>61.512133670014727</c:v>
              </c:pt>
              <c:pt idx="677">
                <c:v>60.213759187581154</c:v>
              </c:pt>
              <c:pt idx="678">
                <c:v>59.051356086216018</c:v>
              </c:pt>
              <c:pt idx="679">
                <c:v>57.892016146094157</c:v>
              </c:pt>
              <c:pt idx="680">
                <c:v>56.855316810781119</c:v>
              </c:pt>
              <c:pt idx="681">
                <c:v>56.003643830070281</c:v>
              </c:pt>
              <c:pt idx="682">
                <c:v>54.963367635665705</c:v>
              </c:pt>
              <c:pt idx="683">
                <c:v>53.578913882931701</c:v>
              </c:pt>
              <c:pt idx="684">
                <c:v>52.331408171372651</c:v>
              </c:pt>
              <c:pt idx="685">
                <c:v>50.827529181842962</c:v>
              </c:pt>
              <c:pt idx="686">
                <c:v>49.359456834921112</c:v>
              </c:pt>
              <c:pt idx="687">
                <c:v>47.825326749883196</c:v>
              </c:pt>
              <c:pt idx="688">
                <c:v>46.326996965504371</c:v>
              </c:pt>
              <c:pt idx="689">
                <c:v>44.82221741925305</c:v>
              </c:pt>
              <c:pt idx="690">
                <c:v>43.69355348520525</c:v>
              </c:pt>
              <c:pt idx="691">
                <c:v>42.092141665943693</c:v>
              </c:pt>
              <c:pt idx="692">
                <c:v>40.588947606878328</c:v>
              </c:pt>
              <c:pt idx="693">
                <c:v>39.221877135651248</c:v>
              </c:pt>
              <c:pt idx="694">
                <c:v>37.947202515673503</c:v>
              </c:pt>
              <c:pt idx="695">
                <c:v>36.72064426081544</c:v>
              </c:pt>
              <c:pt idx="696">
                <c:v>35.536018971051796</c:v>
              </c:pt>
              <c:pt idx="697">
                <c:v>34.323064196249334</c:v>
              </c:pt>
              <c:pt idx="698">
                <c:v>33.051084904487716</c:v>
              </c:pt>
              <c:pt idx="699">
                <c:v>32.12175476140829</c:v>
              </c:pt>
              <c:pt idx="700">
                <c:v>31.30181689221174</c:v>
              </c:pt>
              <c:pt idx="701">
                <c:v>30.484212860152933</c:v>
              </c:pt>
              <c:pt idx="702">
                <c:v>29.606119320975161</c:v>
              </c:pt>
              <c:pt idx="703">
                <c:v>28.937417903473513</c:v>
              </c:pt>
              <c:pt idx="704">
                <c:v>28.241357319090842</c:v>
              </c:pt>
              <c:pt idx="705">
                <c:v>27.705779747671624</c:v>
              </c:pt>
              <c:pt idx="706">
                <c:v>27.292455922187845</c:v>
              </c:pt>
              <c:pt idx="707">
                <c:v>26.978668982238997</c:v>
              </c:pt>
              <c:pt idx="708">
                <c:v>26.744308608358285</c:v>
              </c:pt>
              <c:pt idx="709">
                <c:v>26.549312710330739</c:v>
              </c:pt>
              <c:pt idx="710">
                <c:v>26.219138174827744</c:v>
              </c:pt>
              <c:pt idx="711">
                <c:v>25.871631093407775</c:v>
              </c:pt>
              <c:pt idx="712">
                <c:v>25.68141068278435</c:v>
              </c:pt>
              <c:pt idx="713">
                <c:v>25.475608104097262</c:v>
              </c:pt>
              <c:pt idx="714">
                <c:v>25.340892428880121</c:v>
              </c:pt>
              <c:pt idx="715">
                <c:v>25.149695358150144</c:v>
              </c:pt>
              <c:pt idx="716">
                <c:v>25.076636108620843</c:v>
              </c:pt>
              <c:pt idx="717">
                <c:v>25.007477157569024</c:v>
              </c:pt>
              <c:pt idx="718">
                <c:v>25.006303897051403</c:v>
              </c:pt>
              <c:pt idx="719">
                <c:v>24.955130712637171</c:v>
              </c:pt>
              <c:pt idx="720">
                <c:v>0</c:v>
              </c:pt>
              <c:pt idx="721">
                <c:v>0</c:v>
              </c:pt>
              <c:pt idx="722">
                <c:v>0</c:v>
              </c:pt>
              <c:pt idx="723">
                <c:v>0</c:v>
              </c:pt>
              <c:pt idx="724">
                <c:v>0</c:v>
              </c:pt>
              <c:pt idx="725">
                <c:v>0</c:v>
              </c:pt>
              <c:pt idx="726">
                <c:v>0</c:v>
              </c:pt>
              <c:pt idx="727">
                <c:v>0</c:v>
              </c:pt>
              <c:pt idx="728">
                <c:v>0</c:v>
              </c:pt>
              <c:pt idx="729">
                <c:v>0</c:v>
              </c:pt>
              <c:pt idx="730">
                <c:v>0</c:v>
              </c:pt>
              <c:pt idx="731">
                <c:v>0</c:v>
              </c:pt>
              <c:pt idx="732">
                <c:v>0</c:v>
              </c:pt>
              <c:pt idx="733">
                <c:v>0</c:v>
              </c:pt>
              <c:pt idx="734">
                <c:v>0</c:v>
              </c:pt>
              <c:pt idx="735">
                <c:v>0</c:v>
              </c:pt>
              <c:pt idx="736">
                <c:v>0</c:v>
              </c:pt>
              <c:pt idx="737">
                <c:v>0</c:v>
              </c:pt>
              <c:pt idx="738">
                <c:v>0</c:v>
              </c:pt>
              <c:pt idx="739">
                <c:v>0</c:v>
              </c:pt>
              <c:pt idx="740">
                <c:v>0</c:v>
              </c:pt>
              <c:pt idx="741">
                <c:v>0</c:v>
              </c:pt>
              <c:pt idx="742">
                <c:v>0</c:v>
              </c:pt>
              <c:pt idx="743">
                <c:v>0</c:v>
              </c:pt>
              <c:pt idx="744">
                <c:v>0</c:v>
              </c:pt>
              <c:pt idx="745">
                <c:v>0</c:v>
              </c:pt>
              <c:pt idx="746">
                <c:v>0</c:v>
              </c:pt>
              <c:pt idx="747">
                <c:v>0</c:v>
              </c:pt>
              <c:pt idx="748">
                <c:v>0</c:v>
              </c:pt>
              <c:pt idx="749">
                <c:v>0</c:v>
              </c:pt>
              <c:pt idx="750">
                <c:v>0</c:v>
              </c:pt>
              <c:pt idx="751">
                <c:v>0</c:v>
              </c:pt>
              <c:pt idx="752">
                <c:v>0</c:v>
              </c:pt>
              <c:pt idx="753">
                <c:v>0</c:v>
              </c:pt>
              <c:pt idx="754">
                <c:v>0</c:v>
              </c:pt>
              <c:pt idx="755">
                <c:v>0</c:v>
              </c:pt>
              <c:pt idx="756">
                <c:v>0</c:v>
              </c:pt>
              <c:pt idx="757">
                <c:v>0</c:v>
              </c:pt>
              <c:pt idx="758">
                <c:v>0</c:v>
              </c:pt>
              <c:pt idx="759">
                <c:v>0</c:v>
              </c:pt>
              <c:pt idx="760">
                <c:v>0</c:v>
              </c:pt>
              <c:pt idx="761">
                <c:v>0</c:v>
              </c:pt>
              <c:pt idx="762">
                <c:v>0</c:v>
              </c:pt>
              <c:pt idx="763">
                <c:v>0</c:v>
              </c:pt>
              <c:pt idx="764">
                <c:v>0</c:v>
              </c:pt>
              <c:pt idx="765">
                <c:v>0</c:v>
              </c:pt>
              <c:pt idx="766">
                <c:v>0</c:v>
              </c:pt>
              <c:pt idx="767">
                <c:v>0</c:v>
              </c:pt>
              <c:pt idx="768">
                <c:v>0</c:v>
              </c:pt>
              <c:pt idx="769">
                <c:v>0</c:v>
              </c:pt>
              <c:pt idx="770">
                <c:v>0</c:v>
              </c:pt>
              <c:pt idx="771">
                <c:v>0</c:v>
              </c:pt>
              <c:pt idx="772">
                <c:v>0</c:v>
              </c:pt>
              <c:pt idx="773">
                <c:v>0</c:v>
              </c:pt>
              <c:pt idx="774">
                <c:v>0</c:v>
              </c:pt>
              <c:pt idx="775">
                <c:v>0</c:v>
              </c:pt>
              <c:pt idx="776">
                <c:v>0</c:v>
              </c:pt>
              <c:pt idx="777">
                <c:v>0</c:v>
              </c:pt>
              <c:pt idx="778">
                <c:v>0</c:v>
              </c:pt>
              <c:pt idx="779">
                <c:v>0</c:v>
              </c:pt>
              <c:pt idx="780">
                <c:v>0</c:v>
              </c:pt>
              <c:pt idx="781">
                <c:v>0</c:v>
              </c:pt>
              <c:pt idx="782">
                <c:v>0</c:v>
              </c:pt>
              <c:pt idx="783">
                <c:v>0</c:v>
              </c:pt>
              <c:pt idx="784">
                <c:v>0</c:v>
              </c:pt>
              <c:pt idx="785">
                <c:v>0</c:v>
              </c:pt>
              <c:pt idx="786">
                <c:v>0</c:v>
              </c:pt>
              <c:pt idx="787">
                <c:v>0</c:v>
              </c:pt>
              <c:pt idx="788">
                <c:v>0</c:v>
              </c:pt>
              <c:pt idx="789">
                <c:v>0</c:v>
              </c:pt>
              <c:pt idx="790">
                <c:v>0</c:v>
              </c:pt>
              <c:pt idx="791">
                <c:v>0</c:v>
              </c:pt>
              <c:pt idx="792">
                <c:v>0</c:v>
              </c:pt>
              <c:pt idx="793">
                <c:v>0</c:v>
              </c:pt>
              <c:pt idx="794">
                <c:v>0</c:v>
              </c:pt>
              <c:pt idx="795">
                <c:v>0</c:v>
              </c:pt>
              <c:pt idx="796">
                <c:v>0</c:v>
              </c:pt>
              <c:pt idx="797">
                <c:v>0</c:v>
              </c:pt>
              <c:pt idx="798">
                <c:v>0</c:v>
              </c:pt>
              <c:pt idx="799">
                <c:v>0</c:v>
              </c:pt>
              <c:pt idx="800">
                <c:v>0</c:v>
              </c:pt>
              <c:pt idx="801">
                <c:v>0</c:v>
              </c:pt>
              <c:pt idx="802">
                <c:v>0</c:v>
              </c:pt>
              <c:pt idx="803">
                <c:v>0</c:v>
              </c:pt>
              <c:pt idx="804">
                <c:v>0</c:v>
              </c:pt>
              <c:pt idx="805">
                <c:v>0</c:v>
              </c:pt>
              <c:pt idx="806">
                <c:v>0</c:v>
              </c:pt>
              <c:pt idx="807">
                <c:v>0</c:v>
              </c:pt>
              <c:pt idx="808">
                <c:v>0</c:v>
              </c:pt>
              <c:pt idx="809">
                <c:v>0</c:v>
              </c:pt>
              <c:pt idx="810">
                <c:v>0</c:v>
              </c:pt>
              <c:pt idx="811">
                <c:v>0</c:v>
              </c:pt>
              <c:pt idx="812">
                <c:v>0</c:v>
              </c:pt>
              <c:pt idx="813">
                <c:v>0</c:v>
              </c:pt>
              <c:pt idx="814">
                <c:v>0</c:v>
              </c:pt>
              <c:pt idx="815">
                <c:v>0</c:v>
              </c:pt>
              <c:pt idx="816">
                <c:v>0</c:v>
              </c:pt>
              <c:pt idx="817">
                <c:v>0</c:v>
              </c:pt>
              <c:pt idx="818">
                <c:v>0</c:v>
              </c:pt>
              <c:pt idx="819">
                <c:v>0</c:v>
              </c:pt>
              <c:pt idx="820">
                <c:v>0</c:v>
              </c:pt>
              <c:pt idx="821">
                <c:v>0</c:v>
              </c:pt>
              <c:pt idx="822">
                <c:v>0</c:v>
              </c:pt>
              <c:pt idx="823">
                <c:v>0</c:v>
              </c:pt>
              <c:pt idx="824">
                <c:v>0</c:v>
              </c:pt>
              <c:pt idx="825">
                <c:v>0</c:v>
              </c:pt>
              <c:pt idx="826">
                <c:v>0</c:v>
              </c:pt>
              <c:pt idx="827">
                <c:v>0</c:v>
              </c:pt>
              <c:pt idx="828">
                <c:v>0</c:v>
              </c:pt>
              <c:pt idx="829">
                <c:v>0</c:v>
              </c:pt>
              <c:pt idx="830">
                <c:v>0</c:v>
              </c:pt>
              <c:pt idx="831">
                <c:v>0</c:v>
              </c:pt>
              <c:pt idx="832">
                <c:v>0</c:v>
              </c:pt>
              <c:pt idx="833">
                <c:v>0</c:v>
              </c:pt>
              <c:pt idx="834">
                <c:v>0</c:v>
              </c:pt>
              <c:pt idx="835">
                <c:v>0</c:v>
              </c:pt>
              <c:pt idx="836">
                <c:v>0</c:v>
              </c:pt>
              <c:pt idx="837">
                <c:v>0</c:v>
              </c:pt>
              <c:pt idx="838">
                <c:v>0</c:v>
              </c:pt>
              <c:pt idx="839">
                <c:v>0</c:v>
              </c:pt>
              <c:pt idx="840">
                <c:v>0</c:v>
              </c:pt>
              <c:pt idx="841">
                <c:v>0</c:v>
              </c:pt>
              <c:pt idx="842">
                <c:v>0</c:v>
              </c:pt>
              <c:pt idx="843">
                <c:v>0</c:v>
              </c:pt>
              <c:pt idx="844">
                <c:v>0</c:v>
              </c:pt>
              <c:pt idx="845">
                <c:v>0</c:v>
              </c:pt>
              <c:pt idx="846">
                <c:v>0</c:v>
              </c:pt>
              <c:pt idx="847">
                <c:v>0</c:v>
              </c:pt>
              <c:pt idx="848">
                <c:v>0</c:v>
              </c:pt>
              <c:pt idx="849">
                <c:v>0</c:v>
              </c:pt>
              <c:pt idx="850">
                <c:v>0</c:v>
              </c:pt>
              <c:pt idx="851">
                <c:v>0</c:v>
              </c:pt>
              <c:pt idx="852">
                <c:v>0</c:v>
              </c:pt>
              <c:pt idx="853">
                <c:v>0</c:v>
              </c:pt>
              <c:pt idx="854">
                <c:v>0</c:v>
              </c:pt>
              <c:pt idx="855">
                <c:v>0</c:v>
              </c:pt>
              <c:pt idx="856">
                <c:v>0</c:v>
              </c:pt>
              <c:pt idx="857">
                <c:v>0</c:v>
              </c:pt>
              <c:pt idx="858">
                <c:v>0</c:v>
              </c:pt>
              <c:pt idx="859">
                <c:v>0</c:v>
              </c:pt>
              <c:pt idx="860">
                <c:v>0</c:v>
              </c:pt>
              <c:pt idx="861">
                <c:v>0</c:v>
              </c:pt>
              <c:pt idx="862">
                <c:v>0</c:v>
              </c:pt>
              <c:pt idx="863">
                <c:v>0</c:v>
              </c:pt>
              <c:pt idx="864">
                <c:v>0</c:v>
              </c:pt>
              <c:pt idx="865">
                <c:v>0</c:v>
              </c:pt>
              <c:pt idx="866">
                <c:v>0</c:v>
              </c:pt>
              <c:pt idx="867">
                <c:v>0</c:v>
              </c:pt>
              <c:pt idx="868">
                <c:v>0</c:v>
              </c:pt>
              <c:pt idx="869">
                <c:v>0</c:v>
              </c:pt>
              <c:pt idx="870">
                <c:v>0</c:v>
              </c:pt>
              <c:pt idx="871">
                <c:v>0</c:v>
              </c:pt>
              <c:pt idx="872">
                <c:v>0</c:v>
              </c:pt>
              <c:pt idx="873">
                <c:v>0</c:v>
              </c:pt>
              <c:pt idx="874">
                <c:v>0</c:v>
              </c:pt>
              <c:pt idx="875">
                <c:v>0</c:v>
              </c:pt>
              <c:pt idx="876">
                <c:v>0</c:v>
              </c:pt>
              <c:pt idx="877">
                <c:v>0</c:v>
              </c:pt>
              <c:pt idx="878">
                <c:v>0</c:v>
              </c:pt>
              <c:pt idx="879">
                <c:v>0</c:v>
              </c:pt>
              <c:pt idx="880">
                <c:v>0</c:v>
              </c:pt>
              <c:pt idx="881">
                <c:v>0</c:v>
              </c:pt>
              <c:pt idx="882">
                <c:v>0</c:v>
              </c:pt>
              <c:pt idx="883">
                <c:v>0</c:v>
              </c:pt>
              <c:pt idx="884">
                <c:v>0</c:v>
              </c:pt>
              <c:pt idx="885">
                <c:v>0</c:v>
              </c:pt>
              <c:pt idx="886">
                <c:v>0</c:v>
              </c:pt>
              <c:pt idx="887">
                <c:v>0</c:v>
              </c:pt>
              <c:pt idx="888">
                <c:v>0</c:v>
              </c:pt>
              <c:pt idx="889">
                <c:v>0</c:v>
              </c:pt>
              <c:pt idx="890">
                <c:v>0</c:v>
              </c:pt>
              <c:pt idx="891">
                <c:v>0</c:v>
              </c:pt>
              <c:pt idx="892">
                <c:v>0</c:v>
              </c:pt>
              <c:pt idx="893">
                <c:v>0</c:v>
              </c:pt>
              <c:pt idx="894">
                <c:v>0</c:v>
              </c:pt>
              <c:pt idx="895">
                <c:v>0</c:v>
              </c:pt>
              <c:pt idx="896">
                <c:v>0</c:v>
              </c:pt>
              <c:pt idx="897">
                <c:v>0</c:v>
              </c:pt>
              <c:pt idx="898">
                <c:v>0</c:v>
              </c:pt>
              <c:pt idx="899">
                <c:v>0</c:v>
              </c:pt>
              <c:pt idx="900">
                <c:v>0</c:v>
              </c:pt>
              <c:pt idx="901">
                <c:v>0</c:v>
              </c:pt>
              <c:pt idx="902">
                <c:v>0</c:v>
              </c:pt>
              <c:pt idx="903">
                <c:v>0</c:v>
              </c:pt>
              <c:pt idx="904">
                <c:v>0</c:v>
              </c:pt>
              <c:pt idx="905">
                <c:v>0</c:v>
              </c:pt>
              <c:pt idx="906">
                <c:v>0</c:v>
              </c:pt>
              <c:pt idx="907">
                <c:v>0</c:v>
              </c:pt>
              <c:pt idx="908">
                <c:v>0</c:v>
              </c:pt>
              <c:pt idx="909">
                <c:v>0</c:v>
              </c:pt>
              <c:pt idx="910">
                <c:v>0</c:v>
              </c:pt>
              <c:pt idx="911">
                <c:v>0</c:v>
              </c:pt>
              <c:pt idx="912">
                <c:v>0</c:v>
              </c:pt>
              <c:pt idx="913">
                <c:v>0</c:v>
              </c:pt>
              <c:pt idx="914">
                <c:v>0</c:v>
              </c:pt>
              <c:pt idx="915">
                <c:v>0</c:v>
              </c:pt>
              <c:pt idx="916">
                <c:v>0</c:v>
              </c:pt>
              <c:pt idx="917">
                <c:v>0</c:v>
              </c:pt>
              <c:pt idx="918">
                <c:v>0</c:v>
              </c:pt>
              <c:pt idx="919">
                <c:v>0</c:v>
              </c:pt>
              <c:pt idx="920">
                <c:v>0</c:v>
              </c:pt>
              <c:pt idx="921">
                <c:v>0</c:v>
              </c:pt>
              <c:pt idx="922">
                <c:v>0</c:v>
              </c:pt>
              <c:pt idx="923">
                <c:v>0</c:v>
              </c:pt>
              <c:pt idx="924">
                <c:v>0</c:v>
              </c:pt>
              <c:pt idx="925">
                <c:v>0</c:v>
              </c:pt>
              <c:pt idx="926">
                <c:v>0</c:v>
              </c:pt>
              <c:pt idx="927">
                <c:v>0</c:v>
              </c:pt>
              <c:pt idx="928">
                <c:v>0</c:v>
              </c:pt>
              <c:pt idx="929">
                <c:v>0</c:v>
              </c:pt>
              <c:pt idx="930">
                <c:v>0</c:v>
              </c:pt>
              <c:pt idx="931">
                <c:v>0</c:v>
              </c:pt>
              <c:pt idx="932">
                <c:v>0</c:v>
              </c:pt>
              <c:pt idx="933">
                <c:v>0</c:v>
              </c:pt>
              <c:pt idx="934">
                <c:v>0</c:v>
              </c:pt>
              <c:pt idx="935">
                <c:v>0</c:v>
              </c:pt>
              <c:pt idx="936">
                <c:v>0</c:v>
              </c:pt>
              <c:pt idx="937">
                <c:v>0</c:v>
              </c:pt>
              <c:pt idx="938">
                <c:v>0</c:v>
              </c:pt>
              <c:pt idx="939">
                <c:v>0</c:v>
              </c:pt>
              <c:pt idx="940">
                <c:v>0</c:v>
              </c:pt>
              <c:pt idx="941">
                <c:v>0</c:v>
              </c:pt>
              <c:pt idx="942">
                <c:v>0</c:v>
              </c:pt>
              <c:pt idx="943">
                <c:v>0</c:v>
              </c:pt>
              <c:pt idx="944">
                <c:v>0</c:v>
              </c:pt>
              <c:pt idx="945">
                <c:v>0</c:v>
              </c:pt>
              <c:pt idx="946">
                <c:v>0</c:v>
              </c:pt>
              <c:pt idx="947">
                <c:v>0</c:v>
              </c:pt>
              <c:pt idx="948">
                <c:v>0</c:v>
              </c:pt>
              <c:pt idx="949">
                <c:v>0</c:v>
              </c:pt>
              <c:pt idx="950">
                <c:v>0</c:v>
              </c:pt>
              <c:pt idx="951">
                <c:v>0</c:v>
              </c:pt>
              <c:pt idx="952">
                <c:v>0</c:v>
              </c:pt>
              <c:pt idx="953">
                <c:v>0</c:v>
              </c:pt>
              <c:pt idx="954">
                <c:v>0</c:v>
              </c:pt>
              <c:pt idx="955">
                <c:v>0</c:v>
              </c:pt>
              <c:pt idx="956">
                <c:v>0</c:v>
              </c:pt>
              <c:pt idx="957">
                <c:v>0</c:v>
              </c:pt>
              <c:pt idx="958">
                <c:v>0</c:v>
              </c:pt>
              <c:pt idx="959">
                <c:v>0</c:v>
              </c:pt>
              <c:pt idx="960">
                <c:v>0</c:v>
              </c:pt>
              <c:pt idx="961">
                <c:v>0</c:v>
              </c:pt>
              <c:pt idx="962">
                <c:v>0</c:v>
              </c:pt>
              <c:pt idx="963">
                <c:v>0</c:v>
              </c:pt>
              <c:pt idx="964">
                <c:v>0</c:v>
              </c:pt>
              <c:pt idx="965">
                <c:v>0</c:v>
              </c:pt>
              <c:pt idx="966">
                <c:v>0</c:v>
              </c:pt>
              <c:pt idx="967">
                <c:v>0</c:v>
              </c:pt>
              <c:pt idx="968">
                <c:v>0</c:v>
              </c:pt>
              <c:pt idx="969">
                <c:v>0</c:v>
              </c:pt>
              <c:pt idx="970">
                <c:v>0</c:v>
              </c:pt>
              <c:pt idx="971">
                <c:v>0</c:v>
              </c:pt>
              <c:pt idx="972">
                <c:v>0</c:v>
              </c:pt>
              <c:pt idx="973">
                <c:v>0</c:v>
              </c:pt>
              <c:pt idx="974">
                <c:v>0</c:v>
              </c:pt>
              <c:pt idx="975">
                <c:v>0</c:v>
              </c:pt>
              <c:pt idx="976">
                <c:v>0</c:v>
              </c:pt>
              <c:pt idx="977">
                <c:v>0</c:v>
              </c:pt>
              <c:pt idx="978">
                <c:v>0</c:v>
              </c:pt>
              <c:pt idx="979">
                <c:v>0</c:v>
              </c:pt>
              <c:pt idx="980">
                <c:v>0</c:v>
              </c:pt>
              <c:pt idx="981">
                <c:v>0</c:v>
              </c:pt>
              <c:pt idx="982">
                <c:v>0</c:v>
              </c:pt>
              <c:pt idx="983">
                <c:v>0</c:v>
              </c:pt>
              <c:pt idx="984">
                <c:v>0</c:v>
              </c:pt>
              <c:pt idx="985">
                <c:v>0</c:v>
              </c:pt>
              <c:pt idx="986">
                <c:v>0</c:v>
              </c:pt>
              <c:pt idx="987">
                <c:v>0</c:v>
              </c:pt>
              <c:pt idx="988">
                <c:v>0</c:v>
              </c:pt>
              <c:pt idx="989">
                <c:v>0</c:v>
              </c:pt>
              <c:pt idx="990">
                <c:v>0</c:v>
              </c:pt>
              <c:pt idx="991">
                <c:v>0</c:v>
              </c:pt>
              <c:pt idx="992">
                <c:v>0</c:v>
              </c:pt>
              <c:pt idx="993">
                <c:v>0</c:v>
              </c:pt>
              <c:pt idx="994">
                <c:v>0</c:v>
              </c:pt>
              <c:pt idx="995">
                <c:v>0</c:v>
              </c:pt>
              <c:pt idx="996">
                <c:v>0</c:v>
              </c:pt>
              <c:pt idx="997">
                <c:v>0</c:v>
              </c:pt>
              <c:pt idx="998">
                <c:v>0</c:v>
              </c:pt>
              <c:pt idx="999">
                <c:v>0</c:v>
              </c:pt>
              <c:pt idx="1000">
                <c:v>0</c:v>
              </c:pt>
              <c:pt idx="1001">
                <c:v>0</c:v>
              </c:pt>
              <c:pt idx="1002">
                <c:v>0</c:v>
              </c:pt>
              <c:pt idx="1003">
                <c:v>0</c:v>
              </c:pt>
              <c:pt idx="1004">
                <c:v>0</c:v>
              </c:pt>
              <c:pt idx="1005">
                <c:v>0</c:v>
              </c:pt>
              <c:pt idx="1006">
                <c:v>0</c:v>
              </c:pt>
              <c:pt idx="1007">
                <c:v>0</c:v>
              </c:pt>
              <c:pt idx="1008">
                <c:v>0</c:v>
              </c:pt>
              <c:pt idx="1009">
                <c:v>0</c:v>
              </c:pt>
              <c:pt idx="1010">
                <c:v>0</c:v>
              </c:pt>
              <c:pt idx="1011">
                <c:v>0</c:v>
              </c:pt>
              <c:pt idx="1012">
                <c:v>0</c:v>
              </c:pt>
              <c:pt idx="1013">
                <c:v>0</c:v>
              </c:pt>
              <c:pt idx="1014">
                <c:v>0</c:v>
              </c:pt>
              <c:pt idx="1015">
                <c:v>0</c:v>
              </c:pt>
              <c:pt idx="1016">
                <c:v>0</c:v>
              </c:pt>
              <c:pt idx="1017">
                <c:v>0</c:v>
              </c:pt>
              <c:pt idx="1018">
                <c:v>0</c:v>
              </c:pt>
              <c:pt idx="1019">
                <c:v>0</c:v>
              </c:pt>
              <c:pt idx="1020">
                <c:v>0</c:v>
              </c:pt>
              <c:pt idx="1021">
                <c:v>0</c:v>
              </c:pt>
              <c:pt idx="1022">
                <c:v>0</c:v>
              </c:pt>
              <c:pt idx="1023">
                <c:v>0</c:v>
              </c:pt>
              <c:pt idx="1024">
                <c:v>0</c:v>
              </c:pt>
              <c:pt idx="1025">
                <c:v>0</c:v>
              </c:pt>
              <c:pt idx="1026">
                <c:v>0</c:v>
              </c:pt>
              <c:pt idx="1027">
                <c:v>0</c:v>
              </c:pt>
              <c:pt idx="1028">
                <c:v>0</c:v>
              </c:pt>
              <c:pt idx="1029">
                <c:v>0</c:v>
              </c:pt>
              <c:pt idx="1030">
                <c:v>0</c:v>
              </c:pt>
              <c:pt idx="1031">
                <c:v>0</c:v>
              </c:pt>
              <c:pt idx="1032">
                <c:v>0</c:v>
              </c:pt>
              <c:pt idx="1033">
                <c:v>0</c:v>
              </c:pt>
              <c:pt idx="1034">
                <c:v>0</c:v>
              </c:pt>
              <c:pt idx="1035">
                <c:v>0</c:v>
              </c:pt>
              <c:pt idx="1036">
                <c:v>0</c:v>
              </c:pt>
              <c:pt idx="1037">
                <c:v>0</c:v>
              </c:pt>
              <c:pt idx="1038">
                <c:v>0</c:v>
              </c:pt>
              <c:pt idx="1039">
                <c:v>0</c:v>
              </c:pt>
              <c:pt idx="1040">
                <c:v>0</c:v>
              </c:pt>
              <c:pt idx="1041">
                <c:v>0</c:v>
              </c:pt>
              <c:pt idx="1042">
                <c:v>0</c:v>
              </c:pt>
              <c:pt idx="1043">
                <c:v>0</c:v>
              </c:pt>
              <c:pt idx="1044">
                <c:v>0</c:v>
              </c:pt>
              <c:pt idx="1045">
                <c:v>0</c:v>
              </c:pt>
              <c:pt idx="1046">
                <c:v>0</c:v>
              </c:pt>
              <c:pt idx="1047">
                <c:v>0</c:v>
              </c:pt>
              <c:pt idx="1048">
                <c:v>0</c:v>
              </c:pt>
              <c:pt idx="1049">
                <c:v>0</c:v>
              </c:pt>
              <c:pt idx="1050">
                <c:v>0</c:v>
              </c:pt>
              <c:pt idx="1051">
                <c:v>0</c:v>
              </c:pt>
              <c:pt idx="1052">
                <c:v>0</c:v>
              </c:pt>
              <c:pt idx="1053">
                <c:v>0</c:v>
              </c:pt>
              <c:pt idx="1054">
                <c:v>0</c:v>
              </c:pt>
              <c:pt idx="1055">
                <c:v>0</c:v>
              </c:pt>
              <c:pt idx="1056">
                <c:v>0</c:v>
              </c:pt>
              <c:pt idx="1057">
                <c:v>0</c:v>
              </c:pt>
              <c:pt idx="1058">
                <c:v>0</c:v>
              </c:pt>
              <c:pt idx="1059">
                <c:v>0</c:v>
              </c:pt>
              <c:pt idx="1060">
                <c:v>0</c:v>
              </c:pt>
              <c:pt idx="1061">
                <c:v>0</c:v>
              </c:pt>
              <c:pt idx="1062">
                <c:v>0</c:v>
              </c:pt>
              <c:pt idx="1063">
                <c:v>0</c:v>
              </c:pt>
              <c:pt idx="1064">
                <c:v>0</c:v>
              </c:pt>
              <c:pt idx="1065">
                <c:v>0</c:v>
              </c:pt>
              <c:pt idx="1066">
                <c:v>0</c:v>
              </c:pt>
              <c:pt idx="1067">
                <c:v>0</c:v>
              </c:pt>
              <c:pt idx="1068">
                <c:v>0</c:v>
              </c:pt>
              <c:pt idx="1069">
                <c:v>0</c:v>
              </c:pt>
              <c:pt idx="1070">
                <c:v>0</c:v>
              </c:pt>
              <c:pt idx="1071">
                <c:v>0</c:v>
              </c:pt>
              <c:pt idx="1072">
                <c:v>0</c:v>
              </c:pt>
              <c:pt idx="1073">
                <c:v>0</c:v>
              </c:pt>
              <c:pt idx="1074">
                <c:v>0</c:v>
              </c:pt>
              <c:pt idx="1075">
                <c:v>0</c:v>
              </c:pt>
              <c:pt idx="1076">
                <c:v>0</c:v>
              </c:pt>
              <c:pt idx="1077">
                <c:v>0</c:v>
              </c:pt>
              <c:pt idx="1078">
                <c:v>0</c:v>
              </c:pt>
              <c:pt idx="1079">
                <c:v>0</c:v>
              </c:pt>
              <c:pt idx="1080">
                <c:v>0</c:v>
              </c:pt>
              <c:pt idx="1081">
                <c:v>0</c:v>
              </c:pt>
              <c:pt idx="1082">
                <c:v>0</c:v>
              </c:pt>
              <c:pt idx="1083">
                <c:v>0</c:v>
              </c:pt>
              <c:pt idx="1084">
                <c:v>0</c:v>
              </c:pt>
              <c:pt idx="1085">
                <c:v>0</c:v>
              </c:pt>
              <c:pt idx="1086">
                <c:v>0</c:v>
              </c:pt>
              <c:pt idx="1087">
                <c:v>0</c:v>
              </c:pt>
              <c:pt idx="1088">
                <c:v>0</c:v>
              </c:pt>
              <c:pt idx="1089">
                <c:v>0</c:v>
              </c:pt>
              <c:pt idx="1090">
                <c:v>0</c:v>
              </c:pt>
              <c:pt idx="1091">
                <c:v>0</c:v>
              </c:pt>
              <c:pt idx="1092">
                <c:v>0</c:v>
              </c:pt>
              <c:pt idx="1093">
                <c:v>0</c:v>
              </c:pt>
              <c:pt idx="1094">
                <c:v>0</c:v>
              </c:pt>
              <c:pt idx="1095">
                <c:v>0</c:v>
              </c:pt>
              <c:pt idx="1096">
                <c:v>0</c:v>
              </c:pt>
              <c:pt idx="1097">
                <c:v>0</c:v>
              </c:pt>
              <c:pt idx="1098">
                <c:v>0</c:v>
              </c:pt>
              <c:pt idx="1099">
                <c:v>0</c:v>
              </c:pt>
              <c:pt idx="1100">
                <c:v>0</c:v>
              </c:pt>
              <c:pt idx="1101">
                <c:v>0</c:v>
              </c:pt>
              <c:pt idx="1102">
                <c:v>0</c:v>
              </c:pt>
              <c:pt idx="1103">
                <c:v>0</c:v>
              </c:pt>
              <c:pt idx="1104">
                <c:v>0</c:v>
              </c:pt>
              <c:pt idx="1105">
                <c:v>0</c:v>
              </c:pt>
              <c:pt idx="1106">
                <c:v>0</c:v>
              </c:pt>
              <c:pt idx="1107">
                <c:v>0</c:v>
              </c:pt>
              <c:pt idx="1108">
                <c:v>0</c:v>
              </c:pt>
              <c:pt idx="1109">
                <c:v>0</c:v>
              </c:pt>
              <c:pt idx="1110">
                <c:v>0</c:v>
              </c:pt>
              <c:pt idx="1111">
                <c:v>0</c:v>
              </c:pt>
              <c:pt idx="1112">
                <c:v>0</c:v>
              </c:pt>
              <c:pt idx="1113">
                <c:v>0</c:v>
              </c:pt>
              <c:pt idx="1114">
                <c:v>0</c:v>
              </c:pt>
              <c:pt idx="1115">
                <c:v>0</c:v>
              </c:pt>
              <c:pt idx="1116">
                <c:v>0</c:v>
              </c:pt>
              <c:pt idx="1117">
                <c:v>0</c:v>
              </c:pt>
              <c:pt idx="1118">
                <c:v>0</c:v>
              </c:pt>
              <c:pt idx="1119">
                <c:v>0</c:v>
              </c:pt>
              <c:pt idx="1120">
                <c:v>0</c:v>
              </c:pt>
              <c:pt idx="1121">
                <c:v>0</c:v>
              </c:pt>
              <c:pt idx="1122">
                <c:v>0</c:v>
              </c:pt>
              <c:pt idx="1123">
                <c:v>0</c:v>
              </c:pt>
              <c:pt idx="1124">
                <c:v>0</c:v>
              </c:pt>
              <c:pt idx="1125">
                <c:v>0</c:v>
              </c:pt>
              <c:pt idx="1126">
                <c:v>0</c:v>
              </c:pt>
              <c:pt idx="1127">
                <c:v>0</c:v>
              </c:pt>
              <c:pt idx="1128">
                <c:v>0</c:v>
              </c:pt>
              <c:pt idx="1129">
                <c:v>0</c:v>
              </c:pt>
              <c:pt idx="1130">
                <c:v>0</c:v>
              </c:pt>
              <c:pt idx="1131">
                <c:v>0</c:v>
              </c:pt>
              <c:pt idx="1132">
                <c:v>0</c:v>
              </c:pt>
              <c:pt idx="1133">
                <c:v>0</c:v>
              </c:pt>
              <c:pt idx="1134">
                <c:v>0</c:v>
              </c:pt>
              <c:pt idx="1135">
                <c:v>0</c:v>
              </c:pt>
              <c:pt idx="1136">
                <c:v>0</c:v>
              </c:pt>
              <c:pt idx="1137">
                <c:v>0</c:v>
              </c:pt>
              <c:pt idx="1138">
                <c:v>0</c:v>
              </c:pt>
              <c:pt idx="1139">
                <c:v>0</c:v>
              </c:pt>
              <c:pt idx="1140">
                <c:v>0</c:v>
              </c:pt>
              <c:pt idx="1141">
                <c:v>0</c:v>
              </c:pt>
              <c:pt idx="1142">
                <c:v>0</c:v>
              </c:pt>
              <c:pt idx="1143">
                <c:v>0</c:v>
              </c:pt>
              <c:pt idx="1144">
                <c:v>0</c:v>
              </c:pt>
              <c:pt idx="1145">
                <c:v>0</c:v>
              </c:pt>
              <c:pt idx="1146">
                <c:v>0</c:v>
              </c:pt>
              <c:pt idx="1147">
                <c:v>0</c:v>
              </c:pt>
              <c:pt idx="1148">
                <c:v>0</c:v>
              </c:pt>
              <c:pt idx="1149">
                <c:v>0</c:v>
              </c:pt>
              <c:pt idx="1150">
                <c:v>0</c:v>
              </c:pt>
              <c:pt idx="1151">
                <c:v>0</c:v>
              </c:pt>
              <c:pt idx="1152">
                <c:v>0</c:v>
              </c:pt>
              <c:pt idx="1153">
                <c:v>0</c:v>
              </c:pt>
              <c:pt idx="1154">
                <c:v>0</c:v>
              </c:pt>
              <c:pt idx="1155">
                <c:v>0</c:v>
              </c:pt>
              <c:pt idx="1156">
                <c:v>0</c:v>
              </c:pt>
              <c:pt idx="1157">
                <c:v>0</c:v>
              </c:pt>
              <c:pt idx="1158">
                <c:v>0</c:v>
              </c:pt>
              <c:pt idx="1159">
                <c:v>0</c:v>
              </c:pt>
              <c:pt idx="1160">
                <c:v>0</c:v>
              </c:pt>
              <c:pt idx="1161">
                <c:v>0</c:v>
              </c:pt>
              <c:pt idx="1162">
                <c:v>0</c:v>
              </c:pt>
              <c:pt idx="1163">
                <c:v>0</c:v>
              </c:pt>
              <c:pt idx="1164">
                <c:v>0</c:v>
              </c:pt>
              <c:pt idx="1165">
                <c:v>0</c:v>
              </c:pt>
              <c:pt idx="1166">
                <c:v>0</c:v>
              </c:pt>
              <c:pt idx="1167">
                <c:v>0</c:v>
              </c:pt>
              <c:pt idx="1168">
                <c:v>0</c:v>
              </c:pt>
              <c:pt idx="1169">
                <c:v>0</c:v>
              </c:pt>
              <c:pt idx="1170">
                <c:v>0</c:v>
              </c:pt>
              <c:pt idx="1171">
                <c:v>0</c:v>
              </c:pt>
              <c:pt idx="1172">
                <c:v>0</c:v>
              </c:pt>
              <c:pt idx="1173">
                <c:v>0</c:v>
              </c:pt>
              <c:pt idx="1174">
                <c:v>0</c:v>
              </c:pt>
              <c:pt idx="1175">
                <c:v>0</c:v>
              </c:pt>
              <c:pt idx="1176">
                <c:v>0</c:v>
              </c:pt>
              <c:pt idx="1177">
                <c:v>0</c:v>
              </c:pt>
              <c:pt idx="1178">
                <c:v>0</c:v>
              </c:pt>
              <c:pt idx="1179">
                <c:v>0</c:v>
              </c:pt>
              <c:pt idx="1180">
                <c:v>0</c:v>
              </c:pt>
              <c:pt idx="1181">
                <c:v>0</c:v>
              </c:pt>
              <c:pt idx="1182">
                <c:v>0</c:v>
              </c:pt>
              <c:pt idx="1183">
                <c:v>0</c:v>
              </c:pt>
              <c:pt idx="1184">
                <c:v>0</c:v>
              </c:pt>
              <c:pt idx="1185">
                <c:v>0</c:v>
              </c:pt>
              <c:pt idx="1186">
                <c:v>0</c:v>
              </c:pt>
              <c:pt idx="1187">
                <c:v>0</c:v>
              </c:pt>
              <c:pt idx="1188">
                <c:v>0</c:v>
              </c:pt>
              <c:pt idx="1189">
                <c:v>0</c:v>
              </c:pt>
              <c:pt idx="1190">
                <c:v>0</c:v>
              </c:pt>
              <c:pt idx="1191">
                <c:v>0</c:v>
              </c:pt>
              <c:pt idx="1192">
                <c:v>0</c:v>
              </c:pt>
              <c:pt idx="1193">
                <c:v>0</c:v>
              </c:pt>
              <c:pt idx="1194">
                <c:v>0</c:v>
              </c:pt>
              <c:pt idx="1195">
                <c:v>0</c:v>
              </c:pt>
              <c:pt idx="1196">
                <c:v>0</c:v>
              </c:pt>
              <c:pt idx="1197">
                <c:v>0</c:v>
              </c:pt>
              <c:pt idx="1198">
                <c:v>0</c:v>
              </c:pt>
              <c:pt idx="1199">
                <c:v>0</c:v>
              </c:pt>
              <c:pt idx="1200">
                <c:v>0</c:v>
              </c:pt>
              <c:pt idx="1201">
                <c:v>0</c:v>
              </c:pt>
              <c:pt idx="1202">
                <c:v>0</c:v>
              </c:pt>
              <c:pt idx="1203">
                <c:v>0</c:v>
              </c:pt>
              <c:pt idx="1204">
                <c:v>0</c:v>
              </c:pt>
              <c:pt idx="1205">
                <c:v>0</c:v>
              </c:pt>
              <c:pt idx="1206">
                <c:v>0</c:v>
              </c:pt>
              <c:pt idx="1207">
                <c:v>0</c:v>
              </c:pt>
              <c:pt idx="1208">
                <c:v>0</c:v>
              </c:pt>
              <c:pt idx="1209">
                <c:v>0</c:v>
              </c:pt>
              <c:pt idx="1210">
                <c:v>0</c:v>
              </c:pt>
              <c:pt idx="1211">
                <c:v>0</c:v>
              </c:pt>
              <c:pt idx="1212">
                <c:v>0</c:v>
              </c:pt>
              <c:pt idx="1213">
                <c:v>0</c:v>
              </c:pt>
              <c:pt idx="1214">
                <c:v>0</c:v>
              </c:pt>
              <c:pt idx="1215">
                <c:v>0</c:v>
              </c:pt>
              <c:pt idx="1216">
                <c:v>0</c:v>
              </c:pt>
              <c:pt idx="1217">
                <c:v>0</c:v>
              </c:pt>
              <c:pt idx="1218">
                <c:v>0</c:v>
              </c:pt>
              <c:pt idx="1219">
                <c:v>0</c:v>
              </c:pt>
              <c:pt idx="1220">
                <c:v>0</c:v>
              </c:pt>
              <c:pt idx="1221">
                <c:v>0</c:v>
              </c:pt>
              <c:pt idx="1222">
                <c:v>0</c:v>
              </c:pt>
              <c:pt idx="1223">
                <c:v>0</c:v>
              </c:pt>
              <c:pt idx="1224">
                <c:v>0</c:v>
              </c:pt>
              <c:pt idx="1225">
                <c:v>0</c:v>
              </c:pt>
              <c:pt idx="1226">
                <c:v>0</c:v>
              </c:pt>
              <c:pt idx="1227">
                <c:v>0</c:v>
              </c:pt>
              <c:pt idx="1228">
                <c:v>0</c:v>
              </c:pt>
              <c:pt idx="1229">
                <c:v>0</c:v>
              </c:pt>
              <c:pt idx="1230">
                <c:v>0</c:v>
              </c:pt>
              <c:pt idx="1231">
                <c:v>0</c:v>
              </c:pt>
              <c:pt idx="1232">
                <c:v>0</c:v>
              </c:pt>
              <c:pt idx="1233">
                <c:v>0</c:v>
              </c:pt>
              <c:pt idx="1234">
                <c:v>0</c:v>
              </c:pt>
              <c:pt idx="1235">
                <c:v>0</c:v>
              </c:pt>
              <c:pt idx="1236">
                <c:v>0</c:v>
              </c:pt>
              <c:pt idx="1237">
                <c:v>0</c:v>
              </c:pt>
              <c:pt idx="1238">
                <c:v>0</c:v>
              </c:pt>
              <c:pt idx="1239">
                <c:v>0</c:v>
              </c:pt>
              <c:pt idx="1240">
                <c:v>0</c:v>
              </c:pt>
              <c:pt idx="1241">
                <c:v>0</c:v>
              </c:pt>
              <c:pt idx="1242">
                <c:v>0</c:v>
              </c:pt>
              <c:pt idx="1243">
                <c:v>0</c:v>
              </c:pt>
              <c:pt idx="1244">
                <c:v>0</c:v>
              </c:pt>
              <c:pt idx="1245">
                <c:v>0</c:v>
              </c:pt>
              <c:pt idx="1246">
                <c:v>0</c:v>
              </c:pt>
              <c:pt idx="1247">
                <c:v>0</c:v>
              </c:pt>
              <c:pt idx="1248">
                <c:v>0</c:v>
              </c:pt>
              <c:pt idx="1249">
                <c:v>0</c:v>
              </c:pt>
              <c:pt idx="1250">
                <c:v>0</c:v>
              </c:pt>
              <c:pt idx="1251">
                <c:v>0</c:v>
              </c:pt>
              <c:pt idx="1252">
                <c:v>0</c:v>
              </c:pt>
              <c:pt idx="1253">
                <c:v>0</c:v>
              </c:pt>
              <c:pt idx="1254">
                <c:v>0</c:v>
              </c:pt>
              <c:pt idx="1255">
                <c:v>0</c:v>
              </c:pt>
              <c:pt idx="1256">
                <c:v>0</c:v>
              </c:pt>
              <c:pt idx="1257">
                <c:v>0</c:v>
              </c:pt>
              <c:pt idx="1258">
                <c:v>0</c:v>
              </c:pt>
              <c:pt idx="1259">
                <c:v>0</c:v>
              </c:pt>
              <c:pt idx="1260">
                <c:v>0</c:v>
              </c:pt>
              <c:pt idx="1261">
                <c:v>0</c:v>
              </c:pt>
              <c:pt idx="1262">
                <c:v>0</c:v>
              </c:pt>
              <c:pt idx="1263">
                <c:v>0</c:v>
              </c:pt>
              <c:pt idx="1264">
                <c:v>0</c:v>
              </c:pt>
              <c:pt idx="1265">
                <c:v>0</c:v>
              </c:pt>
              <c:pt idx="1266">
                <c:v>0</c:v>
              </c:pt>
              <c:pt idx="1267">
                <c:v>0</c:v>
              </c:pt>
              <c:pt idx="1268">
                <c:v>0</c:v>
              </c:pt>
              <c:pt idx="1269">
                <c:v>0</c:v>
              </c:pt>
              <c:pt idx="1270">
                <c:v>0</c:v>
              </c:pt>
              <c:pt idx="1271">
                <c:v>0</c:v>
              </c:pt>
              <c:pt idx="1272">
                <c:v>0</c:v>
              </c:pt>
              <c:pt idx="1273">
                <c:v>0</c:v>
              </c:pt>
              <c:pt idx="1274">
                <c:v>0</c:v>
              </c:pt>
              <c:pt idx="1275">
                <c:v>0</c:v>
              </c:pt>
              <c:pt idx="1276">
                <c:v>0</c:v>
              </c:pt>
              <c:pt idx="1277">
                <c:v>0</c:v>
              </c:pt>
              <c:pt idx="1278">
                <c:v>0</c:v>
              </c:pt>
              <c:pt idx="1279">
                <c:v>0</c:v>
              </c:pt>
              <c:pt idx="1280">
                <c:v>0</c:v>
              </c:pt>
              <c:pt idx="1281">
                <c:v>0</c:v>
              </c:pt>
              <c:pt idx="1282">
                <c:v>0</c:v>
              </c:pt>
              <c:pt idx="1283">
                <c:v>0</c:v>
              </c:pt>
              <c:pt idx="1284">
                <c:v>0</c:v>
              </c:pt>
              <c:pt idx="1285">
                <c:v>0</c:v>
              </c:pt>
              <c:pt idx="1286">
                <c:v>0</c:v>
              </c:pt>
              <c:pt idx="1287">
                <c:v>0</c:v>
              </c:pt>
              <c:pt idx="1288">
                <c:v>0</c:v>
              </c:pt>
              <c:pt idx="1289">
                <c:v>0</c:v>
              </c:pt>
              <c:pt idx="1290">
                <c:v>0</c:v>
              </c:pt>
              <c:pt idx="1291">
                <c:v>0</c:v>
              </c:pt>
              <c:pt idx="1292">
                <c:v>0</c:v>
              </c:pt>
              <c:pt idx="1293">
                <c:v>0</c:v>
              </c:pt>
              <c:pt idx="1294">
                <c:v>0</c:v>
              </c:pt>
              <c:pt idx="1295">
                <c:v>0</c:v>
              </c:pt>
              <c:pt idx="1296">
                <c:v>0</c:v>
              </c:pt>
              <c:pt idx="1297">
                <c:v>0</c:v>
              </c:pt>
              <c:pt idx="1298">
                <c:v>0</c:v>
              </c:pt>
              <c:pt idx="1299">
                <c:v>0</c:v>
              </c:pt>
              <c:pt idx="1300">
                <c:v>0</c:v>
              </c:pt>
              <c:pt idx="1301">
                <c:v>0</c:v>
              </c:pt>
              <c:pt idx="1302">
                <c:v>0</c:v>
              </c:pt>
              <c:pt idx="1303">
                <c:v>0</c:v>
              </c:pt>
              <c:pt idx="1304">
                <c:v>0</c:v>
              </c:pt>
              <c:pt idx="1305">
                <c:v>0</c:v>
              </c:pt>
              <c:pt idx="1306">
                <c:v>0</c:v>
              </c:pt>
              <c:pt idx="1307">
                <c:v>0</c:v>
              </c:pt>
              <c:pt idx="1308">
                <c:v>0</c:v>
              </c:pt>
              <c:pt idx="1309">
                <c:v>0</c:v>
              </c:pt>
              <c:pt idx="1310">
                <c:v>0</c:v>
              </c:pt>
              <c:pt idx="1311">
                <c:v>0</c:v>
              </c:pt>
              <c:pt idx="1312">
                <c:v>0</c:v>
              </c:pt>
              <c:pt idx="1313">
                <c:v>0</c:v>
              </c:pt>
              <c:pt idx="1314">
                <c:v>0</c:v>
              </c:pt>
              <c:pt idx="1315">
                <c:v>0</c:v>
              </c:pt>
              <c:pt idx="1316">
                <c:v>0</c:v>
              </c:pt>
              <c:pt idx="1317">
                <c:v>0</c:v>
              </c:pt>
              <c:pt idx="1318">
                <c:v>0</c:v>
              </c:pt>
              <c:pt idx="1319">
                <c:v>0</c:v>
              </c:pt>
              <c:pt idx="1320">
                <c:v>0</c:v>
              </c:pt>
              <c:pt idx="1321">
                <c:v>0</c:v>
              </c:pt>
              <c:pt idx="1322">
                <c:v>0</c:v>
              </c:pt>
              <c:pt idx="1323">
                <c:v>0</c:v>
              </c:pt>
              <c:pt idx="1324">
                <c:v>0</c:v>
              </c:pt>
              <c:pt idx="1325">
                <c:v>0</c:v>
              </c:pt>
              <c:pt idx="1326">
                <c:v>0</c:v>
              </c:pt>
              <c:pt idx="1327">
                <c:v>0</c:v>
              </c:pt>
              <c:pt idx="1328">
                <c:v>0</c:v>
              </c:pt>
              <c:pt idx="1329">
                <c:v>0</c:v>
              </c:pt>
              <c:pt idx="1330">
                <c:v>0</c:v>
              </c:pt>
              <c:pt idx="1331">
                <c:v>0</c:v>
              </c:pt>
              <c:pt idx="1332">
                <c:v>0</c:v>
              </c:pt>
              <c:pt idx="1333">
                <c:v>0</c:v>
              </c:pt>
              <c:pt idx="1334">
                <c:v>0</c:v>
              </c:pt>
              <c:pt idx="1335">
                <c:v>0</c:v>
              </c:pt>
              <c:pt idx="1336">
                <c:v>0</c:v>
              </c:pt>
              <c:pt idx="1337">
                <c:v>0</c:v>
              </c:pt>
              <c:pt idx="1338">
                <c:v>0</c:v>
              </c:pt>
              <c:pt idx="1339">
                <c:v>0</c:v>
              </c:pt>
              <c:pt idx="1340">
                <c:v>0</c:v>
              </c:pt>
              <c:pt idx="1341">
                <c:v>0</c:v>
              </c:pt>
              <c:pt idx="1342">
                <c:v>0</c:v>
              </c:pt>
              <c:pt idx="1343">
                <c:v>0</c:v>
              </c:pt>
              <c:pt idx="1344">
                <c:v>0</c:v>
              </c:pt>
              <c:pt idx="1345">
                <c:v>0</c:v>
              </c:pt>
              <c:pt idx="1346">
                <c:v>0</c:v>
              </c:pt>
              <c:pt idx="1347">
                <c:v>0</c:v>
              </c:pt>
              <c:pt idx="1348">
                <c:v>0</c:v>
              </c:pt>
              <c:pt idx="1349">
                <c:v>0</c:v>
              </c:pt>
              <c:pt idx="1350">
                <c:v>0</c:v>
              </c:pt>
              <c:pt idx="1351">
                <c:v>0</c:v>
              </c:pt>
              <c:pt idx="1352">
                <c:v>0</c:v>
              </c:pt>
              <c:pt idx="1353">
                <c:v>0</c:v>
              </c:pt>
              <c:pt idx="1354">
                <c:v>0</c:v>
              </c:pt>
              <c:pt idx="1355">
                <c:v>0</c:v>
              </c:pt>
              <c:pt idx="1356">
                <c:v>0</c:v>
              </c:pt>
              <c:pt idx="1357">
                <c:v>0</c:v>
              </c:pt>
              <c:pt idx="1358">
                <c:v>0</c:v>
              </c:pt>
              <c:pt idx="1359">
                <c:v>0</c:v>
              </c:pt>
              <c:pt idx="1360">
                <c:v>0</c:v>
              </c:pt>
              <c:pt idx="1361">
                <c:v>0</c:v>
              </c:pt>
              <c:pt idx="1362">
                <c:v>0</c:v>
              </c:pt>
              <c:pt idx="1363">
                <c:v>0</c:v>
              </c:pt>
              <c:pt idx="1364">
                <c:v>0</c:v>
              </c:pt>
              <c:pt idx="1365">
                <c:v>0</c:v>
              </c:pt>
              <c:pt idx="1366">
                <c:v>0</c:v>
              </c:pt>
              <c:pt idx="1367">
                <c:v>0</c:v>
              </c:pt>
              <c:pt idx="1368">
                <c:v>0</c:v>
              </c:pt>
              <c:pt idx="1369">
                <c:v>0</c:v>
              </c:pt>
              <c:pt idx="1370">
                <c:v>0</c:v>
              </c:pt>
              <c:pt idx="1371">
                <c:v>0</c:v>
              </c:pt>
              <c:pt idx="1372">
                <c:v>0</c:v>
              </c:pt>
              <c:pt idx="1373">
                <c:v>0</c:v>
              </c:pt>
              <c:pt idx="1374">
                <c:v>0</c:v>
              </c:pt>
              <c:pt idx="1375">
                <c:v>0</c:v>
              </c:pt>
              <c:pt idx="1376">
                <c:v>0</c:v>
              </c:pt>
              <c:pt idx="1377">
                <c:v>0</c:v>
              </c:pt>
              <c:pt idx="1378">
                <c:v>0</c:v>
              </c:pt>
              <c:pt idx="1379">
                <c:v>0</c:v>
              </c:pt>
              <c:pt idx="1380">
                <c:v>0</c:v>
              </c:pt>
              <c:pt idx="1381">
                <c:v>0</c:v>
              </c:pt>
              <c:pt idx="1382">
                <c:v>0</c:v>
              </c:pt>
              <c:pt idx="1383">
                <c:v>0</c:v>
              </c:pt>
              <c:pt idx="1384">
                <c:v>0</c:v>
              </c:pt>
              <c:pt idx="1385">
                <c:v>0</c:v>
              </c:pt>
              <c:pt idx="1386">
                <c:v>0</c:v>
              </c:pt>
              <c:pt idx="1387">
                <c:v>0</c:v>
              </c:pt>
              <c:pt idx="1388">
                <c:v>0</c:v>
              </c:pt>
              <c:pt idx="1389">
                <c:v>0</c:v>
              </c:pt>
              <c:pt idx="1390">
                <c:v>0</c:v>
              </c:pt>
              <c:pt idx="1391">
                <c:v>0</c:v>
              </c:pt>
              <c:pt idx="1392">
                <c:v>0</c:v>
              </c:pt>
              <c:pt idx="1393">
                <c:v>0</c:v>
              </c:pt>
              <c:pt idx="1394">
                <c:v>0</c:v>
              </c:pt>
              <c:pt idx="1395">
                <c:v>0</c:v>
              </c:pt>
              <c:pt idx="1396">
                <c:v>0</c:v>
              </c:pt>
              <c:pt idx="1397">
                <c:v>0</c:v>
              </c:pt>
              <c:pt idx="1398">
                <c:v>0</c:v>
              </c:pt>
              <c:pt idx="1399">
                <c:v>0</c:v>
              </c:pt>
              <c:pt idx="1400">
                <c:v>0</c:v>
              </c:pt>
              <c:pt idx="1401">
                <c:v>0</c:v>
              </c:pt>
              <c:pt idx="1402">
                <c:v>0</c:v>
              </c:pt>
              <c:pt idx="1403">
                <c:v>0</c:v>
              </c:pt>
              <c:pt idx="1404">
                <c:v>0</c:v>
              </c:pt>
              <c:pt idx="1405">
                <c:v>0</c:v>
              </c:pt>
              <c:pt idx="1406">
                <c:v>0</c:v>
              </c:pt>
              <c:pt idx="1407">
                <c:v>0</c:v>
              </c:pt>
              <c:pt idx="1408">
                <c:v>0</c:v>
              </c:pt>
              <c:pt idx="1409">
                <c:v>0</c:v>
              </c:pt>
              <c:pt idx="1410">
                <c:v>0</c:v>
              </c:pt>
              <c:pt idx="1411">
                <c:v>0</c:v>
              </c:pt>
              <c:pt idx="1412">
                <c:v>0</c:v>
              </c:pt>
              <c:pt idx="1413">
                <c:v>0</c:v>
              </c:pt>
              <c:pt idx="1414">
                <c:v>0</c:v>
              </c:pt>
              <c:pt idx="1415">
                <c:v>0</c:v>
              </c:pt>
              <c:pt idx="1416">
                <c:v>0</c:v>
              </c:pt>
              <c:pt idx="1417">
                <c:v>0</c:v>
              </c:pt>
              <c:pt idx="1418">
                <c:v>0</c:v>
              </c:pt>
              <c:pt idx="1419">
                <c:v>0</c:v>
              </c:pt>
              <c:pt idx="1420">
                <c:v>0</c:v>
              </c:pt>
              <c:pt idx="1421">
                <c:v>0</c:v>
              </c:pt>
              <c:pt idx="1422">
                <c:v>0</c:v>
              </c:pt>
              <c:pt idx="1423">
                <c:v>0</c:v>
              </c:pt>
              <c:pt idx="1424">
                <c:v>0</c:v>
              </c:pt>
              <c:pt idx="1425">
                <c:v>0</c:v>
              </c:pt>
              <c:pt idx="1426">
                <c:v>0</c:v>
              </c:pt>
              <c:pt idx="1427">
                <c:v>0</c:v>
              </c:pt>
              <c:pt idx="1428">
                <c:v>0</c:v>
              </c:pt>
              <c:pt idx="1429">
                <c:v>0</c:v>
              </c:pt>
              <c:pt idx="1430">
                <c:v>0</c:v>
              </c:pt>
              <c:pt idx="1431">
                <c:v>0</c:v>
              </c:pt>
              <c:pt idx="1432">
                <c:v>0</c:v>
              </c:pt>
              <c:pt idx="1433">
                <c:v>0</c:v>
              </c:pt>
              <c:pt idx="1434">
                <c:v>0</c:v>
              </c:pt>
              <c:pt idx="1435">
                <c:v>0</c:v>
              </c:pt>
              <c:pt idx="1436">
                <c:v>0</c:v>
              </c:pt>
              <c:pt idx="1437">
                <c:v>0</c:v>
              </c:pt>
              <c:pt idx="1438">
                <c:v>0</c:v>
              </c:pt>
              <c:pt idx="1439">
                <c:v>0</c:v>
              </c:pt>
              <c:pt idx="1440">
                <c:v>0</c:v>
              </c:pt>
              <c:pt idx="1441">
                <c:v>0</c:v>
              </c:pt>
              <c:pt idx="1442">
                <c:v>0</c:v>
              </c:pt>
              <c:pt idx="1443">
                <c:v>0</c:v>
              </c:pt>
              <c:pt idx="1444">
                <c:v>0</c:v>
              </c:pt>
              <c:pt idx="1445">
                <c:v>0</c:v>
              </c:pt>
              <c:pt idx="1446">
                <c:v>0</c:v>
              </c:pt>
              <c:pt idx="1447">
                <c:v>0</c:v>
              </c:pt>
              <c:pt idx="1448">
                <c:v>0</c:v>
              </c:pt>
              <c:pt idx="1449">
                <c:v>0</c:v>
              </c:pt>
              <c:pt idx="1450">
                <c:v>0</c:v>
              </c:pt>
              <c:pt idx="1451">
                <c:v>0</c:v>
              </c:pt>
              <c:pt idx="1452">
                <c:v>0</c:v>
              </c:pt>
              <c:pt idx="1453">
                <c:v>0</c:v>
              </c:pt>
              <c:pt idx="1454">
                <c:v>0</c:v>
              </c:pt>
              <c:pt idx="1455">
                <c:v>0</c:v>
              </c:pt>
              <c:pt idx="1456">
                <c:v>0</c:v>
              </c:pt>
              <c:pt idx="1457">
                <c:v>0</c:v>
              </c:pt>
              <c:pt idx="1458">
                <c:v>0</c:v>
              </c:pt>
              <c:pt idx="1459">
                <c:v>0</c:v>
              </c:pt>
              <c:pt idx="1460">
                <c:v>0</c:v>
              </c:pt>
              <c:pt idx="1461">
                <c:v>0</c:v>
              </c:pt>
              <c:pt idx="1462">
                <c:v>0</c:v>
              </c:pt>
              <c:pt idx="1463">
                <c:v>0</c:v>
              </c:pt>
              <c:pt idx="1464">
                <c:v>0</c:v>
              </c:pt>
              <c:pt idx="1465">
                <c:v>0</c:v>
              </c:pt>
              <c:pt idx="1466">
                <c:v>0</c:v>
              </c:pt>
              <c:pt idx="1467">
                <c:v>0</c:v>
              </c:pt>
              <c:pt idx="1468">
                <c:v>0</c:v>
              </c:pt>
              <c:pt idx="1469">
                <c:v>0</c:v>
              </c:pt>
              <c:pt idx="1470">
                <c:v>0</c:v>
              </c:pt>
              <c:pt idx="1471">
                <c:v>0</c:v>
              </c:pt>
              <c:pt idx="1472">
                <c:v>0</c:v>
              </c:pt>
              <c:pt idx="1473">
                <c:v>0</c:v>
              </c:pt>
              <c:pt idx="1474">
                <c:v>0</c:v>
              </c:pt>
              <c:pt idx="1475">
                <c:v>0</c:v>
              </c:pt>
              <c:pt idx="1476">
                <c:v>0</c:v>
              </c:pt>
              <c:pt idx="1477">
                <c:v>0</c:v>
              </c:pt>
              <c:pt idx="1478">
                <c:v>0</c:v>
              </c:pt>
              <c:pt idx="1479">
                <c:v>0</c:v>
              </c:pt>
              <c:pt idx="1480">
                <c:v>0</c:v>
              </c:pt>
              <c:pt idx="1481">
                <c:v>0</c:v>
              </c:pt>
              <c:pt idx="1482">
                <c:v>0</c:v>
              </c:pt>
              <c:pt idx="1483">
                <c:v>0</c:v>
              </c:pt>
              <c:pt idx="1484">
                <c:v>0</c:v>
              </c:pt>
              <c:pt idx="1485">
                <c:v>0</c:v>
              </c:pt>
              <c:pt idx="1486">
                <c:v>0</c:v>
              </c:pt>
              <c:pt idx="1487">
                <c:v>0</c:v>
              </c:pt>
              <c:pt idx="1488">
                <c:v>0</c:v>
              </c:pt>
              <c:pt idx="1489">
                <c:v>0</c:v>
              </c:pt>
              <c:pt idx="1490">
                <c:v>0</c:v>
              </c:pt>
              <c:pt idx="1491">
                <c:v>0</c:v>
              </c:pt>
              <c:pt idx="1492">
                <c:v>0</c:v>
              </c:pt>
              <c:pt idx="1493">
                <c:v>0</c:v>
              </c:pt>
              <c:pt idx="1494">
                <c:v>0</c:v>
              </c:pt>
              <c:pt idx="1495">
                <c:v>0</c:v>
              </c:pt>
              <c:pt idx="1496">
                <c:v>0</c:v>
              </c:pt>
              <c:pt idx="1497">
                <c:v>0</c:v>
              </c:pt>
              <c:pt idx="1498">
                <c:v>0</c:v>
              </c:pt>
              <c:pt idx="1499">
                <c:v>0</c:v>
              </c:pt>
              <c:pt idx="1500">
                <c:v>0</c:v>
              </c:pt>
              <c:pt idx="1501">
                <c:v>0</c:v>
              </c:pt>
              <c:pt idx="1502">
                <c:v>0</c:v>
              </c:pt>
              <c:pt idx="1503">
                <c:v>0</c:v>
              </c:pt>
              <c:pt idx="1504">
                <c:v>0</c:v>
              </c:pt>
              <c:pt idx="1505">
                <c:v>0</c:v>
              </c:pt>
              <c:pt idx="1506">
                <c:v>0</c:v>
              </c:pt>
              <c:pt idx="1507">
                <c:v>0</c:v>
              </c:pt>
              <c:pt idx="1508">
                <c:v>0</c:v>
              </c:pt>
              <c:pt idx="1509">
                <c:v>0</c:v>
              </c:pt>
              <c:pt idx="1510">
                <c:v>0</c:v>
              </c:pt>
              <c:pt idx="1511">
                <c:v>0</c:v>
              </c:pt>
              <c:pt idx="1512">
                <c:v>0</c:v>
              </c:pt>
              <c:pt idx="1513">
                <c:v>0</c:v>
              </c:pt>
              <c:pt idx="1514">
                <c:v>0</c:v>
              </c:pt>
              <c:pt idx="1515">
                <c:v>0</c:v>
              </c:pt>
              <c:pt idx="1516">
                <c:v>0</c:v>
              </c:pt>
              <c:pt idx="1517">
                <c:v>0</c:v>
              </c:pt>
              <c:pt idx="1518">
                <c:v>0</c:v>
              </c:pt>
              <c:pt idx="1519">
                <c:v>0</c:v>
              </c:pt>
              <c:pt idx="1520">
                <c:v>0</c:v>
              </c:pt>
              <c:pt idx="1521">
                <c:v>0</c:v>
              </c:pt>
              <c:pt idx="1522">
                <c:v>0</c:v>
              </c:pt>
              <c:pt idx="1523">
                <c:v>0</c:v>
              </c:pt>
              <c:pt idx="1524">
                <c:v>0</c:v>
              </c:pt>
              <c:pt idx="1525">
                <c:v>0</c:v>
              </c:pt>
              <c:pt idx="1526">
                <c:v>0</c:v>
              </c:pt>
              <c:pt idx="1527">
                <c:v>0</c:v>
              </c:pt>
              <c:pt idx="1528">
                <c:v>0</c:v>
              </c:pt>
              <c:pt idx="1529">
                <c:v>0</c:v>
              </c:pt>
              <c:pt idx="1530">
                <c:v>0</c:v>
              </c:pt>
              <c:pt idx="1531">
                <c:v>0</c:v>
              </c:pt>
              <c:pt idx="1532">
                <c:v>0</c:v>
              </c:pt>
              <c:pt idx="1533">
                <c:v>0</c:v>
              </c:pt>
              <c:pt idx="1534">
                <c:v>0</c:v>
              </c:pt>
              <c:pt idx="1535">
                <c:v>0</c:v>
              </c:pt>
              <c:pt idx="1536">
                <c:v>0</c:v>
              </c:pt>
              <c:pt idx="1537">
                <c:v>0</c:v>
              </c:pt>
              <c:pt idx="1538">
                <c:v>0</c:v>
              </c:pt>
              <c:pt idx="1539">
                <c:v>0</c:v>
              </c:pt>
              <c:pt idx="1540">
                <c:v>0</c:v>
              </c:pt>
              <c:pt idx="1541">
                <c:v>0</c:v>
              </c:pt>
              <c:pt idx="1542">
                <c:v>0</c:v>
              </c:pt>
              <c:pt idx="1543">
                <c:v>0</c:v>
              </c:pt>
              <c:pt idx="1544">
                <c:v>0</c:v>
              </c:pt>
              <c:pt idx="1545">
                <c:v>0</c:v>
              </c:pt>
              <c:pt idx="1546">
                <c:v>0</c:v>
              </c:pt>
              <c:pt idx="1547">
                <c:v>0</c:v>
              </c:pt>
              <c:pt idx="1548">
                <c:v>0</c:v>
              </c:pt>
              <c:pt idx="1549">
                <c:v>0</c:v>
              </c:pt>
              <c:pt idx="1550">
                <c:v>0</c:v>
              </c:pt>
              <c:pt idx="1551">
                <c:v>0</c:v>
              </c:pt>
              <c:pt idx="1552">
                <c:v>0</c:v>
              </c:pt>
              <c:pt idx="1553">
                <c:v>0</c:v>
              </c:pt>
              <c:pt idx="1554">
                <c:v>0</c:v>
              </c:pt>
              <c:pt idx="1555">
                <c:v>0</c:v>
              </c:pt>
              <c:pt idx="1556">
                <c:v>0</c:v>
              </c:pt>
              <c:pt idx="1557">
                <c:v>0</c:v>
              </c:pt>
              <c:pt idx="1558">
                <c:v>0</c:v>
              </c:pt>
              <c:pt idx="1559">
                <c:v>0</c:v>
              </c:pt>
              <c:pt idx="1560">
                <c:v>0</c:v>
              </c:pt>
              <c:pt idx="1561">
                <c:v>0</c:v>
              </c:pt>
              <c:pt idx="1562">
                <c:v>0</c:v>
              </c:pt>
              <c:pt idx="1563">
                <c:v>0</c:v>
              </c:pt>
              <c:pt idx="1564">
                <c:v>0</c:v>
              </c:pt>
              <c:pt idx="1565">
                <c:v>0</c:v>
              </c:pt>
              <c:pt idx="1566">
                <c:v>0</c:v>
              </c:pt>
              <c:pt idx="1567">
                <c:v>0</c:v>
              </c:pt>
              <c:pt idx="1568">
                <c:v>0</c:v>
              </c:pt>
              <c:pt idx="1569">
                <c:v>0</c:v>
              </c:pt>
              <c:pt idx="1570">
                <c:v>0</c:v>
              </c:pt>
              <c:pt idx="1571">
                <c:v>0</c:v>
              </c:pt>
              <c:pt idx="1572">
                <c:v>0</c:v>
              </c:pt>
              <c:pt idx="1573">
                <c:v>0</c:v>
              </c:pt>
              <c:pt idx="1574">
                <c:v>0</c:v>
              </c:pt>
              <c:pt idx="1575">
                <c:v>0</c:v>
              </c:pt>
              <c:pt idx="1576">
                <c:v>0</c:v>
              </c:pt>
              <c:pt idx="1577">
                <c:v>0</c:v>
              </c:pt>
              <c:pt idx="1578">
                <c:v>0</c:v>
              </c:pt>
              <c:pt idx="1579">
                <c:v>0</c:v>
              </c:pt>
              <c:pt idx="1580">
                <c:v>0</c:v>
              </c:pt>
              <c:pt idx="1581">
                <c:v>0</c:v>
              </c:pt>
              <c:pt idx="1582">
                <c:v>0</c:v>
              </c:pt>
              <c:pt idx="1583">
                <c:v>0</c:v>
              </c:pt>
              <c:pt idx="1584">
                <c:v>0</c:v>
              </c:pt>
              <c:pt idx="1585">
                <c:v>0</c:v>
              </c:pt>
              <c:pt idx="1586">
                <c:v>0</c:v>
              </c:pt>
              <c:pt idx="1587">
                <c:v>0</c:v>
              </c:pt>
              <c:pt idx="1588">
                <c:v>0</c:v>
              </c:pt>
              <c:pt idx="1589">
                <c:v>0</c:v>
              </c:pt>
              <c:pt idx="1590">
                <c:v>0</c:v>
              </c:pt>
              <c:pt idx="1591">
                <c:v>0</c:v>
              </c:pt>
              <c:pt idx="1592">
                <c:v>0</c:v>
              </c:pt>
              <c:pt idx="1593">
                <c:v>0</c:v>
              </c:pt>
              <c:pt idx="1594">
                <c:v>0</c:v>
              </c:pt>
              <c:pt idx="1595">
                <c:v>0</c:v>
              </c:pt>
              <c:pt idx="1596">
                <c:v>0</c:v>
              </c:pt>
              <c:pt idx="1597">
                <c:v>0</c:v>
              </c:pt>
              <c:pt idx="1598">
                <c:v>0</c:v>
              </c:pt>
              <c:pt idx="1599">
                <c:v>0</c:v>
              </c:pt>
              <c:pt idx="1600">
                <c:v>0</c:v>
              </c:pt>
              <c:pt idx="1601">
                <c:v>0</c:v>
              </c:pt>
              <c:pt idx="1602">
                <c:v>0</c:v>
              </c:pt>
              <c:pt idx="1603">
                <c:v>0</c:v>
              </c:pt>
              <c:pt idx="1604">
                <c:v>0</c:v>
              </c:pt>
              <c:pt idx="1605">
                <c:v>0</c:v>
              </c:pt>
              <c:pt idx="1606">
                <c:v>0</c:v>
              </c:pt>
              <c:pt idx="1607">
                <c:v>0</c:v>
              </c:pt>
              <c:pt idx="1608">
                <c:v>0</c:v>
              </c:pt>
              <c:pt idx="1609">
                <c:v>0</c:v>
              </c:pt>
              <c:pt idx="1610">
                <c:v>0</c:v>
              </c:pt>
              <c:pt idx="1611">
                <c:v>0</c:v>
              </c:pt>
              <c:pt idx="1612">
                <c:v>0</c:v>
              </c:pt>
              <c:pt idx="1613">
                <c:v>0</c:v>
              </c:pt>
              <c:pt idx="1614">
                <c:v>0</c:v>
              </c:pt>
              <c:pt idx="1615">
                <c:v>0</c:v>
              </c:pt>
              <c:pt idx="1616">
                <c:v>0</c:v>
              </c:pt>
              <c:pt idx="1617">
                <c:v>0</c:v>
              </c:pt>
              <c:pt idx="1618">
                <c:v>0</c:v>
              </c:pt>
              <c:pt idx="1619">
                <c:v>0</c:v>
              </c:pt>
              <c:pt idx="1620">
                <c:v>0</c:v>
              </c:pt>
              <c:pt idx="1621">
                <c:v>0</c:v>
              </c:pt>
              <c:pt idx="1622">
                <c:v>0</c:v>
              </c:pt>
              <c:pt idx="1623">
                <c:v>0</c:v>
              </c:pt>
              <c:pt idx="1624">
                <c:v>0</c:v>
              </c:pt>
              <c:pt idx="1625">
                <c:v>0</c:v>
              </c:pt>
              <c:pt idx="1626">
                <c:v>0</c:v>
              </c:pt>
              <c:pt idx="1627">
                <c:v>0</c:v>
              </c:pt>
              <c:pt idx="1628">
                <c:v>0</c:v>
              </c:pt>
              <c:pt idx="1629">
                <c:v>0</c:v>
              </c:pt>
              <c:pt idx="1630">
                <c:v>0</c:v>
              </c:pt>
              <c:pt idx="1631">
                <c:v>0</c:v>
              </c:pt>
              <c:pt idx="1632">
                <c:v>0</c:v>
              </c:pt>
              <c:pt idx="1633">
                <c:v>0</c:v>
              </c:pt>
              <c:pt idx="1634">
                <c:v>0</c:v>
              </c:pt>
              <c:pt idx="1635">
                <c:v>0</c:v>
              </c:pt>
              <c:pt idx="1636">
                <c:v>0</c:v>
              </c:pt>
              <c:pt idx="1637">
                <c:v>0</c:v>
              </c:pt>
              <c:pt idx="1638">
                <c:v>0</c:v>
              </c:pt>
              <c:pt idx="1639">
                <c:v>0</c:v>
              </c:pt>
              <c:pt idx="1640">
                <c:v>0</c:v>
              </c:pt>
              <c:pt idx="1641">
                <c:v>0</c:v>
              </c:pt>
              <c:pt idx="1642">
                <c:v>0</c:v>
              </c:pt>
              <c:pt idx="1643">
                <c:v>0</c:v>
              </c:pt>
              <c:pt idx="1644">
                <c:v>0</c:v>
              </c:pt>
              <c:pt idx="1645">
                <c:v>0</c:v>
              </c:pt>
              <c:pt idx="1646">
                <c:v>0</c:v>
              </c:pt>
              <c:pt idx="1647">
                <c:v>0</c:v>
              </c:pt>
              <c:pt idx="1648">
                <c:v>0</c:v>
              </c:pt>
              <c:pt idx="1649">
                <c:v>0</c:v>
              </c:pt>
              <c:pt idx="1650">
                <c:v>0</c:v>
              </c:pt>
              <c:pt idx="1651">
                <c:v>0</c:v>
              </c:pt>
              <c:pt idx="1652">
                <c:v>0</c:v>
              </c:pt>
              <c:pt idx="1653">
                <c:v>0</c:v>
              </c:pt>
              <c:pt idx="1654">
                <c:v>0</c:v>
              </c:pt>
              <c:pt idx="1655">
                <c:v>0</c:v>
              </c:pt>
              <c:pt idx="1656">
                <c:v>0</c:v>
              </c:pt>
              <c:pt idx="1657">
                <c:v>0</c:v>
              </c:pt>
              <c:pt idx="1658">
                <c:v>0</c:v>
              </c:pt>
              <c:pt idx="1659">
                <c:v>0</c:v>
              </c:pt>
              <c:pt idx="1660">
                <c:v>0</c:v>
              </c:pt>
              <c:pt idx="1661">
                <c:v>0</c:v>
              </c:pt>
              <c:pt idx="1662">
                <c:v>0</c:v>
              </c:pt>
              <c:pt idx="1663">
                <c:v>0</c:v>
              </c:pt>
              <c:pt idx="1664">
                <c:v>0</c:v>
              </c:pt>
              <c:pt idx="1665">
                <c:v>0</c:v>
              </c:pt>
              <c:pt idx="1666">
                <c:v>0</c:v>
              </c:pt>
              <c:pt idx="1667">
                <c:v>0</c:v>
              </c:pt>
              <c:pt idx="1668">
                <c:v>0</c:v>
              </c:pt>
              <c:pt idx="1669">
                <c:v>0</c:v>
              </c:pt>
              <c:pt idx="1670">
                <c:v>0</c:v>
              </c:pt>
              <c:pt idx="1671">
                <c:v>0</c:v>
              </c:pt>
              <c:pt idx="1672">
                <c:v>0</c:v>
              </c:pt>
              <c:pt idx="1673">
                <c:v>0</c:v>
              </c:pt>
              <c:pt idx="1674">
                <c:v>0</c:v>
              </c:pt>
              <c:pt idx="1675">
                <c:v>0</c:v>
              </c:pt>
              <c:pt idx="1676">
                <c:v>0</c:v>
              </c:pt>
              <c:pt idx="1677">
                <c:v>0</c:v>
              </c:pt>
              <c:pt idx="1678">
                <c:v>0</c:v>
              </c:pt>
              <c:pt idx="1679">
                <c:v>0</c:v>
              </c:pt>
              <c:pt idx="1680">
                <c:v>0</c:v>
              </c:pt>
              <c:pt idx="1681">
                <c:v>0</c:v>
              </c:pt>
              <c:pt idx="1682">
                <c:v>0</c:v>
              </c:pt>
              <c:pt idx="1683">
                <c:v>0</c:v>
              </c:pt>
              <c:pt idx="1684">
                <c:v>0</c:v>
              </c:pt>
              <c:pt idx="1685">
                <c:v>0</c:v>
              </c:pt>
              <c:pt idx="1686">
                <c:v>0</c:v>
              </c:pt>
              <c:pt idx="1687">
                <c:v>0</c:v>
              </c:pt>
              <c:pt idx="1688">
                <c:v>0</c:v>
              </c:pt>
              <c:pt idx="1689">
                <c:v>0</c:v>
              </c:pt>
              <c:pt idx="1690">
                <c:v>0</c:v>
              </c:pt>
              <c:pt idx="1691">
                <c:v>0</c:v>
              </c:pt>
              <c:pt idx="1692">
                <c:v>0</c:v>
              </c:pt>
              <c:pt idx="1693">
                <c:v>0</c:v>
              </c:pt>
              <c:pt idx="1694">
                <c:v>0</c:v>
              </c:pt>
              <c:pt idx="1695">
                <c:v>0</c:v>
              </c:pt>
              <c:pt idx="1696">
                <c:v>0</c:v>
              </c:pt>
              <c:pt idx="1697">
                <c:v>0</c:v>
              </c:pt>
              <c:pt idx="1698">
                <c:v>0</c:v>
              </c:pt>
              <c:pt idx="1699">
                <c:v>0</c:v>
              </c:pt>
              <c:pt idx="1700">
                <c:v>0</c:v>
              </c:pt>
              <c:pt idx="1701">
                <c:v>0</c:v>
              </c:pt>
              <c:pt idx="1702">
                <c:v>0</c:v>
              </c:pt>
              <c:pt idx="1703">
                <c:v>0</c:v>
              </c:pt>
              <c:pt idx="1704">
                <c:v>0</c:v>
              </c:pt>
              <c:pt idx="1705">
                <c:v>0</c:v>
              </c:pt>
              <c:pt idx="1706">
                <c:v>0</c:v>
              </c:pt>
              <c:pt idx="1707">
                <c:v>0</c:v>
              </c:pt>
              <c:pt idx="1708">
                <c:v>0</c:v>
              </c:pt>
              <c:pt idx="1709">
                <c:v>0</c:v>
              </c:pt>
              <c:pt idx="1710">
                <c:v>0</c:v>
              </c:pt>
              <c:pt idx="1711">
                <c:v>0</c:v>
              </c:pt>
              <c:pt idx="1712">
                <c:v>0</c:v>
              </c:pt>
              <c:pt idx="1713">
                <c:v>0</c:v>
              </c:pt>
              <c:pt idx="1714">
                <c:v>0</c:v>
              </c:pt>
              <c:pt idx="1715">
                <c:v>0</c:v>
              </c:pt>
              <c:pt idx="1716">
                <c:v>0</c:v>
              </c:pt>
              <c:pt idx="1717">
                <c:v>0</c:v>
              </c:pt>
              <c:pt idx="1718">
                <c:v>0</c:v>
              </c:pt>
              <c:pt idx="1719">
                <c:v>0</c:v>
              </c:pt>
              <c:pt idx="1720">
                <c:v>0</c:v>
              </c:pt>
              <c:pt idx="1721">
                <c:v>0</c:v>
              </c:pt>
              <c:pt idx="1722">
                <c:v>0</c:v>
              </c:pt>
              <c:pt idx="1723">
                <c:v>0</c:v>
              </c:pt>
              <c:pt idx="1724">
                <c:v>0</c:v>
              </c:pt>
              <c:pt idx="1725">
                <c:v>0</c:v>
              </c:pt>
              <c:pt idx="1726">
                <c:v>0</c:v>
              </c:pt>
              <c:pt idx="1727">
                <c:v>0</c:v>
              </c:pt>
              <c:pt idx="1728">
                <c:v>0</c:v>
              </c:pt>
              <c:pt idx="1729">
                <c:v>0</c:v>
              </c:pt>
              <c:pt idx="1730">
                <c:v>0</c:v>
              </c:pt>
              <c:pt idx="1731">
                <c:v>0</c:v>
              </c:pt>
              <c:pt idx="1732">
                <c:v>0</c:v>
              </c:pt>
              <c:pt idx="1733">
                <c:v>0</c:v>
              </c:pt>
              <c:pt idx="1734">
                <c:v>0</c:v>
              </c:pt>
              <c:pt idx="1735">
                <c:v>0</c:v>
              </c:pt>
              <c:pt idx="1736">
                <c:v>0</c:v>
              </c:pt>
              <c:pt idx="1737">
                <c:v>0</c:v>
              </c:pt>
              <c:pt idx="1738">
                <c:v>0</c:v>
              </c:pt>
              <c:pt idx="1739">
                <c:v>0</c:v>
              </c:pt>
              <c:pt idx="1740">
                <c:v>0</c:v>
              </c:pt>
              <c:pt idx="1741">
                <c:v>0</c:v>
              </c:pt>
              <c:pt idx="1742">
                <c:v>0</c:v>
              </c:pt>
              <c:pt idx="1743">
                <c:v>0</c:v>
              </c:pt>
              <c:pt idx="1744">
                <c:v>0</c:v>
              </c:pt>
              <c:pt idx="1745">
                <c:v>0</c:v>
              </c:pt>
              <c:pt idx="1746">
                <c:v>0</c:v>
              </c:pt>
              <c:pt idx="1747">
                <c:v>0</c:v>
              </c:pt>
              <c:pt idx="1748">
                <c:v>0</c:v>
              </c:pt>
              <c:pt idx="1749">
                <c:v>0</c:v>
              </c:pt>
              <c:pt idx="1750">
                <c:v>0</c:v>
              </c:pt>
              <c:pt idx="1751">
                <c:v>0</c:v>
              </c:pt>
              <c:pt idx="1752">
                <c:v>0</c:v>
              </c:pt>
              <c:pt idx="1753">
                <c:v>0</c:v>
              </c:pt>
              <c:pt idx="1754">
                <c:v>0</c:v>
              </c:pt>
              <c:pt idx="1755">
                <c:v>0</c:v>
              </c:pt>
              <c:pt idx="1756">
                <c:v>0</c:v>
              </c:pt>
              <c:pt idx="1757">
                <c:v>0</c:v>
              </c:pt>
              <c:pt idx="1758">
                <c:v>0</c:v>
              </c:pt>
              <c:pt idx="1759">
                <c:v>0</c:v>
              </c:pt>
              <c:pt idx="1760">
                <c:v>0</c:v>
              </c:pt>
              <c:pt idx="1761">
                <c:v>0</c:v>
              </c:pt>
              <c:pt idx="1762">
                <c:v>0</c:v>
              </c:pt>
              <c:pt idx="1763">
                <c:v>0</c:v>
              </c:pt>
              <c:pt idx="1764">
                <c:v>0</c:v>
              </c:pt>
              <c:pt idx="1765">
                <c:v>0</c:v>
              </c:pt>
              <c:pt idx="1766">
                <c:v>0</c:v>
              </c:pt>
              <c:pt idx="1767">
                <c:v>0</c:v>
              </c:pt>
              <c:pt idx="1768">
                <c:v>0</c:v>
              </c:pt>
              <c:pt idx="1769">
                <c:v>0</c:v>
              </c:pt>
              <c:pt idx="1770">
                <c:v>0</c:v>
              </c:pt>
              <c:pt idx="1771">
                <c:v>0</c:v>
              </c:pt>
              <c:pt idx="1772">
                <c:v>0</c:v>
              </c:pt>
              <c:pt idx="1773">
                <c:v>0</c:v>
              </c:pt>
              <c:pt idx="1774">
                <c:v>0</c:v>
              </c:pt>
              <c:pt idx="1775">
                <c:v>0</c:v>
              </c:pt>
              <c:pt idx="1776">
                <c:v>0</c:v>
              </c:pt>
              <c:pt idx="1777">
                <c:v>0</c:v>
              </c:pt>
              <c:pt idx="1778">
                <c:v>0</c:v>
              </c:pt>
              <c:pt idx="1779">
                <c:v>0</c:v>
              </c:pt>
              <c:pt idx="1780">
                <c:v>0</c:v>
              </c:pt>
              <c:pt idx="1781">
                <c:v>0</c:v>
              </c:pt>
              <c:pt idx="1782">
                <c:v>0</c:v>
              </c:pt>
              <c:pt idx="1783">
                <c:v>0</c:v>
              </c:pt>
              <c:pt idx="1784">
                <c:v>0</c:v>
              </c:pt>
              <c:pt idx="1785">
                <c:v>0</c:v>
              </c:pt>
              <c:pt idx="1786">
                <c:v>0</c:v>
              </c:pt>
              <c:pt idx="1787">
                <c:v>0</c:v>
              </c:pt>
              <c:pt idx="1788">
                <c:v>0</c:v>
              </c:pt>
              <c:pt idx="1789">
                <c:v>0</c:v>
              </c:pt>
              <c:pt idx="1790">
                <c:v>0</c:v>
              </c:pt>
              <c:pt idx="1791">
                <c:v>0</c:v>
              </c:pt>
              <c:pt idx="1792">
                <c:v>0</c:v>
              </c:pt>
              <c:pt idx="1793">
                <c:v>0</c:v>
              </c:pt>
              <c:pt idx="1794">
                <c:v>0</c:v>
              </c:pt>
              <c:pt idx="1795">
                <c:v>0</c:v>
              </c:pt>
              <c:pt idx="1796">
                <c:v>0</c:v>
              </c:pt>
              <c:pt idx="1797">
                <c:v>0</c:v>
              </c:pt>
              <c:pt idx="1798">
                <c:v>0</c:v>
              </c:pt>
              <c:pt idx="1799">
                <c:v>0</c:v>
              </c:pt>
              <c:pt idx="1800">
                <c:v>0</c:v>
              </c:pt>
              <c:pt idx="1801">
                <c:v>0</c:v>
              </c:pt>
              <c:pt idx="1802">
                <c:v>0</c:v>
              </c:pt>
              <c:pt idx="1803">
                <c:v>0</c:v>
              </c:pt>
              <c:pt idx="1804">
                <c:v>0</c:v>
              </c:pt>
              <c:pt idx="1805">
                <c:v>0</c:v>
              </c:pt>
              <c:pt idx="1806">
                <c:v>0</c:v>
              </c:pt>
              <c:pt idx="1807">
                <c:v>0</c:v>
              </c:pt>
              <c:pt idx="1808">
                <c:v>0</c:v>
              </c:pt>
              <c:pt idx="1809">
                <c:v>0</c:v>
              </c:pt>
              <c:pt idx="1810">
                <c:v>0</c:v>
              </c:pt>
              <c:pt idx="1811">
                <c:v>0</c:v>
              </c:pt>
              <c:pt idx="1812">
                <c:v>0</c:v>
              </c:pt>
              <c:pt idx="1813">
                <c:v>0</c:v>
              </c:pt>
              <c:pt idx="1814">
                <c:v>0</c:v>
              </c:pt>
              <c:pt idx="1815">
                <c:v>0</c:v>
              </c:pt>
              <c:pt idx="1816">
                <c:v>0</c:v>
              </c:pt>
              <c:pt idx="1817">
                <c:v>0</c:v>
              </c:pt>
              <c:pt idx="1818">
                <c:v>0</c:v>
              </c:pt>
              <c:pt idx="1819">
                <c:v>0</c:v>
              </c:pt>
              <c:pt idx="1820">
                <c:v>0</c:v>
              </c:pt>
              <c:pt idx="1821">
                <c:v>0</c:v>
              </c:pt>
              <c:pt idx="1822">
                <c:v>0</c:v>
              </c:pt>
              <c:pt idx="1823">
                <c:v>0</c:v>
              </c:pt>
              <c:pt idx="1824">
                <c:v>0</c:v>
              </c:pt>
              <c:pt idx="1825">
                <c:v>0</c:v>
              </c:pt>
              <c:pt idx="1826">
                <c:v>0</c:v>
              </c:pt>
              <c:pt idx="1827">
                <c:v>0</c:v>
              </c:pt>
              <c:pt idx="1828">
                <c:v>0</c:v>
              </c:pt>
              <c:pt idx="1829">
                <c:v>0</c:v>
              </c:pt>
              <c:pt idx="1830">
                <c:v>0</c:v>
              </c:pt>
              <c:pt idx="1831">
                <c:v>0</c:v>
              </c:pt>
              <c:pt idx="1832">
                <c:v>0</c:v>
              </c:pt>
              <c:pt idx="1833">
                <c:v>0</c:v>
              </c:pt>
              <c:pt idx="1834">
                <c:v>0</c:v>
              </c:pt>
              <c:pt idx="1835">
                <c:v>0</c:v>
              </c:pt>
              <c:pt idx="1836">
                <c:v>0</c:v>
              </c:pt>
              <c:pt idx="1837">
                <c:v>0</c:v>
              </c:pt>
              <c:pt idx="1838">
                <c:v>0</c:v>
              </c:pt>
              <c:pt idx="1839">
                <c:v>0</c:v>
              </c:pt>
              <c:pt idx="1840">
                <c:v>0</c:v>
              </c:pt>
              <c:pt idx="1841">
                <c:v>0</c:v>
              </c:pt>
              <c:pt idx="1842">
                <c:v>0</c:v>
              </c:pt>
              <c:pt idx="1843">
                <c:v>0</c:v>
              </c:pt>
              <c:pt idx="1844">
                <c:v>0</c:v>
              </c:pt>
              <c:pt idx="1845">
                <c:v>0</c:v>
              </c:pt>
              <c:pt idx="1846">
                <c:v>0</c:v>
              </c:pt>
              <c:pt idx="1847">
                <c:v>0</c:v>
              </c:pt>
              <c:pt idx="1848">
                <c:v>0</c:v>
              </c:pt>
              <c:pt idx="1849">
                <c:v>0</c:v>
              </c:pt>
              <c:pt idx="1850">
                <c:v>0</c:v>
              </c:pt>
              <c:pt idx="1851">
                <c:v>0</c:v>
              </c:pt>
              <c:pt idx="1852">
                <c:v>0</c:v>
              </c:pt>
              <c:pt idx="1853">
                <c:v>0</c:v>
              </c:pt>
              <c:pt idx="1854">
                <c:v>0</c:v>
              </c:pt>
              <c:pt idx="1855">
                <c:v>0</c:v>
              </c:pt>
              <c:pt idx="1856">
                <c:v>0</c:v>
              </c:pt>
              <c:pt idx="1857">
                <c:v>0</c:v>
              </c:pt>
              <c:pt idx="1858">
                <c:v>0</c:v>
              </c:pt>
              <c:pt idx="1859">
                <c:v>0</c:v>
              </c:pt>
              <c:pt idx="1860">
                <c:v>0</c:v>
              </c:pt>
              <c:pt idx="1861">
                <c:v>0</c:v>
              </c:pt>
              <c:pt idx="1862">
                <c:v>0</c:v>
              </c:pt>
              <c:pt idx="1863">
                <c:v>0</c:v>
              </c:pt>
              <c:pt idx="1864">
                <c:v>0</c:v>
              </c:pt>
              <c:pt idx="1865">
                <c:v>0</c:v>
              </c:pt>
              <c:pt idx="1866">
                <c:v>0</c:v>
              </c:pt>
              <c:pt idx="1867">
                <c:v>0</c:v>
              </c:pt>
              <c:pt idx="1868">
                <c:v>0</c:v>
              </c:pt>
              <c:pt idx="1869">
                <c:v>0</c:v>
              </c:pt>
              <c:pt idx="1870">
                <c:v>0</c:v>
              </c:pt>
              <c:pt idx="1871">
                <c:v>0</c:v>
              </c:pt>
              <c:pt idx="1872">
                <c:v>0</c:v>
              </c:pt>
              <c:pt idx="1873">
                <c:v>0</c:v>
              </c:pt>
              <c:pt idx="1874">
                <c:v>0</c:v>
              </c:pt>
              <c:pt idx="1875">
                <c:v>0</c:v>
              </c:pt>
              <c:pt idx="1876">
                <c:v>0</c:v>
              </c:pt>
              <c:pt idx="1877">
                <c:v>0</c:v>
              </c:pt>
              <c:pt idx="1878">
                <c:v>0</c:v>
              </c:pt>
              <c:pt idx="1879">
                <c:v>0</c:v>
              </c:pt>
              <c:pt idx="1880">
                <c:v>0</c:v>
              </c:pt>
              <c:pt idx="1881">
                <c:v>0</c:v>
              </c:pt>
              <c:pt idx="1882">
                <c:v>0</c:v>
              </c:pt>
              <c:pt idx="1883">
                <c:v>0</c:v>
              </c:pt>
              <c:pt idx="1884">
                <c:v>0</c:v>
              </c:pt>
              <c:pt idx="1885">
                <c:v>0</c:v>
              </c:pt>
              <c:pt idx="1886">
                <c:v>0</c:v>
              </c:pt>
              <c:pt idx="1887">
                <c:v>0</c:v>
              </c:pt>
              <c:pt idx="1888">
                <c:v>0</c:v>
              </c:pt>
              <c:pt idx="1889">
                <c:v>0</c:v>
              </c:pt>
              <c:pt idx="1890">
                <c:v>0</c:v>
              </c:pt>
              <c:pt idx="1891">
                <c:v>0</c:v>
              </c:pt>
              <c:pt idx="1892">
                <c:v>0</c:v>
              </c:pt>
              <c:pt idx="1893">
                <c:v>0</c:v>
              </c:pt>
              <c:pt idx="1894">
                <c:v>0</c:v>
              </c:pt>
              <c:pt idx="1895">
                <c:v>0</c:v>
              </c:pt>
              <c:pt idx="1896">
                <c:v>0</c:v>
              </c:pt>
              <c:pt idx="1897">
                <c:v>0</c:v>
              </c:pt>
              <c:pt idx="1898">
                <c:v>0</c:v>
              </c:pt>
              <c:pt idx="1899">
                <c:v>0</c:v>
              </c:pt>
              <c:pt idx="1900">
                <c:v>0</c:v>
              </c:pt>
              <c:pt idx="1901">
                <c:v>0</c:v>
              </c:pt>
              <c:pt idx="1902">
                <c:v>0</c:v>
              </c:pt>
              <c:pt idx="1903">
                <c:v>0</c:v>
              </c:pt>
              <c:pt idx="1904">
                <c:v>0</c:v>
              </c:pt>
              <c:pt idx="1905">
                <c:v>0</c:v>
              </c:pt>
              <c:pt idx="1906">
                <c:v>0</c:v>
              </c:pt>
              <c:pt idx="1907">
                <c:v>0</c:v>
              </c:pt>
              <c:pt idx="1908">
                <c:v>0</c:v>
              </c:pt>
              <c:pt idx="1909">
                <c:v>0</c:v>
              </c:pt>
              <c:pt idx="1910">
                <c:v>0</c:v>
              </c:pt>
              <c:pt idx="1911">
                <c:v>0</c:v>
              </c:pt>
              <c:pt idx="1912">
                <c:v>0</c:v>
              </c:pt>
              <c:pt idx="1913">
                <c:v>0</c:v>
              </c:pt>
              <c:pt idx="1914">
                <c:v>0</c:v>
              </c:pt>
              <c:pt idx="1915">
                <c:v>0</c:v>
              </c:pt>
              <c:pt idx="1916">
                <c:v>0</c:v>
              </c:pt>
              <c:pt idx="1917">
                <c:v>0</c:v>
              </c:pt>
              <c:pt idx="1918">
                <c:v>0</c:v>
              </c:pt>
              <c:pt idx="1919">
                <c:v>0</c:v>
              </c:pt>
              <c:pt idx="1920">
                <c:v>0</c:v>
              </c:pt>
              <c:pt idx="1921">
                <c:v>0</c:v>
              </c:pt>
              <c:pt idx="1922">
                <c:v>0</c:v>
              </c:pt>
              <c:pt idx="1923">
                <c:v>0</c:v>
              </c:pt>
              <c:pt idx="1924">
                <c:v>0</c:v>
              </c:pt>
              <c:pt idx="1925">
                <c:v>0</c:v>
              </c:pt>
              <c:pt idx="1926">
                <c:v>0</c:v>
              </c:pt>
              <c:pt idx="1927">
                <c:v>0</c:v>
              </c:pt>
              <c:pt idx="1928">
                <c:v>0</c:v>
              </c:pt>
              <c:pt idx="1929">
                <c:v>0</c:v>
              </c:pt>
              <c:pt idx="1930">
                <c:v>0</c:v>
              </c:pt>
              <c:pt idx="1931">
                <c:v>0</c:v>
              </c:pt>
              <c:pt idx="1932">
                <c:v>0</c:v>
              </c:pt>
              <c:pt idx="1933">
                <c:v>0</c:v>
              </c:pt>
              <c:pt idx="1934">
                <c:v>0</c:v>
              </c:pt>
              <c:pt idx="1935">
                <c:v>0</c:v>
              </c:pt>
              <c:pt idx="1936">
                <c:v>0</c:v>
              </c:pt>
              <c:pt idx="1937">
                <c:v>0</c:v>
              </c:pt>
              <c:pt idx="1938">
                <c:v>0</c:v>
              </c:pt>
              <c:pt idx="1939">
                <c:v>0</c:v>
              </c:pt>
              <c:pt idx="1940">
                <c:v>0</c:v>
              </c:pt>
              <c:pt idx="1941">
                <c:v>0</c:v>
              </c:pt>
              <c:pt idx="1942">
                <c:v>0</c:v>
              </c:pt>
              <c:pt idx="1943">
                <c:v>0</c:v>
              </c:pt>
              <c:pt idx="1944">
                <c:v>0</c:v>
              </c:pt>
              <c:pt idx="1945">
                <c:v>0</c:v>
              </c:pt>
              <c:pt idx="1946">
                <c:v>0</c:v>
              </c:pt>
              <c:pt idx="1947">
                <c:v>0</c:v>
              </c:pt>
              <c:pt idx="1948">
                <c:v>0</c:v>
              </c:pt>
              <c:pt idx="1949">
                <c:v>0</c:v>
              </c:pt>
              <c:pt idx="1950">
                <c:v>0</c:v>
              </c:pt>
              <c:pt idx="1951">
                <c:v>0</c:v>
              </c:pt>
              <c:pt idx="1952">
                <c:v>0</c:v>
              </c:pt>
              <c:pt idx="1953">
                <c:v>0</c:v>
              </c:pt>
              <c:pt idx="1954">
                <c:v>0</c:v>
              </c:pt>
              <c:pt idx="1955">
                <c:v>0</c:v>
              </c:pt>
              <c:pt idx="1956">
                <c:v>0</c:v>
              </c:pt>
              <c:pt idx="1957">
                <c:v>0</c:v>
              </c:pt>
              <c:pt idx="1958">
                <c:v>0</c:v>
              </c:pt>
              <c:pt idx="1959">
                <c:v>0</c:v>
              </c:pt>
              <c:pt idx="1960">
                <c:v>0</c:v>
              </c:pt>
              <c:pt idx="1961">
                <c:v>0</c:v>
              </c:pt>
              <c:pt idx="1962">
                <c:v>0</c:v>
              </c:pt>
              <c:pt idx="1963">
                <c:v>0</c:v>
              </c:pt>
              <c:pt idx="1964">
                <c:v>0</c:v>
              </c:pt>
              <c:pt idx="1965">
                <c:v>0</c:v>
              </c:pt>
              <c:pt idx="1966">
                <c:v>0</c:v>
              </c:pt>
              <c:pt idx="1967">
                <c:v>0</c:v>
              </c:pt>
              <c:pt idx="1968">
                <c:v>0</c:v>
              </c:pt>
              <c:pt idx="1969">
                <c:v>0</c:v>
              </c:pt>
              <c:pt idx="1970">
                <c:v>0</c:v>
              </c:pt>
              <c:pt idx="1971">
                <c:v>0</c:v>
              </c:pt>
              <c:pt idx="1972">
                <c:v>0</c:v>
              </c:pt>
              <c:pt idx="1973">
                <c:v>0</c:v>
              </c:pt>
              <c:pt idx="1974">
                <c:v>0</c:v>
              </c:pt>
              <c:pt idx="1975">
                <c:v>0</c:v>
              </c:pt>
              <c:pt idx="1976">
                <c:v>0</c:v>
              </c:pt>
              <c:pt idx="1977">
                <c:v>0</c:v>
              </c:pt>
              <c:pt idx="1978">
                <c:v>0</c:v>
              </c:pt>
              <c:pt idx="1979">
                <c:v>0</c:v>
              </c:pt>
              <c:pt idx="1980">
                <c:v>0</c:v>
              </c:pt>
              <c:pt idx="1981">
                <c:v>0</c:v>
              </c:pt>
              <c:pt idx="1982">
                <c:v>0</c:v>
              </c:pt>
              <c:pt idx="1983">
                <c:v>0</c:v>
              </c:pt>
              <c:pt idx="1984">
                <c:v>0</c:v>
              </c:pt>
              <c:pt idx="1985">
                <c:v>0</c:v>
              </c:pt>
              <c:pt idx="1986">
                <c:v>0</c:v>
              </c:pt>
              <c:pt idx="1987">
                <c:v>0</c:v>
              </c:pt>
              <c:pt idx="1988">
                <c:v>0</c:v>
              </c:pt>
              <c:pt idx="1989">
                <c:v>0</c:v>
              </c:pt>
              <c:pt idx="1990">
                <c:v>0</c:v>
              </c:pt>
              <c:pt idx="1991">
                <c:v>0</c:v>
              </c:pt>
              <c:pt idx="1992">
                <c:v>0</c:v>
              </c:pt>
              <c:pt idx="1993">
                <c:v>0</c:v>
              </c:pt>
              <c:pt idx="1994">
                <c:v>0</c:v>
              </c:pt>
              <c:pt idx="1995">
                <c:v>0</c:v>
              </c:pt>
              <c:pt idx="1996">
                <c:v>0</c:v>
              </c:pt>
              <c:pt idx="1997">
                <c:v>0</c:v>
              </c:pt>
              <c:pt idx="1998">
                <c:v>0</c:v>
              </c:pt>
              <c:pt idx="1999">
                <c:v>0</c:v>
              </c:pt>
              <c:pt idx="2000">
                <c:v>0</c:v>
              </c:pt>
              <c:pt idx="2001">
                <c:v>0</c:v>
              </c:pt>
              <c:pt idx="2002">
                <c:v>0</c:v>
              </c:pt>
              <c:pt idx="2003">
                <c:v>0</c:v>
              </c:pt>
              <c:pt idx="2004">
                <c:v>0</c:v>
              </c:pt>
              <c:pt idx="2005">
                <c:v>0</c:v>
              </c:pt>
              <c:pt idx="2006">
                <c:v>0</c:v>
              </c:pt>
              <c:pt idx="2007">
                <c:v>0</c:v>
              </c:pt>
              <c:pt idx="2008">
                <c:v>0</c:v>
              </c:pt>
              <c:pt idx="2009">
                <c:v>0</c:v>
              </c:pt>
              <c:pt idx="2010">
                <c:v>0</c:v>
              </c:pt>
              <c:pt idx="2011">
                <c:v>0</c:v>
              </c:pt>
              <c:pt idx="2012">
                <c:v>0</c:v>
              </c:pt>
              <c:pt idx="2013">
                <c:v>0</c:v>
              </c:pt>
              <c:pt idx="2014">
                <c:v>0</c:v>
              </c:pt>
              <c:pt idx="2015">
                <c:v>0</c:v>
              </c:pt>
              <c:pt idx="2016">
                <c:v>0</c:v>
              </c:pt>
              <c:pt idx="2017">
                <c:v>0</c:v>
              </c:pt>
              <c:pt idx="2018">
                <c:v>0</c:v>
              </c:pt>
              <c:pt idx="2019">
                <c:v>0</c:v>
              </c:pt>
              <c:pt idx="2020">
                <c:v>0</c:v>
              </c:pt>
              <c:pt idx="2021">
                <c:v>0</c:v>
              </c:pt>
              <c:pt idx="2022">
                <c:v>0</c:v>
              </c:pt>
              <c:pt idx="2023">
                <c:v>0</c:v>
              </c:pt>
              <c:pt idx="2024">
                <c:v>0</c:v>
              </c:pt>
              <c:pt idx="2025">
                <c:v>0</c:v>
              </c:pt>
              <c:pt idx="2026">
                <c:v>0</c:v>
              </c:pt>
              <c:pt idx="2027">
                <c:v>0</c:v>
              </c:pt>
              <c:pt idx="2028">
                <c:v>0</c:v>
              </c:pt>
              <c:pt idx="2029">
                <c:v>0</c:v>
              </c:pt>
              <c:pt idx="2030">
                <c:v>0</c:v>
              </c:pt>
              <c:pt idx="2031">
                <c:v>0</c:v>
              </c:pt>
              <c:pt idx="2032">
                <c:v>0</c:v>
              </c:pt>
              <c:pt idx="2033">
                <c:v>0</c:v>
              </c:pt>
              <c:pt idx="2034">
                <c:v>0</c:v>
              </c:pt>
              <c:pt idx="2035">
                <c:v>0</c:v>
              </c:pt>
              <c:pt idx="2036">
                <c:v>0</c:v>
              </c:pt>
              <c:pt idx="2037">
                <c:v>0</c:v>
              </c:pt>
              <c:pt idx="2038">
                <c:v>0</c:v>
              </c:pt>
              <c:pt idx="2039">
                <c:v>0</c:v>
              </c:pt>
              <c:pt idx="2040">
                <c:v>0</c:v>
              </c:pt>
              <c:pt idx="2041">
                <c:v>0</c:v>
              </c:pt>
              <c:pt idx="2042">
                <c:v>0</c:v>
              </c:pt>
              <c:pt idx="2043">
                <c:v>0</c:v>
              </c:pt>
              <c:pt idx="2044">
                <c:v>0</c:v>
              </c:pt>
              <c:pt idx="2045">
                <c:v>0</c:v>
              </c:pt>
              <c:pt idx="2046">
                <c:v>0</c:v>
              </c:pt>
              <c:pt idx="2047">
                <c:v>0</c:v>
              </c:pt>
              <c:pt idx="2048">
                <c:v>0</c:v>
              </c:pt>
              <c:pt idx="2049">
                <c:v>0</c:v>
              </c:pt>
              <c:pt idx="2050">
                <c:v>0</c:v>
              </c:pt>
              <c:pt idx="2051">
                <c:v>0</c:v>
              </c:pt>
              <c:pt idx="2052">
                <c:v>0</c:v>
              </c:pt>
              <c:pt idx="2053">
                <c:v>0</c:v>
              </c:pt>
              <c:pt idx="2054">
                <c:v>0</c:v>
              </c:pt>
              <c:pt idx="2055">
                <c:v>0</c:v>
              </c:pt>
              <c:pt idx="2056">
                <c:v>0</c:v>
              </c:pt>
              <c:pt idx="2057">
                <c:v>0</c:v>
              </c:pt>
              <c:pt idx="2058">
                <c:v>0</c:v>
              </c:pt>
              <c:pt idx="2059">
                <c:v>0</c:v>
              </c:pt>
              <c:pt idx="2060">
                <c:v>0</c:v>
              </c:pt>
              <c:pt idx="2061">
                <c:v>0</c:v>
              </c:pt>
              <c:pt idx="2062">
                <c:v>0</c:v>
              </c:pt>
              <c:pt idx="2063">
                <c:v>0</c:v>
              </c:pt>
              <c:pt idx="2064">
                <c:v>0</c:v>
              </c:pt>
              <c:pt idx="2065">
                <c:v>0</c:v>
              </c:pt>
              <c:pt idx="2066">
                <c:v>0</c:v>
              </c:pt>
              <c:pt idx="2067">
                <c:v>0</c:v>
              </c:pt>
              <c:pt idx="2068">
                <c:v>0</c:v>
              </c:pt>
              <c:pt idx="2069">
                <c:v>0</c:v>
              </c:pt>
              <c:pt idx="2070">
                <c:v>0</c:v>
              </c:pt>
              <c:pt idx="2071">
                <c:v>0</c:v>
              </c:pt>
              <c:pt idx="2072">
                <c:v>0</c:v>
              </c:pt>
              <c:pt idx="2073">
                <c:v>0</c:v>
              </c:pt>
              <c:pt idx="2074">
                <c:v>0</c:v>
              </c:pt>
              <c:pt idx="2075">
                <c:v>0</c:v>
              </c:pt>
              <c:pt idx="2076">
                <c:v>0</c:v>
              </c:pt>
              <c:pt idx="2077">
                <c:v>0</c:v>
              </c:pt>
              <c:pt idx="2078">
                <c:v>0</c:v>
              </c:pt>
              <c:pt idx="2079">
                <c:v>0</c:v>
              </c:pt>
              <c:pt idx="2080">
                <c:v>0</c:v>
              </c:pt>
              <c:pt idx="2081">
                <c:v>0</c:v>
              </c:pt>
              <c:pt idx="2082">
                <c:v>0</c:v>
              </c:pt>
              <c:pt idx="2083">
                <c:v>0</c:v>
              </c:pt>
              <c:pt idx="2084">
                <c:v>0</c:v>
              </c:pt>
              <c:pt idx="2085">
                <c:v>0</c:v>
              </c:pt>
              <c:pt idx="2086">
                <c:v>0</c:v>
              </c:pt>
              <c:pt idx="2087">
                <c:v>0</c:v>
              </c:pt>
              <c:pt idx="2088">
                <c:v>0</c:v>
              </c:pt>
              <c:pt idx="2089">
                <c:v>0</c:v>
              </c:pt>
              <c:pt idx="2090">
                <c:v>0</c:v>
              </c:pt>
              <c:pt idx="2091">
                <c:v>0</c:v>
              </c:pt>
              <c:pt idx="2092">
                <c:v>0</c:v>
              </c:pt>
              <c:pt idx="2093">
                <c:v>0</c:v>
              </c:pt>
              <c:pt idx="2094">
                <c:v>0</c:v>
              </c:pt>
              <c:pt idx="2095">
                <c:v>0</c:v>
              </c:pt>
              <c:pt idx="2096">
                <c:v>0</c:v>
              </c:pt>
              <c:pt idx="2097">
                <c:v>0</c:v>
              </c:pt>
              <c:pt idx="2098">
                <c:v>0</c:v>
              </c:pt>
              <c:pt idx="2099">
                <c:v>0</c:v>
              </c:pt>
              <c:pt idx="2100">
                <c:v>0</c:v>
              </c:pt>
              <c:pt idx="2101">
                <c:v>0</c:v>
              </c:pt>
              <c:pt idx="2102">
                <c:v>0</c:v>
              </c:pt>
              <c:pt idx="2103">
                <c:v>0</c:v>
              </c:pt>
              <c:pt idx="2104">
                <c:v>0</c:v>
              </c:pt>
              <c:pt idx="2105">
                <c:v>0</c:v>
              </c:pt>
              <c:pt idx="2106">
                <c:v>0</c:v>
              </c:pt>
              <c:pt idx="2107">
                <c:v>0</c:v>
              </c:pt>
              <c:pt idx="2108">
                <c:v>0</c:v>
              </c:pt>
              <c:pt idx="2109">
                <c:v>0</c:v>
              </c:pt>
              <c:pt idx="2110">
                <c:v>0</c:v>
              </c:pt>
              <c:pt idx="2111">
                <c:v>0</c:v>
              </c:pt>
              <c:pt idx="2112">
                <c:v>0</c:v>
              </c:pt>
              <c:pt idx="2113">
                <c:v>0</c:v>
              </c:pt>
              <c:pt idx="2114">
                <c:v>0</c:v>
              </c:pt>
              <c:pt idx="2115">
                <c:v>0</c:v>
              </c:pt>
              <c:pt idx="2116">
                <c:v>0</c:v>
              </c:pt>
              <c:pt idx="2117">
                <c:v>0</c:v>
              </c:pt>
              <c:pt idx="2118">
                <c:v>0</c:v>
              </c:pt>
              <c:pt idx="2119">
                <c:v>0</c:v>
              </c:pt>
              <c:pt idx="2120">
                <c:v>0</c:v>
              </c:pt>
              <c:pt idx="2121">
                <c:v>0</c:v>
              </c:pt>
              <c:pt idx="2122">
                <c:v>0</c:v>
              </c:pt>
              <c:pt idx="2123">
                <c:v>0</c:v>
              </c:pt>
              <c:pt idx="2124">
                <c:v>0</c:v>
              </c:pt>
              <c:pt idx="2125">
                <c:v>0</c:v>
              </c:pt>
              <c:pt idx="2126">
                <c:v>0</c:v>
              </c:pt>
              <c:pt idx="2127">
                <c:v>0</c:v>
              </c:pt>
              <c:pt idx="2128">
                <c:v>0</c:v>
              </c:pt>
              <c:pt idx="2129">
                <c:v>0</c:v>
              </c:pt>
              <c:pt idx="2130">
                <c:v>0</c:v>
              </c:pt>
              <c:pt idx="2131">
                <c:v>0</c:v>
              </c:pt>
              <c:pt idx="2132">
                <c:v>0</c:v>
              </c:pt>
              <c:pt idx="2133">
                <c:v>0</c:v>
              </c:pt>
              <c:pt idx="2134">
                <c:v>0</c:v>
              </c:pt>
              <c:pt idx="2135">
                <c:v>0</c:v>
              </c:pt>
              <c:pt idx="2136">
                <c:v>0</c:v>
              </c:pt>
              <c:pt idx="2137">
                <c:v>0</c:v>
              </c:pt>
              <c:pt idx="2138">
                <c:v>0</c:v>
              </c:pt>
              <c:pt idx="2139">
                <c:v>0</c:v>
              </c:pt>
              <c:pt idx="2140">
                <c:v>0</c:v>
              </c:pt>
              <c:pt idx="2141">
                <c:v>0</c:v>
              </c:pt>
              <c:pt idx="2142">
                <c:v>0</c:v>
              </c:pt>
              <c:pt idx="2143">
                <c:v>0</c:v>
              </c:pt>
              <c:pt idx="2144">
                <c:v>0</c:v>
              </c:pt>
              <c:pt idx="2145">
                <c:v>0</c:v>
              </c:pt>
              <c:pt idx="2146">
                <c:v>0</c:v>
              </c:pt>
              <c:pt idx="2147">
                <c:v>0</c:v>
              </c:pt>
              <c:pt idx="2148">
                <c:v>0</c:v>
              </c:pt>
              <c:pt idx="2149">
                <c:v>0</c:v>
              </c:pt>
              <c:pt idx="2150">
                <c:v>0</c:v>
              </c:pt>
              <c:pt idx="2151">
                <c:v>0</c:v>
              </c:pt>
              <c:pt idx="2152">
                <c:v>0</c:v>
              </c:pt>
              <c:pt idx="2153">
                <c:v>0</c:v>
              </c:pt>
              <c:pt idx="2154">
                <c:v>0</c:v>
              </c:pt>
              <c:pt idx="2155">
                <c:v>0</c:v>
              </c:pt>
              <c:pt idx="2156">
                <c:v>0</c:v>
              </c:pt>
              <c:pt idx="2157">
                <c:v>0</c:v>
              </c:pt>
              <c:pt idx="2158">
                <c:v>0</c:v>
              </c:pt>
              <c:pt idx="2159">
                <c:v>0</c:v>
              </c:pt>
              <c:pt idx="2160">
                <c:v>0</c:v>
              </c:pt>
              <c:pt idx="2161">
                <c:v>0</c:v>
              </c:pt>
              <c:pt idx="2162">
                <c:v>0</c:v>
              </c:pt>
              <c:pt idx="2163">
                <c:v>0</c:v>
              </c:pt>
              <c:pt idx="2164">
                <c:v>0</c:v>
              </c:pt>
              <c:pt idx="2165">
                <c:v>0</c:v>
              </c:pt>
              <c:pt idx="2166">
                <c:v>0</c:v>
              </c:pt>
              <c:pt idx="2167">
                <c:v>0</c:v>
              </c:pt>
              <c:pt idx="2168">
                <c:v>0</c:v>
              </c:pt>
              <c:pt idx="2169">
                <c:v>0</c:v>
              </c:pt>
              <c:pt idx="2170">
                <c:v>0</c:v>
              </c:pt>
              <c:pt idx="2171">
                <c:v>0</c:v>
              </c:pt>
              <c:pt idx="2172">
                <c:v>0</c:v>
              </c:pt>
              <c:pt idx="2173">
                <c:v>0</c:v>
              </c:pt>
              <c:pt idx="2174">
                <c:v>0</c:v>
              </c:pt>
              <c:pt idx="2175">
                <c:v>0</c:v>
              </c:pt>
              <c:pt idx="2176">
                <c:v>0</c:v>
              </c:pt>
              <c:pt idx="2177">
                <c:v>0</c:v>
              </c:pt>
              <c:pt idx="2178">
                <c:v>0</c:v>
              </c:pt>
              <c:pt idx="2179">
                <c:v>0</c:v>
              </c:pt>
              <c:pt idx="2180">
                <c:v>0</c:v>
              </c:pt>
              <c:pt idx="2181">
                <c:v>0</c:v>
              </c:pt>
              <c:pt idx="2182">
                <c:v>0</c:v>
              </c:pt>
              <c:pt idx="2183">
                <c:v>0</c:v>
              </c:pt>
              <c:pt idx="2184">
                <c:v>0</c:v>
              </c:pt>
              <c:pt idx="2185">
                <c:v>0</c:v>
              </c:pt>
              <c:pt idx="2186">
                <c:v>0</c:v>
              </c:pt>
              <c:pt idx="2187">
                <c:v>0</c:v>
              </c:pt>
              <c:pt idx="2188">
                <c:v>0</c:v>
              </c:pt>
              <c:pt idx="2189">
                <c:v>0</c:v>
              </c:pt>
              <c:pt idx="2190">
                <c:v>0</c:v>
              </c:pt>
              <c:pt idx="2191">
                <c:v>0</c:v>
              </c:pt>
              <c:pt idx="2192">
                <c:v>0</c:v>
              </c:pt>
              <c:pt idx="2193">
                <c:v>0</c:v>
              </c:pt>
              <c:pt idx="2194">
                <c:v>0</c:v>
              </c:pt>
              <c:pt idx="2195">
                <c:v>0</c:v>
              </c:pt>
              <c:pt idx="2196">
                <c:v>0</c:v>
              </c:pt>
              <c:pt idx="2197">
                <c:v>0</c:v>
              </c:pt>
              <c:pt idx="2198">
                <c:v>0</c:v>
              </c:pt>
              <c:pt idx="2199">
                <c:v>0</c:v>
              </c:pt>
              <c:pt idx="2200">
                <c:v>0</c:v>
              </c:pt>
              <c:pt idx="2201">
                <c:v>0</c:v>
              </c:pt>
              <c:pt idx="2202">
                <c:v>0</c:v>
              </c:pt>
              <c:pt idx="2203">
                <c:v>0</c:v>
              </c:pt>
              <c:pt idx="2204">
                <c:v>0</c:v>
              </c:pt>
              <c:pt idx="2205">
                <c:v>0</c:v>
              </c:pt>
              <c:pt idx="2206">
                <c:v>0</c:v>
              </c:pt>
              <c:pt idx="2207">
                <c:v>0</c:v>
              </c:pt>
              <c:pt idx="2208">
                <c:v>0</c:v>
              </c:pt>
              <c:pt idx="2209">
                <c:v>0</c:v>
              </c:pt>
              <c:pt idx="2210">
                <c:v>0</c:v>
              </c:pt>
              <c:pt idx="2211">
                <c:v>0</c:v>
              </c:pt>
              <c:pt idx="2212">
                <c:v>0</c:v>
              </c:pt>
              <c:pt idx="2213">
                <c:v>0</c:v>
              </c:pt>
              <c:pt idx="2214">
                <c:v>0</c:v>
              </c:pt>
              <c:pt idx="2215">
                <c:v>0</c:v>
              </c:pt>
              <c:pt idx="2216">
                <c:v>0</c:v>
              </c:pt>
              <c:pt idx="2217">
                <c:v>0</c:v>
              </c:pt>
              <c:pt idx="2218">
                <c:v>0</c:v>
              </c:pt>
              <c:pt idx="2219">
                <c:v>0</c:v>
              </c:pt>
              <c:pt idx="2220">
                <c:v>0</c:v>
              </c:pt>
              <c:pt idx="2221">
                <c:v>0</c:v>
              </c:pt>
              <c:pt idx="2222">
                <c:v>0</c:v>
              </c:pt>
              <c:pt idx="2223">
                <c:v>0</c:v>
              </c:pt>
              <c:pt idx="2224">
                <c:v>0</c:v>
              </c:pt>
              <c:pt idx="2225">
                <c:v>0</c:v>
              </c:pt>
              <c:pt idx="2226">
                <c:v>0</c:v>
              </c:pt>
              <c:pt idx="2227">
                <c:v>0</c:v>
              </c:pt>
              <c:pt idx="2228">
                <c:v>0</c:v>
              </c:pt>
              <c:pt idx="2229">
                <c:v>0</c:v>
              </c:pt>
              <c:pt idx="2230">
                <c:v>0</c:v>
              </c:pt>
              <c:pt idx="2231">
                <c:v>0</c:v>
              </c:pt>
              <c:pt idx="2232">
                <c:v>0</c:v>
              </c:pt>
              <c:pt idx="2233">
                <c:v>0</c:v>
              </c:pt>
              <c:pt idx="2234">
                <c:v>0</c:v>
              </c:pt>
              <c:pt idx="2235">
                <c:v>0</c:v>
              </c:pt>
              <c:pt idx="2236">
                <c:v>0</c:v>
              </c:pt>
              <c:pt idx="2237">
                <c:v>0</c:v>
              </c:pt>
              <c:pt idx="2238">
                <c:v>0</c:v>
              </c:pt>
              <c:pt idx="2239">
                <c:v>0</c:v>
              </c:pt>
              <c:pt idx="2240">
                <c:v>0</c:v>
              </c:pt>
              <c:pt idx="2241">
                <c:v>0</c:v>
              </c:pt>
              <c:pt idx="2242">
                <c:v>0</c:v>
              </c:pt>
              <c:pt idx="2243">
                <c:v>0</c:v>
              </c:pt>
              <c:pt idx="2244">
                <c:v>0</c:v>
              </c:pt>
              <c:pt idx="2245">
                <c:v>0</c:v>
              </c:pt>
              <c:pt idx="2246">
                <c:v>0</c:v>
              </c:pt>
              <c:pt idx="2247">
                <c:v>0</c:v>
              </c:pt>
              <c:pt idx="2248">
                <c:v>0</c:v>
              </c:pt>
              <c:pt idx="2249">
                <c:v>0</c:v>
              </c:pt>
              <c:pt idx="2250">
                <c:v>0</c:v>
              </c:pt>
              <c:pt idx="2251">
                <c:v>0</c:v>
              </c:pt>
              <c:pt idx="2252">
                <c:v>0</c:v>
              </c:pt>
              <c:pt idx="2253">
                <c:v>0</c:v>
              </c:pt>
              <c:pt idx="2254">
                <c:v>0</c:v>
              </c:pt>
              <c:pt idx="2255">
                <c:v>0</c:v>
              </c:pt>
              <c:pt idx="2256">
                <c:v>0</c:v>
              </c:pt>
              <c:pt idx="2257">
                <c:v>0</c:v>
              </c:pt>
              <c:pt idx="2258">
                <c:v>0</c:v>
              </c:pt>
              <c:pt idx="2259">
                <c:v>0</c:v>
              </c:pt>
              <c:pt idx="2260">
                <c:v>0</c:v>
              </c:pt>
              <c:pt idx="2261">
                <c:v>0</c:v>
              </c:pt>
              <c:pt idx="2262">
                <c:v>0</c:v>
              </c:pt>
              <c:pt idx="2263">
                <c:v>0</c:v>
              </c:pt>
              <c:pt idx="2264">
                <c:v>0</c:v>
              </c:pt>
              <c:pt idx="2265">
                <c:v>0</c:v>
              </c:pt>
              <c:pt idx="2266">
                <c:v>0</c:v>
              </c:pt>
              <c:pt idx="2267">
                <c:v>0</c:v>
              </c:pt>
              <c:pt idx="2268">
                <c:v>0</c:v>
              </c:pt>
              <c:pt idx="2269">
                <c:v>0</c:v>
              </c:pt>
              <c:pt idx="2270">
                <c:v>0</c:v>
              </c:pt>
              <c:pt idx="2271">
                <c:v>0</c:v>
              </c:pt>
              <c:pt idx="2272">
                <c:v>0</c:v>
              </c:pt>
              <c:pt idx="2273">
                <c:v>0</c:v>
              </c:pt>
              <c:pt idx="2274">
                <c:v>0</c:v>
              </c:pt>
              <c:pt idx="2275">
                <c:v>0</c:v>
              </c:pt>
              <c:pt idx="2276">
                <c:v>0</c:v>
              </c:pt>
              <c:pt idx="2277">
                <c:v>0</c:v>
              </c:pt>
              <c:pt idx="2278">
                <c:v>0</c:v>
              </c:pt>
              <c:pt idx="2279">
                <c:v>0</c:v>
              </c:pt>
              <c:pt idx="2280">
                <c:v>0</c:v>
              </c:pt>
              <c:pt idx="2281">
                <c:v>0</c:v>
              </c:pt>
              <c:pt idx="2282">
                <c:v>0</c:v>
              </c:pt>
              <c:pt idx="2283">
                <c:v>0</c:v>
              </c:pt>
              <c:pt idx="2284">
                <c:v>0</c:v>
              </c:pt>
              <c:pt idx="2285">
                <c:v>0</c:v>
              </c:pt>
              <c:pt idx="2286">
                <c:v>0</c:v>
              </c:pt>
              <c:pt idx="2287">
                <c:v>0</c:v>
              </c:pt>
              <c:pt idx="2288">
                <c:v>0</c:v>
              </c:pt>
              <c:pt idx="2289">
                <c:v>0</c:v>
              </c:pt>
              <c:pt idx="2290">
                <c:v>0</c:v>
              </c:pt>
              <c:pt idx="2291">
                <c:v>0</c:v>
              </c:pt>
              <c:pt idx="2292">
                <c:v>0</c:v>
              </c:pt>
              <c:pt idx="2293">
                <c:v>0</c:v>
              </c:pt>
              <c:pt idx="2294">
                <c:v>0</c:v>
              </c:pt>
              <c:pt idx="2295">
                <c:v>0</c:v>
              </c:pt>
              <c:pt idx="2296">
                <c:v>0</c:v>
              </c:pt>
              <c:pt idx="2297">
                <c:v>0</c:v>
              </c:pt>
              <c:pt idx="2298">
                <c:v>0</c:v>
              </c:pt>
              <c:pt idx="2299">
                <c:v>0</c:v>
              </c:pt>
              <c:pt idx="2300">
                <c:v>0</c:v>
              </c:pt>
              <c:pt idx="2301">
                <c:v>0</c:v>
              </c:pt>
              <c:pt idx="2302">
                <c:v>0</c:v>
              </c:pt>
              <c:pt idx="2303">
                <c:v>0</c:v>
              </c:pt>
              <c:pt idx="2304">
                <c:v>0</c:v>
              </c:pt>
              <c:pt idx="2305">
                <c:v>0</c:v>
              </c:pt>
              <c:pt idx="2306">
                <c:v>0</c:v>
              </c:pt>
              <c:pt idx="2307">
                <c:v>0</c:v>
              </c:pt>
              <c:pt idx="2308">
                <c:v>0</c:v>
              </c:pt>
              <c:pt idx="2309">
                <c:v>0</c:v>
              </c:pt>
              <c:pt idx="2310">
                <c:v>0</c:v>
              </c:pt>
              <c:pt idx="2311">
                <c:v>0</c:v>
              </c:pt>
              <c:pt idx="2312">
                <c:v>0</c:v>
              </c:pt>
              <c:pt idx="2313">
                <c:v>0</c:v>
              </c:pt>
              <c:pt idx="2314">
                <c:v>0</c:v>
              </c:pt>
              <c:pt idx="2315">
                <c:v>0</c:v>
              </c:pt>
              <c:pt idx="2316">
                <c:v>0</c:v>
              </c:pt>
              <c:pt idx="2317">
                <c:v>0</c:v>
              </c:pt>
              <c:pt idx="2318">
                <c:v>0</c:v>
              </c:pt>
              <c:pt idx="2319">
                <c:v>0</c:v>
              </c:pt>
              <c:pt idx="2320">
                <c:v>0</c:v>
              </c:pt>
              <c:pt idx="2321">
                <c:v>0</c:v>
              </c:pt>
              <c:pt idx="2322">
                <c:v>0</c:v>
              </c:pt>
              <c:pt idx="2323">
                <c:v>0</c:v>
              </c:pt>
              <c:pt idx="2324">
                <c:v>0</c:v>
              </c:pt>
              <c:pt idx="2325">
                <c:v>0</c:v>
              </c:pt>
              <c:pt idx="2326">
                <c:v>0</c:v>
              </c:pt>
              <c:pt idx="2327">
                <c:v>0</c:v>
              </c:pt>
              <c:pt idx="2328">
                <c:v>0</c:v>
              </c:pt>
              <c:pt idx="2329">
                <c:v>0</c:v>
              </c:pt>
              <c:pt idx="2330">
                <c:v>0</c:v>
              </c:pt>
              <c:pt idx="2331">
                <c:v>0</c:v>
              </c:pt>
              <c:pt idx="2332">
                <c:v>0</c:v>
              </c:pt>
              <c:pt idx="2333">
                <c:v>0</c:v>
              </c:pt>
              <c:pt idx="2334">
                <c:v>0</c:v>
              </c:pt>
              <c:pt idx="2335">
                <c:v>0</c:v>
              </c:pt>
              <c:pt idx="2336">
                <c:v>0</c:v>
              </c:pt>
              <c:pt idx="2337">
                <c:v>0</c:v>
              </c:pt>
              <c:pt idx="2338">
                <c:v>0</c:v>
              </c:pt>
              <c:pt idx="2339">
                <c:v>0</c:v>
              </c:pt>
              <c:pt idx="2340">
                <c:v>0</c:v>
              </c:pt>
              <c:pt idx="2341">
                <c:v>0</c:v>
              </c:pt>
              <c:pt idx="2342">
                <c:v>0</c:v>
              </c:pt>
              <c:pt idx="2343">
                <c:v>0</c:v>
              </c:pt>
              <c:pt idx="2344">
                <c:v>0</c:v>
              </c:pt>
              <c:pt idx="2345">
                <c:v>0</c:v>
              </c:pt>
              <c:pt idx="2346">
                <c:v>0</c:v>
              </c:pt>
              <c:pt idx="2347">
                <c:v>0</c:v>
              </c:pt>
              <c:pt idx="2348">
                <c:v>0</c:v>
              </c:pt>
              <c:pt idx="2349">
                <c:v>0</c:v>
              </c:pt>
              <c:pt idx="2350">
                <c:v>0</c:v>
              </c:pt>
              <c:pt idx="2351">
                <c:v>0</c:v>
              </c:pt>
              <c:pt idx="2352">
                <c:v>0</c:v>
              </c:pt>
              <c:pt idx="2353">
                <c:v>0</c:v>
              </c:pt>
              <c:pt idx="2354">
                <c:v>0</c:v>
              </c:pt>
              <c:pt idx="2355">
                <c:v>0</c:v>
              </c:pt>
              <c:pt idx="2356">
                <c:v>0</c:v>
              </c:pt>
              <c:pt idx="2357">
                <c:v>0</c:v>
              </c:pt>
              <c:pt idx="2358">
                <c:v>0</c:v>
              </c:pt>
              <c:pt idx="2359">
                <c:v>0</c:v>
              </c:pt>
              <c:pt idx="2360">
                <c:v>0</c:v>
              </c:pt>
              <c:pt idx="2361">
                <c:v>0</c:v>
              </c:pt>
              <c:pt idx="2362">
                <c:v>0</c:v>
              </c:pt>
              <c:pt idx="2363">
                <c:v>0</c:v>
              </c:pt>
              <c:pt idx="2364">
                <c:v>0</c:v>
              </c:pt>
              <c:pt idx="2365">
                <c:v>0</c:v>
              </c:pt>
              <c:pt idx="2366">
                <c:v>0</c:v>
              </c:pt>
              <c:pt idx="2367">
                <c:v>0</c:v>
              </c:pt>
              <c:pt idx="2368">
                <c:v>0</c:v>
              </c:pt>
              <c:pt idx="2369">
                <c:v>0</c:v>
              </c:pt>
              <c:pt idx="2370">
                <c:v>0</c:v>
              </c:pt>
              <c:pt idx="2371">
                <c:v>0</c:v>
              </c:pt>
              <c:pt idx="2372">
                <c:v>0</c:v>
              </c:pt>
              <c:pt idx="2373">
                <c:v>0</c:v>
              </c:pt>
              <c:pt idx="2374">
                <c:v>0</c:v>
              </c:pt>
              <c:pt idx="2375">
                <c:v>0</c:v>
              </c:pt>
              <c:pt idx="2376">
                <c:v>0</c:v>
              </c:pt>
              <c:pt idx="2377">
                <c:v>0</c:v>
              </c:pt>
              <c:pt idx="2378">
                <c:v>0</c:v>
              </c:pt>
              <c:pt idx="2379">
                <c:v>0</c:v>
              </c:pt>
              <c:pt idx="2380">
                <c:v>0</c:v>
              </c:pt>
              <c:pt idx="2381">
                <c:v>0</c:v>
              </c:pt>
              <c:pt idx="2382">
                <c:v>0</c:v>
              </c:pt>
              <c:pt idx="2383">
                <c:v>0</c:v>
              </c:pt>
              <c:pt idx="2384">
                <c:v>0</c:v>
              </c:pt>
              <c:pt idx="2385">
                <c:v>0</c:v>
              </c:pt>
              <c:pt idx="2386">
                <c:v>0</c:v>
              </c:pt>
              <c:pt idx="2387">
                <c:v>0</c:v>
              </c:pt>
              <c:pt idx="2388">
                <c:v>0</c:v>
              </c:pt>
              <c:pt idx="2389">
                <c:v>0</c:v>
              </c:pt>
              <c:pt idx="2390">
                <c:v>0</c:v>
              </c:pt>
              <c:pt idx="2391">
                <c:v>0</c:v>
              </c:pt>
              <c:pt idx="2392">
                <c:v>0</c:v>
              </c:pt>
              <c:pt idx="2393">
                <c:v>0</c:v>
              </c:pt>
              <c:pt idx="2394">
                <c:v>0</c:v>
              </c:pt>
              <c:pt idx="2395">
                <c:v>0</c:v>
              </c:pt>
              <c:pt idx="2396">
                <c:v>0</c:v>
              </c:pt>
              <c:pt idx="2397">
                <c:v>0</c:v>
              </c:pt>
              <c:pt idx="2398">
                <c:v>0</c:v>
              </c:pt>
              <c:pt idx="2399">
                <c:v>0</c:v>
              </c:pt>
              <c:pt idx="2400">
                <c:v>0</c:v>
              </c:pt>
              <c:pt idx="2401">
                <c:v>0</c:v>
              </c:pt>
              <c:pt idx="2402">
                <c:v>0</c:v>
              </c:pt>
              <c:pt idx="2403">
                <c:v>0</c:v>
              </c:pt>
              <c:pt idx="2404">
                <c:v>0</c:v>
              </c:pt>
              <c:pt idx="2405">
                <c:v>0</c:v>
              </c:pt>
              <c:pt idx="2406">
                <c:v>0</c:v>
              </c:pt>
              <c:pt idx="2407">
                <c:v>0</c:v>
              </c:pt>
              <c:pt idx="2408">
                <c:v>0</c:v>
              </c:pt>
              <c:pt idx="2409">
                <c:v>0</c:v>
              </c:pt>
              <c:pt idx="2410">
                <c:v>0</c:v>
              </c:pt>
              <c:pt idx="2411">
                <c:v>0</c:v>
              </c:pt>
              <c:pt idx="2412">
                <c:v>0</c:v>
              </c:pt>
              <c:pt idx="2413">
                <c:v>0</c:v>
              </c:pt>
              <c:pt idx="2414">
                <c:v>0</c:v>
              </c:pt>
              <c:pt idx="2415">
                <c:v>0</c:v>
              </c:pt>
              <c:pt idx="2416">
                <c:v>0</c:v>
              </c:pt>
              <c:pt idx="2417">
                <c:v>0</c:v>
              </c:pt>
              <c:pt idx="2418">
                <c:v>0</c:v>
              </c:pt>
              <c:pt idx="2419">
                <c:v>0</c:v>
              </c:pt>
              <c:pt idx="2420">
                <c:v>0</c:v>
              </c:pt>
              <c:pt idx="2421">
                <c:v>0</c:v>
              </c:pt>
              <c:pt idx="2422">
                <c:v>0</c:v>
              </c:pt>
              <c:pt idx="2423">
                <c:v>0</c:v>
              </c:pt>
              <c:pt idx="2424">
                <c:v>0</c:v>
              </c:pt>
              <c:pt idx="2425">
                <c:v>0</c:v>
              </c:pt>
              <c:pt idx="2426">
                <c:v>0</c:v>
              </c:pt>
              <c:pt idx="2427">
                <c:v>0</c:v>
              </c:pt>
              <c:pt idx="2428">
                <c:v>0</c:v>
              </c:pt>
              <c:pt idx="2429">
                <c:v>0</c:v>
              </c:pt>
              <c:pt idx="2430">
                <c:v>0</c:v>
              </c:pt>
              <c:pt idx="2431">
                <c:v>0</c:v>
              </c:pt>
              <c:pt idx="2432">
                <c:v>0</c:v>
              </c:pt>
              <c:pt idx="2433">
                <c:v>0</c:v>
              </c:pt>
              <c:pt idx="2434">
                <c:v>0</c:v>
              </c:pt>
              <c:pt idx="2435">
                <c:v>0</c:v>
              </c:pt>
              <c:pt idx="2436">
                <c:v>0</c:v>
              </c:pt>
              <c:pt idx="2437">
                <c:v>0</c:v>
              </c:pt>
              <c:pt idx="2438">
                <c:v>0</c:v>
              </c:pt>
              <c:pt idx="2439">
                <c:v>0</c:v>
              </c:pt>
              <c:pt idx="2440">
                <c:v>0</c:v>
              </c:pt>
              <c:pt idx="2441">
                <c:v>0</c:v>
              </c:pt>
              <c:pt idx="2442">
                <c:v>0</c:v>
              </c:pt>
              <c:pt idx="2443">
                <c:v>0</c:v>
              </c:pt>
              <c:pt idx="2444">
                <c:v>0</c:v>
              </c:pt>
              <c:pt idx="2445">
                <c:v>0</c:v>
              </c:pt>
              <c:pt idx="2446">
                <c:v>0</c:v>
              </c:pt>
              <c:pt idx="2447">
                <c:v>0</c:v>
              </c:pt>
              <c:pt idx="2448">
                <c:v>0</c:v>
              </c:pt>
              <c:pt idx="2449">
                <c:v>0</c:v>
              </c:pt>
              <c:pt idx="2450">
                <c:v>0</c:v>
              </c:pt>
              <c:pt idx="2451">
                <c:v>0</c:v>
              </c:pt>
              <c:pt idx="2452">
                <c:v>0</c:v>
              </c:pt>
              <c:pt idx="2453">
                <c:v>0</c:v>
              </c:pt>
              <c:pt idx="2454">
                <c:v>0</c:v>
              </c:pt>
              <c:pt idx="2455">
                <c:v>0</c:v>
              </c:pt>
              <c:pt idx="2456">
                <c:v>0</c:v>
              </c:pt>
              <c:pt idx="2457">
                <c:v>0</c:v>
              </c:pt>
              <c:pt idx="2458">
                <c:v>0</c:v>
              </c:pt>
              <c:pt idx="2459">
                <c:v>0</c:v>
              </c:pt>
              <c:pt idx="2460">
                <c:v>0</c:v>
              </c:pt>
              <c:pt idx="2461">
                <c:v>0</c:v>
              </c:pt>
              <c:pt idx="2462">
                <c:v>0</c:v>
              </c:pt>
              <c:pt idx="2463">
                <c:v>0</c:v>
              </c:pt>
              <c:pt idx="2464">
                <c:v>0</c:v>
              </c:pt>
              <c:pt idx="2465">
                <c:v>0</c:v>
              </c:pt>
              <c:pt idx="2466">
                <c:v>0</c:v>
              </c:pt>
              <c:pt idx="2467">
                <c:v>0</c:v>
              </c:pt>
              <c:pt idx="2468">
                <c:v>0</c:v>
              </c:pt>
              <c:pt idx="2469">
                <c:v>0</c:v>
              </c:pt>
              <c:pt idx="2470">
                <c:v>0</c:v>
              </c:pt>
              <c:pt idx="2471">
                <c:v>0</c:v>
              </c:pt>
              <c:pt idx="2472">
                <c:v>0</c:v>
              </c:pt>
              <c:pt idx="2473">
                <c:v>0</c:v>
              </c:pt>
              <c:pt idx="2474">
                <c:v>0</c:v>
              </c:pt>
              <c:pt idx="2475">
                <c:v>0</c:v>
              </c:pt>
              <c:pt idx="2476">
                <c:v>0</c:v>
              </c:pt>
              <c:pt idx="2477">
                <c:v>0</c:v>
              </c:pt>
              <c:pt idx="2478">
                <c:v>0</c:v>
              </c:pt>
              <c:pt idx="2479">
                <c:v>0</c:v>
              </c:pt>
              <c:pt idx="2480">
                <c:v>0</c:v>
              </c:pt>
              <c:pt idx="2481">
                <c:v>0</c:v>
              </c:pt>
              <c:pt idx="2482">
                <c:v>0</c:v>
              </c:pt>
              <c:pt idx="2483">
                <c:v>0</c:v>
              </c:pt>
              <c:pt idx="2484">
                <c:v>0</c:v>
              </c:pt>
              <c:pt idx="2485">
                <c:v>0</c:v>
              </c:pt>
              <c:pt idx="2486">
                <c:v>0</c:v>
              </c:pt>
              <c:pt idx="2487">
                <c:v>0</c:v>
              </c:pt>
              <c:pt idx="2488">
                <c:v>0</c:v>
              </c:pt>
              <c:pt idx="2489">
                <c:v>0</c:v>
              </c:pt>
              <c:pt idx="2490">
                <c:v>0</c:v>
              </c:pt>
              <c:pt idx="2491">
                <c:v>0</c:v>
              </c:pt>
              <c:pt idx="2492">
                <c:v>0</c:v>
              </c:pt>
              <c:pt idx="2493">
                <c:v>0</c:v>
              </c:pt>
              <c:pt idx="2494">
                <c:v>0</c:v>
              </c:pt>
              <c:pt idx="2495">
                <c:v>0</c:v>
              </c:pt>
              <c:pt idx="2496">
                <c:v>0</c:v>
              </c:pt>
              <c:pt idx="2497">
                <c:v>0</c:v>
              </c:pt>
              <c:pt idx="2498">
                <c:v>0</c:v>
              </c:pt>
              <c:pt idx="2499">
                <c:v>0</c:v>
              </c:pt>
              <c:pt idx="2500">
                <c:v>0</c:v>
              </c:pt>
              <c:pt idx="2501">
                <c:v>0</c:v>
              </c:pt>
              <c:pt idx="2502">
                <c:v>0</c:v>
              </c:pt>
              <c:pt idx="2503">
                <c:v>0</c:v>
              </c:pt>
              <c:pt idx="2504">
                <c:v>0</c:v>
              </c:pt>
              <c:pt idx="2505">
                <c:v>0</c:v>
              </c:pt>
              <c:pt idx="2506">
                <c:v>0</c:v>
              </c:pt>
              <c:pt idx="2507">
                <c:v>0</c:v>
              </c:pt>
              <c:pt idx="2508">
                <c:v>0</c:v>
              </c:pt>
              <c:pt idx="2509">
                <c:v>0</c:v>
              </c:pt>
              <c:pt idx="2510">
                <c:v>0</c:v>
              </c:pt>
              <c:pt idx="2511">
                <c:v>0</c:v>
              </c:pt>
              <c:pt idx="2512">
                <c:v>0</c:v>
              </c:pt>
              <c:pt idx="2513">
                <c:v>0</c:v>
              </c:pt>
              <c:pt idx="2514">
                <c:v>0</c:v>
              </c:pt>
              <c:pt idx="2515">
                <c:v>0</c:v>
              </c:pt>
              <c:pt idx="2516">
                <c:v>0</c:v>
              </c:pt>
              <c:pt idx="2517">
                <c:v>0</c:v>
              </c:pt>
              <c:pt idx="2518">
                <c:v>0</c:v>
              </c:pt>
              <c:pt idx="2519">
                <c:v>0</c:v>
              </c:pt>
              <c:pt idx="2520">
                <c:v>0</c:v>
              </c:pt>
              <c:pt idx="2521">
                <c:v>0</c:v>
              </c:pt>
              <c:pt idx="2522">
                <c:v>0</c:v>
              </c:pt>
              <c:pt idx="2523">
                <c:v>0</c:v>
              </c:pt>
              <c:pt idx="2524">
                <c:v>0</c:v>
              </c:pt>
              <c:pt idx="2525">
                <c:v>0</c:v>
              </c:pt>
              <c:pt idx="2526">
                <c:v>0</c:v>
              </c:pt>
              <c:pt idx="2527">
                <c:v>0</c:v>
              </c:pt>
              <c:pt idx="2528">
                <c:v>0</c:v>
              </c:pt>
              <c:pt idx="2529">
                <c:v>0</c:v>
              </c:pt>
              <c:pt idx="2530">
                <c:v>0</c:v>
              </c:pt>
              <c:pt idx="2531">
                <c:v>0</c:v>
              </c:pt>
              <c:pt idx="2532">
                <c:v>0</c:v>
              </c:pt>
              <c:pt idx="2533">
                <c:v>0</c:v>
              </c:pt>
              <c:pt idx="2534">
                <c:v>0</c:v>
              </c:pt>
              <c:pt idx="2535">
                <c:v>0</c:v>
              </c:pt>
              <c:pt idx="2536">
                <c:v>0</c:v>
              </c:pt>
              <c:pt idx="2537">
                <c:v>0</c:v>
              </c:pt>
              <c:pt idx="2538">
                <c:v>0</c:v>
              </c:pt>
              <c:pt idx="2539">
                <c:v>0</c:v>
              </c:pt>
              <c:pt idx="2540">
                <c:v>0</c:v>
              </c:pt>
              <c:pt idx="2541">
                <c:v>0</c:v>
              </c:pt>
              <c:pt idx="2542">
                <c:v>0</c:v>
              </c:pt>
              <c:pt idx="2543">
                <c:v>0</c:v>
              </c:pt>
              <c:pt idx="2544">
                <c:v>0</c:v>
              </c:pt>
              <c:pt idx="2545">
                <c:v>0</c:v>
              </c:pt>
              <c:pt idx="2546">
                <c:v>0</c:v>
              </c:pt>
              <c:pt idx="2547">
                <c:v>0</c:v>
              </c:pt>
              <c:pt idx="2548">
                <c:v>0</c:v>
              </c:pt>
              <c:pt idx="2549">
                <c:v>0</c:v>
              </c:pt>
              <c:pt idx="2550">
                <c:v>0</c:v>
              </c:pt>
              <c:pt idx="2551">
                <c:v>0</c:v>
              </c:pt>
              <c:pt idx="2552">
                <c:v>0</c:v>
              </c:pt>
              <c:pt idx="2553">
                <c:v>0</c:v>
              </c:pt>
              <c:pt idx="2554">
                <c:v>0</c:v>
              </c:pt>
              <c:pt idx="2555">
                <c:v>0</c:v>
              </c:pt>
              <c:pt idx="2556">
                <c:v>0</c:v>
              </c:pt>
              <c:pt idx="2557">
                <c:v>0</c:v>
              </c:pt>
              <c:pt idx="2558">
                <c:v>0</c:v>
              </c:pt>
              <c:pt idx="2559">
                <c:v>0</c:v>
              </c:pt>
              <c:pt idx="2560">
                <c:v>0</c:v>
              </c:pt>
              <c:pt idx="2561">
                <c:v>0</c:v>
              </c:pt>
              <c:pt idx="2562">
                <c:v>0</c:v>
              </c:pt>
              <c:pt idx="2563">
                <c:v>0</c:v>
              </c:pt>
              <c:pt idx="2564">
                <c:v>0</c:v>
              </c:pt>
              <c:pt idx="2565">
                <c:v>0</c:v>
              </c:pt>
              <c:pt idx="2566">
                <c:v>0</c:v>
              </c:pt>
              <c:pt idx="2567">
                <c:v>0</c:v>
              </c:pt>
              <c:pt idx="2568">
                <c:v>0</c:v>
              </c:pt>
              <c:pt idx="2569">
                <c:v>0</c:v>
              </c:pt>
              <c:pt idx="2570">
                <c:v>0</c:v>
              </c:pt>
              <c:pt idx="2571">
                <c:v>0</c:v>
              </c:pt>
              <c:pt idx="2572">
                <c:v>0</c:v>
              </c:pt>
              <c:pt idx="2573">
                <c:v>0</c:v>
              </c:pt>
              <c:pt idx="2574">
                <c:v>0</c:v>
              </c:pt>
              <c:pt idx="2575">
                <c:v>0</c:v>
              </c:pt>
              <c:pt idx="2576">
                <c:v>0</c:v>
              </c:pt>
              <c:pt idx="2577">
                <c:v>0</c:v>
              </c:pt>
              <c:pt idx="2578">
                <c:v>0</c:v>
              </c:pt>
              <c:pt idx="2579">
                <c:v>0</c:v>
              </c:pt>
              <c:pt idx="2580">
                <c:v>0</c:v>
              </c:pt>
              <c:pt idx="2581">
                <c:v>0</c:v>
              </c:pt>
              <c:pt idx="2582">
                <c:v>0</c:v>
              </c:pt>
              <c:pt idx="2583">
                <c:v>0</c:v>
              </c:pt>
              <c:pt idx="2584">
                <c:v>0</c:v>
              </c:pt>
              <c:pt idx="2585">
                <c:v>0</c:v>
              </c:pt>
              <c:pt idx="2586">
                <c:v>0</c:v>
              </c:pt>
              <c:pt idx="2587">
                <c:v>0</c:v>
              </c:pt>
              <c:pt idx="2588">
                <c:v>0</c:v>
              </c:pt>
              <c:pt idx="2589">
                <c:v>0</c:v>
              </c:pt>
              <c:pt idx="2590">
                <c:v>0</c:v>
              </c:pt>
              <c:pt idx="2591">
                <c:v>0</c:v>
              </c:pt>
              <c:pt idx="2592">
                <c:v>0</c:v>
              </c:pt>
              <c:pt idx="2593">
                <c:v>0</c:v>
              </c:pt>
              <c:pt idx="2594">
                <c:v>0</c:v>
              </c:pt>
              <c:pt idx="2595">
                <c:v>0</c:v>
              </c:pt>
              <c:pt idx="2596">
                <c:v>0</c:v>
              </c:pt>
              <c:pt idx="2597">
                <c:v>0</c:v>
              </c:pt>
              <c:pt idx="2598">
                <c:v>0</c:v>
              </c:pt>
              <c:pt idx="2599">
                <c:v>0</c:v>
              </c:pt>
              <c:pt idx="2600">
                <c:v>0</c:v>
              </c:pt>
              <c:pt idx="2601">
                <c:v>0</c:v>
              </c:pt>
              <c:pt idx="2602">
                <c:v>0</c:v>
              </c:pt>
              <c:pt idx="2603">
                <c:v>0</c:v>
              </c:pt>
              <c:pt idx="2604">
                <c:v>0</c:v>
              </c:pt>
              <c:pt idx="2605">
                <c:v>0</c:v>
              </c:pt>
              <c:pt idx="2606">
                <c:v>0</c:v>
              </c:pt>
              <c:pt idx="2607">
                <c:v>0</c:v>
              </c:pt>
              <c:pt idx="2608">
                <c:v>0</c:v>
              </c:pt>
              <c:pt idx="2609">
                <c:v>0</c:v>
              </c:pt>
              <c:pt idx="2610">
                <c:v>0</c:v>
              </c:pt>
              <c:pt idx="2611">
                <c:v>0</c:v>
              </c:pt>
              <c:pt idx="2612">
                <c:v>0</c:v>
              </c:pt>
              <c:pt idx="2613">
                <c:v>0</c:v>
              </c:pt>
              <c:pt idx="2614">
                <c:v>0</c:v>
              </c:pt>
              <c:pt idx="2615">
                <c:v>0</c:v>
              </c:pt>
              <c:pt idx="2616">
                <c:v>0</c:v>
              </c:pt>
              <c:pt idx="2617">
                <c:v>0</c:v>
              </c:pt>
              <c:pt idx="2618">
                <c:v>0</c:v>
              </c:pt>
              <c:pt idx="2619">
                <c:v>0</c:v>
              </c:pt>
              <c:pt idx="2620">
                <c:v>0</c:v>
              </c:pt>
              <c:pt idx="2621">
                <c:v>0</c:v>
              </c:pt>
              <c:pt idx="2622">
                <c:v>0</c:v>
              </c:pt>
              <c:pt idx="2623">
                <c:v>0</c:v>
              </c:pt>
              <c:pt idx="2624">
                <c:v>0</c:v>
              </c:pt>
              <c:pt idx="2625">
                <c:v>0</c:v>
              </c:pt>
              <c:pt idx="2626">
                <c:v>0</c:v>
              </c:pt>
              <c:pt idx="2627">
                <c:v>0</c:v>
              </c:pt>
              <c:pt idx="2628">
                <c:v>0</c:v>
              </c:pt>
              <c:pt idx="2629">
                <c:v>0</c:v>
              </c:pt>
              <c:pt idx="2630">
                <c:v>0</c:v>
              </c:pt>
              <c:pt idx="2631">
                <c:v>0</c:v>
              </c:pt>
              <c:pt idx="2632">
                <c:v>0</c:v>
              </c:pt>
              <c:pt idx="2633">
                <c:v>0</c:v>
              </c:pt>
              <c:pt idx="2634">
                <c:v>0</c:v>
              </c:pt>
              <c:pt idx="2635">
                <c:v>0</c:v>
              </c:pt>
              <c:pt idx="2636">
                <c:v>0</c:v>
              </c:pt>
              <c:pt idx="2637">
                <c:v>0</c:v>
              </c:pt>
              <c:pt idx="2638">
                <c:v>0</c:v>
              </c:pt>
              <c:pt idx="2639">
                <c:v>0</c:v>
              </c:pt>
              <c:pt idx="2640">
                <c:v>0</c:v>
              </c:pt>
              <c:pt idx="2641">
                <c:v>0</c:v>
              </c:pt>
              <c:pt idx="2642">
                <c:v>0</c:v>
              </c:pt>
              <c:pt idx="2643">
                <c:v>0</c:v>
              </c:pt>
              <c:pt idx="2644">
                <c:v>0</c:v>
              </c:pt>
              <c:pt idx="2645">
                <c:v>0</c:v>
              </c:pt>
              <c:pt idx="2646">
                <c:v>0</c:v>
              </c:pt>
              <c:pt idx="2647">
                <c:v>0</c:v>
              </c:pt>
              <c:pt idx="2648">
                <c:v>0</c:v>
              </c:pt>
              <c:pt idx="2649">
                <c:v>0</c:v>
              </c:pt>
              <c:pt idx="2650">
                <c:v>0</c:v>
              </c:pt>
              <c:pt idx="2651">
                <c:v>0</c:v>
              </c:pt>
              <c:pt idx="2652">
                <c:v>0</c:v>
              </c:pt>
              <c:pt idx="2653">
                <c:v>0</c:v>
              </c:pt>
              <c:pt idx="2654">
                <c:v>0</c:v>
              </c:pt>
              <c:pt idx="2655">
                <c:v>0</c:v>
              </c:pt>
              <c:pt idx="2656">
                <c:v>0</c:v>
              </c:pt>
              <c:pt idx="2657">
                <c:v>0</c:v>
              </c:pt>
              <c:pt idx="2658">
                <c:v>0</c:v>
              </c:pt>
              <c:pt idx="2659">
                <c:v>0</c:v>
              </c:pt>
              <c:pt idx="2660">
                <c:v>0</c:v>
              </c:pt>
              <c:pt idx="2661">
                <c:v>0</c:v>
              </c:pt>
              <c:pt idx="2662">
                <c:v>0</c:v>
              </c:pt>
              <c:pt idx="2663">
                <c:v>0</c:v>
              </c:pt>
              <c:pt idx="2664">
                <c:v>0</c:v>
              </c:pt>
              <c:pt idx="2665">
                <c:v>0</c:v>
              </c:pt>
              <c:pt idx="2666">
                <c:v>0</c:v>
              </c:pt>
              <c:pt idx="2667">
                <c:v>0</c:v>
              </c:pt>
              <c:pt idx="2668">
                <c:v>0</c:v>
              </c:pt>
              <c:pt idx="2669">
                <c:v>0</c:v>
              </c:pt>
              <c:pt idx="2670">
                <c:v>0</c:v>
              </c:pt>
              <c:pt idx="2671">
                <c:v>0</c:v>
              </c:pt>
              <c:pt idx="2672">
                <c:v>0</c:v>
              </c:pt>
              <c:pt idx="2673">
                <c:v>0</c:v>
              </c:pt>
              <c:pt idx="2674">
                <c:v>0</c:v>
              </c:pt>
              <c:pt idx="2675">
                <c:v>0</c:v>
              </c:pt>
              <c:pt idx="2676">
                <c:v>0</c:v>
              </c:pt>
              <c:pt idx="2677">
                <c:v>0</c:v>
              </c:pt>
              <c:pt idx="2678">
                <c:v>0</c:v>
              </c:pt>
              <c:pt idx="2679">
                <c:v>0</c:v>
              </c:pt>
              <c:pt idx="2680">
                <c:v>0</c:v>
              </c:pt>
              <c:pt idx="2681">
                <c:v>0</c:v>
              </c:pt>
              <c:pt idx="2682">
                <c:v>0</c:v>
              </c:pt>
              <c:pt idx="2683">
                <c:v>0</c:v>
              </c:pt>
              <c:pt idx="2684">
                <c:v>0</c:v>
              </c:pt>
              <c:pt idx="2685">
                <c:v>0</c:v>
              </c:pt>
              <c:pt idx="2686">
                <c:v>0</c:v>
              </c:pt>
              <c:pt idx="2687">
                <c:v>0</c:v>
              </c:pt>
              <c:pt idx="2688">
                <c:v>0</c:v>
              </c:pt>
              <c:pt idx="2689">
                <c:v>0</c:v>
              </c:pt>
              <c:pt idx="2690">
                <c:v>0</c:v>
              </c:pt>
              <c:pt idx="2691">
                <c:v>0</c:v>
              </c:pt>
              <c:pt idx="2692">
                <c:v>0</c:v>
              </c:pt>
              <c:pt idx="2693">
                <c:v>0</c:v>
              </c:pt>
              <c:pt idx="2694">
                <c:v>0</c:v>
              </c:pt>
              <c:pt idx="2695">
                <c:v>0</c:v>
              </c:pt>
              <c:pt idx="2696">
                <c:v>0</c:v>
              </c:pt>
              <c:pt idx="2697">
                <c:v>0</c:v>
              </c:pt>
              <c:pt idx="2698">
                <c:v>0</c:v>
              </c:pt>
              <c:pt idx="2699">
                <c:v>0</c:v>
              </c:pt>
              <c:pt idx="2700">
                <c:v>0</c:v>
              </c:pt>
              <c:pt idx="2701">
                <c:v>0</c:v>
              </c:pt>
              <c:pt idx="2702">
                <c:v>0</c:v>
              </c:pt>
              <c:pt idx="2703">
                <c:v>0</c:v>
              </c:pt>
              <c:pt idx="2704">
                <c:v>0</c:v>
              </c:pt>
              <c:pt idx="2705">
                <c:v>0</c:v>
              </c:pt>
              <c:pt idx="2706">
                <c:v>0</c:v>
              </c:pt>
              <c:pt idx="2707">
                <c:v>0</c:v>
              </c:pt>
              <c:pt idx="2708">
                <c:v>0</c:v>
              </c:pt>
              <c:pt idx="2709">
                <c:v>0</c:v>
              </c:pt>
              <c:pt idx="2710">
                <c:v>0</c:v>
              </c:pt>
              <c:pt idx="2711">
                <c:v>0</c:v>
              </c:pt>
              <c:pt idx="2712">
                <c:v>0</c:v>
              </c:pt>
              <c:pt idx="2713">
                <c:v>0</c:v>
              </c:pt>
              <c:pt idx="2714">
                <c:v>0</c:v>
              </c:pt>
              <c:pt idx="2715">
                <c:v>0</c:v>
              </c:pt>
              <c:pt idx="2716">
                <c:v>0</c:v>
              </c:pt>
              <c:pt idx="2717">
                <c:v>0</c:v>
              </c:pt>
              <c:pt idx="2718">
                <c:v>0</c:v>
              </c:pt>
              <c:pt idx="2719">
                <c:v>0</c:v>
              </c:pt>
              <c:pt idx="2720">
                <c:v>0</c:v>
              </c:pt>
              <c:pt idx="2721">
                <c:v>0</c:v>
              </c:pt>
              <c:pt idx="2722">
                <c:v>0</c:v>
              </c:pt>
              <c:pt idx="2723">
                <c:v>0</c:v>
              </c:pt>
              <c:pt idx="2724">
                <c:v>0</c:v>
              </c:pt>
              <c:pt idx="2725">
                <c:v>0</c:v>
              </c:pt>
              <c:pt idx="2726">
                <c:v>0</c:v>
              </c:pt>
              <c:pt idx="2727">
                <c:v>0</c:v>
              </c:pt>
              <c:pt idx="2728">
                <c:v>0</c:v>
              </c:pt>
              <c:pt idx="2729">
                <c:v>0</c:v>
              </c:pt>
              <c:pt idx="2730">
                <c:v>0</c:v>
              </c:pt>
              <c:pt idx="2731">
                <c:v>0</c:v>
              </c:pt>
              <c:pt idx="2732">
                <c:v>0</c:v>
              </c:pt>
              <c:pt idx="2733">
                <c:v>0</c:v>
              </c:pt>
              <c:pt idx="2734">
                <c:v>0</c:v>
              </c:pt>
              <c:pt idx="2735">
                <c:v>0</c:v>
              </c:pt>
              <c:pt idx="2736">
                <c:v>0</c:v>
              </c:pt>
              <c:pt idx="2737">
                <c:v>0</c:v>
              </c:pt>
              <c:pt idx="2738">
                <c:v>0</c:v>
              </c:pt>
              <c:pt idx="2739">
                <c:v>0</c:v>
              </c:pt>
              <c:pt idx="2740">
                <c:v>0</c:v>
              </c:pt>
              <c:pt idx="2741">
                <c:v>0</c:v>
              </c:pt>
              <c:pt idx="2742">
                <c:v>0</c:v>
              </c:pt>
              <c:pt idx="2743">
                <c:v>0</c:v>
              </c:pt>
              <c:pt idx="2744">
                <c:v>0</c:v>
              </c:pt>
              <c:pt idx="2745">
                <c:v>0</c:v>
              </c:pt>
              <c:pt idx="2746">
                <c:v>0</c:v>
              </c:pt>
              <c:pt idx="2747">
                <c:v>0</c:v>
              </c:pt>
              <c:pt idx="2748">
                <c:v>0</c:v>
              </c:pt>
              <c:pt idx="2749">
                <c:v>0</c:v>
              </c:pt>
              <c:pt idx="2750">
                <c:v>0</c:v>
              </c:pt>
              <c:pt idx="2751">
                <c:v>0</c:v>
              </c:pt>
              <c:pt idx="2752">
                <c:v>0</c:v>
              </c:pt>
              <c:pt idx="2753">
                <c:v>0</c:v>
              </c:pt>
              <c:pt idx="2754">
                <c:v>0</c:v>
              </c:pt>
              <c:pt idx="2755">
                <c:v>0</c:v>
              </c:pt>
              <c:pt idx="2756">
                <c:v>0</c:v>
              </c:pt>
              <c:pt idx="2757">
                <c:v>0</c:v>
              </c:pt>
              <c:pt idx="2758">
                <c:v>0</c:v>
              </c:pt>
              <c:pt idx="2759">
                <c:v>0</c:v>
              </c:pt>
              <c:pt idx="2760">
                <c:v>0</c:v>
              </c:pt>
              <c:pt idx="2761">
                <c:v>0</c:v>
              </c:pt>
              <c:pt idx="2762">
                <c:v>0</c:v>
              </c:pt>
              <c:pt idx="2763">
                <c:v>0</c:v>
              </c:pt>
              <c:pt idx="2764">
                <c:v>0</c:v>
              </c:pt>
              <c:pt idx="2765">
                <c:v>0</c:v>
              </c:pt>
              <c:pt idx="2766">
                <c:v>0</c:v>
              </c:pt>
              <c:pt idx="2767">
                <c:v>0</c:v>
              </c:pt>
              <c:pt idx="2768">
                <c:v>0</c:v>
              </c:pt>
              <c:pt idx="2769">
                <c:v>0</c:v>
              </c:pt>
              <c:pt idx="2770">
                <c:v>0</c:v>
              </c:pt>
              <c:pt idx="2771">
                <c:v>0</c:v>
              </c:pt>
              <c:pt idx="2772">
                <c:v>0</c:v>
              </c:pt>
              <c:pt idx="2773">
                <c:v>0</c:v>
              </c:pt>
              <c:pt idx="2774">
                <c:v>0</c:v>
              </c:pt>
              <c:pt idx="2775">
                <c:v>0</c:v>
              </c:pt>
              <c:pt idx="2776">
                <c:v>0</c:v>
              </c:pt>
              <c:pt idx="2777">
                <c:v>0</c:v>
              </c:pt>
              <c:pt idx="2778">
                <c:v>0</c:v>
              </c:pt>
              <c:pt idx="2779">
                <c:v>0</c:v>
              </c:pt>
              <c:pt idx="2780">
                <c:v>0</c:v>
              </c:pt>
              <c:pt idx="2781">
                <c:v>0</c:v>
              </c:pt>
              <c:pt idx="2782">
                <c:v>0</c:v>
              </c:pt>
              <c:pt idx="2783">
                <c:v>0</c:v>
              </c:pt>
              <c:pt idx="2784">
                <c:v>0</c:v>
              </c:pt>
              <c:pt idx="2785">
                <c:v>0</c:v>
              </c:pt>
              <c:pt idx="2786">
                <c:v>0</c:v>
              </c:pt>
              <c:pt idx="2787">
                <c:v>0</c:v>
              </c:pt>
              <c:pt idx="2788">
                <c:v>0</c:v>
              </c:pt>
              <c:pt idx="2789">
                <c:v>0</c:v>
              </c:pt>
              <c:pt idx="2790">
                <c:v>0</c:v>
              </c:pt>
              <c:pt idx="2791">
                <c:v>0</c:v>
              </c:pt>
              <c:pt idx="2792">
                <c:v>0</c:v>
              </c:pt>
              <c:pt idx="2793">
                <c:v>0</c:v>
              </c:pt>
              <c:pt idx="2794">
                <c:v>0</c:v>
              </c:pt>
              <c:pt idx="2795">
                <c:v>0</c:v>
              </c:pt>
              <c:pt idx="2796">
                <c:v>0</c:v>
              </c:pt>
              <c:pt idx="2797">
                <c:v>0</c:v>
              </c:pt>
              <c:pt idx="2798">
                <c:v>0</c:v>
              </c:pt>
              <c:pt idx="2799">
                <c:v>0</c:v>
              </c:pt>
              <c:pt idx="2800">
                <c:v>0</c:v>
              </c:pt>
              <c:pt idx="2801">
                <c:v>0</c:v>
              </c:pt>
              <c:pt idx="2802">
                <c:v>0</c:v>
              </c:pt>
              <c:pt idx="2803">
                <c:v>0</c:v>
              </c:pt>
              <c:pt idx="2804">
                <c:v>0</c:v>
              </c:pt>
              <c:pt idx="2805">
                <c:v>0</c:v>
              </c:pt>
              <c:pt idx="2806">
                <c:v>0</c:v>
              </c:pt>
              <c:pt idx="2807">
                <c:v>0</c:v>
              </c:pt>
              <c:pt idx="2808">
                <c:v>0</c:v>
              </c:pt>
              <c:pt idx="2809">
                <c:v>0</c:v>
              </c:pt>
              <c:pt idx="2810">
                <c:v>0</c:v>
              </c:pt>
              <c:pt idx="2811">
                <c:v>0</c:v>
              </c:pt>
              <c:pt idx="2812">
                <c:v>0</c:v>
              </c:pt>
              <c:pt idx="2813">
                <c:v>0</c:v>
              </c:pt>
              <c:pt idx="2814">
                <c:v>0</c:v>
              </c:pt>
              <c:pt idx="2815">
                <c:v>0</c:v>
              </c:pt>
              <c:pt idx="2816">
                <c:v>0</c:v>
              </c:pt>
              <c:pt idx="2817">
                <c:v>0</c:v>
              </c:pt>
              <c:pt idx="2818">
                <c:v>0</c:v>
              </c:pt>
              <c:pt idx="2819">
                <c:v>0</c:v>
              </c:pt>
              <c:pt idx="2820">
                <c:v>0</c:v>
              </c:pt>
              <c:pt idx="2821">
                <c:v>0</c:v>
              </c:pt>
              <c:pt idx="2822">
                <c:v>0</c:v>
              </c:pt>
              <c:pt idx="2823">
                <c:v>0</c:v>
              </c:pt>
              <c:pt idx="2824">
                <c:v>0</c:v>
              </c:pt>
              <c:pt idx="2825">
                <c:v>0</c:v>
              </c:pt>
              <c:pt idx="2826">
                <c:v>0</c:v>
              </c:pt>
              <c:pt idx="2827">
                <c:v>0</c:v>
              </c:pt>
              <c:pt idx="2828">
                <c:v>0</c:v>
              </c:pt>
              <c:pt idx="2829">
                <c:v>0</c:v>
              </c:pt>
              <c:pt idx="2830">
                <c:v>0</c:v>
              </c:pt>
              <c:pt idx="2831">
                <c:v>0</c:v>
              </c:pt>
              <c:pt idx="2832">
                <c:v>0</c:v>
              </c:pt>
              <c:pt idx="2833">
                <c:v>0</c:v>
              </c:pt>
              <c:pt idx="2834">
                <c:v>0</c:v>
              </c:pt>
              <c:pt idx="2835">
                <c:v>0</c:v>
              </c:pt>
              <c:pt idx="2836">
                <c:v>0</c:v>
              </c:pt>
              <c:pt idx="2837">
                <c:v>0</c:v>
              </c:pt>
              <c:pt idx="2838">
                <c:v>0</c:v>
              </c:pt>
              <c:pt idx="2839">
                <c:v>0</c:v>
              </c:pt>
              <c:pt idx="2840">
                <c:v>0</c:v>
              </c:pt>
              <c:pt idx="2841">
                <c:v>0</c:v>
              </c:pt>
              <c:pt idx="2842">
                <c:v>0</c:v>
              </c:pt>
              <c:pt idx="2843">
                <c:v>0</c:v>
              </c:pt>
              <c:pt idx="2844">
                <c:v>0</c:v>
              </c:pt>
              <c:pt idx="2845">
                <c:v>0</c:v>
              </c:pt>
              <c:pt idx="2846">
                <c:v>0</c:v>
              </c:pt>
              <c:pt idx="2847">
                <c:v>0</c:v>
              </c:pt>
              <c:pt idx="2848">
                <c:v>0</c:v>
              </c:pt>
              <c:pt idx="2849">
                <c:v>0</c:v>
              </c:pt>
              <c:pt idx="2850">
                <c:v>0</c:v>
              </c:pt>
              <c:pt idx="2851">
                <c:v>0</c:v>
              </c:pt>
              <c:pt idx="2852">
                <c:v>0</c:v>
              </c:pt>
              <c:pt idx="2853">
                <c:v>0</c:v>
              </c:pt>
              <c:pt idx="2854">
                <c:v>0</c:v>
              </c:pt>
              <c:pt idx="2855">
                <c:v>0</c:v>
              </c:pt>
              <c:pt idx="2856">
                <c:v>0</c:v>
              </c:pt>
              <c:pt idx="2857">
                <c:v>0</c:v>
              </c:pt>
              <c:pt idx="2858">
                <c:v>0</c:v>
              </c:pt>
              <c:pt idx="2859">
                <c:v>0</c:v>
              </c:pt>
              <c:pt idx="2860">
                <c:v>0</c:v>
              </c:pt>
              <c:pt idx="2861">
                <c:v>0</c:v>
              </c:pt>
              <c:pt idx="2862">
                <c:v>0</c:v>
              </c:pt>
              <c:pt idx="2863">
                <c:v>0</c:v>
              </c:pt>
              <c:pt idx="2864">
                <c:v>0</c:v>
              </c:pt>
              <c:pt idx="2865">
                <c:v>0</c:v>
              </c:pt>
              <c:pt idx="2866">
                <c:v>0</c:v>
              </c:pt>
              <c:pt idx="2867">
                <c:v>0</c:v>
              </c:pt>
              <c:pt idx="2868">
                <c:v>0</c:v>
              </c:pt>
              <c:pt idx="2869">
                <c:v>0</c:v>
              </c:pt>
              <c:pt idx="2870">
                <c:v>0</c:v>
              </c:pt>
              <c:pt idx="2871">
                <c:v>0</c:v>
              </c:pt>
              <c:pt idx="2872">
                <c:v>0</c:v>
              </c:pt>
              <c:pt idx="2873">
                <c:v>0</c:v>
              </c:pt>
              <c:pt idx="2874">
                <c:v>0</c:v>
              </c:pt>
              <c:pt idx="2875">
                <c:v>0</c:v>
              </c:pt>
              <c:pt idx="2876">
                <c:v>0</c:v>
              </c:pt>
              <c:pt idx="2877">
                <c:v>0</c:v>
              </c:pt>
              <c:pt idx="2878">
                <c:v>0</c:v>
              </c:pt>
              <c:pt idx="2879">
                <c:v>0</c:v>
              </c:pt>
              <c:pt idx="2880">
                <c:v>0</c:v>
              </c:pt>
              <c:pt idx="2881">
                <c:v>0</c:v>
              </c:pt>
              <c:pt idx="2882">
                <c:v>0</c:v>
              </c:pt>
              <c:pt idx="2883">
                <c:v>0</c:v>
              </c:pt>
              <c:pt idx="2884">
                <c:v>0</c:v>
              </c:pt>
              <c:pt idx="2885">
                <c:v>0</c:v>
              </c:pt>
              <c:pt idx="2886">
                <c:v>0</c:v>
              </c:pt>
              <c:pt idx="2887">
                <c:v>0</c:v>
              </c:pt>
              <c:pt idx="2888">
                <c:v>0</c:v>
              </c:pt>
              <c:pt idx="2889">
                <c:v>0</c:v>
              </c:pt>
              <c:pt idx="2890">
                <c:v>0</c:v>
              </c:pt>
              <c:pt idx="2891">
                <c:v>0</c:v>
              </c:pt>
              <c:pt idx="2892">
                <c:v>0</c:v>
              </c:pt>
              <c:pt idx="2893">
                <c:v>0</c:v>
              </c:pt>
              <c:pt idx="2894">
                <c:v>0</c:v>
              </c:pt>
              <c:pt idx="2895">
                <c:v>0</c:v>
              </c:pt>
              <c:pt idx="2896">
                <c:v>0</c:v>
              </c:pt>
              <c:pt idx="2897">
                <c:v>0</c:v>
              </c:pt>
              <c:pt idx="2898">
                <c:v>0</c:v>
              </c:pt>
              <c:pt idx="2899">
                <c:v>0</c:v>
              </c:pt>
              <c:pt idx="2900">
                <c:v>0</c:v>
              </c:pt>
              <c:pt idx="2901">
                <c:v>0</c:v>
              </c:pt>
              <c:pt idx="2902">
                <c:v>0</c:v>
              </c:pt>
              <c:pt idx="2903">
                <c:v>0</c:v>
              </c:pt>
              <c:pt idx="2904">
                <c:v>0</c:v>
              </c:pt>
              <c:pt idx="2905">
                <c:v>0</c:v>
              </c:pt>
              <c:pt idx="2906">
                <c:v>0</c:v>
              </c:pt>
              <c:pt idx="2907">
                <c:v>0</c:v>
              </c:pt>
              <c:pt idx="2908">
                <c:v>0</c:v>
              </c:pt>
              <c:pt idx="2909">
                <c:v>0</c:v>
              </c:pt>
              <c:pt idx="2910">
                <c:v>0</c:v>
              </c:pt>
              <c:pt idx="2911">
                <c:v>0</c:v>
              </c:pt>
              <c:pt idx="2912">
                <c:v>0</c:v>
              </c:pt>
              <c:pt idx="2913">
                <c:v>0</c:v>
              </c:pt>
              <c:pt idx="2914">
                <c:v>0</c:v>
              </c:pt>
              <c:pt idx="2915">
                <c:v>0</c:v>
              </c:pt>
              <c:pt idx="2916">
                <c:v>0</c:v>
              </c:pt>
              <c:pt idx="2917">
                <c:v>0</c:v>
              </c:pt>
              <c:pt idx="2918">
                <c:v>0</c:v>
              </c:pt>
              <c:pt idx="2919">
                <c:v>0</c:v>
              </c:pt>
              <c:pt idx="2920">
                <c:v>0</c:v>
              </c:pt>
              <c:pt idx="2921">
                <c:v>0</c:v>
              </c:pt>
              <c:pt idx="2922">
                <c:v>0</c:v>
              </c:pt>
              <c:pt idx="2923">
                <c:v>0</c:v>
              </c:pt>
              <c:pt idx="2924">
                <c:v>0</c:v>
              </c:pt>
              <c:pt idx="2925">
                <c:v>0</c:v>
              </c:pt>
              <c:pt idx="2926">
                <c:v>0</c:v>
              </c:pt>
              <c:pt idx="2927">
                <c:v>0</c:v>
              </c:pt>
              <c:pt idx="2928">
                <c:v>0</c:v>
              </c:pt>
              <c:pt idx="2929">
                <c:v>0</c:v>
              </c:pt>
              <c:pt idx="2930">
                <c:v>0</c:v>
              </c:pt>
              <c:pt idx="2931">
                <c:v>0</c:v>
              </c:pt>
              <c:pt idx="2932">
                <c:v>0</c:v>
              </c:pt>
              <c:pt idx="2933">
                <c:v>0</c:v>
              </c:pt>
              <c:pt idx="2934">
                <c:v>0</c:v>
              </c:pt>
              <c:pt idx="2935">
                <c:v>0</c:v>
              </c:pt>
              <c:pt idx="2936">
                <c:v>0</c:v>
              </c:pt>
              <c:pt idx="2937">
                <c:v>0</c:v>
              </c:pt>
              <c:pt idx="2938">
                <c:v>0</c:v>
              </c:pt>
              <c:pt idx="2939">
                <c:v>0</c:v>
              </c:pt>
              <c:pt idx="2940">
                <c:v>0</c:v>
              </c:pt>
              <c:pt idx="2941">
                <c:v>0</c:v>
              </c:pt>
              <c:pt idx="2942">
                <c:v>0</c:v>
              </c:pt>
              <c:pt idx="2943">
                <c:v>0</c:v>
              </c:pt>
              <c:pt idx="2944">
                <c:v>0</c:v>
              </c:pt>
              <c:pt idx="2945">
                <c:v>0</c:v>
              </c:pt>
              <c:pt idx="2946">
                <c:v>0</c:v>
              </c:pt>
              <c:pt idx="2947">
                <c:v>0</c:v>
              </c:pt>
              <c:pt idx="2948">
                <c:v>0</c:v>
              </c:pt>
              <c:pt idx="2949">
                <c:v>0</c:v>
              </c:pt>
              <c:pt idx="2950">
                <c:v>0</c:v>
              </c:pt>
              <c:pt idx="2951">
                <c:v>0</c:v>
              </c:pt>
              <c:pt idx="2952">
                <c:v>0</c:v>
              </c:pt>
              <c:pt idx="2953">
                <c:v>0</c:v>
              </c:pt>
              <c:pt idx="2954">
                <c:v>0</c:v>
              </c:pt>
              <c:pt idx="2955">
                <c:v>0</c:v>
              </c:pt>
              <c:pt idx="2956">
                <c:v>0</c:v>
              </c:pt>
              <c:pt idx="2957">
                <c:v>0</c:v>
              </c:pt>
              <c:pt idx="2958">
                <c:v>0</c:v>
              </c:pt>
              <c:pt idx="2959">
                <c:v>0</c:v>
              </c:pt>
              <c:pt idx="2960">
                <c:v>0</c:v>
              </c:pt>
              <c:pt idx="2961">
                <c:v>0</c:v>
              </c:pt>
              <c:pt idx="2962">
                <c:v>0</c:v>
              </c:pt>
              <c:pt idx="2963">
                <c:v>0</c:v>
              </c:pt>
              <c:pt idx="2964">
                <c:v>0</c:v>
              </c:pt>
              <c:pt idx="2965">
                <c:v>0</c:v>
              </c:pt>
              <c:pt idx="2966">
                <c:v>0</c:v>
              </c:pt>
              <c:pt idx="2967">
                <c:v>0</c:v>
              </c:pt>
              <c:pt idx="2968">
                <c:v>0</c:v>
              </c:pt>
              <c:pt idx="2969">
                <c:v>0</c:v>
              </c:pt>
              <c:pt idx="2970">
                <c:v>0</c:v>
              </c:pt>
              <c:pt idx="2971">
                <c:v>0</c:v>
              </c:pt>
              <c:pt idx="2972">
                <c:v>0</c:v>
              </c:pt>
              <c:pt idx="2973">
                <c:v>0</c:v>
              </c:pt>
              <c:pt idx="2974">
                <c:v>0</c:v>
              </c:pt>
              <c:pt idx="2975">
                <c:v>0</c:v>
              </c:pt>
              <c:pt idx="2976">
                <c:v>0</c:v>
              </c:pt>
              <c:pt idx="2977">
                <c:v>0</c:v>
              </c:pt>
              <c:pt idx="2978">
                <c:v>0</c:v>
              </c:pt>
              <c:pt idx="2979">
                <c:v>0</c:v>
              </c:pt>
              <c:pt idx="2980">
                <c:v>0</c:v>
              </c:pt>
              <c:pt idx="2981">
                <c:v>0</c:v>
              </c:pt>
              <c:pt idx="2982">
                <c:v>0</c:v>
              </c:pt>
              <c:pt idx="2983">
                <c:v>0</c:v>
              </c:pt>
              <c:pt idx="2984">
                <c:v>0</c:v>
              </c:pt>
              <c:pt idx="2985">
                <c:v>0</c:v>
              </c:pt>
              <c:pt idx="2986">
                <c:v>0</c:v>
              </c:pt>
              <c:pt idx="2987">
                <c:v>0</c:v>
              </c:pt>
              <c:pt idx="2988">
                <c:v>0</c:v>
              </c:pt>
              <c:pt idx="2989">
                <c:v>0</c:v>
              </c:pt>
              <c:pt idx="2990">
                <c:v>0</c:v>
              </c:pt>
              <c:pt idx="2991">
                <c:v>0</c:v>
              </c:pt>
              <c:pt idx="2992">
                <c:v>0</c:v>
              </c:pt>
              <c:pt idx="2993">
                <c:v>0</c:v>
              </c:pt>
              <c:pt idx="2994">
                <c:v>0</c:v>
              </c:pt>
              <c:pt idx="2995">
                <c:v>0</c:v>
              </c:pt>
              <c:pt idx="2996">
                <c:v>0</c:v>
              </c:pt>
              <c:pt idx="2997">
                <c:v>0</c:v>
              </c:pt>
              <c:pt idx="2998">
                <c:v>0</c:v>
              </c:pt>
              <c:pt idx="2999">
                <c:v>0</c:v>
              </c:pt>
              <c:pt idx="3000">
                <c:v>0</c:v>
              </c:pt>
              <c:pt idx="3001">
                <c:v>0</c:v>
              </c:pt>
              <c:pt idx="3002">
                <c:v>0</c:v>
              </c:pt>
              <c:pt idx="3003">
                <c:v>0</c:v>
              </c:pt>
              <c:pt idx="3004">
                <c:v>0</c:v>
              </c:pt>
              <c:pt idx="3005">
                <c:v>0</c:v>
              </c:pt>
              <c:pt idx="3006">
                <c:v>0</c:v>
              </c:pt>
              <c:pt idx="3007">
                <c:v>0</c:v>
              </c:pt>
              <c:pt idx="3008">
                <c:v>0</c:v>
              </c:pt>
              <c:pt idx="3009">
                <c:v>0</c:v>
              </c:pt>
              <c:pt idx="3010">
                <c:v>0</c:v>
              </c:pt>
              <c:pt idx="3011">
                <c:v>0</c:v>
              </c:pt>
              <c:pt idx="3012">
                <c:v>0</c:v>
              </c:pt>
              <c:pt idx="3013">
                <c:v>0</c:v>
              </c:pt>
              <c:pt idx="3014">
                <c:v>0</c:v>
              </c:pt>
              <c:pt idx="3015">
                <c:v>0</c:v>
              </c:pt>
              <c:pt idx="3016">
                <c:v>0</c:v>
              </c:pt>
              <c:pt idx="3017">
                <c:v>0</c:v>
              </c:pt>
              <c:pt idx="3018">
                <c:v>0</c:v>
              </c:pt>
              <c:pt idx="3019">
                <c:v>0</c:v>
              </c:pt>
              <c:pt idx="3020">
                <c:v>0</c:v>
              </c:pt>
              <c:pt idx="3021">
                <c:v>0</c:v>
              </c:pt>
              <c:pt idx="3022">
                <c:v>0</c:v>
              </c:pt>
              <c:pt idx="3023">
                <c:v>0</c:v>
              </c:pt>
              <c:pt idx="3024">
                <c:v>0</c:v>
              </c:pt>
              <c:pt idx="3025">
                <c:v>0</c:v>
              </c:pt>
              <c:pt idx="3026">
                <c:v>0</c:v>
              </c:pt>
              <c:pt idx="3027">
                <c:v>0</c:v>
              </c:pt>
              <c:pt idx="3028">
                <c:v>0</c:v>
              </c:pt>
              <c:pt idx="3029">
                <c:v>0</c:v>
              </c:pt>
              <c:pt idx="3030">
                <c:v>0</c:v>
              </c:pt>
              <c:pt idx="3031">
                <c:v>0</c:v>
              </c:pt>
              <c:pt idx="3032">
                <c:v>0</c:v>
              </c:pt>
              <c:pt idx="3033">
                <c:v>0</c:v>
              </c:pt>
              <c:pt idx="3034">
                <c:v>0</c:v>
              </c:pt>
              <c:pt idx="3035">
                <c:v>0</c:v>
              </c:pt>
              <c:pt idx="3036">
                <c:v>0</c:v>
              </c:pt>
              <c:pt idx="3037">
                <c:v>0</c:v>
              </c:pt>
              <c:pt idx="3038">
                <c:v>0</c:v>
              </c:pt>
              <c:pt idx="3039">
                <c:v>0</c:v>
              </c:pt>
              <c:pt idx="3040">
                <c:v>0</c:v>
              </c:pt>
              <c:pt idx="3041">
                <c:v>0</c:v>
              </c:pt>
              <c:pt idx="3042">
                <c:v>0</c:v>
              </c:pt>
              <c:pt idx="3043">
                <c:v>0</c:v>
              </c:pt>
              <c:pt idx="3044">
                <c:v>0</c:v>
              </c:pt>
              <c:pt idx="3045">
                <c:v>0</c:v>
              </c:pt>
              <c:pt idx="3046">
                <c:v>0</c:v>
              </c:pt>
              <c:pt idx="3047">
                <c:v>0</c:v>
              </c:pt>
              <c:pt idx="3048">
                <c:v>0</c:v>
              </c:pt>
              <c:pt idx="3049">
                <c:v>0</c:v>
              </c:pt>
              <c:pt idx="3050">
                <c:v>0</c:v>
              </c:pt>
              <c:pt idx="3051">
                <c:v>0</c:v>
              </c:pt>
              <c:pt idx="3052">
                <c:v>0</c:v>
              </c:pt>
              <c:pt idx="3053">
                <c:v>0</c:v>
              </c:pt>
              <c:pt idx="3054">
                <c:v>0</c:v>
              </c:pt>
              <c:pt idx="3055">
                <c:v>0</c:v>
              </c:pt>
              <c:pt idx="3056">
                <c:v>0</c:v>
              </c:pt>
              <c:pt idx="3057">
                <c:v>0</c:v>
              </c:pt>
              <c:pt idx="3058">
                <c:v>0</c:v>
              </c:pt>
              <c:pt idx="3059">
                <c:v>0</c:v>
              </c:pt>
              <c:pt idx="3060">
                <c:v>0</c:v>
              </c:pt>
              <c:pt idx="3061">
                <c:v>0</c:v>
              </c:pt>
              <c:pt idx="3062">
                <c:v>0</c:v>
              </c:pt>
              <c:pt idx="3063">
                <c:v>0</c:v>
              </c:pt>
              <c:pt idx="3064">
                <c:v>0</c:v>
              </c:pt>
              <c:pt idx="3065">
                <c:v>0</c:v>
              </c:pt>
              <c:pt idx="3066">
                <c:v>0</c:v>
              </c:pt>
              <c:pt idx="3067">
                <c:v>0</c:v>
              </c:pt>
              <c:pt idx="3068">
                <c:v>0</c:v>
              </c:pt>
              <c:pt idx="3069">
                <c:v>0</c:v>
              </c:pt>
              <c:pt idx="3070">
                <c:v>0</c:v>
              </c:pt>
              <c:pt idx="3071">
                <c:v>0</c:v>
              </c:pt>
              <c:pt idx="3072">
                <c:v>0</c:v>
              </c:pt>
              <c:pt idx="3073">
                <c:v>0</c:v>
              </c:pt>
              <c:pt idx="3074">
                <c:v>0</c:v>
              </c:pt>
              <c:pt idx="3075">
                <c:v>0</c:v>
              </c:pt>
              <c:pt idx="3076">
                <c:v>0</c:v>
              </c:pt>
              <c:pt idx="3077">
                <c:v>0</c:v>
              </c:pt>
              <c:pt idx="3078">
                <c:v>0</c:v>
              </c:pt>
              <c:pt idx="3079">
                <c:v>0</c:v>
              </c:pt>
              <c:pt idx="3080">
                <c:v>0</c:v>
              </c:pt>
              <c:pt idx="3081">
                <c:v>0</c:v>
              </c:pt>
              <c:pt idx="3082">
                <c:v>0</c:v>
              </c:pt>
              <c:pt idx="3083">
                <c:v>0</c:v>
              </c:pt>
              <c:pt idx="3084">
                <c:v>0</c:v>
              </c:pt>
              <c:pt idx="3085">
                <c:v>0</c:v>
              </c:pt>
              <c:pt idx="3086">
                <c:v>0</c:v>
              </c:pt>
              <c:pt idx="3087">
                <c:v>0</c:v>
              </c:pt>
              <c:pt idx="3088">
                <c:v>0</c:v>
              </c:pt>
              <c:pt idx="3089">
                <c:v>0</c:v>
              </c:pt>
              <c:pt idx="3090">
                <c:v>0</c:v>
              </c:pt>
              <c:pt idx="3091">
                <c:v>0</c:v>
              </c:pt>
              <c:pt idx="3092">
                <c:v>0</c:v>
              </c:pt>
              <c:pt idx="3093">
                <c:v>0</c:v>
              </c:pt>
              <c:pt idx="3094">
                <c:v>0</c:v>
              </c:pt>
              <c:pt idx="3095">
                <c:v>0</c:v>
              </c:pt>
              <c:pt idx="3096">
                <c:v>0</c:v>
              </c:pt>
              <c:pt idx="3097">
                <c:v>0</c:v>
              </c:pt>
              <c:pt idx="3098">
                <c:v>0</c:v>
              </c:pt>
              <c:pt idx="3099">
                <c:v>0</c:v>
              </c:pt>
              <c:pt idx="3100">
                <c:v>0</c:v>
              </c:pt>
              <c:pt idx="3101">
                <c:v>0</c:v>
              </c:pt>
              <c:pt idx="3102">
                <c:v>0</c:v>
              </c:pt>
              <c:pt idx="3103">
                <c:v>0</c:v>
              </c:pt>
              <c:pt idx="3104">
                <c:v>0</c:v>
              </c:pt>
              <c:pt idx="3105">
                <c:v>0</c:v>
              </c:pt>
              <c:pt idx="3106">
                <c:v>0</c:v>
              </c:pt>
              <c:pt idx="3107">
                <c:v>0</c:v>
              </c:pt>
              <c:pt idx="3108">
                <c:v>0</c:v>
              </c:pt>
              <c:pt idx="3109">
                <c:v>0</c:v>
              </c:pt>
              <c:pt idx="3110">
                <c:v>0</c:v>
              </c:pt>
              <c:pt idx="3111">
                <c:v>0</c:v>
              </c:pt>
              <c:pt idx="3112">
                <c:v>0</c:v>
              </c:pt>
              <c:pt idx="3113">
                <c:v>0</c:v>
              </c:pt>
              <c:pt idx="3114">
                <c:v>0</c:v>
              </c:pt>
              <c:pt idx="3115">
                <c:v>0</c:v>
              </c:pt>
              <c:pt idx="3116">
                <c:v>0</c:v>
              </c:pt>
              <c:pt idx="3117">
                <c:v>0</c:v>
              </c:pt>
              <c:pt idx="3118">
                <c:v>0</c:v>
              </c:pt>
              <c:pt idx="3119">
                <c:v>0</c:v>
              </c:pt>
              <c:pt idx="3120">
                <c:v>0</c:v>
              </c:pt>
              <c:pt idx="3121">
                <c:v>0</c:v>
              </c:pt>
              <c:pt idx="3122">
                <c:v>0</c:v>
              </c:pt>
              <c:pt idx="3123">
                <c:v>0</c:v>
              </c:pt>
              <c:pt idx="3124">
                <c:v>0</c:v>
              </c:pt>
              <c:pt idx="3125">
                <c:v>0</c:v>
              </c:pt>
              <c:pt idx="3126">
                <c:v>0</c:v>
              </c:pt>
              <c:pt idx="3127">
                <c:v>0</c:v>
              </c:pt>
              <c:pt idx="3128">
                <c:v>0</c:v>
              </c:pt>
              <c:pt idx="3129">
                <c:v>0</c:v>
              </c:pt>
              <c:pt idx="3130">
                <c:v>0</c:v>
              </c:pt>
              <c:pt idx="3131">
                <c:v>0</c:v>
              </c:pt>
              <c:pt idx="3132">
                <c:v>0</c:v>
              </c:pt>
              <c:pt idx="3133">
                <c:v>0</c:v>
              </c:pt>
              <c:pt idx="3134">
                <c:v>0</c:v>
              </c:pt>
              <c:pt idx="3135">
                <c:v>0</c:v>
              </c:pt>
              <c:pt idx="3136">
                <c:v>0</c:v>
              </c:pt>
              <c:pt idx="3137">
                <c:v>0</c:v>
              </c:pt>
              <c:pt idx="3138">
                <c:v>0</c:v>
              </c:pt>
              <c:pt idx="3139">
                <c:v>0</c:v>
              </c:pt>
              <c:pt idx="3140">
                <c:v>0</c:v>
              </c:pt>
              <c:pt idx="3141">
                <c:v>0</c:v>
              </c:pt>
              <c:pt idx="3142">
                <c:v>0</c:v>
              </c:pt>
              <c:pt idx="3143">
                <c:v>0</c:v>
              </c:pt>
              <c:pt idx="3144">
                <c:v>0</c:v>
              </c:pt>
              <c:pt idx="3145">
                <c:v>0</c:v>
              </c:pt>
              <c:pt idx="3146">
                <c:v>0</c:v>
              </c:pt>
              <c:pt idx="3147">
                <c:v>0</c:v>
              </c:pt>
              <c:pt idx="3148">
                <c:v>0</c:v>
              </c:pt>
              <c:pt idx="3149">
                <c:v>0</c:v>
              </c:pt>
              <c:pt idx="3150">
                <c:v>0</c:v>
              </c:pt>
              <c:pt idx="3151">
                <c:v>0</c:v>
              </c:pt>
              <c:pt idx="3152">
                <c:v>0</c:v>
              </c:pt>
              <c:pt idx="3153">
                <c:v>0</c:v>
              </c:pt>
              <c:pt idx="3154">
                <c:v>0</c:v>
              </c:pt>
              <c:pt idx="3155">
                <c:v>0</c:v>
              </c:pt>
              <c:pt idx="3156">
                <c:v>0</c:v>
              </c:pt>
              <c:pt idx="3157">
                <c:v>0</c:v>
              </c:pt>
              <c:pt idx="3158">
                <c:v>0</c:v>
              </c:pt>
              <c:pt idx="3159">
                <c:v>0</c:v>
              </c:pt>
              <c:pt idx="3160">
                <c:v>0</c:v>
              </c:pt>
              <c:pt idx="3161">
                <c:v>0</c:v>
              </c:pt>
              <c:pt idx="3162">
                <c:v>0</c:v>
              </c:pt>
              <c:pt idx="3163">
                <c:v>0</c:v>
              </c:pt>
              <c:pt idx="3164">
                <c:v>0</c:v>
              </c:pt>
              <c:pt idx="3165">
                <c:v>0</c:v>
              </c:pt>
              <c:pt idx="3166">
                <c:v>0</c:v>
              </c:pt>
              <c:pt idx="3167">
                <c:v>0</c:v>
              </c:pt>
              <c:pt idx="3168">
                <c:v>0</c:v>
              </c:pt>
              <c:pt idx="3169">
                <c:v>0</c:v>
              </c:pt>
              <c:pt idx="3170">
                <c:v>0</c:v>
              </c:pt>
              <c:pt idx="3171">
                <c:v>0</c:v>
              </c:pt>
              <c:pt idx="3172">
                <c:v>0</c:v>
              </c:pt>
              <c:pt idx="3173">
                <c:v>0</c:v>
              </c:pt>
              <c:pt idx="3174">
                <c:v>0</c:v>
              </c:pt>
              <c:pt idx="3175">
                <c:v>0</c:v>
              </c:pt>
              <c:pt idx="3176">
                <c:v>0</c:v>
              </c:pt>
              <c:pt idx="3177">
                <c:v>0</c:v>
              </c:pt>
              <c:pt idx="3178">
                <c:v>0</c:v>
              </c:pt>
              <c:pt idx="3179">
                <c:v>0</c:v>
              </c:pt>
              <c:pt idx="3180">
                <c:v>0</c:v>
              </c:pt>
              <c:pt idx="3181">
                <c:v>0</c:v>
              </c:pt>
              <c:pt idx="3182">
                <c:v>0</c:v>
              </c:pt>
              <c:pt idx="3183">
                <c:v>0</c:v>
              </c:pt>
              <c:pt idx="3184">
                <c:v>0</c:v>
              </c:pt>
              <c:pt idx="3185">
                <c:v>0</c:v>
              </c:pt>
              <c:pt idx="3186">
                <c:v>0</c:v>
              </c:pt>
              <c:pt idx="3187">
                <c:v>0</c:v>
              </c:pt>
              <c:pt idx="3188">
                <c:v>0</c:v>
              </c:pt>
              <c:pt idx="3189">
                <c:v>0</c:v>
              </c:pt>
              <c:pt idx="3190">
                <c:v>0</c:v>
              </c:pt>
              <c:pt idx="3191">
                <c:v>0</c:v>
              </c:pt>
              <c:pt idx="3192">
                <c:v>0</c:v>
              </c:pt>
              <c:pt idx="3193">
                <c:v>0</c:v>
              </c:pt>
              <c:pt idx="3194">
                <c:v>0</c:v>
              </c:pt>
              <c:pt idx="3195">
                <c:v>0</c:v>
              </c:pt>
              <c:pt idx="3196">
                <c:v>0</c:v>
              </c:pt>
              <c:pt idx="3197">
                <c:v>0</c:v>
              </c:pt>
              <c:pt idx="3198">
                <c:v>0</c:v>
              </c:pt>
              <c:pt idx="3199">
                <c:v>0</c:v>
              </c:pt>
              <c:pt idx="3200">
                <c:v>0</c:v>
              </c:pt>
              <c:pt idx="3201">
                <c:v>0</c:v>
              </c:pt>
              <c:pt idx="3202">
                <c:v>0</c:v>
              </c:pt>
              <c:pt idx="3203">
                <c:v>0</c:v>
              </c:pt>
              <c:pt idx="3204">
                <c:v>0</c:v>
              </c:pt>
              <c:pt idx="3205">
                <c:v>0</c:v>
              </c:pt>
              <c:pt idx="3206">
                <c:v>0</c:v>
              </c:pt>
              <c:pt idx="3207">
                <c:v>0</c:v>
              </c:pt>
              <c:pt idx="3208">
                <c:v>0</c:v>
              </c:pt>
              <c:pt idx="3209">
                <c:v>0</c:v>
              </c:pt>
              <c:pt idx="3210">
                <c:v>0</c:v>
              </c:pt>
              <c:pt idx="3211">
                <c:v>0</c:v>
              </c:pt>
              <c:pt idx="3212">
                <c:v>0</c:v>
              </c:pt>
              <c:pt idx="3213">
                <c:v>0</c:v>
              </c:pt>
              <c:pt idx="3214">
                <c:v>0</c:v>
              </c:pt>
              <c:pt idx="3215">
                <c:v>0</c:v>
              </c:pt>
              <c:pt idx="3216">
                <c:v>0</c:v>
              </c:pt>
              <c:pt idx="3217">
                <c:v>0</c:v>
              </c:pt>
              <c:pt idx="3218">
                <c:v>0</c:v>
              </c:pt>
              <c:pt idx="3219">
                <c:v>0</c:v>
              </c:pt>
              <c:pt idx="3220">
                <c:v>0</c:v>
              </c:pt>
              <c:pt idx="3221">
                <c:v>0</c:v>
              </c:pt>
              <c:pt idx="3222">
                <c:v>0</c:v>
              </c:pt>
              <c:pt idx="3223">
                <c:v>0</c:v>
              </c:pt>
              <c:pt idx="3224">
                <c:v>0</c:v>
              </c:pt>
              <c:pt idx="3225">
                <c:v>0</c:v>
              </c:pt>
              <c:pt idx="3226">
                <c:v>0</c:v>
              </c:pt>
              <c:pt idx="3227">
                <c:v>0</c:v>
              </c:pt>
              <c:pt idx="3228">
                <c:v>0</c:v>
              </c:pt>
              <c:pt idx="3229">
                <c:v>0</c:v>
              </c:pt>
              <c:pt idx="3230">
                <c:v>0</c:v>
              </c:pt>
              <c:pt idx="3231">
                <c:v>0</c:v>
              </c:pt>
              <c:pt idx="3232">
                <c:v>0</c:v>
              </c:pt>
              <c:pt idx="3233">
                <c:v>0</c:v>
              </c:pt>
              <c:pt idx="3234">
                <c:v>0</c:v>
              </c:pt>
              <c:pt idx="3235">
                <c:v>0</c:v>
              </c:pt>
              <c:pt idx="3236">
                <c:v>0</c:v>
              </c:pt>
              <c:pt idx="3237">
                <c:v>0</c:v>
              </c:pt>
              <c:pt idx="3238">
                <c:v>0</c:v>
              </c:pt>
              <c:pt idx="3239">
                <c:v>0</c:v>
              </c:pt>
              <c:pt idx="3240">
                <c:v>0</c:v>
              </c:pt>
              <c:pt idx="3241">
                <c:v>0</c:v>
              </c:pt>
              <c:pt idx="3242">
                <c:v>0</c:v>
              </c:pt>
              <c:pt idx="3243">
                <c:v>0</c:v>
              </c:pt>
              <c:pt idx="3244">
                <c:v>0</c:v>
              </c:pt>
              <c:pt idx="3245">
                <c:v>0</c:v>
              </c:pt>
              <c:pt idx="3246">
                <c:v>0</c:v>
              </c:pt>
              <c:pt idx="3247">
                <c:v>0</c:v>
              </c:pt>
              <c:pt idx="3248">
                <c:v>0</c:v>
              </c:pt>
              <c:pt idx="3249">
                <c:v>0</c:v>
              </c:pt>
              <c:pt idx="3250">
                <c:v>0</c:v>
              </c:pt>
              <c:pt idx="3251">
                <c:v>0</c:v>
              </c:pt>
              <c:pt idx="3252">
                <c:v>0</c:v>
              </c:pt>
              <c:pt idx="3253">
                <c:v>0</c:v>
              </c:pt>
              <c:pt idx="3254">
                <c:v>0</c:v>
              </c:pt>
              <c:pt idx="3255">
                <c:v>0</c:v>
              </c:pt>
              <c:pt idx="3256">
                <c:v>0</c:v>
              </c:pt>
              <c:pt idx="3257">
                <c:v>0</c:v>
              </c:pt>
              <c:pt idx="3258">
                <c:v>0</c:v>
              </c:pt>
              <c:pt idx="3259">
                <c:v>0</c:v>
              </c:pt>
              <c:pt idx="3260">
                <c:v>0</c:v>
              </c:pt>
              <c:pt idx="3261">
                <c:v>0</c:v>
              </c:pt>
              <c:pt idx="3262">
                <c:v>0</c:v>
              </c:pt>
              <c:pt idx="3263">
                <c:v>0</c:v>
              </c:pt>
              <c:pt idx="3264">
                <c:v>0</c:v>
              </c:pt>
              <c:pt idx="3265">
                <c:v>0</c:v>
              </c:pt>
              <c:pt idx="3266">
                <c:v>0</c:v>
              </c:pt>
              <c:pt idx="3267">
                <c:v>0</c:v>
              </c:pt>
              <c:pt idx="3268">
                <c:v>0</c:v>
              </c:pt>
              <c:pt idx="3269">
                <c:v>0</c:v>
              </c:pt>
              <c:pt idx="3270">
                <c:v>0</c:v>
              </c:pt>
              <c:pt idx="3271">
                <c:v>0</c:v>
              </c:pt>
              <c:pt idx="3272">
                <c:v>0</c:v>
              </c:pt>
              <c:pt idx="3273">
                <c:v>0</c:v>
              </c:pt>
              <c:pt idx="3274">
                <c:v>0</c:v>
              </c:pt>
              <c:pt idx="3275">
                <c:v>0</c:v>
              </c:pt>
              <c:pt idx="3276">
                <c:v>0</c:v>
              </c:pt>
              <c:pt idx="3277">
                <c:v>0</c:v>
              </c:pt>
              <c:pt idx="3278">
                <c:v>0</c:v>
              </c:pt>
              <c:pt idx="3279">
                <c:v>0</c:v>
              </c:pt>
              <c:pt idx="3280">
                <c:v>0</c:v>
              </c:pt>
              <c:pt idx="3281">
                <c:v>0</c:v>
              </c:pt>
              <c:pt idx="3282">
                <c:v>0</c:v>
              </c:pt>
              <c:pt idx="3283">
                <c:v>0</c:v>
              </c:pt>
              <c:pt idx="3284">
                <c:v>0</c:v>
              </c:pt>
              <c:pt idx="3285">
                <c:v>0</c:v>
              </c:pt>
              <c:pt idx="3286">
                <c:v>0</c:v>
              </c:pt>
              <c:pt idx="3287">
                <c:v>0</c:v>
              </c:pt>
              <c:pt idx="3288">
                <c:v>0</c:v>
              </c:pt>
              <c:pt idx="3289">
                <c:v>0</c:v>
              </c:pt>
              <c:pt idx="3290">
                <c:v>0</c:v>
              </c:pt>
              <c:pt idx="3291">
                <c:v>0</c:v>
              </c:pt>
              <c:pt idx="3292">
                <c:v>0</c:v>
              </c:pt>
              <c:pt idx="3293">
                <c:v>0</c:v>
              </c:pt>
              <c:pt idx="3294">
                <c:v>0</c:v>
              </c:pt>
              <c:pt idx="3295">
                <c:v>0</c:v>
              </c:pt>
              <c:pt idx="3296">
                <c:v>0</c:v>
              </c:pt>
              <c:pt idx="3297">
                <c:v>0</c:v>
              </c:pt>
              <c:pt idx="3298">
                <c:v>0</c:v>
              </c:pt>
              <c:pt idx="3299">
                <c:v>0</c:v>
              </c:pt>
              <c:pt idx="3300">
                <c:v>0</c:v>
              </c:pt>
              <c:pt idx="3301">
                <c:v>0</c:v>
              </c:pt>
              <c:pt idx="3302">
                <c:v>0</c:v>
              </c:pt>
              <c:pt idx="3303">
                <c:v>0</c:v>
              </c:pt>
              <c:pt idx="3304">
                <c:v>0</c:v>
              </c:pt>
              <c:pt idx="3305">
                <c:v>0</c:v>
              </c:pt>
              <c:pt idx="3306">
                <c:v>0</c:v>
              </c:pt>
              <c:pt idx="3307">
                <c:v>0</c:v>
              </c:pt>
              <c:pt idx="3308">
                <c:v>0</c:v>
              </c:pt>
              <c:pt idx="3309">
                <c:v>0</c:v>
              </c:pt>
              <c:pt idx="3310">
                <c:v>0</c:v>
              </c:pt>
              <c:pt idx="3311">
                <c:v>0</c:v>
              </c:pt>
              <c:pt idx="3312">
                <c:v>0</c:v>
              </c:pt>
              <c:pt idx="3313">
                <c:v>0</c:v>
              </c:pt>
              <c:pt idx="3314">
                <c:v>0</c:v>
              </c:pt>
              <c:pt idx="3315">
                <c:v>0</c:v>
              </c:pt>
              <c:pt idx="3316">
                <c:v>0</c:v>
              </c:pt>
              <c:pt idx="3317">
                <c:v>0</c:v>
              </c:pt>
              <c:pt idx="3318">
                <c:v>0</c:v>
              </c:pt>
              <c:pt idx="3319">
                <c:v>0</c:v>
              </c:pt>
              <c:pt idx="3320">
                <c:v>0</c:v>
              </c:pt>
              <c:pt idx="3321">
                <c:v>0</c:v>
              </c:pt>
              <c:pt idx="3322">
                <c:v>0</c:v>
              </c:pt>
              <c:pt idx="3323">
                <c:v>0</c:v>
              </c:pt>
              <c:pt idx="3324">
                <c:v>0</c:v>
              </c:pt>
              <c:pt idx="3325">
                <c:v>0</c:v>
              </c:pt>
              <c:pt idx="3326">
                <c:v>0</c:v>
              </c:pt>
              <c:pt idx="3327">
                <c:v>0</c:v>
              </c:pt>
              <c:pt idx="3328">
                <c:v>0</c:v>
              </c:pt>
              <c:pt idx="3329">
                <c:v>0</c:v>
              </c:pt>
              <c:pt idx="3330">
                <c:v>0</c:v>
              </c:pt>
              <c:pt idx="3331">
                <c:v>0</c:v>
              </c:pt>
              <c:pt idx="3332">
                <c:v>0</c:v>
              </c:pt>
              <c:pt idx="3333">
                <c:v>0</c:v>
              </c:pt>
              <c:pt idx="3334">
                <c:v>0</c:v>
              </c:pt>
              <c:pt idx="3335">
                <c:v>0</c:v>
              </c:pt>
              <c:pt idx="3336">
                <c:v>0</c:v>
              </c:pt>
              <c:pt idx="3337">
                <c:v>0</c:v>
              </c:pt>
              <c:pt idx="3338">
                <c:v>0</c:v>
              </c:pt>
              <c:pt idx="3339">
                <c:v>0</c:v>
              </c:pt>
              <c:pt idx="3340">
                <c:v>0</c:v>
              </c:pt>
              <c:pt idx="3341">
                <c:v>0</c:v>
              </c:pt>
              <c:pt idx="3342">
                <c:v>0</c:v>
              </c:pt>
              <c:pt idx="3343">
                <c:v>0</c:v>
              </c:pt>
              <c:pt idx="3344">
                <c:v>0</c:v>
              </c:pt>
              <c:pt idx="3345">
                <c:v>0</c:v>
              </c:pt>
              <c:pt idx="3346">
                <c:v>0</c:v>
              </c:pt>
              <c:pt idx="3347">
                <c:v>0</c:v>
              </c:pt>
              <c:pt idx="3348">
                <c:v>0</c:v>
              </c:pt>
              <c:pt idx="3349">
                <c:v>0</c:v>
              </c:pt>
              <c:pt idx="3350">
                <c:v>0</c:v>
              </c:pt>
              <c:pt idx="3351">
                <c:v>0</c:v>
              </c:pt>
              <c:pt idx="3352">
                <c:v>0</c:v>
              </c:pt>
              <c:pt idx="3353">
                <c:v>0</c:v>
              </c:pt>
              <c:pt idx="3354">
                <c:v>0</c:v>
              </c:pt>
              <c:pt idx="3355">
                <c:v>0</c:v>
              </c:pt>
              <c:pt idx="3356">
                <c:v>0</c:v>
              </c:pt>
              <c:pt idx="3357">
                <c:v>0</c:v>
              </c:pt>
              <c:pt idx="3358">
                <c:v>0</c:v>
              </c:pt>
              <c:pt idx="3359">
                <c:v>0</c:v>
              </c:pt>
              <c:pt idx="3360">
                <c:v>0</c:v>
              </c:pt>
              <c:pt idx="3361">
                <c:v>0</c:v>
              </c:pt>
              <c:pt idx="3362">
                <c:v>0</c:v>
              </c:pt>
              <c:pt idx="3363">
                <c:v>0</c:v>
              </c:pt>
              <c:pt idx="3364">
                <c:v>0</c:v>
              </c:pt>
              <c:pt idx="3365">
                <c:v>0</c:v>
              </c:pt>
              <c:pt idx="3366">
                <c:v>0</c:v>
              </c:pt>
              <c:pt idx="3367">
                <c:v>0</c:v>
              </c:pt>
              <c:pt idx="3368">
                <c:v>0</c:v>
              </c:pt>
              <c:pt idx="3369">
                <c:v>0</c:v>
              </c:pt>
              <c:pt idx="3370">
                <c:v>0</c:v>
              </c:pt>
              <c:pt idx="3371">
                <c:v>0</c:v>
              </c:pt>
              <c:pt idx="3372">
                <c:v>0</c:v>
              </c:pt>
              <c:pt idx="3373">
                <c:v>0</c:v>
              </c:pt>
              <c:pt idx="3374">
                <c:v>0</c:v>
              </c:pt>
              <c:pt idx="3375">
                <c:v>0</c:v>
              </c:pt>
              <c:pt idx="3376">
                <c:v>0</c:v>
              </c:pt>
              <c:pt idx="3377">
                <c:v>0</c:v>
              </c:pt>
              <c:pt idx="3378">
                <c:v>0</c:v>
              </c:pt>
              <c:pt idx="3379">
                <c:v>0</c:v>
              </c:pt>
              <c:pt idx="3380">
                <c:v>0</c:v>
              </c:pt>
              <c:pt idx="3381">
                <c:v>0</c:v>
              </c:pt>
              <c:pt idx="3382">
                <c:v>0</c:v>
              </c:pt>
              <c:pt idx="3383">
                <c:v>0</c:v>
              </c:pt>
              <c:pt idx="3384">
                <c:v>0</c:v>
              </c:pt>
              <c:pt idx="3385">
                <c:v>0</c:v>
              </c:pt>
              <c:pt idx="3386">
                <c:v>0</c:v>
              </c:pt>
              <c:pt idx="3387">
                <c:v>0</c:v>
              </c:pt>
              <c:pt idx="3388">
                <c:v>0</c:v>
              </c:pt>
              <c:pt idx="3389">
                <c:v>0</c:v>
              </c:pt>
              <c:pt idx="3390">
                <c:v>0</c:v>
              </c:pt>
              <c:pt idx="3391">
                <c:v>0</c:v>
              </c:pt>
              <c:pt idx="3392">
                <c:v>0</c:v>
              </c:pt>
              <c:pt idx="3393">
                <c:v>0</c:v>
              </c:pt>
              <c:pt idx="3394">
                <c:v>0</c:v>
              </c:pt>
              <c:pt idx="3395">
                <c:v>0</c:v>
              </c:pt>
              <c:pt idx="3396">
                <c:v>0</c:v>
              </c:pt>
              <c:pt idx="3397">
                <c:v>0</c:v>
              </c:pt>
              <c:pt idx="3398">
                <c:v>0</c:v>
              </c:pt>
              <c:pt idx="3399">
                <c:v>0</c:v>
              </c:pt>
              <c:pt idx="3400">
                <c:v>0</c:v>
              </c:pt>
              <c:pt idx="3401">
                <c:v>0</c:v>
              </c:pt>
              <c:pt idx="3402">
                <c:v>0</c:v>
              </c:pt>
              <c:pt idx="3403">
                <c:v>0</c:v>
              </c:pt>
              <c:pt idx="3404">
                <c:v>0</c:v>
              </c:pt>
              <c:pt idx="3405">
                <c:v>0</c:v>
              </c:pt>
              <c:pt idx="3406">
                <c:v>0</c:v>
              </c:pt>
              <c:pt idx="3407">
                <c:v>0</c:v>
              </c:pt>
              <c:pt idx="3408">
                <c:v>0</c:v>
              </c:pt>
              <c:pt idx="3409">
                <c:v>0</c:v>
              </c:pt>
              <c:pt idx="3410">
                <c:v>0</c:v>
              </c:pt>
              <c:pt idx="3411">
                <c:v>0</c:v>
              </c:pt>
              <c:pt idx="3412">
                <c:v>0</c:v>
              </c:pt>
              <c:pt idx="3413">
                <c:v>0</c:v>
              </c:pt>
              <c:pt idx="3414">
                <c:v>0</c:v>
              </c:pt>
              <c:pt idx="3415">
                <c:v>0</c:v>
              </c:pt>
              <c:pt idx="3416">
                <c:v>0</c:v>
              </c:pt>
              <c:pt idx="3417">
                <c:v>0</c:v>
              </c:pt>
              <c:pt idx="3418">
                <c:v>0</c:v>
              </c:pt>
              <c:pt idx="3419">
                <c:v>0</c:v>
              </c:pt>
              <c:pt idx="3420">
                <c:v>0</c:v>
              </c:pt>
              <c:pt idx="3421">
                <c:v>0</c:v>
              </c:pt>
              <c:pt idx="3422">
                <c:v>0</c:v>
              </c:pt>
              <c:pt idx="3423">
                <c:v>0</c:v>
              </c:pt>
              <c:pt idx="3424">
                <c:v>0</c:v>
              </c:pt>
              <c:pt idx="3425">
                <c:v>0</c:v>
              </c:pt>
              <c:pt idx="3426">
                <c:v>0</c:v>
              </c:pt>
              <c:pt idx="3427">
                <c:v>0</c:v>
              </c:pt>
              <c:pt idx="3428">
                <c:v>0</c:v>
              </c:pt>
              <c:pt idx="3429">
                <c:v>0</c:v>
              </c:pt>
              <c:pt idx="3430">
                <c:v>0</c:v>
              </c:pt>
              <c:pt idx="3431">
                <c:v>0</c:v>
              </c:pt>
              <c:pt idx="3432">
                <c:v>0</c:v>
              </c:pt>
              <c:pt idx="3433">
                <c:v>0</c:v>
              </c:pt>
              <c:pt idx="3434">
                <c:v>0</c:v>
              </c:pt>
              <c:pt idx="3435">
                <c:v>0</c:v>
              </c:pt>
              <c:pt idx="3436">
                <c:v>0</c:v>
              </c:pt>
              <c:pt idx="3437">
                <c:v>0</c:v>
              </c:pt>
              <c:pt idx="3438">
                <c:v>0</c:v>
              </c:pt>
              <c:pt idx="3439">
                <c:v>0</c:v>
              </c:pt>
              <c:pt idx="3440">
                <c:v>0</c:v>
              </c:pt>
              <c:pt idx="3441">
                <c:v>0</c:v>
              </c:pt>
              <c:pt idx="3442">
                <c:v>0</c:v>
              </c:pt>
              <c:pt idx="3443">
                <c:v>0</c:v>
              </c:pt>
              <c:pt idx="3444">
                <c:v>0</c:v>
              </c:pt>
              <c:pt idx="3445">
                <c:v>0</c:v>
              </c:pt>
              <c:pt idx="3446">
                <c:v>0</c:v>
              </c:pt>
              <c:pt idx="3447">
                <c:v>0</c:v>
              </c:pt>
              <c:pt idx="3448">
                <c:v>0</c:v>
              </c:pt>
              <c:pt idx="3449">
                <c:v>0</c:v>
              </c:pt>
              <c:pt idx="3450">
                <c:v>0</c:v>
              </c:pt>
              <c:pt idx="3451">
                <c:v>0</c:v>
              </c:pt>
              <c:pt idx="3452">
                <c:v>0</c:v>
              </c:pt>
              <c:pt idx="3453">
                <c:v>0</c:v>
              </c:pt>
              <c:pt idx="3454">
                <c:v>0</c:v>
              </c:pt>
              <c:pt idx="3455">
                <c:v>0</c:v>
              </c:pt>
              <c:pt idx="3456">
                <c:v>0</c:v>
              </c:pt>
              <c:pt idx="3457">
                <c:v>0</c:v>
              </c:pt>
              <c:pt idx="3458">
                <c:v>0</c:v>
              </c:pt>
              <c:pt idx="3459">
                <c:v>0</c:v>
              </c:pt>
              <c:pt idx="3460">
                <c:v>0</c:v>
              </c:pt>
              <c:pt idx="3461">
                <c:v>0</c:v>
              </c:pt>
              <c:pt idx="3462">
                <c:v>0</c:v>
              </c:pt>
              <c:pt idx="3463">
                <c:v>0</c:v>
              </c:pt>
              <c:pt idx="3464">
                <c:v>0</c:v>
              </c:pt>
              <c:pt idx="3465">
                <c:v>0</c:v>
              </c:pt>
              <c:pt idx="3466">
                <c:v>0</c:v>
              </c:pt>
              <c:pt idx="3467">
                <c:v>0</c:v>
              </c:pt>
              <c:pt idx="3468">
                <c:v>0</c:v>
              </c:pt>
              <c:pt idx="3469">
                <c:v>0</c:v>
              </c:pt>
              <c:pt idx="3470">
                <c:v>0</c:v>
              </c:pt>
              <c:pt idx="3471">
                <c:v>0</c:v>
              </c:pt>
              <c:pt idx="3472">
                <c:v>0</c:v>
              </c:pt>
              <c:pt idx="3473">
                <c:v>0</c:v>
              </c:pt>
              <c:pt idx="3474">
                <c:v>0</c:v>
              </c:pt>
              <c:pt idx="3475">
                <c:v>0</c:v>
              </c:pt>
              <c:pt idx="3476">
                <c:v>0</c:v>
              </c:pt>
              <c:pt idx="3477">
                <c:v>0</c:v>
              </c:pt>
              <c:pt idx="3478">
                <c:v>0</c:v>
              </c:pt>
              <c:pt idx="3479">
                <c:v>0</c:v>
              </c:pt>
              <c:pt idx="3480">
                <c:v>0</c:v>
              </c:pt>
              <c:pt idx="3481">
                <c:v>0</c:v>
              </c:pt>
              <c:pt idx="3482">
                <c:v>0</c:v>
              </c:pt>
              <c:pt idx="3483">
                <c:v>0</c:v>
              </c:pt>
              <c:pt idx="3484">
                <c:v>0</c:v>
              </c:pt>
              <c:pt idx="3485">
                <c:v>0</c:v>
              </c:pt>
              <c:pt idx="3486">
                <c:v>0</c:v>
              </c:pt>
              <c:pt idx="3487">
                <c:v>0</c:v>
              </c:pt>
              <c:pt idx="3488">
                <c:v>0</c:v>
              </c:pt>
              <c:pt idx="3489">
                <c:v>0</c:v>
              </c:pt>
              <c:pt idx="3490">
                <c:v>0</c:v>
              </c:pt>
              <c:pt idx="3491">
                <c:v>0</c:v>
              </c:pt>
              <c:pt idx="3492">
                <c:v>0</c:v>
              </c:pt>
              <c:pt idx="3493">
                <c:v>0</c:v>
              </c:pt>
              <c:pt idx="3494">
                <c:v>0</c:v>
              </c:pt>
              <c:pt idx="3495">
                <c:v>0</c:v>
              </c:pt>
              <c:pt idx="3496">
                <c:v>0</c:v>
              </c:pt>
              <c:pt idx="3497">
                <c:v>0</c:v>
              </c:pt>
              <c:pt idx="3498">
                <c:v>0</c:v>
              </c:pt>
              <c:pt idx="3499">
                <c:v>0</c:v>
              </c:pt>
              <c:pt idx="3500">
                <c:v>0</c:v>
              </c:pt>
              <c:pt idx="3501">
                <c:v>0</c:v>
              </c:pt>
              <c:pt idx="3502">
                <c:v>0</c:v>
              </c:pt>
              <c:pt idx="3503">
                <c:v>0</c:v>
              </c:pt>
              <c:pt idx="3504">
                <c:v>0</c:v>
              </c:pt>
              <c:pt idx="3505">
                <c:v>0</c:v>
              </c:pt>
              <c:pt idx="3506">
                <c:v>0</c:v>
              </c:pt>
              <c:pt idx="3507">
                <c:v>0</c:v>
              </c:pt>
              <c:pt idx="3508">
                <c:v>0</c:v>
              </c:pt>
              <c:pt idx="3509">
                <c:v>0</c:v>
              </c:pt>
              <c:pt idx="3510">
                <c:v>0</c:v>
              </c:pt>
              <c:pt idx="3511">
                <c:v>0</c:v>
              </c:pt>
              <c:pt idx="3512">
                <c:v>0</c:v>
              </c:pt>
              <c:pt idx="3513">
                <c:v>0</c:v>
              </c:pt>
              <c:pt idx="3514">
                <c:v>0</c:v>
              </c:pt>
              <c:pt idx="3515">
                <c:v>0</c:v>
              </c:pt>
              <c:pt idx="3516">
                <c:v>0</c:v>
              </c:pt>
              <c:pt idx="3517">
                <c:v>0</c:v>
              </c:pt>
              <c:pt idx="3518">
                <c:v>0</c:v>
              </c:pt>
              <c:pt idx="3519">
                <c:v>0</c:v>
              </c:pt>
              <c:pt idx="3520">
                <c:v>0</c:v>
              </c:pt>
              <c:pt idx="3521">
                <c:v>0</c:v>
              </c:pt>
              <c:pt idx="3522">
                <c:v>0</c:v>
              </c:pt>
              <c:pt idx="3523">
                <c:v>0</c:v>
              </c:pt>
              <c:pt idx="3524">
                <c:v>0</c:v>
              </c:pt>
              <c:pt idx="3525">
                <c:v>0</c:v>
              </c:pt>
              <c:pt idx="3526">
                <c:v>0</c:v>
              </c:pt>
              <c:pt idx="3527">
                <c:v>0</c:v>
              </c:pt>
              <c:pt idx="3528">
                <c:v>0</c:v>
              </c:pt>
              <c:pt idx="3529">
                <c:v>0</c:v>
              </c:pt>
              <c:pt idx="3530">
                <c:v>0</c:v>
              </c:pt>
              <c:pt idx="3531">
                <c:v>0</c:v>
              </c:pt>
              <c:pt idx="3532">
                <c:v>0</c:v>
              </c:pt>
              <c:pt idx="3533">
                <c:v>0</c:v>
              </c:pt>
              <c:pt idx="3534">
                <c:v>0</c:v>
              </c:pt>
              <c:pt idx="3535">
                <c:v>0</c:v>
              </c:pt>
              <c:pt idx="3536">
                <c:v>0</c:v>
              </c:pt>
              <c:pt idx="3537">
                <c:v>0</c:v>
              </c:pt>
              <c:pt idx="3538">
                <c:v>0</c:v>
              </c:pt>
              <c:pt idx="3539">
                <c:v>0</c:v>
              </c:pt>
              <c:pt idx="3540">
                <c:v>0</c:v>
              </c:pt>
              <c:pt idx="3541">
                <c:v>0</c:v>
              </c:pt>
              <c:pt idx="3542">
                <c:v>0</c:v>
              </c:pt>
              <c:pt idx="3543">
                <c:v>0</c:v>
              </c:pt>
              <c:pt idx="3544">
                <c:v>0</c:v>
              </c:pt>
              <c:pt idx="3545">
                <c:v>0</c:v>
              </c:pt>
              <c:pt idx="3546">
                <c:v>0</c:v>
              </c:pt>
              <c:pt idx="3547">
                <c:v>0</c:v>
              </c:pt>
              <c:pt idx="3548">
                <c:v>0</c:v>
              </c:pt>
              <c:pt idx="3549">
                <c:v>0</c:v>
              </c:pt>
              <c:pt idx="3550">
                <c:v>0</c:v>
              </c:pt>
              <c:pt idx="3551">
                <c:v>0</c:v>
              </c:pt>
              <c:pt idx="3552">
                <c:v>0</c:v>
              </c:pt>
              <c:pt idx="3553">
                <c:v>0</c:v>
              </c:pt>
              <c:pt idx="3554">
                <c:v>0</c:v>
              </c:pt>
              <c:pt idx="3555">
                <c:v>0</c:v>
              </c:pt>
              <c:pt idx="3556">
                <c:v>0</c:v>
              </c:pt>
              <c:pt idx="3557">
                <c:v>0</c:v>
              </c:pt>
              <c:pt idx="3558">
                <c:v>0</c:v>
              </c:pt>
              <c:pt idx="3559">
                <c:v>0</c:v>
              </c:pt>
              <c:pt idx="3560">
                <c:v>0</c:v>
              </c:pt>
              <c:pt idx="3561">
                <c:v>0</c:v>
              </c:pt>
              <c:pt idx="3562">
                <c:v>0</c:v>
              </c:pt>
              <c:pt idx="3563">
                <c:v>0</c:v>
              </c:pt>
              <c:pt idx="3564">
                <c:v>0</c:v>
              </c:pt>
              <c:pt idx="3565">
                <c:v>0</c:v>
              </c:pt>
              <c:pt idx="3566">
                <c:v>0</c:v>
              </c:pt>
              <c:pt idx="3567">
                <c:v>0</c:v>
              </c:pt>
              <c:pt idx="3568">
                <c:v>0</c:v>
              </c:pt>
              <c:pt idx="3569">
                <c:v>0</c:v>
              </c:pt>
              <c:pt idx="3570">
                <c:v>0</c:v>
              </c:pt>
              <c:pt idx="3571">
                <c:v>0</c:v>
              </c:pt>
              <c:pt idx="3572">
                <c:v>0</c:v>
              </c:pt>
              <c:pt idx="3573">
                <c:v>0</c:v>
              </c:pt>
              <c:pt idx="3574">
                <c:v>0</c:v>
              </c:pt>
              <c:pt idx="3575">
                <c:v>0</c:v>
              </c:pt>
              <c:pt idx="3576">
                <c:v>0</c:v>
              </c:pt>
              <c:pt idx="3577">
                <c:v>0</c:v>
              </c:pt>
              <c:pt idx="3578">
                <c:v>0</c:v>
              </c:pt>
              <c:pt idx="3579">
                <c:v>0</c:v>
              </c:pt>
              <c:pt idx="3580">
                <c:v>0</c:v>
              </c:pt>
              <c:pt idx="3581">
                <c:v>0</c:v>
              </c:pt>
              <c:pt idx="3582">
                <c:v>0</c:v>
              </c:pt>
              <c:pt idx="3583">
                <c:v>0</c:v>
              </c:pt>
              <c:pt idx="3584">
                <c:v>0</c:v>
              </c:pt>
              <c:pt idx="3585">
                <c:v>0</c:v>
              </c:pt>
              <c:pt idx="3586">
                <c:v>0</c:v>
              </c:pt>
              <c:pt idx="3587">
                <c:v>0</c:v>
              </c:pt>
              <c:pt idx="3588">
                <c:v>0</c:v>
              </c:pt>
              <c:pt idx="3589">
                <c:v>0</c:v>
              </c:pt>
              <c:pt idx="3590">
                <c:v>0</c:v>
              </c:pt>
              <c:pt idx="3591">
                <c:v>0</c:v>
              </c:pt>
              <c:pt idx="3592">
                <c:v>0</c:v>
              </c:pt>
              <c:pt idx="3593">
                <c:v>0</c:v>
              </c:pt>
              <c:pt idx="3594">
                <c:v>0</c:v>
              </c:pt>
              <c:pt idx="3595">
                <c:v>0</c:v>
              </c:pt>
              <c:pt idx="3596">
                <c:v>0</c:v>
              </c:pt>
              <c:pt idx="3597">
                <c:v>0</c:v>
              </c:pt>
              <c:pt idx="3598">
                <c:v>0</c:v>
              </c:pt>
              <c:pt idx="3599">
                <c:v>0</c:v>
              </c:pt>
              <c:pt idx="3600">
                <c:v>0</c:v>
              </c:pt>
              <c:pt idx="3601">
                <c:v>0</c:v>
              </c:pt>
              <c:pt idx="3602">
                <c:v>0</c:v>
              </c:pt>
              <c:pt idx="3603">
                <c:v>0</c:v>
              </c:pt>
              <c:pt idx="3604">
                <c:v>0</c:v>
              </c:pt>
              <c:pt idx="3605">
                <c:v>0</c:v>
              </c:pt>
              <c:pt idx="3606">
                <c:v>0</c:v>
              </c:pt>
              <c:pt idx="3607">
                <c:v>0</c:v>
              </c:pt>
              <c:pt idx="3608">
                <c:v>0</c:v>
              </c:pt>
              <c:pt idx="3609">
                <c:v>0</c:v>
              </c:pt>
              <c:pt idx="3610">
                <c:v>0</c:v>
              </c:pt>
              <c:pt idx="3611">
                <c:v>0</c:v>
              </c:pt>
              <c:pt idx="3612">
                <c:v>0</c:v>
              </c:pt>
              <c:pt idx="3613">
                <c:v>0</c:v>
              </c:pt>
              <c:pt idx="3614">
                <c:v>0</c:v>
              </c:pt>
              <c:pt idx="3615">
                <c:v>0</c:v>
              </c:pt>
              <c:pt idx="3616">
                <c:v>0</c:v>
              </c:pt>
              <c:pt idx="3617">
                <c:v>0</c:v>
              </c:pt>
              <c:pt idx="3618">
                <c:v>0</c:v>
              </c:pt>
              <c:pt idx="3619">
                <c:v>0</c:v>
              </c:pt>
              <c:pt idx="3620">
                <c:v>0</c:v>
              </c:pt>
              <c:pt idx="3621">
                <c:v>0</c:v>
              </c:pt>
              <c:pt idx="3622">
                <c:v>0</c:v>
              </c:pt>
              <c:pt idx="3623">
                <c:v>0</c:v>
              </c:pt>
              <c:pt idx="3624">
                <c:v>0</c:v>
              </c:pt>
              <c:pt idx="3625">
                <c:v>0</c:v>
              </c:pt>
              <c:pt idx="3626">
                <c:v>0</c:v>
              </c:pt>
              <c:pt idx="3627">
                <c:v>0</c:v>
              </c:pt>
              <c:pt idx="3628">
                <c:v>0</c:v>
              </c:pt>
              <c:pt idx="3629">
                <c:v>0</c:v>
              </c:pt>
              <c:pt idx="3630">
                <c:v>0</c:v>
              </c:pt>
              <c:pt idx="3631">
                <c:v>0</c:v>
              </c:pt>
              <c:pt idx="3632">
                <c:v>0</c:v>
              </c:pt>
              <c:pt idx="3633">
                <c:v>0</c:v>
              </c:pt>
              <c:pt idx="3634">
                <c:v>0</c:v>
              </c:pt>
              <c:pt idx="3635">
                <c:v>0</c:v>
              </c:pt>
              <c:pt idx="3636">
                <c:v>0</c:v>
              </c:pt>
              <c:pt idx="3637">
                <c:v>0</c:v>
              </c:pt>
              <c:pt idx="3638">
                <c:v>0</c:v>
              </c:pt>
              <c:pt idx="3639">
                <c:v>0</c:v>
              </c:pt>
              <c:pt idx="3640">
                <c:v>0</c:v>
              </c:pt>
              <c:pt idx="3641">
                <c:v>0</c:v>
              </c:pt>
              <c:pt idx="3642">
                <c:v>0</c:v>
              </c:pt>
              <c:pt idx="3643">
                <c:v>0</c:v>
              </c:pt>
              <c:pt idx="3644">
                <c:v>0</c:v>
              </c:pt>
              <c:pt idx="3645">
                <c:v>0</c:v>
              </c:pt>
              <c:pt idx="3646">
                <c:v>0</c:v>
              </c:pt>
              <c:pt idx="3647">
                <c:v>0</c:v>
              </c:pt>
              <c:pt idx="3648">
                <c:v>0</c:v>
              </c:pt>
              <c:pt idx="3649">
                <c:v>0</c:v>
              </c:pt>
              <c:pt idx="3650">
                <c:v>0</c:v>
              </c:pt>
              <c:pt idx="3651">
                <c:v>0</c:v>
              </c:pt>
              <c:pt idx="3652">
                <c:v>0</c:v>
              </c:pt>
              <c:pt idx="3653">
                <c:v>0</c:v>
              </c:pt>
              <c:pt idx="3654">
                <c:v>0</c:v>
              </c:pt>
              <c:pt idx="3655">
                <c:v>0</c:v>
              </c:pt>
              <c:pt idx="3656">
                <c:v>0</c:v>
              </c:pt>
              <c:pt idx="3657">
                <c:v>0</c:v>
              </c:pt>
              <c:pt idx="3658">
                <c:v>0</c:v>
              </c:pt>
              <c:pt idx="3659">
                <c:v>0</c:v>
              </c:pt>
              <c:pt idx="3660">
                <c:v>0</c:v>
              </c:pt>
              <c:pt idx="3661">
                <c:v>0</c:v>
              </c:pt>
              <c:pt idx="3662">
                <c:v>0</c:v>
              </c:pt>
              <c:pt idx="3663">
                <c:v>0</c:v>
              </c:pt>
              <c:pt idx="3664">
                <c:v>0</c:v>
              </c:pt>
              <c:pt idx="3665">
                <c:v>0</c:v>
              </c:pt>
              <c:pt idx="3666">
                <c:v>0</c:v>
              </c:pt>
              <c:pt idx="3667">
                <c:v>0</c:v>
              </c:pt>
              <c:pt idx="3668">
                <c:v>0</c:v>
              </c:pt>
              <c:pt idx="3669">
                <c:v>0</c:v>
              </c:pt>
              <c:pt idx="3670">
                <c:v>0</c:v>
              </c:pt>
              <c:pt idx="3671">
                <c:v>0</c:v>
              </c:pt>
              <c:pt idx="3672">
                <c:v>0</c:v>
              </c:pt>
              <c:pt idx="3673">
                <c:v>0</c:v>
              </c:pt>
              <c:pt idx="3674">
                <c:v>0</c:v>
              </c:pt>
              <c:pt idx="3675">
                <c:v>0</c:v>
              </c:pt>
              <c:pt idx="3676">
                <c:v>0</c:v>
              </c:pt>
              <c:pt idx="3677">
                <c:v>0</c:v>
              </c:pt>
              <c:pt idx="3678">
                <c:v>0</c:v>
              </c:pt>
              <c:pt idx="3679">
                <c:v>0</c:v>
              </c:pt>
              <c:pt idx="3680">
                <c:v>0</c:v>
              </c:pt>
              <c:pt idx="3681">
                <c:v>0</c:v>
              </c:pt>
              <c:pt idx="3682">
                <c:v>0</c:v>
              </c:pt>
              <c:pt idx="3683">
                <c:v>0</c:v>
              </c:pt>
              <c:pt idx="3684">
                <c:v>0</c:v>
              </c:pt>
              <c:pt idx="3685">
                <c:v>0</c:v>
              </c:pt>
              <c:pt idx="3686">
                <c:v>0</c:v>
              </c:pt>
              <c:pt idx="3687">
                <c:v>0</c:v>
              </c:pt>
              <c:pt idx="3688">
                <c:v>0</c:v>
              </c:pt>
              <c:pt idx="3689">
                <c:v>0</c:v>
              </c:pt>
              <c:pt idx="3690">
                <c:v>0</c:v>
              </c:pt>
              <c:pt idx="3691">
                <c:v>0</c:v>
              </c:pt>
              <c:pt idx="3692">
                <c:v>0</c:v>
              </c:pt>
              <c:pt idx="3693">
                <c:v>0</c:v>
              </c:pt>
              <c:pt idx="3694">
                <c:v>0</c:v>
              </c:pt>
              <c:pt idx="3695">
                <c:v>0</c:v>
              </c:pt>
              <c:pt idx="3696">
                <c:v>0</c:v>
              </c:pt>
              <c:pt idx="3697">
                <c:v>0</c:v>
              </c:pt>
              <c:pt idx="3698">
                <c:v>0</c:v>
              </c:pt>
              <c:pt idx="3699">
                <c:v>0</c:v>
              </c:pt>
              <c:pt idx="3700">
                <c:v>0</c:v>
              </c:pt>
              <c:pt idx="3701">
                <c:v>0</c:v>
              </c:pt>
              <c:pt idx="3702">
                <c:v>0</c:v>
              </c:pt>
              <c:pt idx="3703">
                <c:v>0</c:v>
              </c:pt>
              <c:pt idx="3704">
                <c:v>0</c:v>
              </c:pt>
              <c:pt idx="3705">
                <c:v>0</c:v>
              </c:pt>
              <c:pt idx="3706">
                <c:v>0</c:v>
              </c:pt>
              <c:pt idx="3707">
                <c:v>0</c:v>
              </c:pt>
              <c:pt idx="3708">
                <c:v>0</c:v>
              </c:pt>
              <c:pt idx="3709">
                <c:v>0</c:v>
              </c:pt>
              <c:pt idx="3710">
                <c:v>0</c:v>
              </c:pt>
              <c:pt idx="3711">
                <c:v>0</c:v>
              </c:pt>
              <c:pt idx="3712">
                <c:v>0</c:v>
              </c:pt>
              <c:pt idx="3713">
                <c:v>0</c:v>
              </c:pt>
              <c:pt idx="3714">
                <c:v>0</c:v>
              </c:pt>
              <c:pt idx="3715">
                <c:v>0</c:v>
              </c:pt>
              <c:pt idx="3716">
                <c:v>0</c:v>
              </c:pt>
              <c:pt idx="3717">
                <c:v>0</c:v>
              </c:pt>
              <c:pt idx="3718">
                <c:v>0</c:v>
              </c:pt>
              <c:pt idx="3719">
                <c:v>0</c:v>
              </c:pt>
              <c:pt idx="3720">
                <c:v>0</c:v>
              </c:pt>
              <c:pt idx="3721">
                <c:v>0</c:v>
              </c:pt>
              <c:pt idx="3722">
                <c:v>0</c:v>
              </c:pt>
              <c:pt idx="3723">
                <c:v>0</c:v>
              </c:pt>
              <c:pt idx="3724">
                <c:v>0</c:v>
              </c:pt>
              <c:pt idx="3725">
                <c:v>0</c:v>
              </c:pt>
              <c:pt idx="3726">
                <c:v>0</c:v>
              </c:pt>
              <c:pt idx="3727">
                <c:v>0</c:v>
              </c:pt>
              <c:pt idx="3728">
                <c:v>0</c:v>
              </c:pt>
              <c:pt idx="3729">
                <c:v>0</c:v>
              </c:pt>
              <c:pt idx="3730">
                <c:v>0</c:v>
              </c:pt>
              <c:pt idx="3731">
                <c:v>0</c:v>
              </c:pt>
              <c:pt idx="3732">
                <c:v>0</c:v>
              </c:pt>
              <c:pt idx="3733">
                <c:v>0</c:v>
              </c:pt>
              <c:pt idx="3734">
                <c:v>0</c:v>
              </c:pt>
              <c:pt idx="3735">
                <c:v>0</c:v>
              </c:pt>
              <c:pt idx="3736">
                <c:v>0</c:v>
              </c:pt>
              <c:pt idx="3737">
                <c:v>0</c:v>
              </c:pt>
              <c:pt idx="3738">
                <c:v>0</c:v>
              </c:pt>
              <c:pt idx="3739">
                <c:v>0</c:v>
              </c:pt>
              <c:pt idx="3740">
                <c:v>0</c:v>
              </c:pt>
              <c:pt idx="3741">
                <c:v>0</c:v>
              </c:pt>
              <c:pt idx="3742">
                <c:v>0</c:v>
              </c:pt>
              <c:pt idx="3743">
                <c:v>0</c:v>
              </c:pt>
              <c:pt idx="3744">
                <c:v>0</c:v>
              </c:pt>
              <c:pt idx="3745">
                <c:v>0</c:v>
              </c:pt>
              <c:pt idx="3746">
                <c:v>0</c:v>
              </c:pt>
              <c:pt idx="3747">
                <c:v>0</c:v>
              </c:pt>
              <c:pt idx="3748">
                <c:v>0</c:v>
              </c:pt>
              <c:pt idx="3749">
                <c:v>0</c:v>
              </c:pt>
              <c:pt idx="3750">
                <c:v>0</c:v>
              </c:pt>
              <c:pt idx="3751">
                <c:v>0</c:v>
              </c:pt>
              <c:pt idx="3752">
                <c:v>0</c:v>
              </c:pt>
              <c:pt idx="3753">
                <c:v>0</c:v>
              </c:pt>
              <c:pt idx="3754">
                <c:v>0</c:v>
              </c:pt>
              <c:pt idx="3755">
                <c:v>0</c:v>
              </c:pt>
              <c:pt idx="3756">
                <c:v>0</c:v>
              </c:pt>
              <c:pt idx="3757">
                <c:v>0</c:v>
              </c:pt>
              <c:pt idx="3758">
                <c:v>0</c:v>
              </c:pt>
              <c:pt idx="3759">
                <c:v>0</c:v>
              </c:pt>
              <c:pt idx="3760">
                <c:v>0</c:v>
              </c:pt>
              <c:pt idx="3761">
                <c:v>0</c:v>
              </c:pt>
              <c:pt idx="3762">
                <c:v>0</c:v>
              </c:pt>
              <c:pt idx="3763">
                <c:v>0</c:v>
              </c:pt>
              <c:pt idx="3764">
                <c:v>0</c:v>
              </c:pt>
              <c:pt idx="3765">
                <c:v>0</c:v>
              </c:pt>
              <c:pt idx="3766">
                <c:v>0</c:v>
              </c:pt>
              <c:pt idx="3767">
                <c:v>0</c:v>
              </c:pt>
              <c:pt idx="3768">
                <c:v>0</c:v>
              </c:pt>
              <c:pt idx="3769">
                <c:v>0</c:v>
              </c:pt>
              <c:pt idx="3770">
                <c:v>0</c:v>
              </c:pt>
              <c:pt idx="3771">
                <c:v>0</c:v>
              </c:pt>
              <c:pt idx="3772">
                <c:v>0</c:v>
              </c:pt>
              <c:pt idx="3773">
                <c:v>0</c:v>
              </c:pt>
              <c:pt idx="3774">
                <c:v>0</c:v>
              </c:pt>
              <c:pt idx="3775">
                <c:v>0</c:v>
              </c:pt>
              <c:pt idx="3776">
                <c:v>0</c:v>
              </c:pt>
              <c:pt idx="3777">
                <c:v>0</c:v>
              </c:pt>
              <c:pt idx="3778">
                <c:v>0</c:v>
              </c:pt>
              <c:pt idx="3779">
                <c:v>0</c:v>
              </c:pt>
              <c:pt idx="3780">
                <c:v>0</c:v>
              </c:pt>
              <c:pt idx="3781">
                <c:v>0</c:v>
              </c:pt>
              <c:pt idx="3782">
                <c:v>0</c:v>
              </c:pt>
              <c:pt idx="3783">
                <c:v>0</c:v>
              </c:pt>
              <c:pt idx="3784">
                <c:v>0</c:v>
              </c:pt>
              <c:pt idx="3785">
                <c:v>0</c:v>
              </c:pt>
              <c:pt idx="3786">
                <c:v>0</c:v>
              </c:pt>
              <c:pt idx="3787">
                <c:v>0</c:v>
              </c:pt>
              <c:pt idx="3788">
                <c:v>0</c:v>
              </c:pt>
              <c:pt idx="3789">
                <c:v>0</c:v>
              </c:pt>
              <c:pt idx="3790">
                <c:v>0</c:v>
              </c:pt>
              <c:pt idx="3791">
                <c:v>0</c:v>
              </c:pt>
              <c:pt idx="3792">
                <c:v>0</c:v>
              </c:pt>
              <c:pt idx="3793">
                <c:v>0</c:v>
              </c:pt>
              <c:pt idx="3794">
                <c:v>0</c:v>
              </c:pt>
              <c:pt idx="3795">
                <c:v>0</c:v>
              </c:pt>
              <c:pt idx="3796">
                <c:v>0</c:v>
              </c:pt>
              <c:pt idx="3797">
                <c:v>0</c:v>
              </c:pt>
              <c:pt idx="3798">
                <c:v>0</c:v>
              </c:pt>
              <c:pt idx="3799">
                <c:v>0</c:v>
              </c:pt>
              <c:pt idx="3800">
                <c:v>0</c:v>
              </c:pt>
              <c:pt idx="3801">
                <c:v>0</c:v>
              </c:pt>
              <c:pt idx="3802">
                <c:v>0</c:v>
              </c:pt>
              <c:pt idx="3803">
                <c:v>0</c:v>
              </c:pt>
              <c:pt idx="3804">
                <c:v>0</c:v>
              </c:pt>
              <c:pt idx="3805">
                <c:v>0</c:v>
              </c:pt>
              <c:pt idx="3806">
                <c:v>0</c:v>
              </c:pt>
              <c:pt idx="3807">
                <c:v>0</c:v>
              </c:pt>
              <c:pt idx="3808">
                <c:v>0</c:v>
              </c:pt>
              <c:pt idx="3809">
                <c:v>0</c:v>
              </c:pt>
              <c:pt idx="3810">
                <c:v>0</c:v>
              </c:pt>
              <c:pt idx="3811">
                <c:v>0</c:v>
              </c:pt>
              <c:pt idx="3812">
                <c:v>0</c:v>
              </c:pt>
              <c:pt idx="3813">
                <c:v>0</c:v>
              </c:pt>
              <c:pt idx="3814">
                <c:v>0</c:v>
              </c:pt>
              <c:pt idx="3815">
                <c:v>0</c:v>
              </c:pt>
              <c:pt idx="3816">
                <c:v>0</c:v>
              </c:pt>
              <c:pt idx="3817">
                <c:v>0</c:v>
              </c:pt>
              <c:pt idx="3818">
                <c:v>0</c:v>
              </c:pt>
              <c:pt idx="3819">
                <c:v>0</c:v>
              </c:pt>
              <c:pt idx="3820">
                <c:v>0</c:v>
              </c:pt>
              <c:pt idx="3821">
                <c:v>0</c:v>
              </c:pt>
              <c:pt idx="3822">
                <c:v>0</c:v>
              </c:pt>
              <c:pt idx="3823">
                <c:v>0</c:v>
              </c:pt>
              <c:pt idx="3824">
                <c:v>0</c:v>
              </c:pt>
              <c:pt idx="3825">
                <c:v>0</c:v>
              </c:pt>
              <c:pt idx="3826">
                <c:v>0</c:v>
              </c:pt>
              <c:pt idx="3827">
                <c:v>0</c:v>
              </c:pt>
              <c:pt idx="3828">
                <c:v>0</c:v>
              </c:pt>
              <c:pt idx="3829">
                <c:v>0</c:v>
              </c:pt>
              <c:pt idx="3830">
                <c:v>0</c:v>
              </c:pt>
              <c:pt idx="3831">
                <c:v>0</c:v>
              </c:pt>
              <c:pt idx="3832">
                <c:v>0</c:v>
              </c:pt>
              <c:pt idx="3833">
                <c:v>0</c:v>
              </c:pt>
              <c:pt idx="3834">
                <c:v>0</c:v>
              </c:pt>
              <c:pt idx="3835">
                <c:v>0</c:v>
              </c:pt>
              <c:pt idx="3836">
                <c:v>0</c:v>
              </c:pt>
              <c:pt idx="3837">
                <c:v>0</c:v>
              </c:pt>
              <c:pt idx="3838">
                <c:v>0</c:v>
              </c:pt>
              <c:pt idx="3839">
                <c:v>0</c:v>
              </c:pt>
              <c:pt idx="3840">
                <c:v>0</c:v>
              </c:pt>
              <c:pt idx="3841">
                <c:v>0</c:v>
              </c:pt>
              <c:pt idx="3842">
                <c:v>0</c:v>
              </c:pt>
              <c:pt idx="3843">
                <c:v>0</c:v>
              </c:pt>
              <c:pt idx="3844">
                <c:v>0</c:v>
              </c:pt>
              <c:pt idx="3845">
                <c:v>0</c:v>
              </c:pt>
              <c:pt idx="3846">
                <c:v>0</c:v>
              </c:pt>
              <c:pt idx="3847">
                <c:v>0</c:v>
              </c:pt>
              <c:pt idx="3848">
                <c:v>0</c:v>
              </c:pt>
              <c:pt idx="3849">
                <c:v>0</c:v>
              </c:pt>
              <c:pt idx="3850">
                <c:v>0</c:v>
              </c:pt>
              <c:pt idx="3851">
                <c:v>0</c:v>
              </c:pt>
              <c:pt idx="3852">
                <c:v>0</c:v>
              </c:pt>
              <c:pt idx="3853">
                <c:v>0</c:v>
              </c:pt>
              <c:pt idx="3854">
                <c:v>0</c:v>
              </c:pt>
              <c:pt idx="3855">
                <c:v>0</c:v>
              </c:pt>
              <c:pt idx="3856">
                <c:v>0</c:v>
              </c:pt>
              <c:pt idx="3857">
                <c:v>0</c:v>
              </c:pt>
              <c:pt idx="3858">
                <c:v>0</c:v>
              </c:pt>
              <c:pt idx="3859">
                <c:v>0</c:v>
              </c:pt>
              <c:pt idx="3860">
                <c:v>0</c:v>
              </c:pt>
              <c:pt idx="3861">
                <c:v>0</c:v>
              </c:pt>
              <c:pt idx="3862">
                <c:v>0</c:v>
              </c:pt>
              <c:pt idx="3863">
                <c:v>0</c:v>
              </c:pt>
              <c:pt idx="3864">
                <c:v>0</c:v>
              </c:pt>
              <c:pt idx="3865">
                <c:v>0</c:v>
              </c:pt>
              <c:pt idx="3866">
                <c:v>0</c:v>
              </c:pt>
              <c:pt idx="3867">
                <c:v>0</c:v>
              </c:pt>
              <c:pt idx="3868">
                <c:v>0</c:v>
              </c:pt>
              <c:pt idx="3869">
                <c:v>0</c:v>
              </c:pt>
              <c:pt idx="3870">
                <c:v>0</c:v>
              </c:pt>
              <c:pt idx="3871">
                <c:v>0</c:v>
              </c:pt>
              <c:pt idx="3872">
                <c:v>0</c:v>
              </c:pt>
              <c:pt idx="3873">
                <c:v>0</c:v>
              </c:pt>
              <c:pt idx="3874">
                <c:v>0</c:v>
              </c:pt>
              <c:pt idx="3875">
                <c:v>0</c:v>
              </c:pt>
              <c:pt idx="3876">
                <c:v>0</c:v>
              </c:pt>
              <c:pt idx="3877">
                <c:v>0</c:v>
              </c:pt>
              <c:pt idx="3878">
                <c:v>0</c:v>
              </c:pt>
              <c:pt idx="3879">
                <c:v>0</c:v>
              </c:pt>
              <c:pt idx="3880">
                <c:v>0</c:v>
              </c:pt>
              <c:pt idx="3881">
                <c:v>0</c:v>
              </c:pt>
              <c:pt idx="3882">
                <c:v>0</c:v>
              </c:pt>
              <c:pt idx="3883">
                <c:v>0</c:v>
              </c:pt>
              <c:pt idx="3884">
                <c:v>0</c:v>
              </c:pt>
              <c:pt idx="3885">
                <c:v>0</c:v>
              </c:pt>
              <c:pt idx="3886">
                <c:v>0</c:v>
              </c:pt>
              <c:pt idx="3887">
                <c:v>0</c:v>
              </c:pt>
              <c:pt idx="3888">
                <c:v>0</c:v>
              </c:pt>
              <c:pt idx="3889">
                <c:v>0</c:v>
              </c:pt>
              <c:pt idx="3890">
                <c:v>0</c:v>
              </c:pt>
              <c:pt idx="3891">
                <c:v>0</c:v>
              </c:pt>
              <c:pt idx="3892">
                <c:v>0</c:v>
              </c:pt>
              <c:pt idx="3893">
                <c:v>0</c:v>
              </c:pt>
              <c:pt idx="3894">
                <c:v>0</c:v>
              </c:pt>
              <c:pt idx="3895">
                <c:v>0</c:v>
              </c:pt>
              <c:pt idx="3896">
                <c:v>0</c:v>
              </c:pt>
              <c:pt idx="3897">
                <c:v>0</c:v>
              </c:pt>
              <c:pt idx="3898">
                <c:v>0</c:v>
              </c:pt>
              <c:pt idx="3899">
                <c:v>0</c:v>
              </c:pt>
              <c:pt idx="3900">
                <c:v>0</c:v>
              </c:pt>
              <c:pt idx="3901">
                <c:v>0</c:v>
              </c:pt>
              <c:pt idx="3902">
                <c:v>0</c:v>
              </c:pt>
              <c:pt idx="3903">
                <c:v>0</c:v>
              </c:pt>
              <c:pt idx="3904">
                <c:v>0</c:v>
              </c:pt>
              <c:pt idx="3905">
                <c:v>0</c:v>
              </c:pt>
              <c:pt idx="3906">
                <c:v>0</c:v>
              </c:pt>
              <c:pt idx="3907">
                <c:v>0</c:v>
              </c:pt>
              <c:pt idx="3908">
                <c:v>0</c:v>
              </c:pt>
              <c:pt idx="3909">
                <c:v>0</c:v>
              </c:pt>
              <c:pt idx="3910">
                <c:v>0</c:v>
              </c:pt>
              <c:pt idx="3911">
                <c:v>0</c:v>
              </c:pt>
              <c:pt idx="3912">
                <c:v>0</c:v>
              </c:pt>
              <c:pt idx="3913">
                <c:v>0</c:v>
              </c:pt>
              <c:pt idx="3914">
                <c:v>0</c:v>
              </c:pt>
              <c:pt idx="3915">
                <c:v>0</c:v>
              </c:pt>
              <c:pt idx="3916">
                <c:v>0</c:v>
              </c:pt>
              <c:pt idx="3917">
                <c:v>0</c:v>
              </c:pt>
              <c:pt idx="3918">
                <c:v>0</c:v>
              </c:pt>
              <c:pt idx="3919">
                <c:v>0</c:v>
              </c:pt>
              <c:pt idx="3920">
                <c:v>0</c:v>
              </c:pt>
              <c:pt idx="3921">
                <c:v>0</c:v>
              </c:pt>
              <c:pt idx="3922">
                <c:v>0</c:v>
              </c:pt>
              <c:pt idx="3923">
                <c:v>0</c:v>
              </c:pt>
              <c:pt idx="3924">
                <c:v>0</c:v>
              </c:pt>
              <c:pt idx="3925">
                <c:v>0</c:v>
              </c:pt>
              <c:pt idx="3926">
                <c:v>0</c:v>
              </c:pt>
              <c:pt idx="3927">
                <c:v>0</c:v>
              </c:pt>
              <c:pt idx="3928">
                <c:v>0</c:v>
              </c:pt>
              <c:pt idx="3929">
                <c:v>0</c:v>
              </c:pt>
              <c:pt idx="3930">
                <c:v>0</c:v>
              </c:pt>
              <c:pt idx="3931">
                <c:v>0</c:v>
              </c:pt>
              <c:pt idx="3932">
                <c:v>0</c:v>
              </c:pt>
              <c:pt idx="3933">
                <c:v>0</c:v>
              </c:pt>
              <c:pt idx="3934">
                <c:v>0</c:v>
              </c:pt>
              <c:pt idx="3935">
                <c:v>0</c:v>
              </c:pt>
              <c:pt idx="3936">
                <c:v>0</c:v>
              </c:pt>
              <c:pt idx="3937">
                <c:v>0</c:v>
              </c:pt>
              <c:pt idx="3938">
                <c:v>0</c:v>
              </c:pt>
              <c:pt idx="3939">
                <c:v>0</c:v>
              </c:pt>
              <c:pt idx="3940">
                <c:v>0</c:v>
              </c:pt>
              <c:pt idx="3941">
                <c:v>0</c:v>
              </c:pt>
              <c:pt idx="3942">
                <c:v>0</c:v>
              </c:pt>
              <c:pt idx="3943">
                <c:v>0</c:v>
              </c:pt>
              <c:pt idx="3944">
                <c:v>0</c:v>
              </c:pt>
              <c:pt idx="3945">
                <c:v>0</c:v>
              </c:pt>
              <c:pt idx="3946">
                <c:v>0</c:v>
              </c:pt>
              <c:pt idx="3947">
                <c:v>0</c:v>
              </c:pt>
              <c:pt idx="3948">
                <c:v>0</c:v>
              </c:pt>
              <c:pt idx="3949">
                <c:v>0</c:v>
              </c:pt>
              <c:pt idx="3950">
                <c:v>0</c:v>
              </c:pt>
              <c:pt idx="3951">
                <c:v>0</c:v>
              </c:pt>
              <c:pt idx="3952">
                <c:v>0</c:v>
              </c:pt>
              <c:pt idx="3953">
                <c:v>0</c:v>
              </c:pt>
              <c:pt idx="3954">
                <c:v>0</c:v>
              </c:pt>
              <c:pt idx="3955">
                <c:v>0</c:v>
              </c:pt>
              <c:pt idx="3956">
                <c:v>0</c:v>
              </c:pt>
              <c:pt idx="3957">
                <c:v>0</c:v>
              </c:pt>
              <c:pt idx="3958">
                <c:v>0</c:v>
              </c:pt>
              <c:pt idx="3959">
                <c:v>0</c:v>
              </c:pt>
              <c:pt idx="3960">
                <c:v>0</c:v>
              </c:pt>
              <c:pt idx="3961">
                <c:v>0</c:v>
              </c:pt>
              <c:pt idx="3962">
                <c:v>0</c:v>
              </c:pt>
              <c:pt idx="3963">
                <c:v>0</c:v>
              </c:pt>
              <c:pt idx="3964">
                <c:v>0</c:v>
              </c:pt>
              <c:pt idx="3965">
                <c:v>0</c:v>
              </c:pt>
              <c:pt idx="3966">
                <c:v>0</c:v>
              </c:pt>
              <c:pt idx="3967">
                <c:v>0</c:v>
              </c:pt>
              <c:pt idx="3968">
                <c:v>0</c:v>
              </c:pt>
              <c:pt idx="3969">
                <c:v>0</c:v>
              </c:pt>
              <c:pt idx="3970">
                <c:v>0</c:v>
              </c:pt>
              <c:pt idx="3971">
                <c:v>0</c:v>
              </c:pt>
              <c:pt idx="3972">
                <c:v>0</c:v>
              </c:pt>
              <c:pt idx="3973">
                <c:v>0</c:v>
              </c:pt>
              <c:pt idx="3974">
                <c:v>0</c:v>
              </c:pt>
              <c:pt idx="3975">
                <c:v>0</c:v>
              </c:pt>
              <c:pt idx="3976">
                <c:v>0</c:v>
              </c:pt>
              <c:pt idx="3977">
                <c:v>0</c:v>
              </c:pt>
              <c:pt idx="3978">
                <c:v>0</c:v>
              </c:pt>
              <c:pt idx="3979">
                <c:v>0</c:v>
              </c:pt>
              <c:pt idx="3980">
                <c:v>0</c:v>
              </c:pt>
              <c:pt idx="3981">
                <c:v>0</c:v>
              </c:pt>
              <c:pt idx="3982">
                <c:v>0</c:v>
              </c:pt>
              <c:pt idx="3983">
                <c:v>0</c:v>
              </c:pt>
            </c:numLit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64432"/>
        <c:axId val="508866352"/>
      </c:scatterChart>
      <c:valAx>
        <c:axId val="508866352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TEMP (K)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8864432"/>
        <c:crosses val="autoZero"/>
        <c:crossBetween val="midCat"/>
      </c:valAx>
      <c:valAx>
        <c:axId val="508864432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vOLUME (CC)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8866352"/>
        <c:crosses val="autoZero"/>
        <c:crossBetween val="midCat"/>
      </c:valAx>
      <c:spPr>
        <a:noFill/>
        <a:ln>
          <a:noFill/>
        </a:ln>
      </c:spPr>
    </c:plotArea>
    <c:legend>
      <c:legendPos val="r"/>
      <c:layout>
        <c:manualLayout>
          <c:xMode val="edge"/>
          <c:yMode val="edge"/>
          <c:x val="0.15231746530391907"/>
          <c:y val="0.85380970748874552"/>
        </c:manualLayout>
      </c:layout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externalData r:id="rId1">
    <c:autoUpdate val="0"/>
  </c:externalData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Pressure (Bar) Against Volume (cc)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Task_2!$N$4:$N$4</c:f>
              <c:strCache>
                <c:ptCount val="1"/>
                <c:pt idx="0">
                  <c:v>Pressure (Bar)</c:v>
                </c:pt>
              </c:strCache>
            </c:strRef>
          </c:tx>
          <c:spPr>
            <a:ln w="19046" cap="rnd">
              <a:solidFill>
                <a:srgbClr val="4472C4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Task_2!$M$5:$M$724</c:f>
              <c:numCache>
                <c:formatCode>General</c:formatCode>
                <c:ptCount val="720"/>
                <c:pt idx="0">
                  <c:v>39.271253241530204</c:v>
                </c:pt>
                <c:pt idx="1">
                  <c:v>39.310663759459253</c:v>
                </c:pt>
                <c:pt idx="2">
                  <c:v>39.428875788459678</c:v>
                </c:pt>
                <c:pt idx="3">
                  <c:v>39.625830766251823</c:v>
                </c:pt>
                <c:pt idx="4">
                  <c:v>39.901431129302033</c:v>
                </c:pt>
                <c:pt idx="5">
                  <c:v>40.255540373225628</c:v>
                </c:pt>
                <c:pt idx="6">
                  <c:v>40.687983137354252</c:v>
                </c:pt>
                <c:pt idx="7">
                  <c:v>41.198545313475613</c:v>
                </c:pt>
                <c:pt idx="8">
                  <c:v>41.78697417874853</c:v>
                </c:pt>
                <c:pt idx="9">
                  <c:v>42.452978552802179</c:v>
                </c:pt>
                <c:pt idx="10">
                  <c:v>43.196228979023218</c:v>
                </c:pt>
                <c:pt idx="11">
                  <c:v>44.016357930041302</c:v>
                </c:pt>
                <c:pt idx="12">
                  <c:v>44.912960037412773</c:v>
                </c:pt>
                <c:pt idx="13">
                  <c:v>45.88559234551191</c:v>
                </c:pt>
                <c:pt idx="14">
                  <c:v>46.933774589628072</c:v>
                </c:pt>
                <c:pt idx="15">
                  <c:v>48.056989498268102</c:v>
                </c:pt>
                <c:pt idx="16">
                  <c:v>49.254683119660001</c:v>
                </c:pt>
                <c:pt idx="17">
                  <c:v>50.526265172446735</c:v>
                </c:pt>
                <c:pt idx="18">
                  <c:v>51.871109420555122</c:v>
                </c:pt>
                <c:pt idx="19">
                  <c:v>53.288554072217721</c:v>
                </c:pt>
                <c:pt idx="20">
                  <c:v>54.777902203117307</c:v>
                </c:pt>
                <c:pt idx="21">
                  <c:v>56.338422203612545</c:v>
                </c:pt>
                <c:pt idx="22">
                  <c:v>57.969348249997957</c:v>
                </c:pt>
                <c:pt idx="23">
                  <c:v>59.669880799735502</c:v>
                </c:pt>
                <c:pt idx="24">
                  <c:v>61.439187110579965</c:v>
                </c:pt>
                <c:pt idx="25">
                  <c:v>63.276401783513982</c:v>
                </c:pt>
                <c:pt idx="26">
                  <c:v>65.180627329382418</c:v>
                </c:pt>
                <c:pt idx="27">
                  <c:v>67.150934759105724</c:v>
                </c:pt>
                <c:pt idx="28">
                  <c:v>69.186364197329695</c:v>
                </c:pt>
                <c:pt idx="29">
                  <c:v>71.285925519345795</c:v>
                </c:pt>
                <c:pt idx="30">
                  <c:v>73.448599011100697</c:v>
                </c:pt>
                <c:pt idx="31">
                  <c:v>75.673336052079733</c:v>
                </c:pt>
                <c:pt idx="32">
                  <c:v>77.959059820833573</c:v>
                </c:pt>
                <c:pt idx="33">
                  <c:v>80.304666022880681</c:v>
                </c:pt>
                <c:pt idx="34">
                  <c:v>82.709023640693474</c:v>
                </c:pt>
                <c:pt idx="35">
                  <c:v>85.170975705445798</c:v>
                </c:pt>
                <c:pt idx="36">
                  <c:v>87.6893400901603</c:v>
                </c:pt>
                <c:pt idx="37">
                  <c:v>90.262910323871353</c:v>
                </c:pt>
                <c:pt idx="38">
                  <c:v>92.890456426365802</c:v>
                </c:pt>
                <c:pt idx="39">
                  <c:v>95.570725763046894</c:v>
                </c:pt>
                <c:pt idx="40">
                  <c:v>98.302443919406429</c:v>
                </c:pt>
                <c:pt idx="41">
                  <c:v>101.08431559456716</c:v>
                </c:pt>
                <c:pt idx="42">
                  <c:v>103.9150255133022</c:v>
                </c:pt>
                <c:pt idx="43">
                  <c:v>106.79323935590143</c:v>
                </c:pt>
                <c:pt idx="44">
                  <c:v>109.7176047052112</c:v>
                </c:pt>
                <c:pt idx="45">
                  <c:v>112.68675201011889</c:v>
                </c:pt>
                <c:pt idx="46">
                  <c:v>115.69929556472214</c:v>
                </c:pt>
                <c:pt idx="47">
                  <c:v>118.75383450235807</c:v>
                </c:pt>
                <c:pt idx="48">
                  <c:v>121.84895380363359</c:v>
                </c:pt>
                <c:pt idx="49">
                  <c:v>124.98322531754268</c:v>
                </c:pt>
                <c:pt idx="50">
                  <c:v>128.15520879470859</c:v>
                </c:pt>
                <c:pt idx="51">
                  <c:v>131.36345293174205</c:v>
                </c:pt>
                <c:pt idx="52">
                  <c:v>134.60649642565562</c:v>
                </c:pt>
                <c:pt idx="53">
                  <c:v>137.88286903722991</c:v>
                </c:pt>
                <c:pt idx="54">
                  <c:v>141.19109266217598</c:v>
                </c:pt>
                <c:pt idx="55">
                  <c:v>144.52968240889751</c:v>
                </c:pt>
                <c:pt idx="56">
                  <c:v>147.89714768160431</c:v>
                </c:pt>
                <c:pt idx="57">
                  <c:v>151.29199326749202</c:v>
                </c:pt>
                <c:pt idx="58">
                  <c:v>154.71272042665859</c:v>
                </c:pt>
                <c:pt idx="59">
                  <c:v>158.15782798338702</c:v>
                </c:pt>
                <c:pt idx="60">
                  <c:v>161.62581341739147</c:v>
                </c:pt>
                <c:pt idx="61">
                  <c:v>165.11517395358405</c:v>
                </c:pt>
                <c:pt idx="62">
                  <c:v>168.62440764889249</c:v>
                </c:pt>
                <c:pt idx="63">
                  <c:v>172.1520144746305</c:v>
                </c:pt>
                <c:pt idx="64">
                  <c:v>175.69649739289628</c:v>
                </c:pt>
                <c:pt idx="65">
                  <c:v>179.25636342545644</c:v>
                </c:pt>
                <c:pt idx="66">
                  <c:v>182.83012471355374</c:v>
                </c:pt>
                <c:pt idx="67">
                  <c:v>186.41629956706853</c:v>
                </c:pt>
                <c:pt idx="68">
                  <c:v>190.01341350145518</c:v>
                </c:pt>
                <c:pt idx="69">
                  <c:v>193.6200002608677</c:v>
                </c:pt>
                <c:pt idx="70">
                  <c:v>197.23460282590156</c:v>
                </c:pt>
                <c:pt idx="71">
                  <c:v>200.85577440437527</c:v>
                </c:pt>
                <c:pt idx="72">
                  <c:v>204.4820794035958</c:v>
                </c:pt>
                <c:pt idx="73">
                  <c:v>208.11209438256839</c:v>
                </c:pt>
                <c:pt idx="74">
                  <c:v>211.74440898263435</c:v>
                </c:pt>
                <c:pt idx="75">
                  <c:v>215.37762683505213</c:v>
                </c:pt>
                <c:pt idx="76">
                  <c:v>219.01036644406841</c:v>
                </c:pt>
                <c:pt idx="77">
                  <c:v>222.64126204407404</c:v>
                </c:pt>
                <c:pt idx="78">
                  <c:v>226.2689644294791</c:v>
                </c:pt>
                <c:pt idx="79">
                  <c:v>229.89214175599369</c:v>
                </c:pt>
                <c:pt idx="80">
                  <c:v>233.50948031206585</c:v>
                </c:pt>
                <c:pt idx="81">
                  <c:v>237.11968525927927</c:v>
                </c:pt>
                <c:pt idx="82">
                  <c:v>240.72148134059131</c:v>
                </c:pt>
                <c:pt idx="83">
                  <c:v>244.3136135553554</c:v>
                </c:pt>
                <c:pt idx="84">
                  <c:v>247.89484780015346</c:v>
                </c:pt>
                <c:pt idx="85">
                  <c:v>251.46397147454257</c:v>
                </c:pt>
                <c:pt idx="86">
                  <c:v>255.01979405090609</c:v>
                </c:pt>
                <c:pt idx="87">
                  <c:v>258.56114760768469</c:v>
                </c:pt>
                <c:pt idx="88">
                  <c:v>262.08688732535558</c:v>
                </c:pt>
                <c:pt idx="89">
                  <c:v>265.59589194462052</c:v>
                </c:pt>
                <c:pt idx="90">
                  <c:v>269.0870641863595</c:v>
                </c:pt>
                <c:pt idx="91">
                  <c:v>272.55933113300676</c:v>
                </c:pt>
                <c:pt idx="92">
                  <c:v>276.01164457109525</c:v>
                </c:pt>
                <c:pt idx="93">
                  <c:v>279.44298129482843</c:v>
                </c:pt>
                <c:pt idx="94">
                  <c:v>282.85234337062582</c:v>
                </c:pt>
                <c:pt idx="95">
                  <c:v>286.23875836269542</c:v>
                </c:pt>
                <c:pt idx="96">
                  <c:v>289.60127951978257</c:v>
                </c:pt>
                <c:pt idx="97">
                  <c:v>292.9389859233396</c:v>
                </c:pt>
                <c:pt idx="98">
                  <c:v>296.25098259746312</c:v>
                </c:pt>
                <c:pt idx="99">
                  <c:v>299.53640058102906</c:v>
                </c:pt>
                <c:pt idx="100">
                  <c:v>302.79439696256242</c:v>
                </c:pt>
                <c:pt idx="101">
                  <c:v>306.02415487844735</c:v>
                </c:pt>
                <c:pt idx="102">
                  <c:v>309.22488347518544</c:v>
                </c:pt>
                <c:pt idx="103">
                  <c:v>312.39581783647952</c:v>
                </c:pt>
                <c:pt idx="104">
                  <c:v>315.53621887600656</c:v>
                </c:pt>
                <c:pt idx="105">
                  <c:v>318.64537319680562</c:v>
                </c:pt>
                <c:pt idx="106">
                  <c:v>321.72259291828431</c:v>
                </c:pt>
                <c:pt idx="107">
                  <c:v>324.76721547190522</c:v>
                </c:pt>
                <c:pt idx="108">
                  <c:v>327.77860336667214</c:v>
                </c:pt>
                <c:pt idx="109">
                  <c:v>330.75614392559174</c:v>
                </c:pt>
                <c:pt idx="110">
                  <c:v>333.69924899432897</c:v>
                </c:pt>
                <c:pt idx="111">
                  <c:v>336.60735462332053</c:v>
                </c:pt>
                <c:pt idx="112">
                  <c:v>339.47992072464467</c:v>
                </c:pt>
                <c:pt idx="113">
                  <c:v>342.31643070498012</c:v>
                </c:pt>
                <c:pt idx="114">
                  <c:v>345.11639107600422</c:v>
                </c:pt>
                <c:pt idx="115">
                  <c:v>347.87933104360968</c:v>
                </c:pt>
                <c:pt idx="116">
                  <c:v>350.60480207732843</c:v>
                </c:pt>
                <c:pt idx="117">
                  <c:v>353.29237746135965</c:v>
                </c:pt>
                <c:pt idx="118">
                  <c:v>355.94165182860684</c:v>
                </c:pt>
                <c:pt idx="119">
                  <c:v>358.55224067912377</c:v>
                </c:pt>
                <c:pt idx="120">
                  <c:v>361.12377988436504</c:v>
                </c:pt>
                <c:pt idx="121">
                  <c:v>363.65592517862802</c:v>
                </c:pt>
                <c:pt idx="122">
                  <c:v>366.14835163905678</c:v>
                </c:pt>
                <c:pt idx="123">
                  <c:v>368.60075315555713</c:v>
                </c:pt>
                <c:pt idx="124">
                  <c:v>371.01284189195741</c:v>
                </c:pt>
                <c:pt idx="125">
                  <c:v>373.38434773971181</c:v>
                </c:pt>
                <c:pt idx="126">
                  <c:v>375.71501776542664</c:v>
                </c:pt>
                <c:pt idx="127">
                  <c:v>378.00461565344614</c:v>
                </c:pt>
                <c:pt idx="128">
                  <c:v>380.25292114470682</c:v>
                </c:pt>
                <c:pt idx="129">
                  <c:v>382.45972947302823</c:v>
                </c:pt>
                <c:pt idx="130">
                  <c:v>384.62485079997094</c:v>
                </c:pt>
                <c:pt idx="131">
                  <c:v>386.74810964934926</c:v>
                </c:pt>
                <c:pt idx="132">
                  <c:v>388.82934434244362</c:v>
                </c:pt>
                <c:pt idx="133">
                  <c:v>390.86840643491644</c:v>
                </c:pt>
                <c:pt idx="134">
                  <c:v>392.865160156385</c:v>
                </c:pt>
                <c:pt idx="135">
                  <c:v>394.81948185356566</c:v>
                </c:pt>
                <c:pt idx="136">
                  <c:v>396.73125943785027</c:v>
                </c:pt>
                <c:pt idx="137">
                  <c:v>398.6003918381378</c:v>
                </c:pt>
                <c:pt idx="138">
                  <c:v>400.4267884596901</c:v>
                </c:pt>
                <c:pt idx="139">
                  <c:v>402.21036864973951</c:v>
                </c:pt>
                <c:pt idx="140">
                  <c:v>403.95106117052876</c:v>
                </c:pt>
                <c:pt idx="141">
                  <c:v>405.64880368041997</c:v>
                </c:pt>
                <c:pt idx="142">
                  <c:v>407.30354222366236</c:v>
                </c:pt>
                <c:pt idx="143">
                  <c:v>408.91523072936928</c:v>
                </c:pt>
                <c:pt idx="144">
                  <c:v>410.48383052021006</c:v>
                </c:pt>
                <c:pt idx="145">
                  <c:v>412.00930983128171</c:v>
                </c:pt>
                <c:pt idx="146">
                  <c:v>413.49164333958703</c:v>
                </c:pt>
                <c:pt idx="147">
                  <c:v>414.93081170450819</c:v>
                </c:pt>
                <c:pt idx="148">
                  <c:v>416.32680111962418</c:v>
                </c:pt>
                <c:pt idx="149">
                  <c:v>417.67960287619195</c:v>
                </c:pt>
                <c:pt idx="150">
                  <c:v>418.9892129385708</c:v>
                </c:pt>
                <c:pt idx="151">
                  <c:v>420.25563153184441</c:v>
                </c:pt>
                <c:pt idx="152">
                  <c:v>421.47886274185976</c:v>
                </c:pt>
                <c:pt idx="153">
                  <c:v>422.6589141278767</c:v>
                </c:pt>
                <c:pt idx="154">
                  <c:v>423.79579634799535</c:v>
                </c:pt>
                <c:pt idx="155">
                  <c:v>424.88952279750288</c:v>
                </c:pt>
                <c:pt idx="156">
                  <c:v>425.94010926025896</c:v>
                </c:pt>
                <c:pt idx="157">
                  <c:v>426.94757357321782</c:v>
                </c:pt>
                <c:pt idx="158">
                  <c:v>427.91193530416621</c:v>
                </c:pt>
                <c:pt idx="159">
                  <c:v>428.83321544273542</c:v>
                </c:pt>
                <c:pt idx="160">
                  <c:v>429.71143610473644</c:v>
                </c:pt>
                <c:pt idx="161">
                  <c:v>430.54662024984361</c:v>
                </c:pt>
                <c:pt idx="162">
                  <c:v>431.33879141264913</c:v>
                </c:pt>
                <c:pt idx="163">
                  <c:v>432.08797344708836</c:v>
                </c:pt>
                <c:pt idx="164">
                  <c:v>432.79419028423752</c:v>
                </c:pt>
                <c:pt idx="165">
                  <c:v>433.45746570346847</c:v>
                </c:pt>
                <c:pt idx="166">
                  <c:v>434.07782311694069</c:v>
                </c:pt>
                <c:pt idx="167">
                  <c:v>434.65528536740703</c:v>
                </c:pt>
                <c:pt idx="168">
                  <c:v>435.18987453929918</c:v>
                </c:pt>
                <c:pt idx="169">
                  <c:v>435.68161178306457</c:v>
                </c:pt>
                <c:pt idx="170">
                  <c:v>436.13051715271303</c:v>
                </c:pt>
                <c:pt idx="171">
                  <c:v>436.53660945654093</c:v>
                </c:pt>
                <c:pt idx="172">
                  <c:v>436.89990612098921</c:v>
                </c:pt>
                <c:pt idx="173">
                  <c:v>437.22042306760363</c:v>
                </c:pt>
                <c:pt idx="174">
                  <c:v>437.49817460305559</c:v>
                </c:pt>
                <c:pt idx="175">
                  <c:v>437.73317332219318</c:v>
                </c:pt>
                <c:pt idx="176">
                  <c:v>437.92543002408729</c:v>
                </c:pt>
                <c:pt idx="177">
                  <c:v>438.07495364104631</c:v>
                </c:pt>
                <c:pt idx="178">
                  <c:v>438.18175118057241</c:v>
                </c:pt>
                <c:pt idx="179">
                  <c:v>438.24582768023998</c:v>
                </c:pt>
                <c:pt idx="180">
                  <c:v>438.26718617547709</c:v>
                </c:pt>
                <c:pt idx="181">
                  <c:v>438.24582768023998</c:v>
                </c:pt>
                <c:pt idx="182">
                  <c:v>438.18175118057241</c:v>
                </c:pt>
                <c:pt idx="183">
                  <c:v>438.07495364104631</c:v>
                </c:pt>
                <c:pt idx="184">
                  <c:v>437.92543002408729</c:v>
                </c:pt>
                <c:pt idx="185">
                  <c:v>437.73317332219318</c:v>
                </c:pt>
                <c:pt idx="186">
                  <c:v>437.49817460305559</c:v>
                </c:pt>
                <c:pt idx="187">
                  <c:v>437.22042306760363</c:v>
                </c:pt>
                <c:pt idx="188">
                  <c:v>436.89990612098921</c:v>
                </c:pt>
                <c:pt idx="189">
                  <c:v>436.53660945654087</c:v>
                </c:pt>
                <c:pt idx="190">
                  <c:v>436.13051715271303</c:v>
                </c:pt>
                <c:pt idx="191">
                  <c:v>435.68161178306457</c:v>
                </c:pt>
                <c:pt idx="192">
                  <c:v>435.18987453929918</c:v>
                </c:pt>
                <c:pt idx="193">
                  <c:v>434.65528536740703</c:v>
                </c:pt>
                <c:pt idx="194">
                  <c:v>434.07782311694069</c:v>
                </c:pt>
                <c:pt idx="195">
                  <c:v>433.45746570346842</c:v>
                </c:pt>
                <c:pt idx="196">
                  <c:v>432.79419028423752</c:v>
                </c:pt>
                <c:pt idx="197">
                  <c:v>432.08797344708842</c:v>
                </c:pt>
                <c:pt idx="198">
                  <c:v>431.33879141264913</c:v>
                </c:pt>
                <c:pt idx="199">
                  <c:v>430.54662024984361</c:v>
                </c:pt>
                <c:pt idx="200">
                  <c:v>429.71143610473638</c:v>
                </c:pt>
                <c:pt idx="201">
                  <c:v>428.83321544273542</c:v>
                </c:pt>
                <c:pt idx="202">
                  <c:v>427.91193530416621</c:v>
                </c:pt>
                <c:pt idx="203">
                  <c:v>426.94757357321782</c:v>
                </c:pt>
                <c:pt idx="204">
                  <c:v>425.94010926025891</c:v>
                </c:pt>
                <c:pt idx="205">
                  <c:v>424.88952279750282</c:v>
                </c:pt>
                <c:pt idx="206">
                  <c:v>423.79579634799535</c:v>
                </c:pt>
                <c:pt idx="207">
                  <c:v>422.6589141278767</c:v>
                </c:pt>
                <c:pt idx="208">
                  <c:v>421.47886274185981</c:v>
                </c:pt>
                <c:pt idx="209">
                  <c:v>420.25563153184459</c:v>
                </c:pt>
                <c:pt idx="210">
                  <c:v>418.9892129385708</c:v>
                </c:pt>
                <c:pt idx="211">
                  <c:v>417.67960287619195</c:v>
                </c:pt>
                <c:pt idx="212">
                  <c:v>416.32680111962418</c:v>
                </c:pt>
                <c:pt idx="213">
                  <c:v>414.93081170450819</c:v>
                </c:pt>
                <c:pt idx="214">
                  <c:v>413.49164333958697</c:v>
                </c:pt>
                <c:pt idx="215">
                  <c:v>412.00930983128171</c:v>
                </c:pt>
                <c:pt idx="216">
                  <c:v>410.48383052021006</c:v>
                </c:pt>
                <c:pt idx="217">
                  <c:v>408.91523072936934</c:v>
                </c:pt>
                <c:pt idx="218">
                  <c:v>407.30354222366236</c:v>
                </c:pt>
                <c:pt idx="219">
                  <c:v>405.64880368041997</c:v>
                </c:pt>
                <c:pt idx="220">
                  <c:v>403.95106117052876</c:v>
                </c:pt>
                <c:pt idx="221">
                  <c:v>402.21036864973951</c:v>
                </c:pt>
                <c:pt idx="222">
                  <c:v>400.42678845969004</c:v>
                </c:pt>
                <c:pt idx="223">
                  <c:v>398.6003918381378</c:v>
                </c:pt>
                <c:pt idx="224">
                  <c:v>396.73125943785027</c:v>
                </c:pt>
                <c:pt idx="225">
                  <c:v>394.81948185356561</c:v>
                </c:pt>
                <c:pt idx="226">
                  <c:v>392.86516015638512</c:v>
                </c:pt>
                <c:pt idx="227">
                  <c:v>390.86840643491644</c:v>
                </c:pt>
                <c:pt idx="228">
                  <c:v>388.82934434244362</c:v>
                </c:pt>
                <c:pt idx="229">
                  <c:v>386.74810964934926</c:v>
                </c:pt>
                <c:pt idx="230">
                  <c:v>384.62485079997094</c:v>
                </c:pt>
                <c:pt idx="231">
                  <c:v>382.45972947302818</c:v>
                </c:pt>
                <c:pt idx="232">
                  <c:v>380.25292114470682</c:v>
                </c:pt>
                <c:pt idx="233">
                  <c:v>378.00461565344614</c:v>
                </c:pt>
                <c:pt idx="234">
                  <c:v>375.71501776542658</c:v>
                </c:pt>
                <c:pt idx="235">
                  <c:v>373.38434773971181</c:v>
                </c:pt>
                <c:pt idx="236">
                  <c:v>371.01284189195741</c:v>
                </c:pt>
                <c:pt idx="237">
                  <c:v>368.60075315555724</c:v>
                </c:pt>
                <c:pt idx="238">
                  <c:v>366.14835163905673</c:v>
                </c:pt>
                <c:pt idx="239">
                  <c:v>363.65592517862814</c:v>
                </c:pt>
                <c:pt idx="240">
                  <c:v>361.12377988436486</c:v>
                </c:pt>
                <c:pt idx="241">
                  <c:v>358.55224067912377</c:v>
                </c:pt>
                <c:pt idx="242">
                  <c:v>355.94165182860695</c:v>
                </c:pt>
                <c:pt idx="243">
                  <c:v>353.29237746135954</c:v>
                </c:pt>
                <c:pt idx="244">
                  <c:v>350.60480207732837</c:v>
                </c:pt>
                <c:pt idx="245">
                  <c:v>347.87933104360974</c:v>
                </c:pt>
                <c:pt idx="246">
                  <c:v>345.11639107600422</c:v>
                </c:pt>
                <c:pt idx="247">
                  <c:v>342.31643070498012</c:v>
                </c:pt>
                <c:pt idx="248">
                  <c:v>339.47992072464467</c:v>
                </c:pt>
                <c:pt idx="249">
                  <c:v>336.60735462332048</c:v>
                </c:pt>
                <c:pt idx="250">
                  <c:v>333.69924899432903</c:v>
                </c:pt>
                <c:pt idx="251">
                  <c:v>330.75614392559174</c:v>
                </c:pt>
                <c:pt idx="252">
                  <c:v>327.77860336667209</c:v>
                </c:pt>
                <c:pt idx="253">
                  <c:v>324.76721547190516</c:v>
                </c:pt>
                <c:pt idx="254">
                  <c:v>321.72259291828419</c:v>
                </c:pt>
                <c:pt idx="255">
                  <c:v>318.64537319680562</c:v>
                </c:pt>
                <c:pt idx="256">
                  <c:v>315.53621887600656</c:v>
                </c:pt>
                <c:pt idx="257">
                  <c:v>312.39581783647952</c:v>
                </c:pt>
                <c:pt idx="258">
                  <c:v>309.22488347518532</c:v>
                </c:pt>
                <c:pt idx="259">
                  <c:v>306.0241548784474</c:v>
                </c:pt>
                <c:pt idx="260">
                  <c:v>302.79439696256242</c:v>
                </c:pt>
                <c:pt idx="261">
                  <c:v>299.53640058102906</c:v>
                </c:pt>
                <c:pt idx="262">
                  <c:v>296.25098259746295</c:v>
                </c:pt>
                <c:pt idx="263">
                  <c:v>292.93898592333977</c:v>
                </c:pt>
                <c:pt idx="264">
                  <c:v>289.60127951978257</c:v>
                </c:pt>
                <c:pt idx="265">
                  <c:v>286.23875836269542</c:v>
                </c:pt>
                <c:pt idx="266">
                  <c:v>282.85234337062565</c:v>
                </c:pt>
                <c:pt idx="267">
                  <c:v>279.44298129482831</c:v>
                </c:pt>
                <c:pt idx="268">
                  <c:v>276.01164457109525</c:v>
                </c:pt>
                <c:pt idx="269">
                  <c:v>272.55933113300676</c:v>
                </c:pt>
                <c:pt idx="270">
                  <c:v>269.0870641863595</c:v>
                </c:pt>
                <c:pt idx="271">
                  <c:v>265.5958919446204</c:v>
                </c:pt>
                <c:pt idx="272">
                  <c:v>262.08688732535575</c:v>
                </c:pt>
                <c:pt idx="273">
                  <c:v>258.56114760768469</c:v>
                </c:pt>
                <c:pt idx="274">
                  <c:v>255.01979405090609</c:v>
                </c:pt>
                <c:pt idx="275">
                  <c:v>251.46397147454257</c:v>
                </c:pt>
                <c:pt idx="276">
                  <c:v>247.89484780015334</c:v>
                </c:pt>
                <c:pt idx="277">
                  <c:v>244.3136135553554</c:v>
                </c:pt>
                <c:pt idx="278">
                  <c:v>240.72148134059131</c:v>
                </c:pt>
                <c:pt idx="279">
                  <c:v>237.11968525927927</c:v>
                </c:pt>
                <c:pt idx="280">
                  <c:v>233.50948031206585</c:v>
                </c:pt>
                <c:pt idx="281">
                  <c:v>229.89214175599369</c:v>
                </c:pt>
                <c:pt idx="282">
                  <c:v>226.2689644294791</c:v>
                </c:pt>
                <c:pt idx="283">
                  <c:v>222.64126204407404</c:v>
                </c:pt>
                <c:pt idx="284">
                  <c:v>219.0103664440683</c:v>
                </c:pt>
                <c:pt idx="285">
                  <c:v>215.37762683505201</c:v>
                </c:pt>
                <c:pt idx="286">
                  <c:v>211.74440898263435</c:v>
                </c:pt>
                <c:pt idx="287">
                  <c:v>208.11209438256839</c:v>
                </c:pt>
                <c:pt idx="288">
                  <c:v>204.4820794035958</c:v>
                </c:pt>
                <c:pt idx="289">
                  <c:v>200.85577440437527</c:v>
                </c:pt>
                <c:pt idx="290">
                  <c:v>197.23460282590156</c:v>
                </c:pt>
                <c:pt idx="291">
                  <c:v>193.6200002608677</c:v>
                </c:pt>
                <c:pt idx="292">
                  <c:v>190.01341350145518</c:v>
                </c:pt>
                <c:pt idx="293">
                  <c:v>186.41629956706853</c:v>
                </c:pt>
                <c:pt idx="294">
                  <c:v>182.83012471355366</c:v>
                </c:pt>
                <c:pt idx="295">
                  <c:v>179.25636342545644</c:v>
                </c:pt>
                <c:pt idx="296">
                  <c:v>175.69649739289628</c:v>
                </c:pt>
                <c:pt idx="297">
                  <c:v>172.15201447463033</c:v>
                </c:pt>
                <c:pt idx="298">
                  <c:v>168.62440764889249</c:v>
                </c:pt>
                <c:pt idx="299">
                  <c:v>165.11517395358405</c:v>
                </c:pt>
                <c:pt idx="300">
                  <c:v>161.62581341739147</c:v>
                </c:pt>
                <c:pt idx="301">
                  <c:v>158.15782798338702</c:v>
                </c:pt>
                <c:pt idx="302">
                  <c:v>154.71272042665848</c:v>
                </c:pt>
                <c:pt idx="303">
                  <c:v>151.29199326749202</c:v>
                </c:pt>
                <c:pt idx="304">
                  <c:v>147.89714768160431</c:v>
                </c:pt>
                <c:pt idx="305">
                  <c:v>144.52968240889751</c:v>
                </c:pt>
                <c:pt idx="306">
                  <c:v>141.19109266217598</c:v>
                </c:pt>
                <c:pt idx="307">
                  <c:v>137.88286903722974</c:v>
                </c:pt>
                <c:pt idx="308">
                  <c:v>134.60649642565576</c:v>
                </c:pt>
                <c:pt idx="309">
                  <c:v>131.36345293174205</c:v>
                </c:pt>
                <c:pt idx="310">
                  <c:v>128.15520879470847</c:v>
                </c:pt>
                <c:pt idx="311">
                  <c:v>124.98322531754252</c:v>
                </c:pt>
                <c:pt idx="312">
                  <c:v>121.84895380363346</c:v>
                </c:pt>
                <c:pt idx="313">
                  <c:v>118.75383450235807</c:v>
                </c:pt>
                <c:pt idx="314">
                  <c:v>115.69929556472214</c:v>
                </c:pt>
                <c:pt idx="315">
                  <c:v>112.68675201011889</c:v>
                </c:pt>
                <c:pt idx="316">
                  <c:v>109.71760470521107</c:v>
                </c:pt>
                <c:pt idx="317">
                  <c:v>106.79323935590143</c:v>
                </c:pt>
                <c:pt idx="318">
                  <c:v>103.9150255133022</c:v>
                </c:pt>
                <c:pt idx="319">
                  <c:v>101.08431559456716</c:v>
                </c:pt>
                <c:pt idx="320">
                  <c:v>98.302443919406429</c:v>
                </c:pt>
                <c:pt idx="321">
                  <c:v>95.570725763046752</c:v>
                </c:pt>
                <c:pt idx="322">
                  <c:v>92.890456426365802</c:v>
                </c:pt>
                <c:pt idx="323">
                  <c:v>90.262910323871353</c:v>
                </c:pt>
                <c:pt idx="324">
                  <c:v>87.6893400901603</c:v>
                </c:pt>
                <c:pt idx="325">
                  <c:v>85.17097570544567</c:v>
                </c:pt>
                <c:pt idx="326">
                  <c:v>82.709023640693601</c:v>
                </c:pt>
                <c:pt idx="327">
                  <c:v>80.304666022880681</c:v>
                </c:pt>
                <c:pt idx="328">
                  <c:v>77.959059820833573</c:v>
                </c:pt>
                <c:pt idx="329">
                  <c:v>75.673336052079733</c:v>
                </c:pt>
                <c:pt idx="330">
                  <c:v>73.448599011100697</c:v>
                </c:pt>
                <c:pt idx="331">
                  <c:v>71.285925519345923</c:v>
                </c:pt>
                <c:pt idx="332">
                  <c:v>69.186364197329553</c:v>
                </c:pt>
                <c:pt idx="333">
                  <c:v>67.150934759105724</c:v>
                </c:pt>
                <c:pt idx="334">
                  <c:v>65.180627329382148</c:v>
                </c:pt>
                <c:pt idx="335">
                  <c:v>63.276401783513982</c:v>
                </c:pt>
                <c:pt idx="336">
                  <c:v>61.439187110579965</c:v>
                </c:pt>
                <c:pt idx="337">
                  <c:v>59.669880799735502</c:v>
                </c:pt>
                <c:pt idx="338">
                  <c:v>57.969348249997957</c:v>
                </c:pt>
                <c:pt idx="339">
                  <c:v>56.338422203612545</c:v>
                </c:pt>
                <c:pt idx="340">
                  <c:v>54.777902203117307</c:v>
                </c:pt>
                <c:pt idx="341">
                  <c:v>53.288554072217721</c:v>
                </c:pt>
                <c:pt idx="342">
                  <c:v>51.871109420554987</c:v>
                </c:pt>
                <c:pt idx="343">
                  <c:v>50.5262651724466</c:v>
                </c:pt>
                <c:pt idx="344">
                  <c:v>49.254683119660001</c:v>
                </c:pt>
                <c:pt idx="345">
                  <c:v>48.056989498268102</c:v>
                </c:pt>
                <c:pt idx="346">
                  <c:v>46.933774589628072</c:v>
                </c:pt>
                <c:pt idx="347">
                  <c:v>45.88559234551191</c:v>
                </c:pt>
                <c:pt idx="348">
                  <c:v>44.912960037412773</c:v>
                </c:pt>
                <c:pt idx="349">
                  <c:v>44.016357930041302</c:v>
                </c:pt>
                <c:pt idx="350">
                  <c:v>43.196228979023218</c:v>
                </c:pt>
                <c:pt idx="351">
                  <c:v>42.452978552802179</c:v>
                </c:pt>
                <c:pt idx="352">
                  <c:v>41.78697417874853</c:v>
                </c:pt>
                <c:pt idx="353">
                  <c:v>41.198545313475748</c:v>
                </c:pt>
                <c:pt idx="354">
                  <c:v>40.687983137354252</c:v>
                </c:pt>
                <c:pt idx="355">
                  <c:v>40.255540373225628</c:v>
                </c:pt>
                <c:pt idx="356">
                  <c:v>39.901431129302033</c:v>
                </c:pt>
                <c:pt idx="357">
                  <c:v>39.625830766251823</c:v>
                </c:pt>
                <c:pt idx="358">
                  <c:v>39.428875788459678</c:v>
                </c:pt>
                <c:pt idx="359">
                  <c:v>39.310663759459253</c:v>
                </c:pt>
                <c:pt idx="360">
                  <c:v>39.271253241530204</c:v>
                </c:pt>
                <c:pt idx="361">
                  <c:v>39.310663759459253</c:v>
                </c:pt>
                <c:pt idx="362">
                  <c:v>39.428875788459678</c:v>
                </c:pt>
                <c:pt idx="363">
                  <c:v>39.625830766251823</c:v>
                </c:pt>
                <c:pt idx="364">
                  <c:v>39.901431129302033</c:v>
                </c:pt>
                <c:pt idx="365">
                  <c:v>40.255540373225628</c:v>
                </c:pt>
                <c:pt idx="366">
                  <c:v>40.687983137354252</c:v>
                </c:pt>
                <c:pt idx="367">
                  <c:v>41.198545313475748</c:v>
                </c:pt>
                <c:pt idx="368">
                  <c:v>41.78697417874853</c:v>
                </c:pt>
                <c:pt idx="369">
                  <c:v>42.452978552802179</c:v>
                </c:pt>
                <c:pt idx="370">
                  <c:v>43.196228979023218</c:v>
                </c:pt>
                <c:pt idx="371">
                  <c:v>44.016357930041302</c:v>
                </c:pt>
                <c:pt idx="372">
                  <c:v>44.912960037412773</c:v>
                </c:pt>
                <c:pt idx="373">
                  <c:v>45.88559234551191</c:v>
                </c:pt>
                <c:pt idx="374">
                  <c:v>46.933774589628072</c:v>
                </c:pt>
                <c:pt idx="375">
                  <c:v>48.056989498268102</c:v>
                </c:pt>
                <c:pt idx="376">
                  <c:v>49.254683119660001</c:v>
                </c:pt>
                <c:pt idx="377">
                  <c:v>50.5262651724466</c:v>
                </c:pt>
                <c:pt idx="378">
                  <c:v>51.871109420554987</c:v>
                </c:pt>
                <c:pt idx="379">
                  <c:v>53.288554072217721</c:v>
                </c:pt>
                <c:pt idx="380">
                  <c:v>54.777902203117307</c:v>
                </c:pt>
                <c:pt idx="381">
                  <c:v>56.338422203612545</c:v>
                </c:pt>
                <c:pt idx="382">
                  <c:v>57.969348249997957</c:v>
                </c:pt>
                <c:pt idx="383">
                  <c:v>59.669880799735502</c:v>
                </c:pt>
                <c:pt idx="384">
                  <c:v>61.439187110579965</c:v>
                </c:pt>
                <c:pt idx="385">
                  <c:v>63.276401783513982</c:v>
                </c:pt>
                <c:pt idx="386">
                  <c:v>65.180627329382148</c:v>
                </c:pt>
                <c:pt idx="387">
                  <c:v>67.150934759105724</c:v>
                </c:pt>
                <c:pt idx="388">
                  <c:v>69.186364197329553</c:v>
                </c:pt>
                <c:pt idx="389">
                  <c:v>71.285925519345923</c:v>
                </c:pt>
                <c:pt idx="390">
                  <c:v>73.448599011100697</c:v>
                </c:pt>
                <c:pt idx="391">
                  <c:v>75.673336052079733</c:v>
                </c:pt>
                <c:pt idx="392">
                  <c:v>77.959059820833573</c:v>
                </c:pt>
                <c:pt idx="393">
                  <c:v>80.304666022880681</c:v>
                </c:pt>
                <c:pt idx="394">
                  <c:v>82.709023640693601</c:v>
                </c:pt>
                <c:pt idx="395">
                  <c:v>85.17097570544567</c:v>
                </c:pt>
                <c:pt idx="396">
                  <c:v>87.6893400901603</c:v>
                </c:pt>
                <c:pt idx="397">
                  <c:v>90.262910323871353</c:v>
                </c:pt>
                <c:pt idx="398">
                  <c:v>92.890456426365802</c:v>
                </c:pt>
                <c:pt idx="399">
                  <c:v>95.570725763046752</c:v>
                </c:pt>
                <c:pt idx="400">
                  <c:v>98.302443919406429</c:v>
                </c:pt>
                <c:pt idx="401">
                  <c:v>101.08431559456716</c:v>
                </c:pt>
                <c:pt idx="402">
                  <c:v>103.9150255133022</c:v>
                </c:pt>
                <c:pt idx="403">
                  <c:v>106.79323935590143</c:v>
                </c:pt>
                <c:pt idx="404">
                  <c:v>109.71760470521107</c:v>
                </c:pt>
                <c:pt idx="405">
                  <c:v>112.68675201011889</c:v>
                </c:pt>
                <c:pt idx="406">
                  <c:v>115.69929556472214</c:v>
                </c:pt>
                <c:pt idx="407">
                  <c:v>118.75383450235807</c:v>
                </c:pt>
                <c:pt idx="408">
                  <c:v>121.84895380363346</c:v>
                </c:pt>
                <c:pt idx="409">
                  <c:v>124.98322531754252</c:v>
                </c:pt>
                <c:pt idx="410">
                  <c:v>128.15520879470847</c:v>
                </c:pt>
                <c:pt idx="411">
                  <c:v>131.36345293174205</c:v>
                </c:pt>
                <c:pt idx="412">
                  <c:v>134.60649642565576</c:v>
                </c:pt>
                <c:pt idx="413">
                  <c:v>137.88286903722974</c:v>
                </c:pt>
                <c:pt idx="414">
                  <c:v>141.19109266217598</c:v>
                </c:pt>
                <c:pt idx="415">
                  <c:v>144.52968240889751</c:v>
                </c:pt>
                <c:pt idx="416">
                  <c:v>147.89714768160431</c:v>
                </c:pt>
                <c:pt idx="417">
                  <c:v>151.29199326749202</c:v>
                </c:pt>
                <c:pt idx="418">
                  <c:v>154.71272042665848</c:v>
                </c:pt>
                <c:pt idx="419">
                  <c:v>158.15782798338702</c:v>
                </c:pt>
                <c:pt idx="420">
                  <c:v>161.62581341739147</c:v>
                </c:pt>
                <c:pt idx="421">
                  <c:v>165.11517395358405</c:v>
                </c:pt>
                <c:pt idx="422">
                  <c:v>168.62440764889249</c:v>
                </c:pt>
                <c:pt idx="423">
                  <c:v>172.15201447463033</c:v>
                </c:pt>
                <c:pt idx="424">
                  <c:v>175.69649739289628</c:v>
                </c:pt>
                <c:pt idx="425">
                  <c:v>179.25636342545644</c:v>
                </c:pt>
                <c:pt idx="426">
                  <c:v>182.83012471355366</c:v>
                </c:pt>
                <c:pt idx="427">
                  <c:v>186.41629956706853</c:v>
                </c:pt>
                <c:pt idx="428">
                  <c:v>190.01341350145518</c:v>
                </c:pt>
                <c:pt idx="429">
                  <c:v>193.6200002608677</c:v>
                </c:pt>
                <c:pt idx="430">
                  <c:v>197.23460282590156</c:v>
                </c:pt>
                <c:pt idx="431">
                  <c:v>200.85577440437527</c:v>
                </c:pt>
                <c:pt idx="432">
                  <c:v>204.4820794035958</c:v>
                </c:pt>
                <c:pt idx="433">
                  <c:v>208.11209438256839</c:v>
                </c:pt>
                <c:pt idx="434">
                  <c:v>211.74440898263435</c:v>
                </c:pt>
                <c:pt idx="435">
                  <c:v>215.37762683505201</c:v>
                </c:pt>
                <c:pt idx="436">
                  <c:v>219.0103664440683</c:v>
                </c:pt>
                <c:pt idx="437">
                  <c:v>222.64126204407404</c:v>
                </c:pt>
                <c:pt idx="438">
                  <c:v>226.2689644294791</c:v>
                </c:pt>
                <c:pt idx="439">
                  <c:v>229.89214175599369</c:v>
                </c:pt>
                <c:pt idx="440">
                  <c:v>233.50948031206585</c:v>
                </c:pt>
                <c:pt idx="441">
                  <c:v>237.11968525927927</c:v>
                </c:pt>
                <c:pt idx="442">
                  <c:v>240.72148134059131</c:v>
                </c:pt>
                <c:pt idx="443">
                  <c:v>244.3136135553554</c:v>
                </c:pt>
                <c:pt idx="444">
                  <c:v>247.89484780015334</c:v>
                </c:pt>
                <c:pt idx="445">
                  <c:v>251.46397147454257</c:v>
                </c:pt>
                <c:pt idx="446">
                  <c:v>255.01979405090609</c:v>
                </c:pt>
                <c:pt idx="447">
                  <c:v>258.56114760768469</c:v>
                </c:pt>
                <c:pt idx="448">
                  <c:v>262.08688732535575</c:v>
                </c:pt>
                <c:pt idx="449">
                  <c:v>265.5958919446204</c:v>
                </c:pt>
                <c:pt idx="450">
                  <c:v>269.0870641863595</c:v>
                </c:pt>
                <c:pt idx="451">
                  <c:v>272.55933113300676</c:v>
                </c:pt>
                <c:pt idx="452">
                  <c:v>276.01164457109525</c:v>
                </c:pt>
                <c:pt idx="453">
                  <c:v>279.44298129482831</c:v>
                </c:pt>
                <c:pt idx="454">
                  <c:v>282.85234337062565</c:v>
                </c:pt>
                <c:pt idx="455">
                  <c:v>286.23875836269542</c:v>
                </c:pt>
                <c:pt idx="456">
                  <c:v>289.60127951978257</c:v>
                </c:pt>
                <c:pt idx="457">
                  <c:v>292.93898592333977</c:v>
                </c:pt>
                <c:pt idx="458">
                  <c:v>296.25098259746295</c:v>
                </c:pt>
                <c:pt idx="459">
                  <c:v>299.53640058102906</c:v>
                </c:pt>
                <c:pt idx="460">
                  <c:v>302.79439696256242</c:v>
                </c:pt>
                <c:pt idx="461">
                  <c:v>306.0241548784474</c:v>
                </c:pt>
                <c:pt idx="462">
                  <c:v>309.22488347518532</c:v>
                </c:pt>
                <c:pt idx="463">
                  <c:v>312.39581783647952</c:v>
                </c:pt>
                <c:pt idx="464">
                  <c:v>315.53621887600656</c:v>
                </c:pt>
                <c:pt idx="465">
                  <c:v>318.64537319680562</c:v>
                </c:pt>
                <c:pt idx="466">
                  <c:v>321.72259291828419</c:v>
                </c:pt>
                <c:pt idx="467">
                  <c:v>324.76721547190516</c:v>
                </c:pt>
                <c:pt idx="468">
                  <c:v>327.77860336667209</c:v>
                </c:pt>
                <c:pt idx="469">
                  <c:v>330.75614392559174</c:v>
                </c:pt>
                <c:pt idx="470">
                  <c:v>333.69924899432903</c:v>
                </c:pt>
                <c:pt idx="471">
                  <c:v>336.60735462332048</c:v>
                </c:pt>
                <c:pt idx="472">
                  <c:v>339.47992072464467</c:v>
                </c:pt>
                <c:pt idx="473">
                  <c:v>342.31643070498012</c:v>
                </c:pt>
                <c:pt idx="474">
                  <c:v>345.11639107600422</c:v>
                </c:pt>
                <c:pt idx="475">
                  <c:v>347.87933104360974</c:v>
                </c:pt>
                <c:pt idx="476">
                  <c:v>350.60480207732837</c:v>
                </c:pt>
                <c:pt idx="477">
                  <c:v>353.29237746135954</c:v>
                </c:pt>
                <c:pt idx="478">
                  <c:v>355.94165182860695</c:v>
                </c:pt>
                <c:pt idx="479">
                  <c:v>358.55224067912377</c:v>
                </c:pt>
                <c:pt idx="480">
                  <c:v>361.12377988436486</c:v>
                </c:pt>
                <c:pt idx="481">
                  <c:v>363.65592517862814</c:v>
                </c:pt>
                <c:pt idx="482">
                  <c:v>366.14835163905673</c:v>
                </c:pt>
                <c:pt idx="483">
                  <c:v>368.60075315555724</c:v>
                </c:pt>
                <c:pt idx="484">
                  <c:v>371.01284189195741</c:v>
                </c:pt>
                <c:pt idx="485">
                  <c:v>373.38434773971181</c:v>
                </c:pt>
                <c:pt idx="486">
                  <c:v>375.71501776542658</c:v>
                </c:pt>
                <c:pt idx="487">
                  <c:v>378.00461565344614</c:v>
                </c:pt>
                <c:pt idx="488">
                  <c:v>380.25292114470682</c:v>
                </c:pt>
                <c:pt idx="489">
                  <c:v>382.45972947302818</c:v>
                </c:pt>
                <c:pt idx="490">
                  <c:v>384.62485079997094</c:v>
                </c:pt>
                <c:pt idx="491">
                  <c:v>386.74810964934926</c:v>
                </c:pt>
                <c:pt idx="492">
                  <c:v>388.82934434244362</c:v>
                </c:pt>
                <c:pt idx="493">
                  <c:v>390.86840643491644</c:v>
                </c:pt>
                <c:pt idx="494">
                  <c:v>392.86516015638512</c:v>
                </c:pt>
                <c:pt idx="495">
                  <c:v>394.81948185356561</c:v>
                </c:pt>
                <c:pt idx="496">
                  <c:v>396.73125943785027</c:v>
                </c:pt>
                <c:pt idx="497">
                  <c:v>398.6003918381378</c:v>
                </c:pt>
                <c:pt idx="498">
                  <c:v>400.42678845969004</c:v>
                </c:pt>
                <c:pt idx="499">
                  <c:v>402.21036864973951</c:v>
                </c:pt>
                <c:pt idx="500">
                  <c:v>403.95106117052876</c:v>
                </c:pt>
                <c:pt idx="501">
                  <c:v>405.64880368041997</c:v>
                </c:pt>
                <c:pt idx="502">
                  <c:v>407.30354222366236</c:v>
                </c:pt>
                <c:pt idx="503">
                  <c:v>408.91523072936934</c:v>
                </c:pt>
                <c:pt idx="504">
                  <c:v>410.48383052021006</c:v>
                </c:pt>
                <c:pt idx="505">
                  <c:v>412.00930983128171</c:v>
                </c:pt>
                <c:pt idx="506">
                  <c:v>413.49164333958697</c:v>
                </c:pt>
                <c:pt idx="507">
                  <c:v>414.93081170450819</c:v>
                </c:pt>
                <c:pt idx="508">
                  <c:v>416.32680111962418</c:v>
                </c:pt>
                <c:pt idx="509">
                  <c:v>417.67960287619195</c:v>
                </c:pt>
                <c:pt idx="510">
                  <c:v>418.9892129385708</c:v>
                </c:pt>
                <c:pt idx="511">
                  <c:v>420.25563153184459</c:v>
                </c:pt>
                <c:pt idx="512">
                  <c:v>421.47886274185981</c:v>
                </c:pt>
                <c:pt idx="513">
                  <c:v>422.6589141278767</c:v>
                </c:pt>
                <c:pt idx="514">
                  <c:v>423.79579634799535</c:v>
                </c:pt>
                <c:pt idx="515">
                  <c:v>424.88952279750282</c:v>
                </c:pt>
                <c:pt idx="516">
                  <c:v>425.94010926025891</c:v>
                </c:pt>
                <c:pt idx="517">
                  <c:v>426.94757357321782</c:v>
                </c:pt>
                <c:pt idx="518">
                  <c:v>427.91193530416621</c:v>
                </c:pt>
                <c:pt idx="519">
                  <c:v>428.83321544273542</c:v>
                </c:pt>
                <c:pt idx="520">
                  <c:v>429.71143610473638</c:v>
                </c:pt>
                <c:pt idx="521">
                  <c:v>430.54662024984361</c:v>
                </c:pt>
                <c:pt idx="522">
                  <c:v>431.33879141264913</c:v>
                </c:pt>
                <c:pt idx="523">
                  <c:v>432.08797344708842</c:v>
                </c:pt>
                <c:pt idx="524">
                  <c:v>432.79419028423752</c:v>
                </c:pt>
                <c:pt idx="525">
                  <c:v>433.45746570346842</c:v>
                </c:pt>
                <c:pt idx="526">
                  <c:v>434.07782311694069</c:v>
                </c:pt>
                <c:pt idx="527">
                  <c:v>434.65528536740703</c:v>
                </c:pt>
                <c:pt idx="528">
                  <c:v>435.18987453929918</c:v>
                </c:pt>
                <c:pt idx="529">
                  <c:v>435.68161178306457</c:v>
                </c:pt>
                <c:pt idx="530">
                  <c:v>436.13051715271303</c:v>
                </c:pt>
                <c:pt idx="531">
                  <c:v>436.53660945654087</c:v>
                </c:pt>
                <c:pt idx="532">
                  <c:v>436.89990612098921</c:v>
                </c:pt>
                <c:pt idx="533">
                  <c:v>437.22042306760363</c:v>
                </c:pt>
                <c:pt idx="534">
                  <c:v>437.49817460305559</c:v>
                </c:pt>
                <c:pt idx="535">
                  <c:v>437.73317332219318</c:v>
                </c:pt>
                <c:pt idx="536">
                  <c:v>437.92543002408729</c:v>
                </c:pt>
                <c:pt idx="537">
                  <c:v>438.07495364104631</c:v>
                </c:pt>
                <c:pt idx="538">
                  <c:v>438.18175118057241</c:v>
                </c:pt>
                <c:pt idx="539">
                  <c:v>438.24582768023998</c:v>
                </c:pt>
                <c:pt idx="540">
                  <c:v>438.26718617547709</c:v>
                </c:pt>
                <c:pt idx="541">
                  <c:v>438.24582768023998</c:v>
                </c:pt>
                <c:pt idx="542">
                  <c:v>438.18175118057241</c:v>
                </c:pt>
                <c:pt idx="543">
                  <c:v>438.07495364104631</c:v>
                </c:pt>
                <c:pt idx="544">
                  <c:v>437.92543002408729</c:v>
                </c:pt>
                <c:pt idx="545">
                  <c:v>437.73317332219318</c:v>
                </c:pt>
                <c:pt idx="546">
                  <c:v>437.49817460305559</c:v>
                </c:pt>
                <c:pt idx="547">
                  <c:v>437.22042306760363</c:v>
                </c:pt>
                <c:pt idx="548">
                  <c:v>436.89990612098921</c:v>
                </c:pt>
                <c:pt idx="549">
                  <c:v>436.53660945654093</c:v>
                </c:pt>
                <c:pt idx="550">
                  <c:v>436.13051715271303</c:v>
                </c:pt>
                <c:pt idx="551">
                  <c:v>435.68161178306457</c:v>
                </c:pt>
                <c:pt idx="552">
                  <c:v>435.18987453929918</c:v>
                </c:pt>
                <c:pt idx="553">
                  <c:v>434.65528536740703</c:v>
                </c:pt>
                <c:pt idx="554">
                  <c:v>434.07782311694069</c:v>
                </c:pt>
                <c:pt idx="555">
                  <c:v>433.45746570346847</c:v>
                </c:pt>
                <c:pt idx="556">
                  <c:v>432.79419028423752</c:v>
                </c:pt>
                <c:pt idx="557">
                  <c:v>432.08797344708836</c:v>
                </c:pt>
                <c:pt idx="558">
                  <c:v>431.33879141264913</c:v>
                </c:pt>
                <c:pt idx="559">
                  <c:v>430.54662024984361</c:v>
                </c:pt>
                <c:pt idx="560">
                  <c:v>429.71143610473644</c:v>
                </c:pt>
                <c:pt idx="561">
                  <c:v>428.83321544273542</c:v>
                </c:pt>
                <c:pt idx="562">
                  <c:v>427.91193530416621</c:v>
                </c:pt>
                <c:pt idx="563">
                  <c:v>426.94757357321782</c:v>
                </c:pt>
                <c:pt idx="564">
                  <c:v>425.94010926025896</c:v>
                </c:pt>
                <c:pt idx="565">
                  <c:v>424.88952279750288</c:v>
                </c:pt>
                <c:pt idx="566">
                  <c:v>423.79579634799535</c:v>
                </c:pt>
                <c:pt idx="567">
                  <c:v>422.6589141278767</c:v>
                </c:pt>
                <c:pt idx="568">
                  <c:v>421.47886274185976</c:v>
                </c:pt>
                <c:pt idx="569">
                  <c:v>420.25563153184441</c:v>
                </c:pt>
                <c:pt idx="570">
                  <c:v>418.9892129385708</c:v>
                </c:pt>
                <c:pt idx="571">
                  <c:v>417.67960287619195</c:v>
                </c:pt>
                <c:pt idx="572">
                  <c:v>416.32680111962418</c:v>
                </c:pt>
                <c:pt idx="573">
                  <c:v>414.93081170450819</c:v>
                </c:pt>
                <c:pt idx="574">
                  <c:v>413.49164333958703</c:v>
                </c:pt>
                <c:pt idx="575">
                  <c:v>412.00930983128171</c:v>
                </c:pt>
                <c:pt idx="576">
                  <c:v>410.48383052021006</c:v>
                </c:pt>
                <c:pt idx="577">
                  <c:v>408.91523072936928</c:v>
                </c:pt>
                <c:pt idx="578">
                  <c:v>407.30354222366236</c:v>
                </c:pt>
                <c:pt idx="579">
                  <c:v>405.64880368041997</c:v>
                </c:pt>
                <c:pt idx="580">
                  <c:v>403.95106117052876</c:v>
                </c:pt>
                <c:pt idx="581">
                  <c:v>402.21036864973951</c:v>
                </c:pt>
                <c:pt idx="582">
                  <c:v>400.4267884596901</c:v>
                </c:pt>
                <c:pt idx="583">
                  <c:v>398.6003918381378</c:v>
                </c:pt>
                <c:pt idx="584">
                  <c:v>396.73125943785027</c:v>
                </c:pt>
                <c:pt idx="585">
                  <c:v>394.81948185356566</c:v>
                </c:pt>
                <c:pt idx="586">
                  <c:v>392.865160156385</c:v>
                </c:pt>
                <c:pt idx="587">
                  <c:v>390.86840643491644</c:v>
                </c:pt>
                <c:pt idx="588">
                  <c:v>388.82934434244362</c:v>
                </c:pt>
                <c:pt idx="589">
                  <c:v>386.74810964934926</c:v>
                </c:pt>
                <c:pt idx="590">
                  <c:v>384.62485079997094</c:v>
                </c:pt>
                <c:pt idx="591">
                  <c:v>382.45972947302823</c:v>
                </c:pt>
                <c:pt idx="592">
                  <c:v>380.25292114470682</c:v>
                </c:pt>
                <c:pt idx="593">
                  <c:v>378.00461565344614</c:v>
                </c:pt>
                <c:pt idx="594">
                  <c:v>375.71501776542664</c:v>
                </c:pt>
                <c:pt idx="595">
                  <c:v>373.38434773971181</c:v>
                </c:pt>
                <c:pt idx="596">
                  <c:v>371.01284189195741</c:v>
                </c:pt>
                <c:pt idx="597">
                  <c:v>368.60075315555713</c:v>
                </c:pt>
                <c:pt idx="598">
                  <c:v>366.14835163905678</c:v>
                </c:pt>
                <c:pt idx="599">
                  <c:v>363.65592517862802</c:v>
                </c:pt>
                <c:pt idx="600">
                  <c:v>361.12377988436504</c:v>
                </c:pt>
                <c:pt idx="601">
                  <c:v>358.55224067912377</c:v>
                </c:pt>
                <c:pt idx="602">
                  <c:v>355.94165182860684</c:v>
                </c:pt>
                <c:pt idx="603">
                  <c:v>353.29237746135965</c:v>
                </c:pt>
                <c:pt idx="604">
                  <c:v>350.60480207732843</c:v>
                </c:pt>
                <c:pt idx="605">
                  <c:v>347.87933104360968</c:v>
                </c:pt>
                <c:pt idx="606">
                  <c:v>345.11639107600422</c:v>
                </c:pt>
                <c:pt idx="607">
                  <c:v>342.31643070498012</c:v>
                </c:pt>
                <c:pt idx="608">
                  <c:v>339.47992072464467</c:v>
                </c:pt>
                <c:pt idx="609">
                  <c:v>336.60735462332053</c:v>
                </c:pt>
                <c:pt idx="610">
                  <c:v>333.69924899432897</c:v>
                </c:pt>
                <c:pt idx="611">
                  <c:v>330.75614392559174</c:v>
                </c:pt>
                <c:pt idx="612">
                  <c:v>327.77860336667214</c:v>
                </c:pt>
                <c:pt idx="613">
                  <c:v>324.76721547190522</c:v>
                </c:pt>
                <c:pt idx="614">
                  <c:v>321.72259291828431</c:v>
                </c:pt>
                <c:pt idx="615">
                  <c:v>318.64537319680562</c:v>
                </c:pt>
                <c:pt idx="616">
                  <c:v>315.53621887600656</c:v>
                </c:pt>
                <c:pt idx="617">
                  <c:v>312.39581783647952</c:v>
                </c:pt>
                <c:pt idx="618">
                  <c:v>309.22488347518544</c:v>
                </c:pt>
                <c:pt idx="619">
                  <c:v>306.02415487844735</c:v>
                </c:pt>
                <c:pt idx="620">
                  <c:v>302.79439696256242</c:v>
                </c:pt>
                <c:pt idx="621">
                  <c:v>299.53640058102906</c:v>
                </c:pt>
                <c:pt idx="622">
                  <c:v>296.25098259746312</c:v>
                </c:pt>
                <c:pt idx="623">
                  <c:v>292.9389859233396</c:v>
                </c:pt>
                <c:pt idx="624">
                  <c:v>289.60127951978257</c:v>
                </c:pt>
                <c:pt idx="625">
                  <c:v>286.23875836269542</c:v>
                </c:pt>
                <c:pt idx="626">
                  <c:v>282.85234337062582</c:v>
                </c:pt>
                <c:pt idx="627">
                  <c:v>279.44298129482843</c:v>
                </c:pt>
                <c:pt idx="628">
                  <c:v>276.01164457109525</c:v>
                </c:pt>
                <c:pt idx="629">
                  <c:v>272.55933113300676</c:v>
                </c:pt>
                <c:pt idx="630">
                  <c:v>269.0870641863595</c:v>
                </c:pt>
                <c:pt idx="631">
                  <c:v>265.59589194462052</c:v>
                </c:pt>
                <c:pt idx="632">
                  <c:v>262.08688732535558</c:v>
                </c:pt>
                <c:pt idx="633">
                  <c:v>258.56114760768469</c:v>
                </c:pt>
                <c:pt idx="634">
                  <c:v>255.01979405090609</c:v>
                </c:pt>
                <c:pt idx="635">
                  <c:v>251.46397147454257</c:v>
                </c:pt>
                <c:pt idx="636">
                  <c:v>247.89484780015346</c:v>
                </c:pt>
                <c:pt idx="637">
                  <c:v>244.3136135553554</c:v>
                </c:pt>
                <c:pt idx="638">
                  <c:v>240.72148134059131</c:v>
                </c:pt>
                <c:pt idx="639">
                  <c:v>237.11968525927927</c:v>
                </c:pt>
                <c:pt idx="640">
                  <c:v>233.50948031206585</c:v>
                </c:pt>
                <c:pt idx="641">
                  <c:v>229.89214175599369</c:v>
                </c:pt>
                <c:pt idx="642">
                  <c:v>226.2689644294791</c:v>
                </c:pt>
                <c:pt idx="643">
                  <c:v>222.64126204407404</c:v>
                </c:pt>
                <c:pt idx="644">
                  <c:v>219.01036644406841</c:v>
                </c:pt>
                <c:pt idx="645">
                  <c:v>215.37762683505213</c:v>
                </c:pt>
                <c:pt idx="646">
                  <c:v>211.74440898263435</c:v>
                </c:pt>
                <c:pt idx="647">
                  <c:v>208.11209438256839</c:v>
                </c:pt>
                <c:pt idx="648">
                  <c:v>204.4820794035958</c:v>
                </c:pt>
                <c:pt idx="649">
                  <c:v>200.85577440437527</c:v>
                </c:pt>
                <c:pt idx="650">
                  <c:v>197.23460282590156</c:v>
                </c:pt>
                <c:pt idx="651">
                  <c:v>193.6200002608677</c:v>
                </c:pt>
                <c:pt idx="652">
                  <c:v>190.01341350145518</c:v>
                </c:pt>
                <c:pt idx="653">
                  <c:v>186.41629956706853</c:v>
                </c:pt>
                <c:pt idx="654">
                  <c:v>182.83012471355374</c:v>
                </c:pt>
                <c:pt idx="655">
                  <c:v>179.25636342545644</c:v>
                </c:pt>
                <c:pt idx="656">
                  <c:v>175.69649739289628</c:v>
                </c:pt>
                <c:pt idx="657">
                  <c:v>172.1520144746305</c:v>
                </c:pt>
                <c:pt idx="658">
                  <c:v>168.62440764889249</c:v>
                </c:pt>
                <c:pt idx="659">
                  <c:v>165.11517395358405</c:v>
                </c:pt>
                <c:pt idx="660">
                  <c:v>161.62581341739147</c:v>
                </c:pt>
                <c:pt idx="661">
                  <c:v>158.15782798338702</c:v>
                </c:pt>
                <c:pt idx="662">
                  <c:v>154.71272042665859</c:v>
                </c:pt>
                <c:pt idx="663">
                  <c:v>151.29199326749202</c:v>
                </c:pt>
                <c:pt idx="664">
                  <c:v>147.89714768160431</c:v>
                </c:pt>
                <c:pt idx="665">
                  <c:v>144.52968240889751</c:v>
                </c:pt>
                <c:pt idx="666">
                  <c:v>141.19109266217598</c:v>
                </c:pt>
                <c:pt idx="667">
                  <c:v>137.88286903722991</c:v>
                </c:pt>
                <c:pt idx="668">
                  <c:v>134.60649642565562</c:v>
                </c:pt>
                <c:pt idx="669">
                  <c:v>131.36345293174205</c:v>
                </c:pt>
                <c:pt idx="670">
                  <c:v>128.15520879470859</c:v>
                </c:pt>
                <c:pt idx="671">
                  <c:v>124.98322531754268</c:v>
                </c:pt>
                <c:pt idx="672">
                  <c:v>121.84895380363359</c:v>
                </c:pt>
                <c:pt idx="673">
                  <c:v>118.75383450235807</c:v>
                </c:pt>
                <c:pt idx="674">
                  <c:v>115.69929556472214</c:v>
                </c:pt>
                <c:pt idx="675">
                  <c:v>112.68675201011889</c:v>
                </c:pt>
                <c:pt idx="676">
                  <c:v>109.7176047052112</c:v>
                </c:pt>
                <c:pt idx="677">
                  <c:v>106.79323935590143</c:v>
                </c:pt>
                <c:pt idx="678">
                  <c:v>103.9150255133022</c:v>
                </c:pt>
                <c:pt idx="679">
                  <c:v>101.08431559456716</c:v>
                </c:pt>
                <c:pt idx="680">
                  <c:v>98.302443919406429</c:v>
                </c:pt>
                <c:pt idx="681">
                  <c:v>95.570725763046894</c:v>
                </c:pt>
                <c:pt idx="682">
                  <c:v>92.890456426365802</c:v>
                </c:pt>
                <c:pt idx="683">
                  <c:v>90.262910323871353</c:v>
                </c:pt>
                <c:pt idx="684">
                  <c:v>87.6893400901603</c:v>
                </c:pt>
                <c:pt idx="685">
                  <c:v>85.170975705445798</c:v>
                </c:pt>
                <c:pt idx="686">
                  <c:v>82.709023640693474</c:v>
                </c:pt>
                <c:pt idx="687">
                  <c:v>80.304666022880681</c:v>
                </c:pt>
                <c:pt idx="688">
                  <c:v>77.959059820833573</c:v>
                </c:pt>
                <c:pt idx="689">
                  <c:v>75.673336052079733</c:v>
                </c:pt>
                <c:pt idx="690">
                  <c:v>73.448599011100697</c:v>
                </c:pt>
                <c:pt idx="691">
                  <c:v>71.285925519345795</c:v>
                </c:pt>
                <c:pt idx="692">
                  <c:v>69.186364197329695</c:v>
                </c:pt>
                <c:pt idx="693">
                  <c:v>67.150934759105724</c:v>
                </c:pt>
                <c:pt idx="694">
                  <c:v>65.180627329382418</c:v>
                </c:pt>
                <c:pt idx="695">
                  <c:v>63.276401783513982</c:v>
                </c:pt>
                <c:pt idx="696">
                  <c:v>61.439187110579965</c:v>
                </c:pt>
                <c:pt idx="697">
                  <c:v>59.669880799735502</c:v>
                </c:pt>
                <c:pt idx="698">
                  <c:v>57.969348249997957</c:v>
                </c:pt>
                <c:pt idx="699">
                  <c:v>56.338422203612545</c:v>
                </c:pt>
                <c:pt idx="700">
                  <c:v>54.777902203117307</c:v>
                </c:pt>
                <c:pt idx="701">
                  <c:v>53.288554072217721</c:v>
                </c:pt>
                <c:pt idx="702">
                  <c:v>51.871109420555122</c:v>
                </c:pt>
                <c:pt idx="703">
                  <c:v>50.526265172446735</c:v>
                </c:pt>
                <c:pt idx="704">
                  <c:v>49.254683119660001</c:v>
                </c:pt>
                <c:pt idx="705">
                  <c:v>48.056989498268102</c:v>
                </c:pt>
                <c:pt idx="706">
                  <c:v>46.933774589628072</c:v>
                </c:pt>
                <c:pt idx="707">
                  <c:v>45.88559234551191</c:v>
                </c:pt>
                <c:pt idx="708">
                  <c:v>44.912960037412773</c:v>
                </c:pt>
                <c:pt idx="709">
                  <c:v>44.016357930041302</c:v>
                </c:pt>
                <c:pt idx="710">
                  <c:v>43.196228979023218</c:v>
                </c:pt>
                <c:pt idx="711">
                  <c:v>42.452978552802179</c:v>
                </c:pt>
                <c:pt idx="712">
                  <c:v>41.78697417874853</c:v>
                </c:pt>
                <c:pt idx="713">
                  <c:v>41.198545313475613</c:v>
                </c:pt>
                <c:pt idx="714">
                  <c:v>40.687983137354252</c:v>
                </c:pt>
                <c:pt idx="715">
                  <c:v>40.255540373225628</c:v>
                </c:pt>
                <c:pt idx="716">
                  <c:v>39.901431129302033</c:v>
                </c:pt>
                <c:pt idx="717">
                  <c:v>39.625830766251823</c:v>
                </c:pt>
                <c:pt idx="718">
                  <c:v>39.428875788459678</c:v>
                </c:pt>
                <c:pt idx="719">
                  <c:v>39.310663759459253</c:v>
                </c:pt>
              </c:numCache>
            </c:numRef>
          </c:xVal>
          <c:yVal>
            <c:numRef>
              <c:f>Task_2!$N$5:$N$724</c:f>
              <c:numCache>
                <c:formatCode>General</c:formatCode>
                <c:ptCount val="720"/>
                <c:pt idx="0">
                  <c:v>23.012481532014043</c:v>
                </c:pt>
                <c:pt idx="1">
                  <c:v>22.982493826255336</c:v>
                </c:pt>
                <c:pt idx="2">
                  <c:v>22.892958938900481</c:v>
                </c:pt>
                <c:pt idx="3">
                  <c:v>22.745146979230185</c:v>
                </c:pt>
                <c:pt idx="4">
                  <c:v>22.541127094166388</c:v>
                </c:pt>
                <c:pt idx="5">
                  <c:v>22.28369897730715</c:v>
                </c:pt>
                <c:pt idx="6">
                  <c:v>21.976302803526142</c:v>
                </c:pt>
                <c:pt idx="7">
                  <c:v>21.622912749208162</c:v>
                </c:pt>
                <c:pt idx="8">
                  <c:v>21.227919887633458</c:v>
                </c:pt>
                <c:pt idx="9">
                  <c:v>20.796010401072948</c:v>
                </c:pt>
                <c:pt idx="10">
                  <c:v>20.332044758547472</c:v>
                </c:pt>
                <c:pt idx="11">
                  <c:v>19.840942847539985</c:v>
                </c:pt>
                <c:pt idx="12">
                  <c:v>19.327579124300652</c:v>
                </c:pt>
                <c:pt idx="13">
                  <c:v>18.796690776997231</c:v>
                </c:pt>
                <c:pt idx="14">
                  <c:v>18.252800790525534</c:v>
                </c:pt>
                <c:pt idx="15">
                  <c:v>17.700156756171705</c:v>
                </c:pt>
                <c:pt idx="16">
                  <c:v>17.14268535421839</c:v>
                </c:pt>
                <c:pt idx="17">
                  <c:v>16.583961696934395</c:v>
                </c:pt>
                <c:pt idx="18">
                  <c:v>16.02719217173728</c:v>
                </c:pt>
                <c:pt idx="19">
                  <c:v>15.475209067057092</c:v>
                </c:pt>
                <c:pt idx="20">
                  <c:v>14.93047507838102</c:v>
                </c:pt>
                <c:pt idx="21">
                  <c:v>14.395095751265481</c:v>
                </c:pt>
                <c:pt idx="22">
                  <c:v>13.870837989524954</c:v>
                </c:pt>
                <c:pt idx="23">
                  <c:v>13.359152907948289</c:v>
                </c:pt>
                <c:pt idx="24">
                  <c:v>12.861201510142518</c:v>
                </c:pt>
                <c:pt idx="25">
                  <c:v>12.377881898407548</c:v>
                </c:pt>
                <c:pt idx="26">
                  <c:v>11.909856954161903</c:v>
                </c:pt>
                <c:pt idx="27">
                  <c:v>11.457581649909363</c:v>
                </c:pt>
                <c:pt idx="28">
                  <c:v>11.021329357424264</c:v>
                </c:pt>
                <c:pt idx="29">
                  <c:v>10.601216696130262</c:v>
                </c:pt>
                <c:pt idx="30">
                  <c:v>10.19722661812555</c:v>
                </c:pt>
                <c:pt idx="31">
                  <c:v>9.8092295518833339</c:v>
                </c:pt>
                <c:pt idx="32">
                  <c:v>9.4370025268264364</c:v>
                </c:pt>
                <c:pt idx="33">
                  <c:v>9.0802462782288398</c:v>
                </c:pt>
                <c:pt idx="34">
                  <c:v>8.738600389208381</c:v>
                </c:pt>
                <c:pt idx="35">
                  <c:v>8.4116565670749601</c:v>
                </c:pt>
                <c:pt idx="36">
                  <c:v>8.0989701780245493</c:v>
                </c:pt>
                <c:pt idx="37">
                  <c:v>7.8000701799117991</c:v>
                </c:pt>
                <c:pt idx="38">
                  <c:v>7.5144676000716908</c:v>
                </c:pt>
                <c:pt idx="39">
                  <c:v>7.2416627060005547</c:v>
                </c:pt>
                <c:pt idx="40">
                  <c:v>6.981151012921532</c:v>
                </c:pt>
                <c:pt idx="41">
                  <c:v>6.7324282652713148</c:v>
                </c:pt>
                <c:pt idx="42">
                  <c:v>6.4949945200964221</c:v>
                </c:pt>
                <c:pt idx="43">
                  <c:v>6.2683574501123625</c:v>
                </c:pt>
                <c:pt idx="44">
                  <c:v>6.0520349734230221</c:v>
                </c:pt>
                <c:pt idx="45">
                  <c:v>5.8455573061066355</c:v>
                </c:pt>
                <c:pt idx="46">
                  <c:v>5.6484685233888454</c:v>
                </c:pt>
                <c:pt idx="47">
                  <c:v>5.4603277051779298</c:v>
                </c:pt>
                <c:pt idx="48">
                  <c:v>5.2807097324712613</c:v>
                </c:pt>
                <c:pt idx="49">
                  <c:v>5.1092057926380336</c:v>
                </c:pt>
                <c:pt idx="50">
                  <c:v>4.9454236438697903</c:v>
                </c:pt>
                <c:pt idx="51">
                  <c:v>4.7889876821634072</c:v>
                </c:pt>
                <c:pt idx="52">
                  <c:v>4.6395388480341362</c:v>
                </c:pt>
                <c:pt idx="53">
                  <c:v>4.4967344047051165</c:v>
                </c:pt>
                <c:pt idx="54">
                  <c:v>4.3602476147328328</c:v>
                </c:pt>
                <c:pt idx="55">
                  <c:v>4.2297673378479308</c:v>
                </c:pt>
                <c:pt idx="56">
                  <c:v>4.1049975691598677</c:v>
                </c:pt>
                <c:pt idx="57">
                  <c:v>3.9856569337342211</c:v>
                </c:pt>
                <c:pt idx="58">
                  <c:v>3.8714781508489735</c:v>
                </c:pt>
                <c:pt idx="59">
                  <c:v>3.7622074789191671</c:v>
                </c:pt>
                <c:pt idx="60">
                  <c:v>3.6576041501007408</c:v>
                </c:pt>
                <c:pt idx="61">
                  <c:v>3.5574398019014151</c:v>
                </c:pt>
                <c:pt idx="62">
                  <c:v>3.4614979117001452</c:v>
                </c:pt>
                <c:pt idx="63">
                  <c:v>3.3695732388726229</c:v>
                </c:pt>
                <c:pt idx="64">
                  <c:v>3.2814712782079614</c:v>
                </c:pt>
                <c:pt idx="65">
                  <c:v>3.197007727453844</c:v>
                </c:pt>
                <c:pt idx="66">
                  <c:v>3.1160079711207573</c:v>
                </c:pt>
                <c:pt idx="67">
                  <c:v>3.0383065820894042</c:v>
                </c:pt>
                <c:pt idx="68">
                  <c:v>2.9637468420815654</c:v>
                </c:pt>
                <c:pt idx="69">
                  <c:v>2.8921802816578435</c:v>
                </c:pt>
                <c:pt idx="70">
                  <c:v>2.8234662400821513</c:v>
                </c:pt>
                <c:pt idx="71">
                  <c:v>2.7574714451318267</c:v>
                </c:pt>
                <c:pt idx="72">
                  <c:v>2.6940696127230801</c:v>
                </c:pt>
                <c:pt idx="73">
                  <c:v>2.6331410660563583</c:v>
                </c:pt>
                <c:pt idx="74">
                  <c:v>2.5745723738575448</c:v>
                </c:pt>
                <c:pt idx="75">
                  <c:v>2.5182560071927922</c:v>
                </c:pt>
                <c:pt idx="76">
                  <c:v>2.4640900142618567</c:v>
                </c:pt>
                <c:pt idx="77">
                  <c:v>2.4119777125226824</c:v>
                </c:pt>
                <c:pt idx="78">
                  <c:v>2.361827397465071</c:v>
                </c:pt>
                <c:pt idx="79">
                  <c:v>2.3135520673302792</c:v>
                </c:pt>
                <c:pt idx="80">
                  <c:v>2.2670691630635225</c:v>
                </c:pt>
                <c:pt idx="81">
                  <c:v>2.2223003227859395</c:v>
                </c:pt>
                <c:pt idx="82">
                  <c:v>2.1791711500789721</c:v>
                </c:pt>
                <c:pt idx="83">
                  <c:v>2.1376109953865061</c:v>
                </c:pt>
                <c:pt idx="84">
                  <c:v>2.0975527498566735</c:v>
                </c:pt>
                <c:pt idx="85">
                  <c:v>2.0589326509651782</c:v>
                </c:pt>
                <c:pt idx="86">
                  <c:v>2.0216900992843287</c:v>
                </c:pt>
                <c:pt idx="87">
                  <c:v>1.9857674857860488</c:v>
                </c:pt>
                <c:pt idx="88">
                  <c:v>1.9511100290922427</c:v>
                </c:pt>
                <c:pt idx="89">
                  <c:v>1.9176656221116612</c:v>
                </c:pt>
                <c:pt idx="90">
                  <c:v>1.8853846875283962</c:v>
                </c:pt>
                <c:pt idx="91">
                  <c:v>1.8542200416329995</c:v>
                </c:pt>
                <c:pt idx="92">
                  <c:v>1.8241267660128928</c:v>
                </c:pt>
                <c:pt idx="93">
                  <c:v>1.7950620866436395</c:v>
                </c:pt>
                <c:pt idx="94">
                  <c:v>1.7669852599471692</c:v>
                </c:pt>
                <c:pt idx="95">
                  <c:v>1.7398574654065735</c:v>
                </c:pt>
                <c:pt idx="96">
                  <c:v>1.7136417043498782</c:v>
                </c:pt>
                <c:pt idx="97">
                  <c:v>1.6883027045370753</c:v>
                </c:pt>
                <c:pt idx="98">
                  <c:v>1.6638068302055606</c:v>
                </c:pt>
                <c:pt idx="99">
                  <c:v>1.6401219972491492</c:v>
                </c:pt>
                <c:pt idx="100">
                  <c:v>1.617217593224765</c:v>
                </c:pt>
                <c:pt idx="101">
                  <c:v>1.5950644018990543</c:v>
                </c:pt>
                <c:pt idx="102">
                  <c:v>1.5736345320642076</c:v>
                </c:pt>
                <c:pt idx="103">
                  <c:v>1.5529013503685434</c:v>
                </c:pt>
                <c:pt idx="104">
                  <c:v>1.532839417922675</c:v>
                </c:pt>
                <c:pt idx="105">
                  <c:v>1.5134244304566296</c:v>
                </c:pt>
                <c:pt idx="106">
                  <c:v>1.4946331618168567</c:v>
                </c:pt>
                <c:pt idx="107">
                  <c:v>1.4764434106049775</c:v>
                </c:pt>
                <c:pt idx="108">
                  <c:v>1.4588339497722205</c:v>
                </c:pt>
                <c:pt idx="109">
                  <c:v>1.4417844789948673</c:v>
                </c:pt>
                <c:pt idx="110">
                  <c:v>1.4252755796667775</c:v>
                </c:pt>
                <c:pt idx="111">
                  <c:v>1.4092886723550968</c:v>
                </c:pt>
                <c:pt idx="112">
                  <c:v>1.3938059765747253</c:v>
                </c:pt>
                <c:pt idx="113">
                  <c:v>1.3788104727459876</c:v>
                </c:pt>
                <c:pt idx="114">
                  <c:v>1.3642858662083051</c:v>
                </c:pt>
                <c:pt idx="115">
                  <c:v>1.3502165531704595</c:v>
                </c:pt>
                <c:pt idx="116">
                  <c:v>1.3365875884853777</c:v>
                </c:pt>
                <c:pt idx="117">
                  <c:v>1.3233846551442665</c:v>
                </c:pt>
                <c:pt idx="118">
                  <c:v>1.3105940353913479</c:v>
                </c:pt>
                <c:pt idx="119">
                  <c:v>1.2982025833665054</c:v>
                </c:pt>
                <c:pt idx="120">
                  <c:v>1.2861976991888338</c:v>
                </c:pt>
                <c:pt idx="121">
                  <c:v>1.2745673043993642</c:v>
                </c:pt>
                <c:pt idx="122">
                  <c:v>1.263299818686257</c:v>
                </c:pt>
                <c:pt idx="123">
                  <c:v>1.2523841378204001</c:v>
                </c:pt>
                <c:pt idx="124">
                  <c:v>1.2418096127337295</c:v>
                </c:pt>
                <c:pt idx="125">
                  <c:v>1.2315660296767108</c:v>
                </c:pt>
                <c:pt idx="126">
                  <c:v>1.2216435913952326</c:v>
                </c:pt>
                <c:pt idx="127">
                  <c:v>1.2120328992708043</c:v>
                </c:pt>
                <c:pt idx="128">
                  <c:v>1.2027249363713102</c:v>
                </c:pt>
                <c:pt idx="129">
                  <c:v>1.1937110513627478</c:v>
                </c:pt>
                <c:pt idx="130">
                  <c:v>1.1849829432353503</c:v>
                </c:pt>
                <c:pt idx="131">
                  <c:v>1.1765326468002846</c:v>
                </c:pt>
                <c:pt idx="132">
                  <c:v>1.1683525189157307</c:v>
                </c:pt>
                <c:pt idx="133">
                  <c:v>1.1604352254035939</c:v>
                </c:pt>
                <c:pt idx="134">
                  <c:v>1.1527737286204245</c:v>
                </c:pt>
                <c:pt idx="135">
                  <c:v>1.1453612756482496</c:v>
                </c:pt>
                <c:pt idx="136">
                  <c:v>1.1381913870730889</c:v>
                </c:pt>
                <c:pt idx="137">
                  <c:v>1.131257846320791</c:v>
                </c:pt>
                <c:pt idx="138">
                  <c:v>1.1245546895216467</c:v>
                </c:pt>
                <c:pt idx="139">
                  <c:v>1.1180761958769017</c:v>
                </c:pt>
                <c:pt idx="140">
                  <c:v>1.1118168785018705</c:v>
                </c:pt>
                <c:pt idx="141">
                  <c:v>1.1057714757218389</c:v>
                </c:pt>
                <c:pt idx="142">
                  <c:v>1.0999349427983416</c:v>
                </c:pt>
                <c:pt idx="143">
                  <c:v>1.0943024440647031</c:v>
                </c:pt>
                <c:pt idx="144">
                  <c:v>1.0888693454509755</c:v>
                </c:pt>
                <c:pt idx="145">
                  <c:v>1.0836312073795618</c:v>
                </c:pt>
                <c:pt idx="146">
                  <c:v>1.0785837780139065</c:v>
                </c:pt>
                <c:pt idx="147">
                  <c:v>1.0737229868436655</c:v>
                </c:pt>
                <c:pt idx="148">
                  <c:v>1.0690449385907432</c:v>
                </c:pt>
                <c:pt idx="149">
                  <c:v>1.0645459074214836</c:v>
                </c:pt>
                <c:pt idx="150">
                  <c:v>1.060222331451192</c:v>
                </c:pt>
                <c:pt idx="151">
                  <c:v>1.0560708075279399</c:v>
                </c:pt>
                <c:pt idx="152">
                  <c:v>1.0520880862834094</c:v>
                </c:pt>
                <c:pt idx="153">
                  <c:v>1.0482710674392386</c:v>
                </c:pt>
                <c:pt idx="154">
                  <c:v>1.044616795358019</c:v>
                </c:pt>
                <c:pt idx="155">
                  <c:v>1.0411224548287461</c:v>
                </c:pt>
                <c:pt idx="156">
                  <c:v>1.0377853670771404</c:v>
                </c:pt>
                <c:pt idx="157">
                  <c:v>1.0346029859918315</c:v>
                </c:pt>
                <c:pt idx="158">
                  <c:v>1.0315728945579519</c:v>
                </c:pt>
                <c:pt idx="159">
                  <c:v>1.0286928014902155</c:v>
                </c:pt>
                <c:pt idx="160">
                  <c:v>1.0259605380580408</c:v>
                </c:pt>
                <c:pt idx="161">
                  <c:v>1.0233740550957597</c:v>
                </c:pt>
                <c:pt idx="162">
                  <c:v>1.0209314201913995</c:v>
                </c:pt>
                <c:pt idx="163">
                  <c:v>1.0186308150479575</c:v>
                </c:pt>
                <c:pt idx="164">
                  <c:v>1.0164705330114852</c:v>
                </c:pt>
                <c:pt idx="165">
                  <c:v>1.0144489767606992</c:v>
                </c:pt>
                <c:pt idx="166">
                  <c:v>1.0125646561532107</c:v>
                </c:pt>
                <c:pt idx="167">
                  <c:v>1.0108161862238072</c:v>
                </c:pt>
                <c:pt idx="168">
                  <c:v>1.0092022853305904</c:v>
                </c:pt>
                <c:pt idx="169">
                  <c:v>1.0077217734450683</c:v>
                </c:pt>
                <c:pt idx="170">
                  <c:v>1.0063735705826549</c:v>
                </c:pt>
                <c:pt idx="171">
                  <c:v>1.0051566953703019</c:v>
                </c:pt>
                <c:pt idx="172">
                  <c:v>1.0040702637483181</c:v>
                </c:pt>
                <c:pt idx="173">
                  <c:v>1.0031134878036863</c:v>
                </c:pt>
                <c:pt idx="174">
                  <c:v>1.0022856747324866</c:v>
                </c:pt>
                <c:pt idx="175">
                  <c:v>1.0015862259293065</c:v>
                </c:pt>
                <c:pt idx="176">
                  <c:v>1.0010146362017682</c:v>
                </c:pt>
                <c:pt idx="177">
                  <c:v>1.0005704931085806</c:v>
                </c:pt>
                <c:pt idx="178">
                  <c:v>1.0002534764197679</c:v>
                </c:pt>
                <c:pt idx="179">
                  <c:v>1.0000633576979734</c:v>
                </c:pt>
                <c:pt idx="180">
                  <c:v>1</c:v>
                </c:pt>
                <c:pt idx="181">
                  <c:v>1.0000633576979734</c:v>
                </c:pt>
                <c:pt idx="182">
                  <c:v>1.0002534764197679</c:v>
                </c:pt>
                <c:pt idx="183">
                  <c:v>1.0005704931085806</c:v>
                </c:pt>
                <c:pt idx="184">
                  <c:v>1.0010146362017682</c:v>
                </c:pt>
                <c:pt idx="185">
                  <c:v>1.0015862259293065</c:v>
                </c:pt>
                <c:pt idx="186">
                  <c:v>1.0022856747324866</c:v>
                </c:pt>
                <c:pt idx="187">
                  <c:v>1.0031134878036863</c:v>
                </c:pt>
                <c:pt idx="188">
                  <c:v>1.0040702637483181</c:v>
                </c:pt>
                <c:pt idx="189">
                  <c:v>1.0051566953703019</c:v>
                </c:pt>
                <c:pt idx="190">
                  <c:v>1.0063735705826549</c:v>
                </c:pt>
                <c:pt idx="191">
                  <c:v>1.0077217734450683</c:v>
                </c:pt>
                <c:pt idx="192">
                  <c:v>1.0092022853305904</c:v>
                </c:pt>
                <c:pt idx="193">
                  <c:v>1.0108161862238072</c:v>
                </c:pt>
                <c:pt idx="194">
                  <c:v>1.0125646561532107</c:v>
                </c:pt>
                <c:pt idx="195">
                  <c:v>1.0144489767606992</c:v>
                </c:pt>
                <c:pt idx="196">
                  <c:v>1.0164705330114852</c:v>
                </c:pt>
                <c:pt idx="197">
                  <c:v>1.0186308150479575</c:v>
                </c:pt>
                <c:pt idx="198">
                  <c:v>1.0209314201913995</c:v>
                </c:pt>
                <c:pt idx="199">
                  <c:v>1.0233740550957597</c:v>
                </c:pt>
                <c:pt idx="200">
                  <c:v>1.0259605380580408</c:v>
                </c:pt>
                <c:pt idx="201">
                  <c:v>1.0286928014902155</c:v>
                </c:pt>
                <c:pt idx="202">
                  <c:v>1.0315728945579519</c:v>
                </c:pt>
                <c:pt idx="203">
                  <c:v>1.0346029859918315</c:v>
                </c:pt>
                <c:pt idx="204">
                  <c:v>1.0377853670771406</c:v>
                </c:pt>
                <c:pt idx="205">
                  <c:v>1.0411224548287461</c:v>
                </c:pt>
                <c:pt idx="206">
                  <c:v>1.044616795358019</c:v>
                </c:pt>
                <c:pt idx="207">
                  <c:v>1.0482710674392386</c:v>
                </c:pt>
                <c:pt idx="208">
                  <c:v>1.0520880862834092</c:v>
                </c:pt>
                <c:pt idx="209">
                  <c:v>1.0560708075279392</c:v>
                </c:pt>
                <c:pt idx="210">
                  <c:v>1.060222331451192</c:v>
                </c:pt>
                <c:pt idx="211">
                  <c:v>1.0645459074214836</c:v>
                </c:pt>
                <c:pt idx="212">
                  <c:v>1.0690449385907432</c:v>
                </c:pt>
                <c:pt idx="213">
                  <c:v>1.0737229868436655</c:v>
                </c:pt>
                <c:pt idx="214">
                  <c:v>1.0785837780139067</c:v>
                </c:pt>
                <c:pt idx="215">
                  <c:v>1.0836312073795618</c:v>
                </c:pt>
                <c:pt idx="216">
                  <c:v>1.0888693454509755</c:v>
                </c:pt>
                <c:pt idx="217">
                  <c:v>1.0943024440647029</c:v>
                </c:pt>
                <c:pt idx="218">
                  <c:v>1.0999349427983416</c:v>
                </c:pt>
                <c:pt idx="219">
                  <c:v>1.1057714757218389</c:v>
                </c:pt>
                <c:pt idx="220">
                  <c:v>1.1118168785018705</c:v>
                </c:pt>
                <c:pt idx="221">
                  <c:v>1.1180761958769017</c:v>
                </c:pt>
                <c:pt idx="222">
                  <c:v>1.1245546895216469</c:v>
                </c:pt>
                <c:pt idx="223">
                  <c:v>1.131257846320791</c:v>
                </c:pt>
                <c:pt idx="224">
                  <c:v>1.1381913870730889</c:v>
                </c:pt>
                <c:pt idx="225">
                  <c:v>1.1453612756482501</c:v>
                </c:pt>
                <c:pt idx="226">
                  <c:v>1.1527737286204243</c:v>
                </c:pt>
                <c:pt idx="227">
                  <c:v>1.1604352254035939</c:v>
                </c:pt>
                <c:pt idx="228">
                  <c:v>1.1683525189157307</c:v>
                </c:pt>
                <c:pt idx="229">
                  <c:v>1.1765326468002846</c:v>
                </c:pt>
                <c:pt idx="230">
                  <c:v>1.1849829432353503</c:v>
                </c:pt>
                <c:pt idx="231">
                  <c:v>1.193711051362748</c:v>
                </c:pt>
                <c:pt idx="232">
                  <c:v>1.2027249363713102</c:v>
                </c:pt>
                <c:pt idx="233">
                  <c:v>1.2120328992708043</c:v>
                </c:pt>
                <c:pt idx="234">
                  <c:v>1.2216435913952326</c:v>
                </c:pt>
                <c:pt idx="235">
                  <c:v>1.2315660296767108</c:v>
                </c:pt>
                <c:pt idx="236">
                  <c:v>1.2418096127337295</c:v>
                </c:pt>
                <c:pt idx="237">
                  <c:v>1.2523841378203997</c:v>
                </c:pt>
                <c:pt idx="238">
                  <c:v>1.2632998186862572</c:v>
                </c:pt>
                <c:pt idx="239">
                  <c:v>1.2745673043993639</c:v>
                </c:pt>
                <c:pt idx="240">
                  <c:v>1.2861976991888344</c:v>
                </c:pt>
                <c:pt idx="241">
                  <c:v>1.2982025833665054</c:v>
                </c:pt>
                <c:pt idx="242">
                  <c:v>1.3105940353913474</c:v>
                </c:pt>
                <c:pt idx="243">
                  <c:v>1.3233846551442672</c:v>
                </c:pt>
                <c:pt idx="244">
                  <c:v>1.336587588485378</c:v>
                </c:pt>
                <c:pt idx="245">
                  <c:v>1.3502165531704593</c:v>
                </c:pt>
                <c:pt idx="246">
                  <c:v>1.3642858662083051</c:v>
                </c:pt>
                <c:pt idx="247">
                  <c:v>1.3788104727459876</c:v>
                </c:pt>
                <c:pt idx="248">
                  <c:v>1.3938059765747255</c:v>
                </c:pt>
                <c:pt idx="249">
                  <c:v>1.409288672355097</c:v>
                </c:pt>
                <c:pt idx="250">
                  <c:v>1.4252755796667771</c:v>
                </c:pt>
                <c:pt idx="251">
                  <c:v>1.4417844789948673</c:v>
                </c:pt>
                <c:pt idx="252">
                  <c:v>1.4588339497722209</c:v>
                </c:pt>
                <c:pt idx="253">
                  <c:v>1.4764434106049782</c:v>
                </c:pt>
                <c:pt idx="254">
                  <c:v>1.4946331618168573</c:v>
                </c:pt>
                <c:pt idx="255">
                  <c:v>1.5134244304566291</c:v>
                </c:pt>
                <c:pt idx="256">
                  <c:v>1.532839417922675</c:v>
                </c:pt>
                <c:pt idx="257">
                  <c:v>1.5529013503685434</c:v>
                </c:pt>
                <c:pt idx="258">
                  <c:v>1.5736345320642084</c:v>
                </c:pt>
                <c:pt idx="259">
                  <c:v>1.5950644018990541</c:v>
                </c:pt>
                <c:pt idx="260">
                  <c:v>1.617217593224765</c:v>
                </c:pt>
                <c:pt idx="261">
                  <c:v>1.6401219972491492</c:v>
                </c:pt>
                <c:pt idx="262">
                  <c:v>1.6638068302055615</c:v>
                </c:pt>
                <c:pt idx="263">
                  <c:v>1.6883027045370742</c:v>
                </c:pt>
                <c:pt idx="264">
                  <c:v>1.7136417043498782</c:v>
                </c:pt>
                <c:pt idx="265">
                  <c:v>1.7398574654065735</c:v>
                </c:pt>
                <c:pt idx="266">
                  <c:v>1.7669852599471707</c:v>
                </c:pt>
                <c:pt idx="267">
                  <c:v>1.7950620866436404</c:v>
                </c:pt>
                <c:pt idx="268">
                  <c:v>1.8241267660128928</c:v>
                </c:pt>
                <c:pt idx="269">
                  <c:v>1.8542200416329995</c:v>
                </c:pt>
                <c:pt idx="270">
                  <c:v>1.8853846875283962</c:v>
                </c:pt>
                <c:pt idx="271">
                  <c:v>1.9176656221116624</c:v>
                </c:pt>
                <c:pt idx="272">
                  <c:v>1.9511100290922412</c:v>
                </c:pt>
                <c:pt idx="273">
                  <c:v>1.9857674857860488</c:v>
                </c:pt>
                <c:pt idx="274">
                  <c:v>2.0216900992843287</c:v>
                </c:pt>
                <c:pt idx="275">
                  <c:v>2.0589326509651782</c:v>
                </c:pt>
                <c:pt idx="276">
                  <c:v>2.0975527498566753</c:v>
                </c:pt>
                <c:pt idx="277">
                  <c:v>2.1376109953865061</c:v>
                </c:pt>
                <c:pt idx="278">
                  <c:v>2.1791711500789721</c:v>
                </c:pt>
                <c:pt idx="279">
                  <c:v>2.2223003227859395</c:v>
                </c:pt>
                <c:pt idx="280">
                  <c:v>2.2670691630635225</c:v>
                </c:pt>
                <c:pt idx="281">
                  <c:v>2.3135520673302792</c:v>
                </c:pt>
                <c:pt idx="282">
                  <c:v>2.361827397465071</c:v>
                </c:pt>
                <c:pt idx="283">
                  <c:v>2.4119777125226824</c:v>
                </c:pt>
                <c:pt idx="284">
                  <c:v>2.464090014261858</c:v>
                </c:pt>
                <c:pt idx="285">
                  <c:v>2.5182560071927935</c:v>
                </c:pt>
                <c:pt idx="286">
                  <c:v>2.5745723738575448</c:v>
                </c:pt>
                <c:pt idx="287">
                  <c:v>2.6331410660563583</c:v>
                </c:pt>
                <c:pt idx="288">
                  <c:v>2.6940696127230801</c:v>
                </c:pt>
                <c:pt idx="289">
                  <c:v>2.7574714451318267</c:v>
                </c:pt>
                <c:pt idx="290">
                  <c:v>2.8234662400821513</c:v>
                </c:pt>
                <c:pt idx="291">
                  <c:v>2.8921802816578435</c:v>
                </c:pt>
                <c:pt idx="292">
                  <c:v>2.9637468420815654</c:v>
                </c:pt>
                <c:pt idx="293">
                  <c:v>3.0383065820894042</c:v>
                </c:pt>
                <c:pt idx="294">
                  <c:v>3.11600797112076</c:v>
                </c:pt>
                <c:pt idx="295">
                  <c:v>3.197007727453844</c:v>
                </c:pt>
                <c:pt idx="296">
                  <c:v>3.2814712782079614</c:v>
                </c:pt>
                <c:pt idx="297">
                  <c:v>3.3695732388726274</c:v>
                </c:pt>
                <c:pt idx="298">
                  <c:v>3.4614979117001452</c:v>
                </c:pt>
                <c:pt idx="299">
                  <c:v>3.5574398019014151</c:v>
                </c:pt>
                <c:pt idx="300">
                  <c:v>3.6576041501007408</c:v>
                </c:pt>
                <c:pt idx="301">
                  <c:v>3.7622074789191671</c:v>
                </c:pt>
                <c:pt idx="302">
                  <c:v>3.8714781508489762</c:v>
                </c:pt>
                <c:pt idx="303">
                  <c:v>3.9856569337342211</c:v>
                </c:pt>
                <c:pt idx="304">
                  <c:v>4.1049975691598677</c:v>
                </c:pt>
                <c:pt idx="305">
                  <c:v>4.2297673378479308</c:v>
                </c:pt>
                <c:pt idx="306">
                  <c:v>4.3602476147328328</c:v>
                </c:pt>
                <c:pt idx="307">
                  <c:v>4.4967344047051236</c:v>
                </c:pt>
                <c:pt idx="308">
                  <c:v>4.6395388480341309</c:v>
                </c:pt>
                <c:pt idx="309">
                  <c:v>4.7889876821634072</c:v>
                </c:pt>
                <c:pt idx="310">
                  <c:v>4.9454236438697974</c:v>
                </c:pt>
                <c:pt idx="311">
                  <c:v>5.1092057926380425</c:v>
                </c:pt>
                <c:pt idx="312">
                  <c:v>5.2807097324712675</c:v>
                </c:pt>
                <c:pt idx="313">
                  <c:v>5.4603277051779298</c:v>
                </c:pt>
                <c:pt idx="314">
                  <c:v>5.6484685233888454</c:v>
                </c:pt>
                <c:pt idx="315">
                  <c:v>5.8455573061066355</c:v>
                </c:pt>
                <c:pt idx="316">
                  <c:v>6.0520349734230328</c:v>
                </c:pt>
                <c:pt idx="317">
                  <c:v>6.2683574501123625</c:v>
                </c:pt>
                <c:pt idx="318">
                  <c:v>6.4949945200964221</c:v>
                </c:pt>
                <c:pt idx="319">
                  <c:v>6.7324282652713148</c:v>
                </c:pt>
                <c:pt idx="320">
                  <c:v>6.981151012921532</c:v>
                </c:pt>
                <c:pt idx="321">
                  <c:v>7.2416627060005663</c:v>
                </c:pt>
                <c:pt idx="322">
                  <c:v>7.5144676000716908</c:v>
                </c:pt>
                <c:pt idx="323">
                  <c:v>7.8000701799117991</c:v>
                </c:pt>
                <c:pt idx="324">
                  <c:v>8.0989701780245493</c:v>
                </c:pt>
                <c:pt idx="325">
                  <c:v>8.4116565670749797</c:v>
                </c:pt>
                <c:pt idx="326">
                  <c:v>8.738600389208365</c:v>
                </c:pt>
                <c:pt idx="327">
                  <c:v>9.0802462782288398</c:v>
                </c:pt>
                <c:pt idx="328">
                  <c:v>9.4370025268264364</c:v>
                </c:pt>
                <c:pt idx="329">
                  <c:v>9.8092295518833339</c:v>
                </c:pt>
                <c:pt idx="330">
                  <c:v>10.19722661812555</c:v>
                </c:pt>
                <c:pt idx="331">
                  <c:v>10.601216696130237</c:v>
                </c:pt>
                <c:pt idx="332">
                  <c:v>11.021329357424293</c:v>
                </c:pt>
                <c:pt idx="333">
                  <c:v>11.457581649909363</c:v>
                </c:pt>
                <c:pt idx="334">
                  <c:v>11.909856954161965</c:v>
                </c:pt>
                <c:pt idx="335">
                  <c:v>12.377881898407548</c:v>
                </c:pt>
                <c:pt idx="336">
                  <c:v>12.861201510142518</c:v>
                </c:pt>
                <c:pt idx="337">
                  <c:v>13.359152907948289</c:v>
                </c:pt>
                <c:pt idx="338">
                  <c:v>13.870837989524954</c:v>
                </c:pt>
                <c:pt idx="339">
                  <c:v>14.395095751265481</c:v>
                </c:pt>
                <c:pt idx="340">
                  <c:v>14.93047507838102</c:v>
                </c:pt>
                <c:pt idx="341">
                  <c:v>15.475209067057092</c:v>
                </c:pt>
                <c:pt idx="342">
                  <c:v>16.027192171737337</c:v>
                </c:pt>
                <c:pt idx="343">
                  <c:v>16.583961696934455</c:v>
                </c:pt>
                <c:pt idx="344">
                  <c:v>17.14268535421839</c:v>
                </c:pt>
                <c:pt idx="345">
                  <c:v>17.700156756171705</c:v>
                </c:pt>
                <c:pt idx="346">
                  <c:v>18.252800790525534</c:v>
                </c:pt>
                <c:pt idx="347">
                  <c:v>18.796690776997231</c:v>
                </c:pt>
                <c:pt idx="348">
                  <c:v>19.327579124300652</c:v>
                </c:pt>
                <c:pt idx="349">
                  <c:v>19.840942847539985</c:v>
                </c:pt>
                <c:pt idx="350">
                  <c:v>20.332044758547472</c:v>
                </c:pt>
                <c:pt idx="351">
                  <c:v>20.796010401072948</c:v>
                </c:pt>
                <c:pt idx="352">
                  <c:v>21.227919887633458</c:v>
                </c:pt>
                <c:pt idx="353">
                  <c:v>21.622912749208066</c:v>
                </c:pt>
                <c:pt idx="354">
                  <c:v>21.976302803526142</c:v>
                </c:pt>
                <c:pt idx="355">
                  <c:v>22.28369897730715</c:v>
                </c:pt>
                <c:pt idx="356">
                  <c:v>22.541127094166388</c:v>
                </c:pt>
                <c:pt idx="357">
                  <c:v>22.745146979230185</c:v>
                </c:pt>
                <c:pt idx="358">
                  <c:v>22.892958938900481</c:v>
                </c:pt>
                <c:pt idx="359">
                  <c:v>22.982493826255336</c:v>
                </c:pt>
                <c:pt idx="360">
                  <c:v>23.012481532014043</c:v>
                </c:pt>
                <c:pt idx="361">
                  <c:v>22.982493826255336</c:v>
                </c:pt>
                <c:pt idx="362">
                  <c:v>22.892958938900481</c:v>
                </c:pt>
                <c:pt idx="363">
                  <c:v>22.745146979230185</c:v>
                </c:pt>
                <c:pt idx="364">
                  <c:v>22.541127094166388</c:v>
                </c:pt>
                <c:pt idx="365">
                  <c:v>22.28369897730715</c:v>
                </c:pt>
                <c:pt idx="366">
                  <c:v>21.976302803526142</c:v>
                </c:pt>
                <c:pt idx="367">
                  <c:v>21.622912749208066</c:v>
                </c:pt>
                <c:pt idx="368">
                  <c:v>21.227919887633458</c:v>
                </c:pt>
                <c:pt idx="369">
                  <c:v>20.796010401072948</c:v>
                </c:pt>
                <c:pt idx="370">
                  <c:v>20.332044758547472</c:v>
                </c:pt>
                <c:pt idx="371">
                  <c:v>19.840942847539985</c:v>
                </c:pt>
                <c:pt idx="372">
                  <c:v>19.327579124300652</c:v>
                </c:pt>
                <c:pt idx="373">
                  <c:v>18.796690776997231</c:v>
                </c:pt>
                <c:pt idx="374">
                  <c:v>18.252800790525534</c:v>
                </c:pt>
                <c:pt idx="375">
                  <c:v>17.700156756171705</c:v>
                </c:pt>
                <c:pt idx="376">
                  <c:v>17.14268535421839</c:v>
                </c:pt>
                <c:pt idx="377">
                  <c:v>16.583961696934455</c:v>
                </c:pt>
                <c:pt idx="378">
                  <c:v>16.027192171737337</c:v>
                </c:pt>
                <c:pt idx="379">
                  <c:v>15.475209067057092</c:v>
                </c:pt>
                <c:pt idx="380">
                  <c:v>14.93047507838102</c:v>
                </c:pt>
                <c:pt idx="381">
                  <c:v>14.395095751265481</c:v>
                </c:pt>
                <c:pt idx="382">
                  <c:v>13.870837989524954</c:v>
                </c:pt>
                <c:pt idx="383">
                  <c:v>13.359152907948289</c:v>
                </c:pt>
                <c:pt idx="384">
                  <c:v>12.861201510142518</c:v>
                </c:pt>
                <c:pt idx="385">
                  <c:v>12.377881898407548</c:v>
                </c:pt>
                <c:pt idx="386">
                  <c:v>11.909856954161965</c:v>
                </c:pt>
                <c:pt idx="387">
                  <c:v>11.457581649909363</c:v>
                </c:pt>
                <c:pt idx="388">
                  <c:v>11.021329357424293</c:v>
                </c:pt>
                <c:pt idx="389">
                  <c:v>10.601216696130237</c:v>
                </c:pt>
                <c:pt idx="390">
                  <c:v>10.19722661812555</c:v>
                </c:pt>
                <c:pt idx="391">
                  <c:v>9.8092295518833339</c:v>
                </c:pt>
                <c:pt idx="392">
                  <c:v>9.4370025268264364</c:v>
                </c:pt>
                <c:pt idx="393">
                  <c:v>9.0802462782288398</c:v>
                </c:pt>
                <c:pt idx="394">
                  <c:v>8.738600389208365</c:v>
                </c:pt>
                <c:pt idx="395">
                  <c:v>8.4116565670749797</c:v>
                </c:pt>
                <c:pt idx="396">
                  <c:v>8.0989701780245493</c:v>
                </c:pt>
                <c:pt idx="397">
                  <c:v>7.8000701799117991</c:v>
                </c:pt>
                <c:pt idx="398">
                  <c:v>7.5144676000716908</c:v>
                </c:pt>
                <c:pt idx="399">
                  <c:v>7.2416627060005663</c:v>
                </c:pt>
                <c:pt idx="400">
                  <c:v>6.981151012921532</c:v>
                </c:pt>
                <c:pt idx="401">
                  <c:v>6.7324282652713148</c:v>
                </c:pt>
                <c:pt idx="402">
                  <c:v>6.4949945200964221</c:v>
                </c:pt>
                <c:pt idx="403">
                  <c:v>6.2683574501123625</c:v>
                </c:pt>
                <c:pt idx="404">
                  <c:v>6.0520349734230328</c:v>
                </c:pt>
                <c:pt idx="405">
                  <c:v>5.8455573061066355</c:v>
                </c:pt>
                <c:pt idx="406">
                  <c:v>5.6484685233888454</c:v>
                </c:pt>
                <c:pt idx="407">
                  <c:v>5.4603277051779298</c:v>
                </c:pt>
                <c:pt idx="408">
                  <c:v>5.2807097324712675</c:v>
                </c:pt>
                <c:pt idx="409">
                  <c:v>5.1092057926380425</c:v>
                </c:pt>
                <c:pt idx="410">
                  <c:v>4.9454236438697974</c:v>
                </c:pt>
                <c:pt idx="411">
                  <c:v>4.7889876821634072</c:v>
                </c:pt>
                <c:pt idx="412">
                  <c:v>4.6395388480341309</c:v>
                </c:pt>
                <c:pt idx="413">
                  <c:v>4.4967344047051236</c:v>
                </c:pt>
                <c:pt idx="414">
                  <c:v>4.3602476147328328</c:v>
                </c:pt>
                <c:pt idx="415">
                  <c:v>4.2297673378479308</c:v>
                </c:pt>
                <c:pt idx="416">
                  <c:v>4.1049975691598677</c:v>
                </c:pt>
                <c:pt idx="417">
                  <c:v>3.9856569337342211</c:v>
                </c:pt>
                <c:pt idx="418">
                  <c:v>3.8714781508489762</c:v>
                </c:pt>
                <c:pt idx="419">
                  <c:v>3.7622074789191671</c:v>
                </c:pt>
                <c:pt idx="420">
                  <c:v>3.6576041501007408</c:v>
                </c:pt>
                <c:pt idx="421">
                  <c:v>3.5574398019014151</c:v>
                </c:pt>
                <c:pt idx="422">
                  <c:v>3.4614979117001452</c:v>
                </c:pt>
                <c:pt idx="423">
                  <c:v>3.3695732388726274</c:v>
                </c:pt>
                <c:pt idx="424">
                  <c:v>3.2814712782079614</c:v>
                </c:pt>
                <c:pt idx="425">
                  <c:v>3.197007727453844</c:v>
                </c:pt>
                <c:pt idx="426">
                  <c:v>3.11600797112076</c:v>
                </c:pt>
                <c:pt idx="427">
                  <c:v>3.0383065820894042</c:v>
                </c:pt>
                <c:pt idx="428">
                  <c:v>2.9637468420815654</c:v>
                </c:pt>
                <c:pt idx="429">
                  <c:v>2.8921802816578435</c:v>
                </c:pt>
                <c:pt idx="430">
                  <c:v>2.8234662400821513</c:v>
                </c:pt>
                <c:pt idx="431">
                  <c:v>2.7574714451318267</c:v>
                </c:pt>
                <c:pt idx="432">
                  <c:v>2.6940696127230801</c:v>
                </c:pt>
                <c:pt idx="433">
                  <c:v>2.6331410660563583</c:v>
                </c:pt>
                <c:pt idx="434">
                  <c:v>2.5745723738575448</c:v>
                </c:pt>
                <c:pt idx="435">
                  <c:v>2.5182560071927935</c:v>
                </c:pt>
                <c:pt idx="436">
                  <c:v>2.464090014261858</c:v>
                </c:pt>
                <c:pt idx="437">
                  <c:v>2.4119777125226824</c:v>
                </c:pt>
                <c:pt idx="438">
                  <c:v>2.361827397465071</c:v>
                </c:pt>
                <c:pt idx="439">
                  <c:v>2.3135520673302792</c:v>
                </c:pt>
                <c:pt idx="440">
                  <c:v>2.2670691630635225</c:v>
                </c:pt>
                <c:pt idx="441">
                  <c:v>2.2223003227859395</c:v>
                </c:pt>
                <c:pt idx="442">
                  <c:v>2.1791711500789721</c:v>
                </c:pt>
                <c:pt idx="443">
                  <c:v>2.1376109953865061</c:v>
                </c:pt>
                <c:pt idx="444">
                  <c:v>2.0975527498566753</c:v>
                </c:pt>
                <c:pt idx="445">
                  <c:v>2.0589326509651782</c:v>
                </c:pt>
                <c:pt idx="446">
                  <c:v>2.0216900992843287</c:v>
                </c:pt>
                <c:pt idx="447">
                  <c:v>1.9857674857860488</c:v>
                </c:pt>
                <c:pt idx="448">
                  <c:v>1.9511100290922412</c:v>
                </c:pt>
                <c:pt idx="449">
                  <c:v>1.9176656221116624</c:v>
                </c:pt>
                <c:pt idx="450">
                  <c:v>1.8853846875283962</c:v>
                </c:pt>
                <c:pt idx="451">
                  <c:v>1.8542200416329995</c:v>
                </c:pt>
                <c:pt idx="452">
                  <c:v>1.8241267660128928</c:v>
                </c:pt>
                <c:pt idx="453">
                  <c:v>1.7950620866436404</c:v>
                </c:pt>
                <c:pt idx="454">
                  <c:v>1.7669852599471707</c:v>
                </c:pt>
                <c:pt idx="455">
                  <c:v>1.7398574654065735</c:v>
                </c:pt>
                <c:pt idx="456">
                  <c:v>1.7136417043498782</c:v>
                </c:pt>
                <c:pt idx="457">
                  <c:v>1.6883027045370742</c:v>
                </c:pt>
                <c:pt idx="458">
                  <c:v>1.6638068302055615</c:v>
                </c:pt>
                <c:pt idx="459">
                  <c:v>1.6401219972491492</c:v>
                </c:pt>
                <c:pt idx="460">
                  <c:v>1.617217593224765</c:v>
                </c:pt>
                <c:pt idx="461">
                  <c:v>1.5950644018990541</c:v>
                </c:pt>
                <c:pt idx="462">
                  <c:v>1.5736345320642084</c:v>
                </c:pt>
                <c:pt idx="463">
                  <c:v>1.5529013503685434</c:v>
                </c:pt>
                <c:pt idx="464">
                  <c:v>1.532839417922675</c:v>
                </c:pt>
                <c:pt idx="465">
                  <c:v>1.5134244304566291</c:v>
                </c:pt>
                <c:pt idx="466">
                  <c:v>1.4946331618168573</c:v>
                </c:pt>
                <c:pt idx="467">
                  <c:v>1.4764434106049782</c:v>
                </c:pt>
                <c:pt idx="468">
                  <c:v>1.4588339497722209</c:v>
                </c:pt>
                <c:pt idx="469">
                  <c:v>1.4417844789948673</c:v>
                </c:pt>
                <c:pt idx="470">
                  <c:v>1.4252755796667771</c:v>
                </c:pt>
                <c:pt idx="471">
                  <c:v>1.409288672355097</c:v>
                </c:pt>
                <c:pt idx="472">
                  <c:v>1.3938059765747255</c:v>
                </c:pt>
                <c:pt idx="473">
                  <c:v>1.3788104727459876</c:v>
                </c:pt>
                <c:pt idx="474">
                  <c:v>1.3642858662083051</c:v>
                </c:pt>
                <c:pt idx="475">
                  <c:v>1.3502165531704593</c:v>
                </c:pt>
                <c:pt idx="476">
                  <c:v>1.336587588485378</c:v>
                </c:pt>
                <c:pt idx="477">
                  <c:v>1.3233846551442672</c:v>
                </c:pt>
                <c:pt idx="478">
                  <c:v>1.3105940353913474</c:v>
                </c:pt>
                <c:pt idx="479">
                  <c:v>1.2982025833665054</c:v>
                </c:pt>
                <c:pt idx="480">
                  <c:v>1.2861976991888344</c:v>
                </c:pt>
                <c:pt idx="481">
                  <c:v>1.2745673043993639</c:v>
                </c:pt>
                <c:pt idx="482">
                  <c:v>1.2632998186862572</c:v>
                </c:pt>
                <c:pt idx="483">
                  <c:v>1.2523841378203997</c:v>
                </c:pt>
                <c:pt idx="484">
                  <c:v>1.2418096127337295</c:v>
                </c:pt>
                <c:pt idx="485">
                  <c:v>1.2315660296767108</c:v>
                </c:pt>
                <c:pt idx="486">
                  <c:v>1.2216435913952326</c:v>
                </c:pt>
                <c:pt idx="487">
                  <c:v>1.2120328992708043</c:v>
                </c:pt>
                <c:pt idx="488">
                  <c:v>1.2027249363713102</c:v>
                </c:pt>
                <c:pt idx="489">
                  <c:v>1.193711051362748</c:v>
                </c:pt>
                <c:pt idx="490">
                  <c:v>1.1849829432353503</c:v>
                </c:pt>
                <c:pt idx="491">
                  <c:v>1.1765326468002846</c:v>
                </c:pt>
                <c:pt idx="492">
                  <c:v>1.1683525189157307</c:v>
                </c:pt>
                <c:pt idx="493">
                  <c:v>1.1604352254035939</c:v>
                </c:pt>
                <c:pt idx="494">
                  <c:v>1.1527737286204243</c:v>
                </c:pt>
                <c:pt idx="495">
                  <c:v>1.1453612756482501</c:v>
                </c:pt>
                <c:pt idx="496">
                  <c:v>1.1381913870730889</c:v>
                </c:pt>
                <c:pt idx="497">
                  <c:v>1.131257846320791</c:v>
                </c:pt>
                <c:pt idx="498">
                  <c:v>1.1245546895216469</c:v>
                </c:pt>
                <c:pt idx="499">
                  <c:v>1.1180761958769017</c:v>
                </c:pt>
                <c:pt idx="500">
                  <c:v>1.1118168785018705</c:v>
                </c:pt>
                <c:pt idx="501">
                  <c:v>1.1057714757218389</c:v>
                </c:pt>
                <c:pt idx="502">
                  <c:v>1.0999349427983416</c:v>
                </c:pt>
                <c:pt idx="503">
                  <c:v>1.0943024440647029</c:v>
                </c:pt>
                <c:pt idx="504">
                  <c:v>1.0888693454509755</c:v>
                </c:pt>
                <c:pt idx="505">
                  <c:v>1.0836312073795618</c:v>
                </c:pt>
                <c:pt idx="506">
                  <c:v>1.0785837780139067</c:v>
                </c:pt>
                <c:pt idx="507">
                  <c:v>1.0737229868436655</c:v>
                </c:pt>
                <c:pt idx="508">
                  <c:v>1.0690449385907432</c:v>
                </c:pt>
                <c:pt idx="509">
                  <c:v>1.0645459074214836</c:v>
                </c:pt>
                <c:pt idx="510">
                  <c:v>1.060222331451192</c:v>
                </c:pt>
                <c:pt idx="511">
                  <c:v>1.0560708075279392</c:v>
                </c:pt>
                <c:pt idx="512">
                  <c:v>1.0520880862834092</c:v>
                </c:pt>
                <c:pt idx="513">
                  <c:v>1.0482710674392386</c:v>
                </c:pt>
                <c:pt idx="514">
                  <c:v>1.044616795358019</c:v>
                </c:pt>
                <c:pt idx="515">
                  <c:v>1.0411224548287461</c:v>
                </c:pt>
                <c:pt idx="516">
                  <c:v>1.0377853670771406</c:v>
                </c:pt>
                <c:pt idx="517">
                  <c:v>1.0346029859918315</c:v>
                </c:pt>
                <c:pt idx="518">
                  <c:v>1.0315728945579519</c:v>
                </c:pt>
                <c:pt idx="519">
                  <c:v>1.0286928014902155</c:v>
                </c:pt>
                <c:pt idx="520">
                  <c:v>1.0259605380580408</c:v>
                </c:pt>
                <c:pt idx="521">
                  <c:v>1.0233740550957597</c:v>
                </c:pt>
                <c:pt idx="522">
                  <c:v>1.0209314201913995</c:v>
                </c:pt>
                <c:pt idx="523">
                  <c:v>1.0186308150479575</c:v>
                </c:pt>
                <c:pt idx="524">
                  <c:v>1.0164705330114852</c:v>
                </c:pt>
                <c:pt idx="525">
                  <c:v>1.0144489767606992</c:v>
                </c:pt>
                <c:pt idx="526">
                  <c:v>1.0125646561532107</c:v>
                </c:pt>
                <c:pt idx="527">
                  <c:v>1.0108161862238072</c:v>
                </c:pt>
                <c:pt idx="528">
                  <c:v>1.0092022853305904</c:v>
                </c:pt>
                <c:pt idx="529">
                  <c:v>1.0077217734450683</c:v>
                </c:pt>
                <c:pt idx="530">
                  <c:v>1.0063735705826549</c:v>
                </c:pt>
                <c:pt idx="531">
                  <c:v>1.0051566953703019</c:v>
                </c:pt>
                <c:pt idx="532">
                  <c:v>1.0040702637483181</c:v>
                </c:pt>
                <c:pt idx="533">
                  <c:v>1.0031134878036863</c:v>
                </c:pt>
                <c:pt idx="534">
                  <c:v>1.0022856747324866</c:v>
                </c:pt>
                <c:pt idx="535">
                  <c:v>1.0015862259293065</c:v>
                </c:pt>
                <c:pt idx="536">
                  <c:v>1.0010146362017682</c:v>
                </c:pt>
                <c:pt idx="537">
                  <c:v>1.0005704931085806</c:v>
                </c:pt>
                <c:pt idx="538">
                  <c:v>1.0002534764197679</c:v>
                </c:pt>
                <c:pt idx="539">
                  <c:v>1.0000633576979734</c:v>
                </c:pt>
                <c:pt idx="540">
                  <c:v>1</c:v>
                </c:pt>
                <c:pt idx="541">
                  <c:v>1.0000633576979734</c:v>
                </c:pt>
                <c:pt idx="542">
                  <c:v>1.0002534764197679</c:v>
                </c:pt>
                <c:pt idx="543">
                  <c:v>1.0005704931085806</c:v>
                </c:pt>
                <c:pt idx="544">
                  <c:v>1.0010146362017682</c:v>
                </c:pt>
                <c:pt idx="545">
                  <c:v>1.0015862259293065</c:v>
                </c:pt>
                <c:pt idx="546">
                  <c:v>1.0022856747324866</c:v>
                </c:pt>
                <c:pt idx="547">
                  <c:v>1.0031134878036863</c:v>
                </c:pt>
                <c:pt idx="548">
                  <c:v>1.0040702637483181</c:v>
                </c:pt>
                <c:pt idx="549">
                  <c:v>1.0051566953703019</c:v>
                </c:pt>
                <c:pt idx="550">
                  <c:v>1.0063735705826549</c:v>
                </c:pt>
                <c:pt idx="551">
                  <c:v>1.0077217734450683</c:v>
                </c:pt>
                <c:pt idx="552">
                  <c:v>1.0092022853305904</c:v>
                </c:pt>
                <c:pt idx="553">
                  <c:v>1.0108161862238072</c:v>
                </c:pt>
                <c:pt idx="554">
                  <c:v>1.0125646561532107</c:v>
                </c:pt>
                <c:pt idx="555">
                  <c:v>1.0144489767606992</c:v>
                </c:pt>
                <c:pt idx="556">
                  <c:v>1.0164705330114852</c:v>
                </c:pt>
                <c:pt idx="557">
                  <c:v>1.0186308150479575</c:v>
                </c:pt>
                <c:pt idx="558">
                  <c:v>1.0209314201913995</c:v>
                </c:pt>
                <c:pt idx="559">
                  <c:v>1.0233740550957597</c:v>
                </c:pt>
                <c:pt idx="560">
                  <c:v>1.0259605380580408</c:v>
                </c:pt>
                <c:pt idx="561">
                  <c:v>1.0286928014902155</c:v>
                </c:pt>
                <c:pt idx="562">
                  <c:v>1.0315728945579519</c:v>
                </c:pt>
                <c:pt idx="563">
                  <c:v>1.0346029859918315</c:v>
                </c:pt>
                <c:pt idx="564">
                  <c:v>1.0377853670771404</c:v>
                </c:pt>
                <c:pt idx="565">
                  <c:v>1.0411224548287461</c:v>
                </c:pt>
                <c:pt idx="566">
                  <c:v>1.044616795358019</c:v>
                </c:pt>
                <c:pt idx="567">
                  <c:v>1.0482710674392386</c:v>
                </c:pt>
                <c:pt idx="568">
                  <c:v>1.0520880862834094</c:v>
                </c:pt>
                <c:pt idx="569">
                  <c:v>1.0560708075279399</c:v>
                </c:pt>
                <c:pt idx="570">
                  <c:v>1.060222331451192</c:v>
                </c:pt>
                <c:pt idx="571">
                  <c:v>1.0645459074214836</c:v>
                </c:pt>
                <c:pt idx="572">
                  <c:v>1.0690449385907432</c:v>
                </c:pt>
                <c:pt idx="573">
                  <c:v>1.0737229868436655</c:v>
                </c:pt>
                <c:pt idx="574">
                  <c:v>1.0785837780139065</c:v>
                </c:pt>
                <c:pt idx="575">
                  <c:v>1.0836312073795618</c:v>
                </c:pt>
                <c:pt idx="576">
                  <c:v>1.0888693454509755</c:v>
                </c:pt>
                <c:pt idx="577">
                  <c:v>1.0943024440647031</c:v>
                </c:pt>
                <c:pt idx="578">
                  <c:v>1.0999349427983416</c:v>
                </c:pt>
                <c:pt idx="579">
                  <c:v>1.1057714757218389</c:v>
                </c:pt>
                <c:pt idx="580">
                  <c:v>1.1118168785018705</c:v>
                </c:pt>
                <c:pt idx="581">
                  <c:v>1.1180761958769017</c:v>
                </c:pt>
                <c:pt idx="582">
                  <c:v>1.1245546895216467</c:v>
                </c:pt>
                <c:pt idx="583">
                  <c:v>1.131257846320791</c:v>
                </c:pt>
                <c:pt idx="584">
                  <c:v>1.1381913870730889</c:v>
                </c:pt>
                <c:pt idx="585">
                  <c:v>1.1453612756482496</c:v>
                </c:pt>
                <c:pt idx="586">
                  <c:v>1.1527737286204245</c:v>
                </c:pt>
                <c:pt idx="587">
                  <c:v>1.1604352254035939</c:v>
                </c:pt>
                <c:pt idx="588">
                  <c:v>1.1683525189157307</c:v>
                </c:pt>
                <c:pt idx="589">
                  <c:v>1.1765326468002846</c:v>
                </c:pt>
                <c:pt idx="590">
                  <c:v>1.1849829432353503</c:v>
                </c:pt>
                <c:pt idx="591">
                  <c:v>1.1937110513627478</c:v>
                </c:pt>
                <c:pt idx="592">
                  <c:v>1.2027249363713102</c:v>
                </c:pt>
                <c:pt idx="593">
                  <c:v>1.2120328992708043</c:v>
                </c:pt>
                <c:pt idx="594">
                  <c:v>1.2216435913952326</c:v>
                </c:pt>
                <c:pt idx="595">
                  <c:v>1.2315660296767108</c:v>
                </c:pt>
                <c:pt idx="596">
                  <c:v>1.2418096127337295</c:v>
                </c:pt>
                <c:pt idx="597">
                  <c:v>1.2523841378204001</c:v>
                </c:pt>
                <c:pt idx="598">
                  <c:v>1.263299818686257</c:v>
                </c:pt>
                <c:pt idx="599">
                  <c:v>1.2745673043993642</c:v>
                </c:pt>
                <c:pt idx="600">
                  <c:v>1.2861976991888338</c:v>
                </c:pt>
                <c:pt idx="601">
                  <c:v>1.2982025833665054</c:v>
                </c:pt>
                <c:pt idx="602">
                  <c:v>1.3105940353913479</c:v>
                </c:pt>
                <c:pt idx="603">
                  <c:v>1.3233846551442665</c:v>
                </c:pt>
                <c:pt idx="604">
                  <c:v>1.3365875884853777</c:v>
                </c:pt>
                <c:pt idx="605">
                  <c:v>1.3502165531704595</c:v>
                </c:pt>
                <c:pt idx="606">
                  <c:v>1.3642858662083051</c:v>
                </c:pt>
                <c:pt idx="607">
                  <c:v>1.3788104727459876</c:v>
                </c:pt>
                <c:pt idx="608">
                  <c:v>1.3938059765747253</c:v>
                </c:pt>
                <c:pt idx="609">
                  <c:v>1.4092886723550968</c:v>
                </c:pt>
                <c:pt idx="610">
                  <c:v>1.4252755796667775</c:v>
                </c:pt>
                <c:pt idx="611">
                  <c:v>1.4417844789948673</c:v>
                </c:pt>
                <c:pt idx="612">
                  <c:v>1.4588339497722205</c:v>
                </c:pt>
                <c:pt idx="613">
                  <c:v>1.4764434106049775</c:v>
                </c:pt>
                <c:pt idx="614">
                  <c:v>1.4946331618168567</c:v>
                </c:pt>
                <c:pt idx="615">
                  <c:v>1.5134244304566296</c:v>
                </c:pt>
                <c:pt idx="616">
                  <c:v>1.532839417922675</c:v>
                </c:pt>
                <c:pt idx="617">
                  <c:v>1.5529013503685434</c:v>
                </c:pt>
                <c:pt idx="618">
                  <c:v>1.5736345320642076</c:v>
                </c:pt>
                <c:pt idx="619">
                  <c:v>1.5950644018990543</c:v>
                </c:pt>
                <c:pt idx="620">
                  <c:v>1.617217593224765</c:v>
                </c:pt>
                <c:pt idx="621">
                  <c:v>1.6401219972491492</c:v>
                </c:pt>
                <c:pt idx="622">
                  <c:v>1.6638068302055606</c:v>
                </c:pt>
                <c:pt idx="623">
                  <c:v>1.6883027045370753</c:v>
                </c:pt>
                <c:pt idx="624">
                  <c:v>1.7136417043498782</c:v>
                </c:pt>
                <c:pt idx="625">
                  <c:v>1.7398574654065735</c:v>
                </c:pt>
                <c:pt idx="626">
                  <c:v>1.7669852599471692</c:v>
                </c:pt>
                <c:pt idx="627">
                  <c:v>1.7950620866436395</c:v>
                </c:pt>
                <c:pt idx="628">
                  <c:v>1.8241267660128928</c:v>
                </c:pt>
                <c:pt idx="629">
                  <c:v>1.8542200416329995</c:v>
                </c:pt>
                <c:pt idx="630">
                  <c:v>1.8853846875283962</c:v>
                </c:pt>
                <c:pt idx="631">
                  <c:v>1.9176656221116612</c:v>
                </c:pt>
                <c:pt idx="632">
                  <c:v>1.9511100290922427</c:v>
                </c:pt>
                <c:pt idx="633">
                  <c:v>1.9857674857860488</c:v>
                </c:pt>
                <c:pt idx="634">
                  <c:v>2.0216900992843287</c:v>
                </c:pt>
                <c:pt idx="635">
                  <c:v>2.0589326509651782</c:v>
                </c:pt>
                <c:pt idx="636">
                  <c:v>2.0975527498566735</c:v>
                </c:pt>
                <c:pt idx="637">
                  <c:v>2.1376109953865061</c:v>
                </c:pt>
                <c:pt idx="638">
                  <c:v>2.1791711500789721</c:v>
                </c:pt>
                <c:pt idx="639">
                  <c:v>2.2223003227859395</c:v>
                </c:pt>
                <c:pt idx="640">
                  <c:v>2.2670691630635225</c:v>
                </c:pt>
                <c:pt idx="641">
                  <c:v>2.3135520673302792</c:v>
                </c:pt>
                <c:pt idx="642">
                  <c:v>2.361827397465071</c:v>
                </c:pt>
                <c:pt idx="643">
                  <c:v>2.4119777125226824</c:v>
                </c:pt>
                <c:pt idx="644">
                  <c:v>2.4640900142618567</c:v>
                </c:pt>
                <c:pt idx="645">
                  <c:v>2.5182560071927922</c:v>
                </c:pt>
                <c:pt idx="646">
                  <c:v>2.5745723738575448</c:v>
                </c:pt>
                <c:pt idx="647">
                  <c:v>2.6331410660563583</c:v>
                </c:pt>
                <c:pt idx="648">
                  <c:v>2.6940696127230801</c:v>
                </c:pt>
                <c:pt idx="649">
                  <c:v>2.7574714451318267</c:v>
                </c:pt>
                <c:pt idx="650">
                  <c:v>2.8234662400821513</c:v>
                </c:pt>
                <c:pt idx="651">
                  <c:v>2.8921802816578435</c:v>
                </c:pt>
                <c:pt idx="652">
                  <c:v>2.9637468420815654</c:v>
                </c:pt>
                <c:pt idx="653">
                  <c:v>3.0383065820894042</c:v>
                </c:pt>
                <c:pt idx="654">
                  <c:v>3.1160079711207573</c:v>
                </c:pt>
                <c:pt idx="655">
                  <c:v>3.197007727453844</c:v>
                </c:pt>
                <c:pt idx="656">
                  <c:v>3.2814712782079614</c:v>
                </c:pt>
                <c:pt idx="657">
                  <c:v>3.3695732388726229</c:v>
                </c:pt>
                <c:pt idx="658">
                  <c:v>3.4614979117001452</c:v>
                </c:pt>
                <c:pt idx="659">
                  <c:v>3.5574398019014151</c:v>
                </c:pt>
                <c:pt idx="660">
                  <c:v>3.6576041501007408</c:v>
                </c:pt>
                <c:pt idx="661">
                  <c:v>3.7622074789191671</c:v>
                </c:pt>
                <c:pt idx="662">
                  <c:v>3.8714781508489735</c:v>
                </c:pt>
                <c:pt idx="663">
                  <c:v>3.9856569337342211</c:v>
                </c:pt>
                <c:pt idx="664">
                  <c:v>4.1049975691598677</c:v>
                </c:pt>
                <c:pt idx="665">
                  <c:v>4.2297673378479308</c:v>
                </c:pt>
                <c:pt idx="666">
                  <c:v>4.3602476147328328</c:v>
                </c:pt>
                <c:pt idx="667">
                  <c:v>4.4967344047051165</c:v>
                </c:pt>
                <c:pt idx="668">
                  <c:v>4.6395388480341362</c:v>
                </c:pt>
                <c:pt idx="669">
                  <c:v>4.7889876821634072</c:v>
                </c:pt>
                <c:pt idx="670">
                  <c:v>4.9454236438697903</c:v>
                </c:pt>
                <c:pt idx="671">
                  <c:v>5.1092057926380336</c:v>
                </c:pt>
                <c:pt idx="672">
                  <c:v>5.2807097324712613</c:v>
                </c:pt>
                <c:pt idx="673">
                  <c:v>5.4603277051779298</c:v>
                </c:pt>
                <c:pt idx="674">
                  <c:v>5.6484685233888454</c:v>
                </c:pt>
                <c:pt idx="675">
                  <c:v>5.8455573061066355</c:v>
                </c:pt>
                <c:pt idx="676">
                  <c:v>6.0520349734230221</c:v>
                </c:pt>
                <c:pt idx="677">
                  <c:v>6.2683574501123625</c:v>
                </c:pt>
                <c:pt idx="678">
                  <c:v>6.4949945200964221</c:v>
                </c:pt>
                <c:pt idx="679">
                  <c:v>6.7324282652713148</c:v>
                </c:pt>
                <c:pt idx="680">
                  <c:v>6.981151012921532</c:v>
                </c:pt>
                <c:pt idx="681">
                  <c:v>7.2416627060005547</c:v>
                </c:pt>
                <c:pt idx="682">
                  <c:v>7.5144676000716908</c:v>
                </c:pt>
                <c:pt idx="683">
                  <c:v>7.8000701799117991</c:v>
                </c:pt>
                <c:pt idx="684">
                  <c:v>8.0989701780245493</c:v>
                </c:pt>
                <c:pt idx="685">
                  <c:v>8.4116565670749601</c:v>
                </c:pt>
                <c:pt idx="686">
                  <c:v>8.738600389208381</c:v>
                </c:pt>
                <c:pt idx="687">
                  <c:v>9.0802462782288398</c:v>
                </c:pt>
                <c:pt idx="688">
                  <c:v>9.4370025268264364</c:v>
                </c:pt>
                <c:pt idx="689">
                  <c:v>9.8092295518833339</c:v>
                </c:pt>
                <c:pt idx="690">
                  <c:v>10.19722661812555</c:v>
                </c:pt>
                <c:pt idx="691">
                  <c:v>10.601216696130262</c:v>
                </c:pt>
                <c:pt idx="692">
                  <c:v>11.021329357424264</c:v>
                </c:pt>
                <c:pt idx="693">
                  <c:v>11.457581649909363</c:v>
                </c:pt>
                <c:pt idx="694">
                  <c:v>11.909856954161903</c:v>
                </c:pt>
                <c:pt idx="695">
                  <c:v>12.377881898407548</c:v>
                </c:pt>
                <c:pt idx="696">
                  <c:v>12.861201510142518</c:v>
                </c:pt>
                <c:pt idx="697">
                  <c:v>13.359152907948289</c:v>
                </c:pt>
                <c:pt idx="698">
                  <c:v>13.870837989524954</c:v>
                </c:pt>
                <c:pt idx="699">
                  <c:v>14.395095751265481</c:v>
                </c:pt>
                <c:pt idx="700">
                  <c:v>14.93047507838102</c:v>
                </c:pt>
                <c:pt idx="701">
                  <c:v>15.475209067057092</c:v>
                </c:pt>
                <c:pt idx="702">
                  <c:v>16.02719217173728</c:v>
                </c:pt>
                <c:pt idx="703">
                  <c:v>16.583961696934395</c:v>
                </c:pt>
                <c:pt idx="704">
                  <c:v>17.14268535421839</c:v>
                </c:pt>
                <c:pt idx="705">
                  <c:v>17.700156756171705</c:v>
                </c:pt>
                <c:pt idx="706">
                  <c:v>18.252800790525534</c:v>
                </c:pt>
                <c:pt idx="707">
                  <c:v>18.796690776997231</c:v>
                </c:pt>
                <c:pt idx="708">
                  <c:v>19.327579124300652</c:v>
                </c:pt>
                <c:pt idx="709">
                  <c:v>19.840942847539985</c:v>
                </c:pt>
                <c:pt idx="710">
                  <c:v>20.332044758547472</c:v>
                </c:pt>
                <c:pt idx="711">
                  <c:v>20.796010401072948</c:v>
                </c:pt>
                <c:pt idx="712">
                  <c:v>21.227919887633458</c:v>
                </c:pt>
                <c:pt idx="713">
                  <c:v>21.622912749208162</c:v>
                </c:pt>
                <c:pt idx="714">
                  <c:v>21.976302803526142</c:v>
                </c:pt>
                <c:pt idx="715">
                  <c:v>22.28369897730715</c:v>
                </c:pt>
                <c:pt idx="716">
                  <c:v>22.541127094166388</c:v>
                </c:pt>
                <c:pt idx="717">
                  <c:v>22.745146979230185</c:v>
                </c:pt>
                <c:pt idx="718">
                  <c:v>22.892958938900481</c:v>
                </c:pt>
                <c:pt idx="719">
                  <c:v>22.982493826255336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68272"/>
        <c:axId val="508869232"/>
      </c:scatterChart>
      <c:valAx>
        <c:axId val="508869232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Pressure (Bar)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8868272"/>
        <c:crosses val="autoZero"/>
        <c:crossBetween val="midCat"/>
      </c:valAx>
      <c:valAx>
        <c:axId val="508868272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Volume (cc)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08869232"/>
        <c:crosses val="autoZero"/>
        <c:crossBetween val="midCat"/>
      </c:val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Pressure (Bar) Against Crank Angle (deg)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Task_2!$N$4:$N$4</c:f>
              <c:strCache>
                <c:ptCount val="1"/>
                <c:pt idx="0">
                  <c:v>Pressure (Bar)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</c:marker>
          <c:xVal>
            <c:numRef>
              <c:f>Task_2!$H$5:$H$724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Task_2!$N$5:$N$724</c:f>
              <c:numCache>
                <c:formatCode>General</c:formatCode>
                <c:ptCount val="720"/>
                <c:pt idx="0">
                  <c:v>23.012481532014043</c:v>
                </c:pt>
                <c:pt idx="1">
                  <c:v>22.982493826255336</c:v>
                </c:pt>
                <c:pt idx="2">
                  <c:v>22.892958938900481</c:v>
                </c:pt>
                <c:pt idx="3">
                  <c:v>22.745146979230185</c:v>
                </c:pt>
                <c:pt idx="4">
                  <c:v>22.541127094166388</c:v>
                </c:pt>
                <c:pt idx="5">
                  <c:v>22.28369897730715</c:v>
                </c:pt>
                <c:pt idx="6">
                  <c:v>21.976302803526142</c:v>
                </c:pt>
                <c:pt idx="7">
                  <c:v>21.622912749208162</c:v>
                </c:pt>
                <c:pt idx="8">
                  <c:v>21.227919887633458</c:v>
                </c:pt>
                <c:pt idx="9">
                  <c:v>20.796010401072948</c:v>
                </c:pt>
                <c:pt idx="10">
                  <c:v>20.332044758547472</c:v>
                </c:pt>
                <c:pt idx="11">
                  <c:v>19.840942847539985</c:v>
                </c:pt>
                <c:pt idx="12">
                  <c:v>19.327579124300652</c:v>
                </c:pt>
                <c:pt idx="13">
                  <c:v>18.796690776997231</c:v>
                </c:pt>
                <c:pt idx="14">
                  <c:v>18.252800790525534</c:v>
                </c:pt>
                <c:pt idx="15">
                  <c:v>17.700156756171705</c:v>
                </c:pt>
                <c:pt idx="16">
                  <c:v>17.14268535421839</c:v>
                </c:pt>
                <c:pt idx="17">
                  <c:v>16.583961696934395</c:v>
                </c:pt>
                <c:pt idx="18">
                  <c:v>16.02719217173728</c:v>
                </c:pt>
                <c:pt idx="19">
                  <c:v>15.475209067057092</c:v>
                </c:pt>
                <c:pt idx="20">
                  <c:v>14.93047507838102</c:v>
                </c:pt>
                <c:pt idx="21">
                  <c:v>14.395095751265481</c:v>
                </c:pt>
                <c:pt idx="22">
                  <c:v>13.870837989524954</c:v>
                </c:pt>
                <c:pt idx="23">
                  <c:v>13.359152907948289</c:v>
                </c:pt>
                <c:pt idx="24">
                  <c:v>12.861201510142518</c:v>
                </c:pt>
                <c:pt idx="25">
                  <c:v>12.377881898407548</c:v>
                </c:pt>
                <c:pt idx="26">
                  <c:v>11.909856954161903</c:v>
                </c:pt>
                <c:pt idx="27">
                  <c:v>11.457581649909363</c:v>
                </c:pt>
                <c:pt idx="28">
                  <c:v>11.021329357424264</c:v>
                </c:pt>
                <c:pt idx="29">
                  <c:v>10.601216696130262</c:v>
                </c:pt>
                <c:pt idx="30">
                  <c:v>10.19722661812555</c:v>
                </c:pt>
                <c:pt idx="31">
                  <c:v>9.8092295518833339</c:v>
                </c:pt>
                <c:pt idx="32">
                  <c:v>9.4370025268264364</c:v>
                </c:pt>
                <c:pt idx="33">
                  <c:v>9.0802462782288398</c:v>
                </c:pt>
                <c:pt idx="34">
                  <c:v>8.738600389208381</c:v>
                </c:pt>
                <c:pt idx="35">
                  <c:v>8.4116565670749601</c:v>
                </c:pt>
                <c:pt idx="36">
                  <c:v>8.0989701780245493</c:v>
                </c:pt>
                <c:pt idx="37">
                  <c:v>7.8000701799117991</c:v>
                </c:pt>
                <c:pt idx="38">
                  <c:v>7.5144676000716908</c:v>
                </c:pt>
                <c:pt idx="39">
                  <c:v>7.2416627060005547</c:v>
                </c:pt>
                <c:pt idx="40">
                  <c:v>6.981151012921532</c:v>
                </c:pt>
                <c:pt idx="41">
                  <c:v>6.7324282652713148</c:v>
                </c:pt>
                <c:pt idx="42">
                  <c:v>6.4949945200964221</c:v>
                </c:pt>
                <c:pt idx="43">
                  <c:v>6.2683574501123625</c:v>
                </c:pt>
                <c:pt idx="44">
                  <c:v>6.0520349734230221</c:v>
                </c:pt>
                <c:pt idx="45">
                  <c:v>5.8455573061066355</c:v>
                </c:pt>
                <c:pt idx="46">
                  <c:v>5.6484685233888454</c:v>
                </c:pt>
                <c:pt idx="47">
                  <c:v>5.4603277051779298</c:v>
                </c:pt>
                <c:pt idx="48">
                  <c:v>5.2807097324712613</c:v>
                </c:pt>
                <c:pt idx="49">
                  <c:v>5.1092057926380336</c:v>
                </c:pt>
                <c:pt idx="50">
                  <c:v>4.9454236438697903</c:v>
                </c:pt>
                <c:pt idx="51">
                  <c:v>4.7889876821634072</c:v>
                </c:pt>
                <c:pt idx="52">
                  <c:v>4.6395388480341362</c:v>
                </c:pt>
                <c:pt idx="53">
                  <c:v>4.4967344047051165</c:v>
                </c:pt>
                <c:pt idx="54">
                  <c:v>4.3602476147328328</c:v>
                </c:pt>
                <c:pt idx="55">
                  <c:v>4.2297673378479308</c:v>
                </c:pt>
                <c:pt idx="56">
                  <c:v>4.1049975691598677</c:v>
                </c:pt>
                <c:pt idx="57">
                  <c:v>3.9856569337342211</c:v>
                </c:pt>
                <c:pt idx="58">
                  <c:v>3.8714781508489735</c:v>
                </c:pt>
                <c:pt idx="59">
                  <c:v>3.7622074789191671</c:v>
                </c:pt>
                <c:pt idx="60">
                  <c:v>3.6576041501007408</c:v>
                </c:pt>
                <c:pt idx="61">
                  <c:v>3.5574398019014151</c:v>
                </c:pt>
                <c:pt idx="62">
                  <c:v>3.4614979117001452</c:v>
                </c:pt>
                <c:pt idx="63">
                  <c:v>3.3695732388726229</c:v>
                </c:pt>
                <c:pt idx="64">
                  <c:v>3.2814712782079614</c:v>
                </c:pt>
                <c:pt idx="65">
                  <c:v>3.197007727453844</c:v>
                </c:pt>
                <c:pt idx="66">
                  <c:v>3.1160079711207573</c:v>
                </c:pt>
                <c:pt idx="67">
                  <c:v>3.0383065820894042</c:v>
                </c:pt>
                <c:pt idx="68">
                  <c:v>2.9637468420815654</c:v>
                </c:pt>
                <c:pt idx="69">
                  <c:v>2.8921802816578435</c:v>
                </c:pt>
                <c:pt idx="70">
                  <c:v>2.8234662400821513</c:v>
                </c:pt>
                <c:pt idx="71">
                  <c:v>2.7574714451318267</c:v>
                </c:pt>
                <c:pt idx="72">
                  <c:v>2.6940696127230801</c:v>
                </c:pt>
                <c:pt idx="73">
                  <c:v>2.6331410660563583</c:v>
                </c:pt>
                <c:pt idx="74">
                  <c:v>2.5745723738575448</c:v>
                </c:pt>
                <c:pt idx="75">
                  <c:v>2.5182560071927922</c:v>
                </c:pt>
                <c:pt idx="76">
                  <c:v>2.4640900142618567</c:v>
                </c:pt>
                <c:pt idx="77">
                  <c:v>2.4119777125226824</c:v>
                </c:pt>
                <c:pt idx="78">
                  <c:v>2.361827397465071</c:v>
                </c:pt>
                <c:pt idx="79">
                  <c:v>2.3135520673302792</c:v>
                </c:pt>
                <c:pt idx="80">
                  <c:v>2.2670691630635225</c:v>
                </c:pt>
                <c:pt idx="81">
                  <c:v>2.2223003227859395</c:v>
                </c:pt>
                <c:pt idx="82">
                  <c:v>2.1791711500789721</c:v>
                </c:pt>
                <c:pt idx="83">
                  <c:v>2.1376109953865061</c:v>
                </c:pt>
                <c:pt idx="84">
                  <c:v>2.0975527498566735</c:v>
                </c:pt>
                <c:pt idx="85">
                  <c:v>2.0589326509651782</c:v>
                </c:pt>
                <c:pt idx="86">
                  <c:v>2.0216900992843287</c:v>
                </c:pt>
                <c:pt idx="87">
                  <c:v>1.9857674857860488</c:v>
                </c:pt>
                <c:pt idx="88">
                  <c:v>1.9511100290922427</c:v>
                </c:pt>
                <c:pt idx="89">
                  <c:v>1.9176656221116612</c:v>
                </c:pt>
                <c:pt idx="90">
                  <c:v>1.8853846875283962</c:v>
                </c:pt>
                <c:pt idx="91">
                  <c:v>1.8542200416329995</c:v>
                </c:pt>
                <c:pt idx="92">
                  <c:v>1.8241267660128928</c:v>
                </c:pt>
                <c:pt idx="93">
                  <c:v>1.7950620866436395</c:v>
                </c:pt>
                <c:pt idx="94">
                  <c:v>1.7669852599471692</c:v>
                </c:pt>
                <c:pt idx="95">
                  <c:v>1.7398574654065735</c:v>
                </c:pt>
                <c:pt idx="96">
                  <c:v>1.7136417043498782</c:v>
                </c:pt>
                <c:pt idx="97">
                  <c:v>1.6883027045370753</c:v>
                </c:pt>
                <c:pt idx="98">
                  <c:v>1.6638068302055606</c:v>
                </c:pt>
                <c:pt idx="99">
                  <c:v>1.6401219972491492</c:v>
                </c:pt>
                <c:pt idx="100">
                  <c:v>1.617217593224765</c:v>
                </c:pt>
                <c:pt idx="101">
                  <c:v>1.5950644018990543</c:v>
                </c:pt>
                <c:pt idx="102">
                  <c:v>1.5736345320642076</c:v>
                </c:pt>
                <c:pt idx="103">
                  <c:v>1.5529013503685434</c:v>
                </c:pt>
                <c:pt idx="104">
                  <c:v>1.532839417922675</c:v>
                </c:pt>
                <c:pt idx="105">
                  <c:v>1.5134244304566296</c:v>
                </c:pt>
                <c:pt idx="106">
                  <c:v>1.4946331618168567</c:v>
                </c:pt>
                <c:pt idx="107">
                  <c:v>1.4764434106049775</c:v>
                </c:pt>
                <c:pt idx="108">
                  <c:v>1.4588339497722205</c:v>
                </c:pt>
                <c:pt idx="109">
                  <c:v>1.4417844789948673</c:v>
                </c:pt>
                <c:pt idx="110">
                  <c:v>1.4252755796667775</c:v>
                </c:pt>
                <c:pt idx="111">
                  <c:v>1.4092886723550968</c:v>
                </c:pt>
                <c:pt idx="112">
                  <c:v>1.3938059765747253</c:v>
                </c:pt>
                <c:pt idx="113">
                  <c:v>1.3788104727459876</c:v>
                </c:pt>
                <c:pt idx="114">
                  <c:v>1.3642858662083051</c:v>
                </c:pt>
                <c:pt idx="115">
                  <c:v>1.3502165531704595</c:v>
                </c:pt>
                <c:pt idx="116">
                  <c:v>1.3365875884853777</c:v>
                </c:pt>
                <c:pt idx="117">
                  <c:v>1.3233846551442665</c:v>
                </c:pt>
                <c:pt idx="118">
                  <c:v>1.3105940353913479</c:v>
                </c:pt>
                <c:pt idx="119">
                  <c:v>1.2982025833665054</c:v>
                </c:pt>
                <c:pt idx="120">
                  <c:v>1.2861976991888338</c:v>
                </c:pt>
                <c:pt idx="121">
                  <c:v>1.2745673043993642</c:v>
                </c:pt>
                <c:pt idx="122">
                  <c:v>1.263299818686257</c:v>
                </c:pt>
                <c:pt idx="123">
                  <c:v>1.2523841378204001</c:v>
                </c:pt>
                <c:pt idx="124">
                  <c:v>1.2418096127337295</c:v>
                </c:pt>
                <c:pt idx="125">
                  <c:v>1.2315660296767108</c:v>
                </c:pt>
                <c:pt idx="126">
                  <c:v>1.2216435913952326</c:v>
                </c:pt>
                <c:pt idx="127">
                  <c:v>1.2120328992708043</c:v>
                </c:pt>
                <c:pt idx="128">
                  <c:v>1.2027249363713102</c:v>
                </c:pt>
                <c:pt idx="129">
                  <c:v>1.1937110513627478</c:v>
                </c:pt>
                <c:pt idx="130">
                  <c:v>1.1849829432353503</c:v>
                </c:pt>
                <c:pt idx="131">
                  <c:v>1.1765326468002846</c:v>
                </c:pt>
                <c:pt idx="132">
                  <c:v>1.1683525189157307</c:v>
                </c:pt>
                <c:pt idx="133">
                  <c:v>1.1604352254035939</c:v>
                </c:pt>
                <c:pt idx="134">
                  <c:v>1.1527737286204245</c:v>
                </c:pt>
                <c:pt idx="135">
                  <c:v>1.1453612756482496</c:v>
                </c:pt>
                <c:pt idx="136">
                  <c:v>1.1381913870730889</c:v>
                </c:pt>
                <c:pt idx="137">
                  <c:v>1.131257846320791</c:v>
                </c:pt>
                <c:pt idx="138">
                  <c:v>1.1245546895216467</c:v>
                </c:pt>
                <c:pt idx="139">
                  <c:v>1.1180761958769017</c:v>
                </c:pt>
                <c:pt idx="140">
                  <c:v>1.1118168785018705</c:v>
                </c:pt>
                <c:pt idx="141">
                  <c:v>1.1057714757218389</c:v>
                </c:pt>
                <c:pt idx="142">
                  <c:v>1.0999349427983416</c:v>
                </c:pt>
                <c:pt idx="143">
                  <c:v>1.0943024440647031</c:v>
                </c:pt>
                <c:pt idx="144">
                  <c:v>1.0888693454509755</c:v>
                </c:pt>
                <c:pt idx="145">
                  <c:v>1.0836312073795618</c:v>
                </c:pt>
                <c:pt idx="146">
                  <c:v>1.0785837780139065</c:v>
                </c:pt>
                <c:pt idx="147">
                  <c:v>1.0737229868436655</c:v>
                </c:pt>
                <c:pt idx="148">
                  <c:v>1.0690449385907432</c:v>
                </c:pt>
                <c:pt idx="149">
                  <c:v>1.0645459074214836</c:v>
                </c:pt>
                <c:pt idx="150">
                  <c:v>1.060222331451192</c:v>
                </c:pt>
                <c:pt idx="151">
                  <c:v>1.0560708075279399</c:v>
                </c:pt>
                <c:pt idx="152">
                  <c:v>1.0520880862834094</c:v>
                </c:pt>
                <c:pt idx="153">
                  <c:v>1.0482710674392386</c:v>
                </c:pt>
                <c:pt idx="154">
                  <c:v>1.044616795358019</c:v>
                </c:pt>
                <c:pt idx="155">
                  <c:v>1.0411224548287461</c:v>
                </c:pt>
                <c:pt idx="156">
                  <c:v>1.0377853670771404</c:v>
                </c:pt>
                <c:pt idx="157">
                  <c:v>1.0346029859918315</c:v>
                </c:pt>
                <c:pt idx="158">
                  <c:v>1.0315728945579519</c:v>
                </c:pt>
                <c:pt idx="159">
                  <c:v>1.0286928014902155</c:v>
                </c:pt>
                <c:pt idx="160">
                  <c:v>1.0259605380580408</c:v>
                </c:pt>
                <c:pt idx="161">
                  <c:v>1.0233740550957597</c:v>
                </c:pt>
                <c:pt idx="162">
                  <c:v>1.0209314201913995</c:v>
                </c:pt>
                <c:pt idx="163">
                  <c:v>1.0186308150479575</c:v>
                </c:pt>
                <c:pt idx="164">
                  <c:v>1.0164705330114852</c:v>
                </c:pt>
                <c:pt idx="165">
                  <c:v>1.0144489767606992</c:v>
                </c:pt>
                <c:pt idx="166">
                  <c:v>1.0125646561532107</c:v>
                </c:pt>
                <c:pt idx="167">
                  <c:v>1.0108161862238072</c:v>
                </c:pt>
                <c:pt idx="168">
                  <c:v>1.0092022853305904</c:v>
                </c:pt>
                <c:pt idx="169">
                  <c:v>1.0077217734450683</c:v>
                </c:pt>
                <c:pt idx="170">
                  <c:v>1.0063735705826549</c:v>
                </c:pt>
                <c:pt idx="171">
                  <c:v>1.0051566953703019</c:v>
                </c:pt>
                <c:pt idx="172">
                  <c:v>1.0040702637483181</c:v>
                </c:pt>
                <c:pt idx="173">
                  <c:v>1.0031134878036863</c:v>
                </c:pt>
                <c:pt idx="174">
                  <c:v>1.0022856747324866</c:v>
                </c:pt>
                <c:pt idx="175">
                  <c:v>1.0015862259293065</c:v>
                </c:pt>
                <c:pt idx="176">
                  <c:v>1.0010146362017682</c:v>
                </c:pt>
                <c:pt idx="177">
                  <c:v>1.0005704931085806</c:v>
                </c:pt>
                <c:pt idx="178">
                  <c:v>1.0002534764197679</c:v>
                </c:pt>
                <c:pt idx="179">
                  <c:v>1.0000633576979734</c:v>
                </c:pt>
                <c:pt idx="180">
                  <c:v>1</c:v>
                </c:pt>
                <c:pt idx="181">
                  <c:v>1.0000633576979734</c:v>
                </c:pt>
                <c:pt idx="182">
                  <c:v>1.0002534764197679</c:v>
                </c:pt>
                <c:pt idx="183">
                  <c:v>1.0005704931085806</c:v>
                </c:pt>
                <c:pt idx="184">
                  <c:v>1.0010146362017682</c:v>
                </c:pt>
                <c:pt idx="185">
                  <c:v>1.0015862259293065</c:v>
                </c:pt>
                <c:pt idx="186">
                  <c:v>1.0022856747324866</c:v>
                </c:pt>
                <c:pt idx="187">
                  <c:v>1.0031134878036863</c:v>
                </c:pt>
                <c:pt idx="188">
                  <c:v>1.0040702637483181</c:v>
                </c:pt>
                <c:pt idx="189">
                  <c:v>1.0051566953703019</c:v>
                </c:pt>
                <c:pt idx="190">
                  <c:v>1.0063735705826549</c:v>
                </c:pt>
                <c:pt idx="191">
                  <c:v>1.0077217734450683</c:v>
                </c:pt>
                <c:pt idx="192">
                  <c:v>1.0092022853305904</c:v>
                </c:pt>
                <c:pt idx="193">
                  <c:v>1.0108161862238072</c:v>
                </c:pt>
                <c:pt idx="194">
                  <c:v>1.0125646561532107</c:v>
                </c:pt>
                <c:pt idx="195">
                  <c:v>1.0144489767606992</c:v>
                </c:pt>
                <c:pt idx="196">
                  <c:v>1.0164705330114852</c:v>
                </c:pt>
                <c:pt idx="197">
                  <c:v>1.0186308150479575</c:v>
                </c:pt>
                <c:pt idx="198">
                  <c:v>1.0209314201913995</c:v>
                </c:pt>
                <c:pt idx="199">
                  <c:v>1.0233740550957597</c:v>
                </c:pt>
                <c:pt idx="200">
                  <c:v>1.0259605380580408</c:v>
                </c:pt>
                <c:pt idx="201">
                  <c:v>1.0286928014902155</c:v>
                </c:pt>
                <c:pt idx="202">
                  <c:v>1.0315728945579519</c:v>
                </c:pt>
                <c:pt idx="203">
                  <c:v>1.0346029859918315</c:v>
                </c:pt>
                <c:pt idx="204">
                  <c:v>1.0377853670771406</c:v>
                </c:pt>
                <c:pt idx="205">
                  <c:v>1.0411224548287461</c:v>
                </c:pt>
                <c:pt idx="206">
                  <c:v>1.044616795358019</c:v>
                </c:pt>
                <c:pt idx="207">
                  <c:v>1.0482710674392386</c:v>
                </c:pt>
                <c:pt idx="208">
                  <c:v>1.0520880862834092</c:v>
                </c:pt>
                <c:pt idx="209">
                  <c:v>1.0560708075279392</c:v>
                </c:pt>
                <c:pt idx="210">
                  <c:v>1.060222331451192</c:v>
                </c:pt>
                <c:pt idx="211">
                  <c:v>1.0645459074214836</c:v>
                </c:pt>
                <c:pt idx="212">
                  <c:v>1.0690449385907432</c:v>
                </c:pt>
                <c:pt idx="213">
                  <c:v>1.0737229868436655</c:v>
                </c:pt>
                <c:pt idx="214">
                  <c:v>1.0785837780139067</c:v>
                </c:pt>
                <c:pt idx="215">
                  <c:v>1.0836312073795618</c:v>
                </c:pt>
                <c:pt idx="216">
                  <c:v>1.0888693454509755</c:v>
                </c:pt>
                <c:pt idx="217">
                  <c:v>1.0943024440647029</c:v>
                </c:pt>
                <c:pt idx="218">
                  <c:v>1.0999349427983416</c:v>
                </c:pt>
                <c:pt idx="219">
                  <c:v>1.1057714757218389</c:v>
                </c:pt>
                <c:pt idx="220">
                  <c:v>1.1118168785018705</c:v>
                </c:pt>
                <c:pt idx="221">
                  <c:v>1.1180761958769017</c:v>
                </c:pt>
                <c:pt idx="222">
                  <c:v>1.1245546895216469</c:v>
                </c:pt>
                <c:pt idx="223">
                  <c:v>1.131257846320791</c:v>
                </c:pt>
                <c:pt idx="224">
                  <c:v>1.1381913870730889</c:v>
                </c:pt>
                <c:pt idx="225">
                  <c:v>1.1453612756482501</c:v>
                </c:pt>
                <c:pt idx="226">
                  <c:v>1.1527737286204243</c:v>
                </c:pt>
                <c:pt idx="227">
                  <c:v>1.1604352254035939</c:v>
                </c:pt>
                <c:pt idx="228">
                  <c:v>1.1683525189157307</c:v>
                </c:pt>
                <c:pt idx="229">
                  <c:v>1.1765326468002846</c:v>
                </c:pt>
                <c:pt idx="230">
                  <c:v>1.1849829432353503</c:v>
                </c:pt>
                <c:pt idx="231">
                  <c:v>1.193711051362748</c:v>
                </c:pt>
                <c:pt idx="232">
                  <c:v>1.2027249363713102</c:v>
                </c:pt>
                <c:pt idx="233">
                  <c:v>1.2120328992708043</c:v>
                </c:pt>
                <c:pt idx="234">
                  <c:v>1.2216435913952326</c:v>
                </c:pt>
                <c:pt idx="235">
                  <c:v>1.2315660296767108</c:v>
                </c:pt>
                <c:pt idx="236">
                  <c:v>1.2418096127337295</c:v>
                </c:pt>
                <c:pt idx="237">
                  <c:v>1.2523841378203997</c:v>
                </c:pt>
                <c:pt idx="238">
                  <c:v>1.2632998186862572</c:v>
                </c:pt>
                <c:pt idx="239">
                  <c:v>1.2745673043993639</c:v>
                </c:pt>
                <c:pt idx="240">
                  <c:v>1.2861976991888344</c:v>
                </c:pt>
                <c:pt idx="241">
                  <c:v>1.2982025833665054</c:v>
                </c:pt>
                <c:pt idx="242">
                  <c:v>1.3105940353913474</c:v>
                </c:pt>
                <c:pt idx="243">
                  <c:v>1.3233846551442672</c:v>
                </c:pt>
                <c:pt idx="244">
                  <c:v>1.336587588485378</c:v>
                </c:pt>
                <c:pt idx="245">
                  <c:v>1.3502165531704593</c:v>
                </c:pt>
                <c:pt idx="246">
                  <c:v>1.3642858662083051</c:v>
                </c:pt>
                <c:pt idx="247">
                  <c:v>1.3788104727459876</c:v>
                </c:pt>
                <c:pt idx="248">
                  <c:v>1.3938059765747255</c:v>
                </c:pt>
                <c:pt idx="249">
                  <c:v>1.409288672355097</c:v>
                </c:pt>
                <c:pt idx="250">
                  <c:v>1.4252755796667771</c:v>
                </c:pt>
                <c:pt idx="251">
                  <c:v>1.4417844789948673</c:v>
                </c:pt>
                <c:pt idx="252">
                  <c:v>1.4588339497722209</c:v>
                </c:pt>
                <c:pt idx="253">
                  <c:v>1.4764434106049782</c:v>
                </c:pt>
                <c:pt idx="254">
                  <c:v>1.4946331618168573</c:v>
                </c:pt>
                <c:pt idx="255">
                  <c:v>1.5134244304566291</c:v>
                </c:pt>
                <c:pt idx="256">
                  <c:v>1.532839417922675</c:v>
                </c:pt>
                <c:pt idx="257">
                  <c:v>1.5529013503685434</c:v>
                </c:pt>
                <c:pt idx="258">
                  <c:v>1.5736345320642084</c:v>
                </c:pt>
                <c:pt idx="259">
                  <c:v>1.5950644018990541</c:v>
                </c:pt>
                <c:pt idx="260">
                  <c:v>1.617217593224765</c:v>
                </c:pt>
                <c:pt idx="261">
                  <c:v>1.6401219972491492</c:v>
                </c:pt>
                <c:pt idx="262">
                  <c:v>1.6638068302055615</c:v>
                </c:pt>
                <c:pt idx="263">
                  <c:v>1.6883027045370742</c:v>
                </c:pt>
                <c:pt idx="264">
                  <c:v>1.7136417043498782</c:v>
                </c:pt>
                <c:pt idx="265">
                  <c:v>1.7398574654065735</c:v>
                </c:pt>
                <c:pt idx="266">
                  <c:v>1.7669852599471707</c:v>
                </c:pt>
                <c:pt idx="267">
                  <c:v>1.7950620866436404</c:v>
                </c:pt>
                <c:pt idx="268">
                  <c:v>1.8241267660128928</c:v>
                </c:pt>
                <c:pt idx="269">
                  <c:v>1.8542200416329995</c:v>
                </c:pt>
                <c:pt idx="270">
                  <c:v>1.8853846875283962</c:v>
                </c:pt>
                <c:pt idx="271">
                  <c:v>1.9176656221116624</c:v>
                </c:pt>
                <c:pt idx="272">
                  <c:v>1.9511100290922412</c:v>
                </c:pt>
                <c:pt idx="273">
                  <c:v>1.9857674857860488</c:v>
                </c:pt>
                <c:pt idx="274">
                  <c:v>2.0216900992843287</c:v>
                </c:pt>
                <c:pt idx="275">
                  <c:v>2.0589326509651782</c:v>
                </c:pt>
                <c:pt idx="276">
                  <c:v>2.0975527498566753</c:v>
                </c:pt>
                <c:pt idx="277">
                  <c:v>2.1376109953865061</c:v>
                </c:pt>
                <c:pt idx="278">
                  <c:v>2.1791711500789721</c:v>
                </c:pt>
                <c:pt idx="279">
                  <c:v>2.2223003227859395</c:v>
                </c:pt>
                <c:pt idx="280">
                  <c:v>2.2670691630635225</c:v>
                </c:pt>
                <c:pt idx="281">
                  <c:v>2.3135520673302792</c:v>
                </c:pt>
                <c:pt idx="282">
                  <c:v>2.361827397465071</c:v>
                </c:pt>
                <c:pt idx="283">
                  <c:v>2.4119777125226824</c:v>
                </c:pt>
                <c:pt idx="284">
                  <c:v>2.464090014261858</c:v>
                </c:pt>
                <c:pt idx="285">
                  <c:v>2.5182560071927935</c:v>
                </c:pt>
                <c:pt idx="286">
                  <c:v>2.5745723738575448</c:v>
                </c:pt>
                <c:pt idx="287">
                  <c:v>2.6331410660563583</c:v>
                </c:pt>
                <c:pt idx="288">
                  <c:v>2.6940696127230801</c:v>
                </c:pt>
                <c:pt idx="289">
                  <c:v>2.7574714451318267</c:v>
                </c:pt>
                <c:pt idx="290">
                  <c:v>2.8234662400821513</c:v>
                </c:pt>
                <c:pt idx="291">
                  <c:v>2.8921802816578435</c:v>
                </c:pt>
                <c:pt idx="292">
                  <c:v>2.9637468420815654</c:v>
                </c:pt>
                <c:pt idx="293">
                  <c:v>3.0383065820894042</c:v>
                </c:pt>
                <c:pt idx="294">
                  <c:v>3.11600797112076</c:v>
                </c:pt>
                <c:pt idx="295">
                  <c:v>3.197007727453844</c:v>
                </c:pt>
                <c:pt idx="296">
                  <c:v>3.2814712782079614</c:v>
                </c:pt>
                <c:pt idx="297">
                  <c:v>3.3695732388726274</c:v>
                </c:pt>
                <c:pt idx="298">
                  <c:v>3.4614979117001452</c:v>
                </c:pt>
                <c:pt idx="299">
                  <c:v>3.5574398019014151</c:v>
                </c:pt>
                <c:pt idx="300">
                  <c:v>3.6576041501007408</c:v>
                </c:pt>
                <c:pt idx="301">
                  <c:v>3.7622074789191671</c:v>
                </c:pt>
                <c:pt idx="302">
                  <c:v>3.8714781508489762</c:v>
                </c:pt>
                <c:pt idx="303">
                  <c:v>3.9856569337342211</c:v>
                </c:pt>
                <c:pt idx="304">
                  <c:v>4.1049975691598677</c:v>
                </c:pt>
                <c:pt idx="305">
                  <c:v>4.2297673378479308</c:v>
                </c:pt>
                <c:pt idx="306">
                  <c:v>4.3602476147328328</c:v>
                </c:pt>
                <c:pt idx="307">
                  <c:v>4.4967344047051236</c:v>
                </c:pt>
                <c:pt idx="308">
                  <c:v>4.6395388480341309</c:v>
                </c:pt>
                <c:pt idx="309">
                  <c:v>4.7889876821634072</c:v>
                </c:pt>
                <c:pt idx="310">
                  <c:v>4.9454236438697974</c:v>
                </c:pt>
                <c:pt idx="311">
                  <c:v>5.1092057926380425</c:v>
                </c:pt>
                <c:pt idx="312">
                  <c:v>5.2807097324712675</c:v>
                </c:pt>
                <c:pt idx="313">
                  <c:v>5.4603277051779298</c:v>
                </c:pt>
                <c:pt idx="314">
                  <c:v>5.6484685233888454</c:v>
                </c:pt>
                <c:pt idx="315">
                  <c:v>5.8455573061066355</c:v>
                </c:pt>
                <c:pt idx="316">
                  <c:v>6.0520349734230328</c:v>
                </c:pt>
                <c:pt idx="317">
                  <c:v>6.2683574501123625</c:v>
                </c:pt>
                <c:pt idx="318">
                  <c:v>6.4949945200964221</c:v>
                </c:pt>
                <c:pt idx="319">
                  <c:v>6.7324282652713148</c:v>
                </c:pt>
                <c:pt idx="320">
                  <c:v>6.981151012921532</c:v>
                </c:pt>
                <c:pt idx="321">
                  <c:v>7.2416627060005663</c:v>
                </c:pt>
                <c:pt idx="322">
                  <c:v>7.5144676000716908</c:v>
                </c:pt>
                <c:pt idx="323">
                  <c:v>7.8000701799117991</c:v>
                </c:pt>
                <c:pt idx="324">
                  <c:v>8.0989701780245493</c:v>
                </c:pt>
                <c:pt idx="325">
                  <c:v>8.4116565670749797</c:v>
                </c:pt>
                <c:pt idx="326">
                  <c:v>8.738600389208365</c:v>
                </c:pt>
                <c:pt idx="327">
                  <c:v>9.0802462782288398</c:v>
                </c:pt>
                <c:pt idx="328">
                  <c:v>9.4370025268264364</c:v>
                </c:pt>
                <c:pt idx="329">
                  <c:v>9.8092295518833339</c:v>
                </c:pt>
                <c:pt idx="330">
                  <c:v>10.19722661812555</c:v>
                </c:pt>
                <c:pt idx="331">
                  <c:v>10.601216696130237</c:v>
                </c:pt>
                <c:pt idx="332">
                  <c:v>11.021329357424293</c:v>
                </c:pt>
                <c:pt idx="333">
                  <c:v>11.457581649909363</c:v>
                </c:pt>
                <c:pt idx="334">
                  <c:v>11.909856954161965</c:v>
                </c:pt>
                <c:pt idx="335">
                  <c:v>12.377881898407548</c:v>
                </c:pt>
                <c:pt idx="336">
                  <c:v>12.861201510142518</c:v>
                </c:pt>
                <c:pt idx="337">
                  <c:v>13.359152907948289</c:v>
                </c:pt>
                <c:pt idx="338">
                  <c:v>13.870837989524954</c:v>
                </c:pt>
                <c:pt idx="339">
                  <c:v>14.395095751265481</c:v>
                </c:pt>
                <c:pt idx="340">
                  <c:v>14.93047507838102</c:v>
                </c:pt>
                <c:pt idx="341">
                  <c:v>15.475209067057092</c:v>
                </c:pt>
                <c:pt idx="342">
                  <c:v>16.027192171737337</c:v>
                </c:pt>
                <c:pt idx="343">
                  <c:v>16.583961696934455</c:v>
                </c:pt>
                <c:pt idx="344">
                  <c:v>17.14268535421839</c:v>
                </c:pt>
                <c:pt idx="345">
                  <c:v>17.700156756171705</c:v>
                </c:pt>
                <c:pt idx="346">
                  <c:v>18.252800790525534</c:v>
                </c:pt>
                <c:pt idx="347">
                  <c:v>18.796690776997231</c:v>
                </c:pt>
                <c:pt idx="348">
                  <c:v>19.327579124300652</c:v>
                </c:pt>
                <c:pt idx="349">
                  <c:v>19.840942847539985</c:v>
                </c:pt>
                <c:pt idx="350">
                  <c:v>20.332044758547472</c:v>
                </c:pt>
                <c:pt idx="351">
                  <c:v>20.796010401072948</c:v>
                </c:pt>
                <c:pt idx="352">
                  <c:v>21.227919887633458</c:v>
                </c:pt>
                <c:pt idx="353">
                  <c:v>21.622912749208066</c:v>
                </c:pt>
                <c:pt idx="354">
                  <c:v>21.976302803526142</c:v>
                </c:pt>
                <c:pt idx="355">
                  <c:v>22.28369897730715</c:v>
                </c:pt>
                <c:pt idx="356">
                  <c:v>22.541127094166388</c:v>
                </c:pt>
                <c:pt idx="357">
                  <c:v>22.745146979230185</c:v>
                </c:pt>
                <c:pt idx="358">
                  <c:v>22.892958938900481</c:v>
                </c:pt>
                <c:pt idx="359">
                  <c:v>22.982493826255336</c:v>
                </c:pt>
                <c:pt idx="360">
                  <c:v>23.012481532014043</c:v>
                </c:pt>
                <c:pt idx="361">
                  <c:v>22.982493826255336</c:v>
                </c:pt>
                <c:pt idx="362">
                  <c:v>22.892958938900481</c:v>
                </c:pt>
                <c:pt idx="363">
                  <c:v>22.745146979230185</c:v>
                </c:pt>
                <c:pt idx="364">
                  <c:v>22.541127094166388</c:v>
                </c:pt>
                <c:pt idx="365">
                  <c:v>22.28369897730715</c:v>
                </c:pt>
                <c:pt idx="366">
                  <c:v>21.976302803526142</c:v>
                </c:pt>
                <c:pt idx="367">
                  <c:v>21.622912749208066</c:v>
                </c:pt>
                <c:pt idx="368">
                  <c:v>21.227919887633458</c:v>
                </c:pt>
                <c:pt idx="369">
                  <c:v>20.796010401072948</c:v>
                </c:pt>
                <c:pt idx="370">
                  <c:v>20.332044758547472</c:v>
                </c:pt>
                <c:pt idx="371">
                  <c:v>19.840942847539985</c:v>
                </c:pt>
                <c:pt idx="372">
                  <c:v>19.327579124300652</c:v>
                </c:pt>
                <c:pt idx="373">
                  <c:v>18.796690776997231</c:v>
                </c:pt>
                <c:pt idx="374">
                  <c:v>18.252800790525534</c:v>
                </c:pt>
                <c:pt idx="375">
                  <c:v>17.700156756171705</c:v>
                </c:pt>
                <c:pt idx="376">
                  <c:v>17.14268535421839</c:v>
                </c:pt>
                <c:pt idx="377">
                  <c:v>16.583961696934455</c:v>
                </c:pt>
                <c:pt idx="378">
                  <c:v>16.027192171737337</c:v>
                </c:pt>
                <c:pt idx="379">
                  <c:v>15.475209067057092</c:v>
                </c:pt>
                <c:pt idx="380">
                  <c:v>14.93047507838102</c:v>
                </c:pt>
                <c:pt idx="381">
                  <c:v>14.395095751265481</c:v>
                </c:pt>
                <c:pt idx="382">
                  <c:v>13.870837989524954</c:v>
                </c:pt>
                <c:pt idx="383">
                  <c:v>13.359152907948289</c:v>
                </c:pt>
                <c:pt idx="384">
                  <c:v>12.861201510142518</c:v>
                </c:pt>
                <c:pt idx="385">
                  <c:v>12.377881898407548</c:v>
                </c:pt>
                <c:pt idx="386">
                  <c:v>11.909856954161965</c:v>
                </c:pt>
                <c:pt idx="387">
                  <c:v>11.457581649909363</c:v>
                </c:pt>
                <c:pt idx="388">
                  <c:v>11.021329357424293</c:v>
                </c:pt>
                <c:pt idx="389">
                  <c:v>10.601216696130237</c:v>
                </c:pt>
                <c:pt idx="390">
                  <c:v>10.19722661812555</c:v>
                </c:pt>
                <c:pt idx="391">
                  <c:v>9.8092295518833339</c:v>
                </c:pt>
                <c:pt idx="392">
                  <c:v>9.4370025268264364</c:v>
                </c:pt>
                <c:pt idx="393">
                  <c:v>9.0802462782288398</c:v>
                </c:pt>
                <c:pt idx="394">
                  <c:v>8.738600389208365</c:v>
                </c:pt>
                <c:pt idx="395">
                  <c:v>8.4116565670749797</c:v>
                </c:pt>
                <c:pt idx="396">
                  <c:v>8.0989701780245493</c:v>
                </c:pt>
                <c:pt idx="397">
                  <c:v>7.8000701799117991</c:v>
                </c:pt>
                <c:pt idx="398">
                  <c:v>7.5144676000716908</c:v>
                </c:pt>
                <c:pt idx="399">
                  <c:v>7.2416627060005663</c:v>
                </c:pt>
                <c:pt idx="400">
                  <c:v>6.981151012921532</c:v>
                </c:pt>
                <c:pt idx="401">
                  <c:v>6.7324282652713148</c:v>
                </c:pt>
                <c:pt idx="402">
                  <c:v>6.4949945200964221</c:v>
                </c:pt>
                <c:pt idx="403">
                  <c:v>6.2683574501123625</c:v>
                </c:pt>
                <c:pt idx="404">
                  <c:v>6.0520349734230328</c:v>
                </c:pt>
                <c:pt idx="405">
                  <c:v>5.8455573061066355</c:v>
                </c:pt>
                <c:pt idx="406">
                  <c:v>5.6484685233888454</c:v>
                </c:pt>
                <c:pt idx="407">
                  <c:v>5.4603277051779298</c:v>
                </c:pt>
                <c:pt idx="408">
                  <c:v>5.2807097324712675</c:v>
                </c:pt>
                <c:pt idx="409">
                  <c:v>5.1092057926380425</c:v>
                </c:pt>
                <c:pt idx="410">
                  <c:v>4.9454236438697974</c:v>
                </c:pt>
                <c:pt idx="411">
                  <c:v>4.7889876821634072</c:v>
                </c:pt>
                <c:pt idx="412">
                  <c:v>4.6395388480341309</c:v>
                </c:pt>
                <c:pt idx="413">
                  <c:v>4.4967344047051236</c:v>
                </c:pt>
                <c:pt idx="414">
                  <c:v>4.3602476147328328</c:v>
                </c:pt>
                <c:pt idx="415">
                  <c:v>4.2297673378479308</c:v>
                </c:pt>
                <c:pt idx="416">
                  <c:v>4.1049975691598677</c:v>
                </c:pt>
                <c:pt idx="417">
                  <c:v>3.9856569337342211</c:v>
                </c:pt>
                <c:pt idx="418">
                  <c:v>3.8714781508489762</c:v>
                </c:pt>
                <c:pt idx="419">
                  <c:v>3.7622074789191671</c:v>
                </c:pt>
                <c:pt idx="420">
                  <c:v>3.6576041501007408</c:v>
                </c:pt>
                <c:pt idx="421">
                  <c:v>3.5574398019014151</c:v>
                </c:pt>
                <c:pt idx="422">
                  <c:v>3.4614979117001452</c:v>
                </c:pt>
                <c:pt idx="423">
                  <c:v>3.3695732388726274</c:v>
                </c:pt>
                <c:pt idx="424">
                  <c:v>3.2814712782079614</c:v>
                </c:pt>
                <c:pt idx="425">
                  <c:v>3.197007727453844</c:v>
                </c:pt>
                <c:pt idx="426">
                  <c:v>3.11600797112076</c:v>
                </c:pt>
                <c:pt idx="427">
                  <c:v>3.0383065820894042</c:v>
                </c:pt>
                <c:pt idx="428">
                  <c:v>2.9637468420815654</c:v>
                </c:pt>
                <c:pt idx="429">
                  <c:v>2.8921802816578435</c:v>
                </c:pt>
                <c:pt idx="430">
                  <c:v>2.8234662400821513</c:v>
                </c:pt>
                <c:pt idx="431">
                  <c:v>2.7574714451318267</c:v>
                </c:pt>
                <c:pt idx="432">
                  <c:v>2.6940696127230801</c:v>
                </c:pt>
                <c:pt idx="433">
                  <c:v>2.6331410660563583</c:v>
                </c:pt>
                <c:pt idx="434">
                  <c:v>2.5745723738575448</c:v>
                </c:pt>
                <c:pt idx="435">
                  <c:v>2.5182560071927935</c:v>
                </c:pt>
                <c:pt idx="436">
                  <c:v>2.464090014261858</c:v>
                </c:pt>
                <c:pt idx="437">
                  <c:v>2.4119777125226824</c:v>
                </c:pt>
                <c:pt idx="438">
                  <c:v>2.361827397465071</c:v>
                </c:pt>
                <c:pt idx="439">
                  <c:v>2.3135520673302792</c:v>
                </c:pt>
                <c:pt idx="440">
                  <c:v>2.2670691630635225</c:v>
                </c:pt>
                <c:pt idx="441">
                  <c:v>2.2223003227859395</c:v>
                </c:pt>
                <c:pt idx="442">
                  <c:v>2.1791711500789721</c:v>
                </c:pt>
                <c:pt idx="443">
                  <c:v>2.1376109953865061</c:v>
                </c:pt>
                <c:pt idx="444">
                  <c:v>2.0975527498566753</c:v>
                </c:pt>
                <c:pt idx="445">
                  <c:v>2.0589326509651782</c:v>
                </c:pt>
                <c:pt idx="446">
                  <c:v>2.0216900992843287</c:v>
                </c:pt>
                <c:pt idx="447">
                  <c:v>1.9857674857860488</c:v>
                </c:pt>
                <c:pt idx="448">
                  <c:v>1.9511100290922412</c:v>
                </c:pt>
                <c:pt idx="449">
                  <c:v>1.9176656221116624</c:v>
                </c:pt>
                <c:pt idx="450">
                  <c:v>1.8853846875283962</c:v>
                </c:pt>
                <c:pt idx="451">
                  <c:v>1.8542200416329995</c:v>
                </c:pt>
                <c:pt idx="452">
                  <c:v>1.8241267660128928</c:v>
                </c:pt>
                <c:pt idx="453">
                  <c:v>1.7950620866436404</c:v>
                </c:pt>
                <c:pt idx="454">
                  <c:v>1.7669852599471707</c:v>
                </c:pt>
                <c:pt idx="455">
                  <c:v>1.7398574654065735</c:v>
                </c:pt>
                <c:pt idx="456">
                  <c:v>1.7136417043498782</c:v>
                </c:pt>
                <c:pt idx="457">
                  <c:v>1.6883027045370742</c:v>
                </c:pt>
                <c:pt idx="458">
                  <c:v>1.6638068302055615</c:v>
                </c:pt>
                <c:pt idx="459">
                  <c:v>1.6401219972491492</c:v>
                </c:pt>
                <c:pt idx="460">
                  <c:v>1.617217593224765</c:v>
                </c:pt>
                <c:pt idx="461">
                  <c:v>1.5950644018990541</c:v>
                </c:pt>
                <c:pt idx="462">
                  <c:v>1.5736345320642084</c:v>
                </c:pt>
                <c:pt idx="463">
                  <c:v>1.5529013503685434</c:v>
                </c:pt>
                <c:pt idx="464">
                  <c:v>1.532839417922675</c:v>
                </c:pt>
                <c:pt idx="465">
                  <c:v>1.5134244304566291</c:v>
                </c:pt>
                <c:pt idx="466">
                  <c:v>1.4946331618168573</c:v>
                </c:pt>
                <c:pt idx="467">
                  <c:v>1.4764434106049782</c:v>
                </c:pt>
                <c:pt idx="468">
                  <c:v>1.4588339497722209</c:v>
                </c:pt>
                <c:pt idx="469">
                  <c:v>1.4417844789948673</c:v>
                </c:pt>
                <c:pt idx="470">
                  <c:v>1.4252755796667771</c:v>
                </c:pt>
                <c:pt idx="471">
                  <c:v>1.409288672355097</c:v>
                </c:pt>
                <c:pt idx="472">
                  <c:v>1.3938059765747255</c:v>
                </c:pt>
                <c:pt idx="473">
                  <c:v>1.3788104727459876</c:v>
                </c:pt>
                <c:pt idx="474">
                  <c:v>1.3642858662083051</c:v>
                </c:pt>
                <c:pt idx="475">
                  <c:v>1.3502165531704593</c:v>
                </c:pt>
                <c:pt idx="476">
                  <c:v>1.336587588485378</c:v>
                </c:pt>
                <c:pt idx="477">
                  <c:v>1.3233846551442672</c:v>
                </c:pt>
                <c:pt idx="478">
                  <c:v>1.3105940353913474</c:v>
                </c:pt>
                <c:pt idx="479">
                  <c:v>1.2982025833665054</c:v>
                </c:pt>
                <c:pt idx="480">
                  <c:v>1.2861976991888344</c:v>
                </c:pt>
                <c:pt idx="481">
                  <c:v>1.2745673043993639</c:v>
                </c:pt>
                <c:pt idx="482">
                  <c:v>1.2632998186862572</c:v>
                </c:pt>
                <c:pt idx="483">
                  <c:v>1.2523841378203997</c:v>
                </c:pt>
                <c:pt idx="484">
                  <c:v>1.2418096127337295</c:v>
                </c:pt>
                <c:pt idx="485">
                  <c:v>1.2315660296767108</c:v>
                </c:pt>
                <c:pt idx="486">
                  <c:v>1.2216435913952326</c:v>
                </c:pt>
                <c:pt idx="487">
                  <c:v>1.2120328992708043</c:v>
                </c:pt>
                <c:pt idx="488">
                  <c:v>1.2027249363713102</c:v>
                </c:pt>
                <c:pt idx="489">
                  <c:v>1.193711051362748</c:v>
                </c:pt>
                <c:pt idx="490">
                  <c:v>1.1849829432353503</c:v>
                </c:pt>
                <c:pt idx="491">
                  <c:v>1.1765326468002846</c:v>
                </c:pt>
                <c:pt idx="492">
                  <c:v>1.1683525189157307</c:v>
                </c:pt>
                <c:pt idx="493">
                  <c:v>1.1604352254035939</c:v>
                </c:pt>
                <c:pt idx="494">
                  <c:v>1.1527737286204243</c:v>
                </c:pt>
                <c:pt idx="495">
                  <c:v>1.1453612756482501</c:v>
                </c:pt>
                <c:pt idx="496">
                  <c:v>1.1381913870730889</c:v>
                </c:pt>
                <c:pt idx="497">
                  <c:v>1.131257846320791</c:v>
                </c:pt>
                <c:pt idx="498">
                  <c:v>1.1245546895216469</c:v>
                </c:pt>
                <c:pt idx="499">
                  <c:v>1.1180761958769017</c:v>
                </c:pt>
                <c:pt idx="500">
                  <c:v>1.1118168785018705</c:v>
                </c:pt>
                <c:pt idx="501">
                  <c:v>1.1057714757218389</c:v>
                </c:pt>
                <c:pt idx="502">
                  <c:v>1.0999349427983416</c:v>
                </c:pt>
                <c:pt idx="503">
                  <c:v>1.0943024440647029</c:v>
                </c:pt>
                <c:pt idx="504">
                  <c:v>1.0888693454509755</c:v>
                </c:pt>
                <c:pt idx="505">
                  <c:v>1.0836312073795618</c:v>
                </c:pt>
                <c:pt idx="506">
                  <c:v>1.0785837780139067</c:v>
                </c:pt>
                <c:pt idx="507">
                  <c:v>1.0737229868436655</c:v>
                </c:pt>
                <c:pt idx="508">
                  <c:v>1.0690449385907432</c:v>
                </c:pt>
                <c:pt idx="509">
                  <c:v>1.0645459074214836</c:v>
                </c:pt>
                <c:pt idx="510">
                  <c:v>1.060222331451192</c:v>
                </c:pt>
                <c:pt idx="511">
                  <c:v>1.0560708075279392</c:v>
                </c:pt>
                <c:pt idx="512">
                  <c:v>1.0520880862834092</c:v>
                </c:pt>
                <c:pt idx="513">
                  <c:v>1.0482710674392386</c:v>
                </c:pt>
                <c:pt idx="514">
                  <c:v>1.044616795358019</c:v>
                </c:pt>
                <c:pt idx="515">
                  <c:v>1.0411224548287461</c:v>
                </c:pt>
                <c:pt idx="516">
                  <c:v>1.0377853670771406</c:v>
                </c:pt>
                <c:pt idx="517">
                  <c:v>1.0346029859918315</c:v>
                </c:pt>
                <c:pt idx="518">
                  <c:v>1.0315728945579519</c:v>
                </c:pt>
                <c:pt idx="519">
                  <c:v>1.0286928014902155</c:v>
                </c:pt>
                <c:pt idx="520">
                  <c:v>1.0259605380580408</c:v>
                </c:pt>
                <c:pt idx="521">
                  <c:v>1.0233740550957597</c:v>
                </c:pt>
                <c:pt idx="522">
                  <c:v>1.0209314201913995</c:v>
                </c:pt>
                <c:pt idx="523">
                  <c:v>1.0186308150479575</c:v>
                </c:pt>
                <c:pt idx="524">
                  <c:v>1.0164705330114852</c:v>
                </c:pt>
                <c:pt idx="525">
                  <c:v>1.0144489767606992</c:v>
                </c:pt>
                <c:pt idx="526">
                  <c:v>1.0125646561532107</c:v>
                </c:pt>
                <c:pt idx="527">
                  <c:v>1.0108161862238072</c:v>
                </c:pt>
                <c:pt idx="528">
                  <c:v>1.0092022853305904</c:v>
                </c:pt>
                <c:pt idx="529">
                  <c:v>1.0077217734450683</c:v>
                </c:pt>
                <c:pt idx="530">
                  <c:v>1.0063735705826549</c:v>
                </c:pt>
                <c:pt idx="531">
                  <c:v>1.0051566953703019</c:v>
                </c:pt>
                <c:pt idx="532">
                  <c:v>1.0040702637483181</c:v>
                </c:pt>
                <c:pt idx="533">
                  <c:v>1.0031134878036863</c:v>
                </c:pt>
                <c:pt idx="534">
                  <c:v>1.0022856747324866</c:v>
                </c:pt>
                <c:pt idx="535">
                  <c:v>1.0015862259293065</c:v>
                </c:pt>
                <c:pt idx="536">
                  <c:v>1.0010146362017682</c:v>
                </c:pt>
                <c:pt idx="537">
                  <c:v>1.0005704931085806</c:v>
                </c:pt>
                <c:pt idx="538">
                  <c:v>1.0002534764197679</c:v>
                </c:pt>
                <c:pt idx="539">
                  <c:v>1.0000633576979734</c:v>
                </c:pt>
                <c:pt idx="540">
                  <c:v>1</c:v>
                </c:pt>
                <c:pt idx="541">
                  <c:v>1.0000633576979734</c:v>
                </c:pt>
                <c:pt idx="542">
                  <c:v>1.0002534764197679</c:v>
                </c:pt>
                <c:pt idx="543">
                  <c:v>1.0005704931085806</c:v>
                </c:pt>
                <c:pt idx="544">
                  <c:v>1.0010146362017682</c:v>
                </c:pt>
                <c:pt idx="545">
                  <c:v>1.0015862259293065</c:v>
                </c:pt>
                <c:pt idx="546">
                  <c:v>1.0022856747324866</c:v>
                </c:pt>
                <c:pt idx="547">
                  <c:v>1.0031134878036863</c:v>
                </c:pt>
                <c:pt idx="548">
                  <c:v>1.0040702637483181</c:v>
                </c:pt>
                <c:pt idx="549">
                  <c:v>1.0051566953703019</c:v>
                </c:pt>
                <c:pt idx="550">
                  <c:v>1.0063735705826549</c:v>
                </c:pt>
                <c:pt idx="551">
                  <c:v>1.0077217734450683</c:v>
                </c:pt>
                <c:pt idx="552">
                  <c:v>1.0092022853305904</c:v>
                </c:pt>
                <c:pt idx="553">
                  <c:v>1.0108161862238072</c:v>
                </c:pt>
                <c:pt idx="554">
                  <c:v>1.0125646561532107</c:v>
                </c:pt>
                <c:pt idx="555">
                  <c:v>1.0144489767606992</c:v>
                </c:pt>
                <c:pt idx="556">
                  <c:v>1.0164705330114852</c:v>
                </c:pt>
                <c:pt idx="557">
                  <c:v>1.0186308150479575</c:v>
                </c:pt>
                <c:pt idx="558">
                  <c:v>1.0209314201913995</c:v>
                </c:pt>
                <c:pt idx="559">
                  <c:v>1.0233740550957597</c:v>
                </c:pt>
                <c:pt idx="560">
                  <c:v>1.0259605380580408</c:v>
                </c:pt>
                <c:pt idx="561">
                  <c:v>1.0286928014902155</c:v>
                </c:pt>
                <c:pt idx="562">
                  <c:v>1.0315728945579519</c:v>
                </c:pt>
                <c:pt idx="563">
                  <c:v>1.0346029859918315</c:v>
                </c:pt>
                <c:pt idx="564">
                  <c:v>1.0377853670771404</c:v>
                </c:pt>
                <c:pt idx="565">
                  <c:v>1.0411224548287461</c:v>
                </c:pt>
                <c:pt idx="566">
                  <c:v>1.044616795358019</c:v>
                </c:pt>
                <c:pt idx="567">
                  <c:v>1.0482710674392386</c:v>
                </c:pt>
                <c:pt idx="568">
                  <c:v>1.0520880862834094</c:v>
                </c:pt>
                <c:pt idx="569">
                  <c:v>1.0560708075279399</c:v>
                </c:pt>
                <c:pt idx="570">
                  <c:v>1.060222331451192</c:v>
                </c:pt>
                <c:pt idx="571">
                  <c:v>1.0645459074214836</c:v>
                </c:pt>
                <c:pt idx="572">
                  <c:v>1.0690449385907432</c:v>
                </c:pt>
                <c:pt idx="573">
                  <c:v>1.0737229868436655</c:v>
                </c:pt>
                <c:pt idx="574">
                  <c:v>1.0785837780139065</c:v>
                </c:pt>
                <c:pt idx="575">
                  <c:v>1.0836312073795618</c:v>
                </c:pt>
                <c:pt idx="576">
                  <c:v>1.0888693454509755</c:v>
                </c:pt>
                <c:pt idx="577">
                  <c:v>1.0943024440647031</c:v>
                </c:pt>
                <c:pt idx="578">
                  <c:v>1.0999349427983416</c:v>
                </c:pt>
                <c:pt idx="579">
                  <c:v>1.1057714757218389</c:v>
                </c:pt>
                <c:pt idx="580">
                  <c:v>1.1118168785018705</c:v>
                </c:pt>
                <c:pt idx="581">
                  <c:v>1.1180761958769017</c:v>
                </c:pt>
                <c:pt idx="582">
                  <c:v>1.1245546895216467</c:v>
                </c:pt>
                <c:pt idx="583">
                  <c:v>1.131257846320791</c:v>
                </c:pt>
                <c:pt idx="584">
                  <c:v>1.1381913870730889</c:v>
                </c:pt>
                <c:pt idx="585">
                  <c:v>1.1453612756482496</c:v>
                </c:pt>
                <c:pt idx="586">
                  <c:v>1.1527737286204245</c:v>
                </c:pt>
                <c:pt idx="587">
                  <c:v>1.1604352254035939</c:v>
                </c:pt>
                <c:pt idx="588">
                  <c:v>1.1683525189157307</c:v>
                </c:pt>
                <c:pt idx="589">
                  <c:v>1.1765326468002846</c:v>
                </c:pt>
                <c:pt idx="590">
                  <c:v>1.1849829432353503</c:v>
                </c:pt>
                <c:pt idx="591">
                  <c:v>1.1937110513627478</c:v>
                </c:pt>
                <c:pt idx="592">
                  <c:v>1.2027249363713102</c:v>
                </c:pt>
                <c:pt idx="593">
                  <c:v>1.2120328992708043</c:v>
                </c:pt>
                <c:pt idx="594">
                  <c:v>1.2216435913952326</c:v>
                </c:pt>
                <c:pt idx="595">
                  <c:v>1.2315660296767108</c:v>
                </c:pt>
                <c:pt idx="596">
                  <c:v>1.2418096127337295</c:v>
                </c:pt>
                <c:pt idx="597">
                  <c:v>1.2523841378204001</c:v>
                </c:pt>
                <c:pt idx="598">
                  <c:v>1.263299818686257</c:v>
                </c:pt>
                <c:pt idx="599">
                  <c:v>1.2745673043993642</c:v>
                </c:pt>
                <c:pt idx="600">
                  <c:v>1.2861976991888338</c:v>
                </c:pt>
                <c:pt idx="601">
                  <c:v>1.2982025833665054</c:v>
                </c:pt>
                <c:pt idx="602">
                  <c:v>1.3105940353913479</c:v>
                </c:pt>
                <c:pt idx="603">
                  <c:v>1.3233846551442665</c:v>
                </c:pt>
                <c:pt idx="604">
                  <c:v>1.3365875884853777</c:v>
                </c:pt>
                <c:pt idx="605">
                  <c:v>1.3502165531704595</c:v>
                </c:pt>
                <c:pt idx="606">
                  <c:v>1.3642858662083051</c:v>
                </c:pt>
                <c:pt idx="607">
                  <c:v>1.3788104727459876</c:v>
                </c:pt>
                <c:pt idx="608">
                  <c:v>1.3938059765747253</c:v>
                </c:pt>
                <c:pt idx="609">
                  <c:v>1.4092886723550968</c:v>
                </c:pt>
                <c:pt idx="610">
                  <c:v>1.4252755796667775</c:v>
                </c:pt>
                <c:pt idx="611">
                  <c:v>1.4417844789948673</c:v>
                </c:pt>
                <c:pt idx="612">
                  <c:v>1.4588339497722205</c:v>
                </c:pt>
                <c:pt idx="613">
                  <c:v>1.4764434106049775</c:v>
                </c:pt>
                <c:pt idx="614">
                  <c:v>1.4946331618168567</c:v>
                </c:pt>
                <c:pt idx="615">
                  <c:v>1.5134244304566296</c:v>
                </c:pt>
                <c:pt idx="616">
                  <c:v>1.532839417922675</c:v>
                </c:pt>
                <c:pt idx="617">
                  <c:v>1.5529013503685434</c:v>
                </c:pt>
                <c:pt idx="618">
                  <c:v>1.5736345320642076</c:v>
                </c:pt>
                <c:pt idx="619">
                  <c:v>1.5950644018990543</c:v>
                </c:pt>
                <c:pt idx="620">
                  <c:v>1.617217593224765</c:v>
                </c:pt>
                <c:pt idx="621">
                  <c:v>1.6401219972491492</c:v>
                </c:pt>
                <c:pt idx="622">
                  <c:v>1.6638068302055606</c:v>
                </c:pt>
                <c:pt idx="623">
                  <c:v>1.6883027045370753</c:v>
                </c:pt>
                <c:pt idx="624">
                  <c:v>1.7136417043498782</c:v>
                </c:pt>
                <c:pt idx="625">
                  <c:v>1.7398574654065735</c:v>
                </c:pt>
                <c:pt idx="626">
                  <c:v>1.7669852599471692</c:v>
                </c:pt>
                <c:pt idx="627">
                  <c:v>1.7950620866436395</c:v>
                </c:pt>
                <c:pt idx="628">
                  <c:v>1.8241267660128928</c:v>
                </c:pt>
                <c:pt idx="629">
                  <c:v>1.8542200416329995</c:v>
                </c:pt>
                <c:pt idx="630">
                  <c:v>1.8853846875283962</c:v>
                </c:pt>
                <c:pt idx="631">
                  <c:v>1.9176656221116612</c:v>
                </c:pt>
                <c:pt idx="632">
                  <c:v>1.9511100290922427</c:v>
                </c:pt>
                <c:pt idx="633">
                  <c:v>1.9857674857860488</c:v>
                </c:pt>
                <c:pt idx="634">
                  <c:v>2.0216900992843287</c:v>
                </c:pt>
                <c:pt idx="635">
                  <c:v>2.0589326509651782</c:v>
                </c:pt>
                <c:pt idx="636">
                  <c:v>2.0975527498566735</c:v>
                </c:pt>
                <c:pt idx="637">
                  <c:v>2.1376109953865061</c:v>
                </c:pt>
                <c:pt idx="638">
                  <c:v>2.1791711500789721</c:v>
                </c:pt>
                <c:pt idx="639">
                  <c:v>2.2223003227859395</c:v>
                </c:pt>
                <c:pt idx="640">
                  <c:v>2.2670691630635225</c:v>
                </c:pt>
                <c:pt idx="641">
                  <c:v>2.3135520673302792</c:v>
                </c:pt>
                <c:pt idx="642">
                  <c:v>2.361827397465071</c:v>
                </c:pt>
                <c:pt idx="643">
                  <c:v>2.4119777125226824</c:v>
                </c:pt>
                <c:pt idx="644">
                  <c:v>2.4640900142618567</c:v>
                </c:pt>
                <c:pt idx="645">
                  <c:v>2.5182560071927922</c:v>
                </c:pt>
                <c:pt idx="646">
                  <c:v>2.5745723738575448</c:v>
                </c:pt>
                <c:pt idx="647">
                  <c:v>2.6331410660563583</c:v>
                </c:pt>
                <c:pt idx="648">
                  <c:v>2.6940696127230801</c:v>
                </c:pt>
                <c:pt idx="649">
                  <c:v>2.7574714451318267</c:v>
                </c:pt>
                <c:pt idx="650">
                  <c:v>2.8234662400821513</c:v>
                </c:pt>
                <c:pt idx="651">
                  <c:v>2.8921802816578435</c:v>
                </c:pt>
                <c:pt idx="652">
                  <c:v>2.9637468420815654</c:v>
                </c:pt>
                <c:pt idx="653">
                  <c:v>3.0383065820894042</c:v>
                </c:pt>
                <c:pt idx="654">
                  <c:v>3.1160079711207573</c:v>
                </c:pt>
                <c:pt idx="655">
                  <c:v>3.197007727453844</c:v>
                </c:pt>
                <c:pt idx="656">
                  <c:v>3.2814712782079614</c:v>
                </c:pt>
                <c:pt idx="657">
                  <c:v>3.3695732388726229</c:v>
                </c:pt>
                <c:pt idx="658">
                  <c:v>3.4614979117001452</c:v>
                </c:pt>
                <c:pt idx="659">
                  <c:v>3.5574398019014151</c:v>
                </c:pt>
                <c:pt idx="660">
                  <c:v>3.6576041501007408</c:v>
                </c:pt>
                <c:pt idx="661">
                  <c:v>3.7622074789191671</c:v>
                </c:pt>
                <c:pt idx="662">
                  <c:v>3.8714781508489735</c:v>
                </c:pt>
                <c:pt idx="663">
                  <c:v>3.9856569337342211</c:v>
                </c:pt>
                <c:pt idx="664">
                  <c:v>4.1049975691598677</c:v>
                </c:pt>
                <c:pt idx="665">
                  <c:v>4.2297673378479308</c:v>
                </c:pt>
                <c:pt idx="666">
                  <c:v>4.3602476147328328</c:v>
                </c:pt>
                <c:pt idx="667">
                  <c:v>4.4967344047051165</c:v>
                </c:pt>
                <c:pt idx="668">
                  <c:v>4.6395388480341362</c:v>
                </c:pt>
                <c:pt idx="669">
                  <c:v>4.7889876821634072</c:v>
                </c:pt>
                <c:pt idx="670">
                  <c:v>4.9454236438697903</c:v>
                </c:pt>
                <c:pt idx="671">
                  <c:v>5.1092057926380336</c:v>
                </c:pt>
                <c:pt idx="672">
                  <c:v>5.2807097324712613</c:v>
                </c:pt>
                <c:pt idx="673">
                  <c:v>5.4603277051779298</c:v>
                </c:pt>
                <c:pt idx="674">
                  <c:v>5.6484685233888454</c:v>
                </c:pt>
                <c:pt idx="675">
                  <c:v>5.8455573061066355</c:v>
                </c:pt>
                <c:pt idx="676">
                  <c:v>6.0520349734230221</c:v>
                </c:pt>
                <c:pt idx="677">
                  <c:v>6.2683574501123625</c:v>
                </c:pt>
                <c:pt idx="678">
                  <c:v>6.4949945200964221</c:v>
                </c:pt>
                <c:pt idx="679">
                  <c:v>6.7324282652713148</c:v>
                </c:pt>
                <c:pt idx="680">
                  <c:v>6.981151012921532</c:v>
                </c:pt>
                <c:pt idx="681">
                  <c:v>7.2416627060005547</c:v>
                </c:pt>
                <c:pt idx="682">
                  <c:v>7.5144676000716908</c:v>
                </c:pt>
                <c:pt idx="683">
                  <c:v>7.8000701799117991</c:v>
                </c:pt>
                <c:pt idx="684">
                  <c:v>8.0989701780245493</c:v>
                </c:pt>
                <c:pt idx="685">
                  <c:v>8.4116565670749601</c:v>
                </c:pt>
                <c:pt idx="686">
                  <c:v>8.738600389208381</c:v>
                </c:pt>
                <c:pt idx="687">
                  <c:v>9.0802462782288398</c:v>
                </c:pt>
                <c:pt idx="688">
                  <c:v>9.4370025268264364</c:v>
                </c:pt>
                <c:pt idx="689">
                  <c:v>9.8092295518833339</c:v>
                </c:pt>
                <c:pt idx="690">
                  <c:v>10.19722661812555</c:v>
                </c:pt>
                <c:pt idx="691">
                  <c:v>10.601216696130262</c:v>
                </c:pt>
                <c:pt idx="692">
                  <c:v>11.021329357424264</c:v>
                </c:pt>
                <c:pt idx="693">
                  <c:v>11.457581649909363</c:v>
                </c:pt>
                <c:pt idx="694">
                  <c:v>11.909856954161903</c:v>
                </c:pt>
                <c:pt idx="695">
                  <c:v>12.377881898407548</c:v>
                </c:pt>
                <c:pt idx="696">
                  <c:v>12.861201510142518</c:v>
                </c:pt>
                <c:pt idx="697">
                  <c:v>13.359152907948289</c:v>
                </c:pt>
                <c:pt idx="698">
                  <c:v>13.870837989524954</c:v>
                </c:pt>
                <c:pt idx="699">
                  <c:v>14.395095751265481</c:v>
                </c:pt>
                <c:pt idx="700">
                  <c:v>14.93047507838102</c:v>
                </c:pt>
                <c:pt idx="701">
                  <c:v>15.475209067057092</c:v>
                </c:pt>
                <c:pt idx="702">
                  <c:v>16.02719217173728</c:v>
                </c:pt>
                <c:pt idx="703">
                  <c:v>16.583961696934395</c:v>
                </c:pt>
                <c:pt idx="704">
                  <c:v>17.14268535421839</c:v>
                </c:pt>
                <c:pt idx="705">
                  <c:v>17.700156756171705</c:v>
                </c:pt>
                <c:pt idx="706">
                  <c:v>18.252800790525534</c:v>
                </c:pt>
                <c:pt idx="707">
                  <c:v>18.796690776997231</c:v>
                </c:pt>
                <c:pt idx="708">
                  <c:v>19.327579124300652</c:v>
                </c:pt>
                <c:pt idx="709">
                  <c:v>19.840942847539985</c:v>
                </c:pt>
                <c:pt idx="710">
                  <c:v>20.332044758547472</c:v>
                </c:pt>
                <c:pt idx="711">
                  <c:v>20.796010401072948</c:v>
                </c:pt>
                <c:pt idx="712">
                  <c:v>21.227919887633458</c:v>
                </c:pt>
                <c:pt idx="713">
                  <c:v>21.622912749208162</c:v>
                </c:pt>
                <c:pt idx="714">
                  <c:v>21.976302803526142</c:v>
                </c:pt>
                <c:pt idx="715">
                  <c:v>22.28369897730715</c:v>
                </c:pt>
                <c:pt idx="716">
                  <c:v>22.541127094166388</c:v>
                </c:pt>
                <c:pt idx="717">
                  <c:v>22.745146979230185</c:v>
                </c:pt>
                <c:pt idx="718">
                  <c:v>22.892958938900481</c:v>
                </c:pt>
                <c:pt idx="719">
                  <c:v>22.982493826255336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950064"/>
        <c:axId val="511949744"/>
      </c:scatterChart>
      <c:valAx>
        <c:axId val="511949744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Pressure (bar)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50064"/>
        <c:crosses val="autoZero"/>
        <c:crossBetween val="midCat"/>
      </c:valAx>
      <c:valAx>
        <c:axId val="511950064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9744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Temperature (K) Against Volume (cc)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Task_2!$R$4:$R$4</c:f>
              <c:strCache>
                <c:ptCount val="1"/>
                <c:pt idx="0">
                  <c:v>Temperature (K)</c:v>
                </c:pt>
              </c:strCache>
            </c:strRef>
          </c:tx>
          <c:spPr>
            <a:ln w="19046" cap="rnd">
              <a:solidFill>
                <a:srgbClr val="4472C4"/>
              </a:solidFill>
              <a:prstDash val="solid"/>
              <a:round/>
            </a:ln>
          </c:spPr>
          <c:marker>
            <c:symbol val="none"/>
          </c:marker>
          <c:xVal>
            <c:numRef>
              <c:f>Task_2!$M$5:$M$724</c:f>
              <c:numCache>
                <c:formatCode>General</c:formatCode>
                <c:ptCount val="720"/>
                <c:pt idx="0">
                  <c:v>39.271253241530204</c:v>
                </c:pt>
                <c:pt idx="1">
                  <c:v>39.310663759459253</c:v>
                </c:pt>
                <c:pt idx="2">
                  <c:v>39.428875788459678</c:v>
                </c:pt>
                <c:pt idx="3">
                  <c:v>39.625830766251823</c:v>
                </c:pt>
                <c:pt idx="4">
                  <c:v>39.901431129302033</c:v>
                </c:pt>
                <c:pt idx="5">
                  <c:v>40.255540373225628</c:v>
                </c:pt>
                <c:pt idx="6">
                  <c:v>40.687983137354252</c:v>
                </c:pt>
                <c:pt idx="7">
                  <c:v>41.198545313475613</c:v>
                </c:pt>
                <c:pt idx="8">
                  <c:v>41.78697417874853</c:v>
                </c:pt>
                <c:pt idx="9">
                  <c:v>42.452978552802179</c:v>
                </c:pt>
                <c:pt idx="10">
                  <c:v>43.196228979023218</c:v>
                </c:pt>
                <c:pt idx="11">
                  <c:v>44.016357930041302</c:v>
                </c:pt>
                <c:pt idx="12">
                  <c:v>44.912960037412773</c:v>
                </c:pt>
                <c:pt idx="13">
                  <c:v>45.88559234551191</c:v>
                </c:pt>
                <c:pt idx="14">
                  <c:v>46.933774589628072</c:v>
                </c:pt>
                <c:pt idx="15">
                  <c:v>48.056989498268102</c:v>
                </c:pt>
                <c:pt idx="16">
                  <c:v>49.254683119660001</c:v>
                </c:pt>
                <c:pt idx="17">
                  <c:v>50.526265172446735</c:v>
                </c:pt>
                <c:pt idx="18">
                  <c:v>51.871109420555122</c:v>
                </c:pt>
                <c:pt idx="19">
                  <c:v>53.288554072217721</c:v>
                </c:pt>
                <c:pt idx="20">
                  <c:v>54.777902203117307</c:v>
                </c:pt>
                <c:pt idx="21">
                  <c:v>56.338422203612545</c:v>
                </c:pt>
                <c:pt idx="22">
                  <c:v>57.969348249997957</c:v>
                </c:pt>
                <c:pt idx="23">
                  <c:v>59.669880799735502</c:v>
                </c:pt>
                <c:pt idx="24">
                  <c:v>61.439187110579965</c:v>
                </c:pt>
                <c:pt idx="25">
                  <c:v>63.276401783513982</c:v>
                </c:pt>
                <c:pt idx="26">
                  <c:v>65.180627329382418</c:v>
                </c:pt>
                <c:pt idx="27">
                  <c:v>67.150934759105724</c:v>
                </c:pt>
                <c:pt idx="28">
                  <c:v>69.186364197329695</c:v>
                </c:pt>
                <c:pt idx="29">
                  <c:v>71.285925519345795</c:v>
                </c:pt>
                <c:pt idx="30">
                  <c:v>73.448599011100697</c:v>
                </c:pt>
                <c:pt idx="31">
                  <c:v>75.673336052079733</c:v>
                </c:pt>
                <c:pt idx="32">
                  <c:v>77.959059820833573</c:v>
                </c:pt>
                <c:pt idx="33">
                  <c:v>80.304666022880681</c:v>
                </c:pt>
                <c:pt idx="34">
                  <c:v>82.709023640693474</c:v>
                </c:pt>
                <c:pt idx="35">
                  <c:v>85.170975705445798</c:v>
                </c:pt>
                <c:pt idx="36">
                  <c:v>87.6893400901603</c:v>
                </c:pt>
                <c:pt idx="37">
                  <c:v>90.262910323871353</c:v>
                </c:pt>
                <c:pt idx="38">
                  <c:v>92.890456426365802</c:v>
                </c:pt>
                <c:pt idx="39">
                  <c:v>95.570725763046894</c:v>
                </c:pt>
                <c:pt idx="40">
                  <c:v>98.302443919406429</c:v>
                </c:pt>
                <c:pt idx="41">
                  <c:v>101.08431559456716</c:v>
                </c:pt>
                <c:pt idx="42">
                  <c:v>103.9150255133022</c:v>
                </c:pt>
                <c:pt idx="43">
                  <c:v>106.79323935590143</c:v>
                </c:pt>
                <c:pt idx="44">
                  <c:v>109.7176047052112</c:v>
                </c:pt>
                <c:pt idx="45">
                  <c:v>112.68675201011889</c:v>
                </c:pt>
                <c:pt idx="46">
                  <c:v>115.69929556472214</c:v>
                </c:pt>
                <c:pt idx="47">
                  <c:v>118.75383450235807</c:v>
                </c:pt>
                <c:pt idx="48">
                  <c:v>121.84895380363359</c:v>
                </c:pt>
                <c:pt idx="49">
                  <c:v>124.98322531754268</c:v>
                </c:pt>
                <c:pt idx="50">
                  <c:v>128.15520879470859</c:v>
                </c:pt>
                <c:pt idx="51">
                  <c:v>131.36345293174205</c:v>
                </c:pt>
                <c:pt idx="52">
                  <c:v>134.60649642565562</c:v>
                </c:pt>
                <c:pt idx="53">
                  <c:v>137.88286903722991</c:v>
                </c:pt>
                <c:pt idx="54">
                  <c:v>141.19109266217598</c:v>
                </c:pt>
                <c:pt idx="55">
                  <c:v>144.52968240889751</c:v>
                </c:pt>
                <c:pt idx="56">
                  <c:v>147.89714768160431</c:v>
                </c:pt>
                <c:pt idx="57">
                  <c:v>151.29199326749202</c:v>
                </c:pt>
                <c:pt idx="58">
                  <c:v>154.71272042665859</c:v>
                </c:pt>
                <c:pt idx="59">
                  <c:v>158.15782798338702</c:v>
                </c:pt>
                <c:pt idx="60">
                  <c:v>161.62581341739147</c:v>
                </c:pt>
                <c:pt idx="61">
                  <c:v>165.11517395358405</c:v>
                </c:pt>
                <c:pt idx="62">
                  <c:v>168.62440764889249</c:v>
                </c:pt>
                <c:pt idx="63">
                  <c:v>172.1520144746305</c:v>
                </c:pt>
                <c:pt idx="64">
                  <c:v>175.69649739289628</c:v>
                </c:pt>
                <c:pt idx="65">
                  <c:v>179.25636342545644</c:v>
                </c:pt>
                <c:pt idx="66">
                  <c:v>182.83012471355374</c:v>
                </c:pt>
                <c:pt idx="67">
                  <c:v>186.41629956706853</c:v>
                </c:pt>
                <c:pt idx="68">
                  <c:v>190.01341350145518</c:v>
                </c:pt>
                <c:pt idx="69">
                  <c:v>193.6200002608677</c:v>
                </c:pt>
                <c:pt idx="70">
                  <c:v>197.23460282590156</c:v>
                </c:pt>
                <c:pt idx="71">
                  <c:v>200.85577440437527</c:v>
                </c:pt>
                <c:pt idx="72">
                  <c:v>204.4820794035958</c:v>
                </c:pt>
                <c:pt idx="73">
                  <c:v>208.11209438256839</c:v>
                </c:pt>
                <c:pt idx="74">
                  <c:v>211.74440898263435</c:v>
                </c:pt>
                <c:pt idx="75">
                  <c:v>215.37762683505213</c:v>
                </c:pt>
                <c:pt idx="76">
                  <c:v>219.01036644406841</c:v>
                </c:pt>
                <c:pt idx="77">
                  <c:v>222.64126204407404</c:v>
                </c:pt>
                <c:pt idx="78">
                  <c:v>226.2689644294791</c:v>
                </c:pt>
                <c:pt idx="79">
                  <c:v>229.89214175599369</c:v>
                </c:pt>
                <c:pt idx="80">
                  <c:v>233.50948031206585</c:v>
                </c:pt>
                <c:pt idx="81">
                  <c:v>237.11968525927927</c:v>
                </c:pt>
                <c:pt idx="82">
                  <c:v>240.72148134059131</c:v>
                </c:pt>
                <c:pt idx="83">
                  <c:v>244.3136135553554</c:v>
                </c:pt>
                <c:pt idx="84">
                  <c:v>247.89484780015346</c:v>
                </c:pt>
                <c:pt idx="85">
                  <c:v>251.46397147454257</c:v>
                </c:pt>
                <c:pt idx="86">
                  <c:v>255.01979405090609</c:v>
                </c:pt>
                <c:pt idx="87">
                  <c:v>258.56114760768469</c:v>
                </c:pt>
                <c:pt idx="88">
                  <c:v>262.08688732535558</c:v>
                </c:pt>
                <c:pt idx="89">
                  <c:v>265.59589194462052</c:v>
                </c:pt>
                <c:pt idx="90">
                  <c:v>269.0870641863595</c:v>
                </c:pt>
                <c:pt idx="91">
                  <c:v>272.55933113300676</c:v>
                </c:pt>
                <c:pt idx="92">
                  <c:v>276.01164457109525</c:v>
                </c:pt>
                <c:pt idx="93">
                  <c:v>279.44298129482843</c:v>
                </c:pt>
                <c:pt idx="94">
                  <c:v>282.85234337062582</c:v>
                </c:pt>
                <c:pt idx="95">
                  <c:v>286.23875836269542</c:v>
                </c:pt>
                <c:pt idx="96">
                  <c:v>289.60127951978257</c:v>
                </c:pt>
                <c:pt idx="97">
                  <c:v>292.9389859233396</c:v>
                </c:pt>
                <c:pt idx="98">
                  <c:v>296.25098259746312</c:v>
                </c:pt>
                <c:pt idx="99">
                  <c:v>299.53640058102906</c:v>
                </c:pt>
                <c:pt idx="100">
                  <c:v>302.79439696256242</c:v>
                </c:pt>
                <c:pt idx="101">
                  <c:v>306.02415487844735</c:v>
                </c:pt>
                <c:pt idx="102">
                  <c:v>309.22488347518544</c:v>
                </c:pt>
                <c:pt idx="103">
                  <c:v>312.39581783647952</c:v>
                </c:pt>
                <c:pt idx="104">
                  <c:v>315.53621887600656</c:v>
                </c:pt>
                <c:pt idx="105">
                  <c:v>318.64537319680562</c:v>
                </c:pt>
                <c:pt idx="106">
                  <c:v>321.72259291828431</c:v>
                </c:pt>
                <c:pt idx="107">
                  <c:v>324.76721547190522</c:v>
                </c:pt>
                <c:pt idx="108">
                  <c:v>327.77860336667214</c:v>
                </c:pt>
                <c:pt idx="109">
                  <c:v>330.75614392559174</c:v>
                </c:pt>
                <c:pt idx="110">
                  <c:v>333.69924899432897</c:v>
                </c:pt>
                <c:pt idx="111">
                  <c:v>336.60735462332053</c:v>
                </c:pt>
                <c:pt idx="112">
                  <c:v>339.47992072464467</c:v>
                </c:pt>
                <c:pt idx="113">
                  <c:v>342.31643070498012</c:v>
                </c:pt>
                <c:pt idx="114">
                  <c:v>345.11639107600422</c:v>
                </c:pt>
                <c:pt idx="115">
                  <c:v>347.87933104360968</c:v>
                </c:pt>
                <c:pt idx="116">
                  <c:v>350.60480207732843</c:v>
                </c:pt>
                <c:pt idx="117">
                  <c:v>353.29237746135965</c:v>
                </c:pt>
                <c:pt idx="118">
                  <c:v>355.94165182860684</c:v>
                </c:pt>
                <c:pt idx="119">
                  <c:v>358.55224067912377</c:v>
                </c:pt>
                <c:pt idx="120">
                  <c:v>361.12377988436504</c:v>
                </c:pt>
                <c:pt idx="121">
                  <c:v>363.65592517862802</c:v>
                </c:pt>
                <c:pt idx="122">
                  <c:v>366.14835163905678</c:v>
                </c:pt>
                <c:pt idx="123">
                  <c:v>368.60075315555713</c:v>
                </c:pt>
                <c:pt idx="124">
                  <c:v>371.01284189195741</c:v>
                </c:pt>
                <c:pt idx="125">
                  <c:v>373.38434773971181</c:v>
                </c:pt>
                <c:pt idx="126">
                  <c:v>375.71501776542664</c:v>
                </c:pt>
                <c:pt idx="127">
                  <c:v>378.00461565344614</c:v>
                </c:pt>
                <c:pt idx="128">
                  <c:v>380.25292114470682</c:v>
                </c:pt>
                <c:pt idx="129">
                  <c:v>382.45972947302823</c:v>
                </c:pt>
                <c:pt idx="130">
                  <c:v>384.62485079997094</c:v>
                </c:pt>
                <c:pt idx="131">
                  <c:v>386.74810964934926</c:v>
                </c:pt>
                <c:pt idx="132">
                  <c:v>388.82934434244362</c:v>
                </c:pt>
                <c:pt idx="133">
                  <c:v>390.86840643491644</c:v>
                </c:pt>
                <c:pt idx="134">
                  <c:v>392.865160156385</c:v>
                </c:pt>
                <c:pt idx="135">
                  <c:v>394.81948185356566</c:v>
                </c:pt>
                <c:pt idx="136">
                  <c:v>396.73125943785027</c:v>
                </c:pt>
                <c:pt idx="137">
                  <c:v>398.6003918381378</c:v>
                </c:pt>
                <c:pt idx="138">
                  <c:v>400.4267884596901</c:v>
                </c:pt>
                <c:pt idx="139">
                  <c:v>402.21036864973951</c:v>
                </c:pt>
                <c:pt idx="140">
                  <c:v>403.95106117052876</c:v>
                </c:pt>
                <c:pt idx="141">
                  <c:v>405.64880368041997</c:v>
                </c:pt>
                <c:pt idx="142">
                  <c:v>407.30354222366236</c:v>
                </c:pt>
                <c:pt idx="143">
                  <c:v>408.91523072936928</c:v>
                </c:pt>
                <c:pt idx="144">
                  <c:v>410.48383052021006</c:v>
                </c:pt>
                <c:pt idx="145">
                  <c:v>412.00930983128171</c:v>
                </c:pt>
                <c:pt idx="146">
                  <c:v>413.49164333958703</c:v>
                </c:pt>
                <c:pt idx="147">
                  <c:v>414.93081170450819</c:v>
                </c:pt>
                <c:pt idx="148">
                  <c:v>416.32680111962418</c:v>
                </c:pt>
                <c:pt idx="149">
                  <c:v>417.67960287619195</c:v>
                </c:pt>
                <c:pt idx="150">
                  <c:v>418.9892129385708</c:v>
                </c:pt>
                <c:pt idx="151">
                  <c:v>420.25563153184441</c:v>
                </c:pt>
                <c:pt idx="152">
                  <c:v>421.47886274185976</c:v>
                </c:pt>
                <c:pt idx="153">
                  <c:v>422.6589141278767</c:v>
                </c:pt>
                <c:pt idx="154">
                  <c:v>423.79579634799535</c:v>
                </c:pt>
                <c:pt idx="155">
                  <c:v>424.88952279750288</c:v>
                </c:pt>
                <c:pt idx="156">
                  <c:v>425.94010926025896</c:v>
                </c:pt>
                <c:pt idx="157">
                  <c:v>426.94757357321782</c:v>
                </c:pt>
                <c:pt idx="158">
                  <c:v>427.91193530416621</c:v>
                </c:pt>
                <c:pt idx="159">
                  <c:v>428.83321544273542</c:v>
                </c:pt>
                <c:pt idx="160">
                  <c:v>429.71143610473644</c:v>
                </c:pt>
                <c:pt idx="161">
                  <c:v>430.54662024984361</c:v>
                </c:pt>
                <c:pt idx="162">
                  <c:v>431.33879141264913</c:v>
                </c:pt>
                <c:pt idx="163">
                  <c:v>432.08797344708836</c:v>
                </c:pt>
                <c:pt idx="164">
                  <c:v>432.79419028423752</c:v>
                </c:pt>
                <c:pt idx="165">
                  <c:v>433.45746570346847</c:v>
                </c:pt>
                <c:pt idx="166">
                  <c:v>434.07782311694069</c:v>
                </c:pt>
                <c:pt idx="167">
                  <c:v>434.65528536740703</c:v>
                </c:pt>
                <c:pt idx="168">
                  <c:v>435.18987453929918</c:v>
                </c:pt>
                <c:pt idx="169">
                  <c:v>435.68161178306457</c:v>
                </c:pt>
                <c:pt idx="170">
                  <c:v>436.13051715271303</c:v>
                </c:pt>
                <c:pt idx="171">
                  <c:v>436.53660945654093</c:v>
                </c:pt>
                <c:pt idx="172">
                  <c:v>436.89990612098921</c:v>
                </c:pt>
                <c:pt idx="173">
                  <c:v>437.22042306760363</c:v>
                </c:pt>
                <c:pt idx="174">
                  <c:v>437.49817460305559</c:v>
                </c:pt>
                <c:pt idx="175">
                  <c:v>437.73317332219318</c:v>
                </c:pt>
                <c:pt idx="176">
                  <c:v>437.92543002408729</c:v>
                </c:pt>
                <c:pt idx="177">
                  <c:v>438.07495364104631</c:v>
                </c:pt>
                <c:pt idx="178">
                  <c:v>438.18175118057241</c:v>
                </c:pt>
                <c:pt idx="179">
                  <c:v>438.24582768023998</c:v>
                </c:pt>
                <c:pt idx="180">
                  <c:v>438.26718617547709</c:v>
                </c:pt>
                <c:pt idx="181">
                  <c:v>438.24582768023998</c:v>
                </c:pt>
                <c:pt idx="182">
                  <c:v>438.18175118057241</c:v>
                </c:pt>
                <c:pt idx="183">
                  <c:v>438.07495364104631</c:v>
                </c:pt>
                <c:pt idx="184">
                  <c:v>437.92543002408729</c:v>
                </c:pt>
                <c:pt idx="185">
                  <c:v>437.73317332219318</c:v>
                </c:pt>
                <c:pt idx="186">
                  <c:v>437.49817460305559</c:v>
                </c:pt>
                <c:pt idx="187">
                  <c:v>437.22042306760363</c:v>
                </c:pt>
                <c:pt idx="188">
                  <c:v>436.89990612098921</c:v>
                </c:pt>
                <c:pt idx="189">
                  <c:v>436.53660945654087</c:v>
                </c:pt>
                <c:pt idx="190">
                  <c:v>436.13051715271303</c:v>
                </c:pt>
                <c:pt idx="191">
                  <c:v>435.68161178306457</c:v>
                </c:pt>
                <c:pt idx="192">
                  <c:v>435.18987453929918</c:v>
                </c:pt>
                <c:pt idx="193">
                  <c:v>434.65528536740703</c:v>
                </c:pt>
                <c:pt idx="194">
                  <c:v>434.07782311694069</c:v>
                </c:pt>
                <c:pt idx="195">
                  <c:v>433.45746570346842</c:v>
                </c:pt>
                <c:pt idx="196">
                  <c:v>432.79419028423752</c:v>
                </c:pt>
                <c:pt idx="197">
                  <c:v>432.08797344708842</c:v>
                </c:pt>
                <c:pt idx="198">
                  <c:v>431.33879141264913</c:v>
                </c:pt>
                <c:pt idx="199">
                  <c:v>430.54662024984361</c:v>
                </c:pt>
                <c:pt idx="200">
                  <c:v>429.71143610473638</c:v>
                </c:pt>
                <c:pt idx="201">
                  <c:v>428.83321544273542</c:v>
                </c:pt>
                <c:pt idx="202">
                  <c:v>427.91193530416621</c:v>
                </c:pt>
                <c:pt idx="203">
                  <c:v>426.94757357321782</c:v>
                </c:pt>
                <c:pt idx="204">
                  <c:v>425.94010926025891</c:v>
                </c:pt>
                <c:pt idx="205">
                  <c:v>424.88952279750282</c:v>
                </c:pt>
                <c:pt idx="206">
                  <c:v>423.79579634799535</c:v>
                </c:pt>
                <c:pt idx="207">
                  <c:v>422.6589141278767</c:v>
                </c:pt>
                <c:pt idx="208">
                  <c:v>421.47886274185981</c:v>
                </c:pt>
                <c:pt idx="209">
                  <c:v>420.25563153184459</c:v>
                </c:pt>
                <c:pt idx="210">
                  <c:v>418.9892129385708</c:v>
                </c:pt>
                <c:pt idx="211">
                  <c:v>417.67960287619195</c:v>
                </c:pt>
                <c:pt idx="212">
                  <c:v>416.32680111962418</c:v>
                </c:pt>
                <c:pt idx="213">
                  <c:v>414.93081170450819</c:v>
                </c:pt>
                <c:pt idx="214">
                  <c:v>413.49164333958697</c:v>
                </c:pt>
                <c:pt idx="215">
                  <c:v>412.00930983128171</c:v>
                </c:pt>
                <c:pt idx="216">
                  <c:v>410.48383052021006</c:v>
                </c:pt>
                <c:pt idx="217">
                  <c:v>408.91523072936934</c:v>
                </c:pt>
                <c:pt idx="218">
                  <c:v>407.30354222366236</c:v>
                </c:pt>
                <c:pt idx="219">
                  <c:v>405.64880368041997</c:v>
                </c:pt>
                <c:pt idx="220">
                  <c:v>403.95106117052876</c:v>
                </c:pt>
                <c:pt idx="221">
                  <c:v>402.21036864973951</c:v>
                </c:pt>
                <c:pt idx="222">
                  <c:v>400.42678845969004</c:v>
                </c:pt>
                <c:pt idx="223">
                  <c:v>398.6003918381378</c:v>
                </c:pt>
                <c:pt idx="224">
                  <c:v>396.73125943785027</c:v>
                </c:pt>
                <c:pt idx="225">
                  <c:v>394.81948185356561</c:v>
                </c:pt>
                <c:pt idx="226">
                  <c:v>392.86516015638512</c:v>
                </c:pt>
                <c:pt idx="227">
                  <c:v>390.86840643491644</c:v>
                </c:pt>
                <c:pt idx="228">
                  <c:v>388.82934434244362</c:v>
                </c:pt>
                <c:pt idx="229">
                  <c:v>386.74810964934926</c:v>
                </c:pt>
                <c:pt idx="230">
                  <c:v>384.62485079997094</c:v>
                </c:pt>
                <c:pt idx="231">
                  <c:v>382.45972947302818</c:v>
                </c:pt>
                <c:pt idx="232">
                  <c:v>380.25292114470682</c:v>
                </c:pt>
                <c:pt idx="233">
                  <c:v>378.00461565344614</c:v>
                </c:pt>
                <c:pt idx="234">
                  <c:v>375.71501776542658</c:v>
                </c:pt>
                <c:pt idx="235">
                  <c:v>373.38434773971181</c:v>
                </c:pt>
                <c:pt idx="236">
                  <c:v>371.01284189195741</c:v>
                </c:pt>
                <c:pt idx="237">
                  <c:v>368.60075315555724</c:v>
                </c:pt>
                <c:pt idx="238">
                  <c:v>366.14835163905673</c:v>
                </c:pt>
                <c:pt idx="239">
                  <c:v>363.65592517862814</c:v>
                </c:pt>
                <c:pt idx="240">
                  <c:v>361.12377988436486</c:v>
                </c:pt>
                <c:pt idx="241">
                  <c:v>358.55224067912377</c:v>
                </c:pt>
                <c:pt idx="242">
                  <c:v>355.94165182860695</c:v>
                </c:pt>
                <c:pt idx="243">
                  <c:v>353.29237746135954</c:v>
                </c:pt>
                <c:pt idx="244">
                  <c:v>350.60480207732837</c:v>
                </c:pt>
                <c:pt idx="245">
                  <c:v>347.87933104360974</c:v>
                </c:pt>
                <c:pt idx="246">
                  <c:v>345.11639107600422</c:v>
                </c:pt>
                <c:pt idx="247">
                  <c:v>342.31643070498012</c:v>
                </c:pt>
                <c:pt idx="248">
                  <c:v>339.47992072464467</c:v>
                </c:pt>
                <c:pt idx="249">
                  <c:v>336.60735462332048</c:v>
                </c:pt>
                <c:pt idx="250">
                  <c:v>333.69924899432903</c:v>
                </c:pt>
                <c:pt idx="251">
                  <c:v>330.75614392559174</c:v>
                </c:pt>
                <c:pt idx="252">
                  <c:v>327.77860336667209</c:v>
                </c:pt>
                <c:pt idx="253">
                  <c:v>324.76721547190516</c:v>
                </c:pt>
                <c:pt idx="254">
                  <c:v>321.72259291828419</c:v>
                </c:pt>
                <c:pt idx="255">
                  <c:v>318.64537319680562</c:v>
                </c:pt>
                <c:pt idx="256">
                  <c:v>315.53621887600656</c:v>
                </c:pt>
                <c:pt idx="257">
                  <c:v>312.39581783647952</c:v>
                </c:pt>
                <c:pt idx="258">
                  <c:v>309.22488347518532</c:v>
                </c:pt>
                <c:pt idx="259">
                  <c:v>306.0241548784474</c:v>
                </c:pt>
                <c:pt idx="260">
                  <c:v>302.79439696256242</c:v>
                </c:pt>
                <c:pt idx="261">
                  <c:v>299.53640058102906</c:v>
                </c:pt>
                <c:pt idx="262">
                  <c:v>296.25098259746295</c:v>
                </c:pt>
                <c:pt idx="263">
                  <c:v>292.93898592333977</c:v>
                </c:pt>
                <c:pt idx="264">
                  <c:v>289.60127951978257</c:v>
                </c:pt>
                <c:pt idx="265">
                  <c:v>286.23875836269542</c:v>
                </c:pt>
                <c:pt idx="266">
                  <c:v>282.85234337062565</c:v>
                </c:pt>
                <c:pt idx="267">
                  <c:v>279.44298129482831</c:v>
                </c:pt>
                <c:pt idx="268">
                  <c:v>276.01164457109525</c:v>
                </c:pt>
                <c:pt idx="269">
                  <c:v>272.55933113300676</c:v>
                </c:pt>
                <c:pt idx="270">
                  <c:v>269.0870641863595</c:v>
                </c:pt>
                <c:pt idx="271">
                  <c:v>265.5958919446204</c:v>
                </c:pt>
                <c:pt idx="272">
                  <c:v>262.08688732535575</c:v>
                </c:pt>
                <c:pt idx="273">
                  <c:v>258.56114760768469</c:v>
                </c:pt>
                <c:pt idx="274">
                  <c:v>255.01979405090609</c:v>
                </c:pt>
                <c:pt idx="275">
                  <c:v>251.46397147454257</c:v>
                </c:pt>
                <c:pt idx="276">
                  <c:v>247.89484780015334</c:v>
                </c:pt>
                <c:pt idx="277">
                  <c:v>244.3136135553554</c:v>
                </c:pt>
                <c:pt idx="278">
                  <c:v>240.72148134059131</c:v>
                </c:pt>
                <c:pt idx="279">
                  <c:v>237.11968525927927</c:v>
                </c:pt>
                <c:pt idx="280">
                  <c:v>233.50948031206585</c:v>
                </c:pt>
                <c:pt idx="281">
                  <c:v>229.89214175599369</c:v>
                </c:pt>
                <c:pt idx="282">
                  <c:v>226.2689644294791</c:v>
                </c:pt>
                <c:pt idx="283">
                  <c:v>222.64126204407404</c:v>
                </c:pt>
                <c:pt idx="284">
                  <c:v>219.0103664440683</c:v>
                </c:pt>
                <c:pt idx="285">
                  <c:v>215.37762683505201</c:v>
                </c:pt>
                <c:pt idx="286">
                  <c:v>211.74440898263435</c:v>
                </c:pt>
                <c:pt idx="287">
                  <c:v>208.11209438256839</c:v>
                </c:pt>
                <c:pt idx="288">
                  <c:v>204.4820794035958</c:v>
                </c:pt>
                <c:pt idx="289">
                  <c:v>200.85577440437527</c:v>
                </c:pt>
                <c:pt idx="290">
                  <c:v>197.23460282590156</c:v>
                </c:pt>
                <c:pt idx="291">
                  <c:v>193.6200002608677</c:v>
                </c:pt>
                <c:pt idx="292">
                  <c:v>190.01341350145518</c:v>
                </c:pt>
                <c:pt idx="293">
                  <c:v>186.41629956706853</c:v>
                </c:pt>
                <c:pt idx="294">
                  <c:v>182.83012471355366</c:v>
                </c:pt>
                <c:pt idx="295">
                  <c:v>179.25636342545644</c:v>
                </c:pt>
                <c:pt idx="296">
                  <c:v>175.69649739289628</c:v>
                </c:pt>
                <c:pt idx="297">
                  <c:v>172.15201447463033</c:v>
                </c:pt>
                <c:pt idx="298">
                  <c:v>168.62440764889249</c:v>
                </c:pt>
                <c:pt idx="299">
                  <c:v>165.11517395358405</c:v>
                </c:pt>
                <c:pt idx="300">
                  <c:v>161.62581341739147</c:v>
                </c:pt>
                <c:pt idx="301">
                  <c:v>158.15782798338702</c:v>
                </c:pt>
                <c:pt idx="302">
                  <c:v>154.71272042665848</c:v>
                </c:pt>
                <c:pt idx="303">
                  <c:v>151.29199326749202</c:v>
                </c:pt>
                <c:pt idx="304">
                  <c:v>147.89714768160431</c:v>
                </c:pt>
                <c:pt idx="305">
                  <c:v>144.52968240889751</c:v>
                </c:pt>
                <c:pt idx="306">
                  <c:v>141.19109266217598</c:v>
                </c:pt>
                <c:pt idx="307">
                  <c:v>137.88286903722974</c:v>
                </c:pt>
                <c:pt idx="308">
                  <c:v>134.60649642565576</c:v>
                </c:pt>
                <c:pt idx="309">
                  <c:v>131.36345293174205</c:v>
                </c:pt>
                <c:pt idx="310">
                  <c:v>128.15520879470847</c:v>
                </c:pt>
                <c:pt idx="311">
                  <c:v>124.98322531754252</c:v>
                </c:pt>
                <c:pt idx="312">
                  <c:v>121.84895380363346</c:v>
                </c:pt>
                <c:pt idx="313">
                  <c:v>118.75383450235807</c:v>
                </c:pt>
                <c:pt idx="314">
                  <c:v>115.69929556472214</c:v>
                </c:pt>
                <c:pt idx="315">
                  <c:v>112.68675201011889</c:v>
                </c:pt>
                <c:pt idx="316">
                  <c:v>109.71760470521107</c:v>
                </c:pt>
                <c:pt idx="317">
                  <c:v>106.79323935590143</c:v>
                </c:pt>
                <c:pt idx="318">
                  <c:v>103.9150255133022</c:v>
                </c:pt>
                <c:pt idx="319">
                  <c:v>101.08431559456716</c:v>
                </c:pt>
                <c:pt idx="320">
                  <c:v>98.302443919406429</c:v>
                </c:pt>
                <c:pt idx="321">
                  <c:v>95.570725763046752</c:v>
                </c:pt>
                <c:pt idx="322">
                  <c:v>92.890456426365802</c:v>
                </c:pt>
                <c:pt idx="323">
                  <c:v>90.262910323871353</c:v>
                </c:pt>
                <c:pt idx="324">
                  <c:v>87.6893400901603</c:v>
                </c:pt>
                <c:pt idx="325">
                  <c:v>85.17097570544567</c:v>
                </c:pt>
                <c:pt idx="326">
                  <c:v>82.709023640693601</c:v>
                </c:pt>
                <c:pt idx="327">
                  <c:v>80.304666022880681</c:v>
                </c:pt>
                <c:pt idx="328">
                  <c:v>77.959059820833573</c:v>
                </c:pt>
                <c:pt idx="329">
                  <c:v>75.673336052079733</c:v>
                </c:pt>
                <c:pt idx="330">
                  <c:v>73.448599011100697</c:v>
                </c:pt>
                <c:pt idx="331">
                  <c:v>71.285925519345923</c:v>
                </c:pt>
                <c:pt idx="332">
                  <c:v>69.186364197329553</c:v>
                </c:pt>
                <c:pt idx="333">
                  <c:v>67.150934759105724</c:v>
                </c:pt>
                <c:pt idx="334">
                  <c:v>65.180627329382148</c:v>
                </c:pt>
                <c:pt idx="335">
                  <c:v>63.276401783513982</c:v>
                </c:pt>
                <c:pt idx="336">
                  <c:v>61.439187110579965</c:v>
                </c:pt>
                <c:pt idx="337">
                  <c:v>59.669880799735502</c:v>
                </c:pt>
                <c:pt idx="338">
                  <c:v>57.969348249997957</c:v>
                </c:pt>
                <c:pt idx="339">
                  <c:v>56.338422203612545</c:v>
                </c:pt>
                <c:pt idx="340">
                  <c:v>54.777902203117307</c:v>
                </c:pt>
                <c:pt idx="341">
                  <c:v>53.288554072217721</c:v>
                </c:pt>
                <c:pt idx="342">
                  <c:v>51.871109420554987</c:v>
                </c:pt>
                <c:pt idx="343">
                  <c:v>50.5262651724466</c:v>
                </c:pt>
                <c:pt idx="344">
                  <c:v>49.254683119660001</c:v>
                </c:pt>
                <c:pt idx="345">
                  <c:v>48.056989498268102</c:v>
                </c:pt>
                <c:pt idx="346">
                  <c:v>46.933774589628072</c:v>
                </c:pt>
                <c:pt idx="347">
                  <c:v>45.88559234551191</c:v>
                </c:pt>
                <c:pt idx="348">
                  <c:v>44.912960037412773</c:v>
                </c:pt>
                <c:pt idx="349">
                  <c:v>44.016357930041302</c:v>
                </c:pt>
                <c:pt idx="350">
                  <c:v>43.196228979023218</c:v>
                </c:pt>
                <c:pt idx="351">
                  <c:v>42.452978552802179</c:v>
                </c:pt>
                <c:pt idx="352">
                  <c:v>41.78697417874853</c:v>
                </c:pt>
                <c:pt idx="353">
                  <c:v>41.198545313475748</c:v>
                </c:pt>
                <c:pt idx="354">
                  <c:v>40.687983137354252</c:v>
                </c:pt>
                <c:pt idx="355">
                  <c:v>40.255540373225628</c:v>
                </c:pt>
                <c:pt idx="356">
                  <c:v>39.901431129302033</c:v>
                </c:pt>
                <c:pt idx="357">
                  <c:v>39.625830766251823</c:v>
                </c:pt>
                <c:pt idx="358">
                  <c:v>39.428875788459678</c:v>
                </c:pt>
                <c:pt idx="359">
                  <c:v>39.310663759459253</c:v>
                </c:pt>
                <c:pt idx="360">
                  <c:v>39.271253241530204</c:v>
                </c:pt>
                <c:pt idx="361">
                  <c:v>39.310663759459253</c:v>
                </c:pt>
                <c:pt idx="362">
                  <c:v>39.428875788459678</c:v>
                </c:pt>
                <c:pt idx="363">
                  <c:v>39.625830766251823</c:v>
                </c:pt>
                <c:pt idx="364">
                  <c:v>39.901431129302033</c:v>
                </c:pt>
                <c:pt idx="365">
                  <c:v>40.255540373225628</c:v>
                </c:pt>
                <c:pt idx="366">
                  <c:v>40.687983137354252</c:v>
                </c:pt>
                <c:pt idx="367">
                  <c:v>41.198545313475748</c:v>
                </c:pt>
                <c:pt idx="368">
                  <c:v>41.78697417874853</c:v>
                </c:pt>
                <c:pt idx="369">
                  <c:v>42.452978552802179</c:v>
                </c:pt>
                <c:pt idx="370">
                  <c:v>43.196228979023218</c:v>
                </c:pt>
                <c:pt idx="371">
                  <c:v>44.016357930041302</c:v>
                </c:pt>
                <c:pt idx="372">
                  <c:v>44.912960037412773</c:v>
                </c:pt>
                <c:pt idx="373">
                  <c:v>45.88559234551191</c:v>
                </c:pt>
                <c:pt idx="374">
                  <c:v>46.933774589628072</c:v>
                </c:pt>
                <c:pt idx="375">
                  <c:v>48.056989498268102</c:v>
                </c:pt>
                <c:pt idx="376">
                  <c:v>49.254683119660001</c:v>
                </c:pt>
                <c:pt idx="377">
                  <c:v>50.5262651724466</c:v>
                </c:pt>
                <c:pt idx="378">
                  <c:v>51.871109420554987</c:v>
                </c:pt>
                <c:pt idx="379">
                  <c:v>53.288554072217721</c:v>
                </c:pt>
                <c:pt idx="380">
                  <c:v>54.777902203117307</c:v>
                </c:pt>
                <c:pt idx="381">
                  <c:v>56.338422203612545</c:v>
                </c:pt>
                <c:pt idx="382">
                  <c:v>57.969348249997957</c:v>
                </c:pt>
                <c:pt idx="383">
                  <c:v>59.669880799735502</c:v>
                </c:pt>
                <c:pt idx="384">
                  <c:v>61.439187110579965</c:v>
                </c:pt>
                <c:pt idx="385">
                  <c:v>63.276401783513982</c:v>
                </c:pt>
                <c:pt idx="386">
                  <c:v>65.180627329382148</c:v>
                </c:pt>
                <c:pt idx="387">
                  <c:v>67.150934759105724</c:v>
                </c:pt>
                <c:pt idx="388">
                  <c:v>69.186364197329553</c:v>
                </c:pt>
                <c:pt idx="389">
                  <c:v>71.285925519345923</c:v>
                </c:pt>
                <c:pt idx="390">
                  <c:v>73.448599011100697</c:v>
                </c:pt>
                <c:pt idx="391">
                  <c:v>75.673336052079733</c:v>
                </c:pt>
                <c:pt idx="392">
                  <c:v>77.959059820833573</c:v>
                </c:pt>
                <c:pt idx="393">
                  <c:v>80.304666022880681</c:v>
                </c:pt>
                <c:pt idx="394">
                  <c:v>82.709023640693601</c:v>
                </c:pt>
                <c:pt idx="395">
                  <c:v>85.17097570544567</c:v>
                </c:pt>
                <c:pt idx="396">
                  <c:v>87.6893400901603</c:v>
                </c:pt>
                <c:pt idx="397">
                  <c:v>90.262910323871353</c:v>
                </c:pt>
                <c:pt idx="398">
                  <c:v>92.890456426365802</c:v>
                </c:pt>
                <c:pt idx="399">
                  <c:v>95.570725763046752</c:v>
                </c:pt>
                <c:pt idx="400">
                  <c:v>98.302443919406429</c:v>
                </c:pt>
                <c:pt idx="401">
                  <c:v>101.08431559456716</c:v>
                </c:pt>
                <c:pt idx="402">
                  <c:v>103.9150255133022</c:v>
                </c:pt>
                <c:pt idx="403">
                  <c:v>106.79323935590143</c:v>
                </c:pt>
                <c:pt idx="404">
                  <c:v>109.71760470521107</c:v>
                </c:pt>
                <c:pt idx="405">
                  <c:v>112.68675201011889</c:v>
                </c:pt>
                <c:pt idx="406">
                  <c:v>115.69929556472214</c:v>
                </c:pt>
                <c:pt idx="407">
                  <c:v>118.75383450235807</c:v>
                </c:pt>
                <c:pt idx="408">
                  <c:v>121.84895380363346</c:v>
                </c:pt>
                <c:pt idx="409">
                  <c:v>124.98322531754252</c:v>
                </c:pt>
                <c:pt idx="410">
                  <c:v>128.15520879470847</c:v>
                </c:pt>
                <c:pt idx="411">
                  <c:v>131.36345293174205</c:v>
                </c:pt>
                <c:pt idx="412">
                  <c:v>134.60649642565576</c:v>
                </c:pt>
                <c:pt idx="413">
                  <c:v>137.88286903722974</c:v>
                </c:pt>
                <c:pt idx="414">
                  <c:v>141.19109266217598</c:v>
                </c:pt>
                <c:pt idx="415">
                  <c:v>144.52968240889751</c:v>
                </c:pt>
                <c:pt idx="416">
                  <c:v>147.89714768160431</c:v>
                </c:pt>
                <c:pt idx="417">
                  <c:v>151.29199326749202</c:v>
                </c:pt>
                <c:pt idx="418">
                  <c:v>154.71272042665848</c:v>
                </c:pt>
                <c:pt idx="419">
                  <c:v>158.15782798338702</c:v>
                </c:pt>
                <c:pt idx="420">
                  <c:v>161.62581341739147</c:v>
                </c:pt>
                <c:pt idx="421">
                  <c:v>165.11517395358405</c:v>
                </c:pt>
                <c:pt idx="422">
                  <c:v>168.62440764889249</c:v>
                </c:pt>
                <c:pt idx="423">
                  <c:v>172.15201447463033</c:v>
                </c:pt>
                <c:pt idx="424">
                  <c:v>175.69649739289628</c:v>
                </c:pt>
                <c:pt idx="425">
                  <c:v>179.25636342545644</c:v>
                </c:pt>
                <c:pt idx="426">
                  <c:v>182.83012471355366</c:v>
                </c:pt>
                <c:pt idx="427">
                  <c:v>186.41629956706853</c:v>
                </c:pt>
                <c:pt idx="428">
                  <c:v>190.01341350145518</c:v>
                </c:pt>
                <c:pt idx="429">
                  <c:v>193.6200002608677</c:v>
                </c:pt>
                <c:pt idx="430">
                  <c:v>197.23460282590156</c:v>
                </c:pt>
                <c:pt idx="431">
                  <c:v>200.85577440437527</c:v>
                </c:pt>
                <c:pt idx="432">
                  <c:v>204.4820794035958</c:v>
                </c:pt>
                <c:pt idx="433">
                  <c:v>208.11209438256839</c:v>
                </c:pt>
                <c:pt idx="434">
                  <c:v>211.74440898263435</c:v>
                </c:pt>
                <c:pt idx="435">
                  <c:v>215.37762683505201</c:v>
                </c:pt>
                <c:pt idx="436">
                  <c:v>219.0103664440683</c:v>
                </c:pt>
                <c:pt idx="437">
                  <c:v>222.64126204407404</c:v>
                </c:pt>
                <c:pt idx="438">
                  <c:v>226.2689644294791</c:v>
                </c:pt>
                <c:pt idx="439">
                  <c:v>229.89214175599369</c:v>
                </c:pt>
                <c:pt idx="440">
                  <c:v>233.50948031206585</c:v>
                </c:pt>
                <c:pt idx="441">
                  <c:v>237.11968525927927</c:v>
                </c:pt>
                <c:pt idx="442">
                  <c:v>240.72148134059131</c:v>
                </c:pt>
                <c:pt idx="443">
                  <c:v>244.3136135553554</c:v>
                </c:pt>
                <c:pt idx="444">
                  <c:v>247.89484780015334</c:v>
                </c:pt>
                <c:pt idx="445">
                  <c:v>251.46397147454257</c:v>
                </c:pt>
                <c:pt idx="446">
                  <c:v>255.01979405090609</c:v>
                </c:pt>
                <c:pt idx="447">
                  <c:v>258.56114760768469</c:v>
                </c:pt>
                <c:pt idx="448">
                  <c:v>262.08688732535575</c:v>
                </c:pt>
                <c:pt idx="449">
                  <c:v>265.5958919446204</c:v>
                </c:pt>
                <c:pt idx="450">
                  <c:v>269.0870641863595</c:v>
                </c:pt>
                <c:pt idx="451">
                  <c:v>272.55933113300676</c:v>
                </c:pt>
                <c:pt idx="452">
                  <c:v>276.01164457109525</c:v>
                </c:pt>
                <c:pt idx="453">
                  <c:v>279.44298129482831</c:v>
                </c:pt>
                <c:pt idx="454">
                  <c:v>282.85234337062565</c:v>
                </c:pt>
                <c:pt idx="455">
                  <c:v>286.23875836269542</c:v>
                </c:pt>
                <c:pt idx="456">
                  <c:v>289.60127951978257</c:v>
                </c:pt>
                <c:pt idx="457">
                  <c:v>292.93898592333977</c:v>
                </c:pt>
                <c:pt idx="458">
                  <c:v>296.25098259746295</c:v>
                </c:pt>
                <c:pt idx="459">
                  <c:v>299.53640058102906</c:v>
                </c:pt>
                <c:pt idx="460">
                  <c:v>302.79439696256242</c:v>
                </c:pt>
                <c:pt idx="461">
                  <c:v>306.0241548784474</c:v>
                </c:pt>
                <c:pt idx="462">
                  <c:v>309.22488347518532</c:v>
                </c:pt>
                <c:pt idx="463">
                  <c:v>312.39581783647952</c:v>
                </c:pt>
                <c:pt idx="464">
                  <c:v>315.53621887600656</c:v>
                </c:pt>
                <c:pt idx="465">
                  <c:v>318.64537319680562</c:v>
                </c:pt>
                <c:pt idx="466">
                  <c:v>321.72259291828419</c:v>
                </c:pt>
                <c:pt idx="467">
                  <c:v>324.76721547190516</c:v>
                </c:pt>
                <c:pt idx="468">
                  <c:v>327.77860336667209</c:v>
                </c:pt>
                <c:pt idx="469">
                  <c:v>330.75614392559174</c:v>
                </c:pt>
                <c:pt idx="470">
                  <c:v>333.69924899432903</c:v>
                </c:pt>
                <c:pt idx="471">
                  <c:v>336.60735462332048</c:v>
                </c:pt>
                <c:pt idx="472">
                  <c:v>339.47992072464467</c:v>
                </c:pt>
                <c:pt idx="473">
                  <c:v>342.31643070498012</c:v>
                </c:pt>
                <c:pt idx="474">
                  <c:v>345.11639107600422</c:v>
                </c:pt>
                <c:pt idx="475">
                  <c:v>347.87933104360974</c:v>
                </c:pt>
                <c:pt idx="476">
                  <c:v>350.60480207732837</c:v>
                </c:pt>
                <c:pt idx="477">
                  <c:v>353.29237746135954</c:v>
                </c:pt>
                <c:pt idx="478">
                  <c:v>355.94165182860695</c:v>
                </c:pt>
                <c:pt idx="479">
                  <c:v>358.55224067912377</c:v>
                </c:pt>
                <c:pt idx="480">
                  <c:v>361.12377988436486</c:v>
                </c:pt>
                <c:pt idx="481">
                  <c:v>363.65592517862814</c:v>
                </c:pt>
                <c:pt idx="482">
                  <c:v>366.14835163905673</c:v>
                </c:pt>
                <c:pt idx="483">
                  <c:v>368.60075315555724</c:v>
                </c:pt>
                <c:pt idx="484">
                  <c:v>371.01284189195741</c:v>
                </c:pt>
                <c:pt idx="485">
                  <c:v>373.38434773971181</c:v>
                </c:pt>
                <c:pt idx="486">
                  <c:v>375.71501776542658</c:v>
                </c:pt>
                <c:pt idx="487">
                  <c:v>378.00461565344614</c:v>
                </c:pt>
                <c:pt idx="488">
                  <c:v>380.25292114470682</c:v>
                </c:pt>
                <c:pt idx="489">
                  <c:v>382.45972947302818</c:v>
                </c:pt>
                <c:pt idx="490">
                  <c:v>384.62485079997094</c:v>
                </c:pt>
                <c:pt idx="491">
                  <c:v>386.74810964934926</c:v>
                </c:pt>
                <c:pt idx="492">
                  <c:v>388.82934434244362</c:v>
                </c:pt>
                <c:pt idx="493">
                  <c:v>390.86840643491644</c:v>
                </c:pt>
                <c:pt idx="494">
                  <c:v>392.86516015638512</c:v>
                </c:pt>
                <c:pt idx="495">
                  <c:v>394.81948185356561</c:v>
                </c:pt>
                <c:pt idx="496">
                  <c:v>396.73125943785027</c:v>
                </c:pt>
                <c:pt idx="497">
                  <c:v>398.6003918381378</c:v>
                </c:pt>
                <c:pt idx="498">
                  <c:v>400.42678845969004</c:v>
                </c:pt>
                <c:pt idx="499">
                  <c:v>402.21036864973951</c:v>
                </c:pt>
                <c:pt idx="500">
                  <c:v>403.95106117052876</c:v>
                </c:pt>
                <c:pt idx="501">
                  <c:v>405.64880368041997</c:v>
                </c:pt>
                <c:pt idx="502">
                  <c:v>407.30354222366236</c:v>
                </c:pt>
                <c:pt idx="503">
                  <c:v>408.91523072936934</c:v>
                </c:pt>
                <c:pt idx="504">
                  <c:v>410.48383052021006</c:v>
                </c:pt>
                <c:pt idx="505">
                  <c:v>412.00930983128171</c:v>
                </c:pt>
                <c:pt idx="506">
                  <c:v>413.49164333958697</c:v>
                </c:pt>
                <c:pt idx="507">
                  <c:v>414.93081170450819</c:v>
                </c:pt>
                <c:pt idx="508">
                  <c:v>416.32680111962418</c:v>
                </c:pt>
                <c:pt idx="509">
                  <c:v>417.67960287619195</c:v>
                </c:pt>
                <c:pt idx="510">
                  <c:v>418.9892129385708</c:v>
                </c:pt>
                <c:pt idx="511">
                  <c:v>420.25563153184459</c:v>
                </c:pt>
                <c:pt idx="512">
                  <c:v>421.47886274185981</c:v>
                </c:pt>
                <c:pt idx="513">
                  <c:v>422.6589141278767</c:v>
                </c:pt>
                <c:pt idx="514">
                  <c:v>423.79579634799535</c:v>
                </c:pt>
                <c:pt idx="515">
                  <c:v>424.88952279750282</c:v>
                </c:pt>
                <c:pt idx="516">
                  <c:v>425.94010926025891</c:v>
                </c:pt>
                <c:pt idx="517">
                  <c:v>426.94757357321782</c:v>
                </c:pt>
                <c:pt idx="518">
                  <c:v>427.91193530416621</c:v>
                </c:pt>
                <c:pt idx="519">
                  <c:v>428.83321544273542</c:v>
                </c:pt>
                <c:pt idx="520">
                  <c:v>429.71143610473638</c:v>
                </c:pt>
                <c:pt idx="521">
                  <c:v>430.54662024984361</c:v>
                </c:pt>
                <c:pt idx="522">
                  <c:v>431.33879141264913</c:v>
                </c:pt>
                <c:pt idx="523">
                  <c:v>432.08797344708842</c:v>
                </c:pt>
                <c:pt idx="524">
                  <c:v>432.79419028423752</c:v>
                </c:pt>
                <c:pt idx="525">
                  <c:v>433.45746570346842</c:v>
                </c:pt>
                <c:pt idx="526">
                  <c:v>434.07782311694069</c:v>
                </c:pt>
                <c:pt idx="527">
                  <c:v>434.65528536740703</c:v>
                </c:pt>
                <c:pt idx="528">
                  <c:v>435.18987453929918</c:v>
                </c:pt>
                <c:pt idx="529">
                  <c:v>435.68161178306457</c:v>
                </c:pt>
                <c:pt idx="530">
                  <c:v>436.13051715271303</c:v>
                </c:pt>
                <c:pt idx="531">
                  <c:v>436.53660945654087</c:v>
                </c:pt>
                <c:pt idx="532">
                  <c:v>436.89990612098921</c:v>
                </c:pt>
                <c:pt idx="533">
                  <c:v>437.22042306760363</c:v>
                </c:pt>
                <c:pt idx="534">
                  <c:v>437.49817460305559</c:v>
                </c:pt>
                <c:pt idx="535">
                  <c:v>437.73317332219318</c:v>
                </c:pt>
                <c:pt idx="536">
                  <c:v>437.92543002408729</c:v>
                </c:pt>
                <c:pt idx="537">
                  <c:v>438.07495364104631</c:v>
                </c:pt>
                <c:pt idx="538">
                  <c:v>438.18175118057241</c:v>
                </c:pt>
                <c:pt idx="539">
                  <c:v>438.24582768023998</c:v>
                </c:pt>
                <c:pt idx="540">
                  <c:v>438.26718617547709</c:v>
                </c:pt>
                <c:pt idx="541">
                  <c:v>438.24582768023998</c:v>
                </c:pt>
                <c:pt idx="542">
                  <c:v>438.18175118057241</c:v>
                </c:pt>
                <c:pt idx="543">
                  <c:v>438.07495364104631</c:v>
                </c:pt>
                <c:pt idx="544">
                  <c:v>437.92543002408729</c:v>
                </c:pt>
                <c:pt idx="545">
                  <c:v>437.73317332219318</c:v>
                </c:pt>
                <c:pt idx="546">
                  <c:v>437.49817460305559</c:v>
                </c:pt>
                <c:pt idx="547">
                  <c:v>437.22042306760363</c:v>
                </c:pt>
                <c:pt idx="548">
                  <c:v>436.89990612098921</c:v>
                </c:pt>
                <c:pt idx="549">
                  <c:v>436.53660945654093</c:v>
                </c:pt>
                <c:pt idx="550">
                  <c:v>436.13051715271303</c:v>
                </c:pt>
                <c:pt idx="551">
                  <c:v>435.68161178306457</c:v>
                </c:pt>
                <c:pt idx="552">
                  <c:v>435.18987453929918</c:v>
                </c:pt>
                <c:pt idx="553">
                  <c:v>434.65528536740703</c:v>
                </c:pt>
                <c:pt idx="554">
                  <c:v>434.07782311694069</c:v>
                </c:pt>
                <c:pt idx="555">
                  <c:v>433.45746570346847</c:v>
                </c:pt>
                <c:pt idx="556">
                  <c:v>432.79419028423752</c:v>
                </c:pt>
                <c:pt idx="557">
                  <c:v>432.08797344708836</c:v>
                </c:pt>
                <c:pt idx="558">
                  <c:v>431.33879141264913</c:v>
                </c:pt>
                <c:pt idx="559">
                  <c:v>430.54662024984361</c:v>
                </c:pt>
                <c:pt idx="560">
                  <c:v>429.71143610473644</c:v>
                </c:pt>
                <c:pt idx="561">
                  <c:v>428.83321544273542</c:v>
                </c:pt>
                <c:pt idx="562">
                  <c:v>427.91193530416621</c:v>
                </c:pt>
                <c:pt idx="563">
                  <c:v>426.94757357321782</c:v>
                </c:pt>
                <c:pt idx="564">
                  <c:v>425.94010926025896</c:v>
                </c:pt>
                <c:pt idx="565">
                  <c:v>424.88952279750288</c:v>
                </c:pt>
                <c:pt idx="566">
                  <c:v>423.79579634799535</c:v>
                </c:pt>
                <c:pt idx="567">
                  <c:v>422.6589141278767</c:v>
                </c:pt>
                <c:pt idx="568">
                  <c:v>421.47886274185976</c:v>
                </c:pt>
                <c:pt idx="569">
                  <c:v>420.25563153184441</c:v>
                </c:pt>
                <c:pt idx="570">
                  <c:v>418.9892129385708</c:v>
                </c:pt>
                <c:pt idx="571">
                  <c:v>417.67960287619195</c:v>
                </c:pt>
                <c:pt idx="572">
                  <c:v>416.32680111962418</c:v>
                </c:pt>
                <c:pt idx="573">
                  <c:v>414.93081170450819</c:v>
                </c:pt>
                <c:pt idx="574">
                  <c:v>413.49164333958703</c:v>
                </c:pt>
                <c:pt idx="575">
                  <c:v>412.00930983128171</c:v>
                </c:pt>
                <c:pt idx="576">
                  <c:v>410.48383052021006</c:v>
                </c:pt>
                <c:pt idx="577">
                  <c:v>408.91523072936928</c:v>
                </c:pt>
                <c:pt idx="578">
                  <c:v>407.30354222366236</c:v>
                </c:pt>
                <c:pt idx="579">
                  <c:v>405.64880368041997</c:v>
                </c:pt>
                <c:pt idx="580">
                  <c:v>403.95106117052876</c:v>
                </c:pt>
                <c:pt idx="581">
                  <c:v>402.21036864973951</c:v>
                </c:pt>
                <c:pt idx="582">
                  <c:v>400.4267884596901</c:v>
                </c:pt>
                <c:pt idx="583">
                  <c:v>398.6003918381378</c:v>
                </c:pt>
                <c:pt idx="584">
                  <c:v>396.73125943785027</c:v>
                </c:pt>
                <c:pt idx="585">
                  <c:v>394.81948185356566</c:v>
                </c:pt>
                <c:pt idx="586">
                  <c:v>392.865160156385</c:v>
                </c:pt>
                <c:pt idx="587">
                  <c:v>390.86840643491644</c:v>
                </c:pt>
                <c:pt idx="588">
                  <c:v>388.82934434244362</c:v>
                </c:pt>
                <c:pt idx="589">
                  <c:v>386.74810964934926</c:v>
                </c:pt>
                <c:pt idx="590">
                  <c:v>384.62485079997094</c:v>
                </c:pt>
                <c:pt idx="591">
                  <c:v>382.45972947302823</c:v>
                </c:pt>
                <c:pt idx="592">
                  <c:v>380.25292114470682</c:v>
                </c:pt>
                <c:pt idx="593">
                  <c:v>378.00461565344614</c:v>
                </c:pt>
                <c:pt idx="594">
                  <c:v>375.71501776542664</c:v>
                </c:pt>
                <c:pt idx="595">
                  <c:v>373.38434773971181</c:v>
                </c:pt>
                <c:pt idx="596">
                  <c:v>371.01284189195741</c:v>
                </c:pt>
                <c:pt idx="597">
                  <c:v>368.60075315555713</c:v>
                </c:pt>
                <c:pt idx="598">
                  <c:v>366.14835163905678</c:v>
                </c:pt>
                <c:pt idx="599">
                  <c:v>363.65592517862802</c:v>
                </c:pt>
                <c:pt idx="600">
                  <c:v>361.12377988436504</c:v>
                </c:pt>
                <c:pt idx="601">
                  <c:v>358.55224067912377</c:v>
                </c:pt>
                <c:pt idx="602">
                  <c:v>355.94165182860684</c:v>
                </c:pt>
                <c:pt idx="603">
                  <c:v>353.29237746135965</c:v>
                </c:pt>
                <c:pt idx="604">
                  <c:v>350.60480207732843</c:v>
                </c:pt>
                <c:pt idx="605">
                  <c:v>347.87933104360968</c:v>
                </c:pt>
                <c:pt idx="606">
                  <c:v>345.11639107600422</c:v>
                </c:pt>
                <c:pt idx="607">
                  <c:v>342.31643070498012</c:v>
                </c:pt>
                <c:pt idx="608">
                  <c:v>339.47992072464467</c:v>
                </c:pt>
                <c:pt idx="609">
                  <c:v>336.60735462332053</c:v>
                </c:pt>
                <c:pt idx="610">
                  <c:v>333.69924899432897</c:v>
                </c:pt>
                <c:pt idx="611">
                  <c:v>330.75614392559174</c:v>
                </c:pt>
                <c:pt idx="612">
                  <c:v>327.77860336667214</c:v>
                </c:pt>
                <c:pt idx="613">
                  <c:v>324.76721547190522</c:v>
                </c:pt>
                <c:pt idx="614">
                  <c:v>321.72259291828431</c:v>
                </c:pt>
                <c:pt idx="615">
                  <c:v>318.64537319680562</c:v>
                </c:pt>
                <c:pt idx="616">
                  <c:v>315.53621887600656</c:v>
                </c:pt>
                <c:pt idx="617">
                  <c:v>312.39581783647952</c:v>
                </c:pt>
                <c:pt idx="618">
                  <c:v>309.22488347518544</c:v>
                </c:pt>
                <c:pt idx="619">
                  <c:v>306.02415487844735</c:v>
                </c:pt>
                <c:pt idx="620">
                  <c:v>302.79439696256242</c:v>
                </c:pt>
                <c:pt idx="621">
                  <c:v>299.53640058102906</c:v>
                </c:pt>
                <c:pt idx="622">
                  <c:v>296.25098259746312</c:v>
                </c:pt>
                <c:pt idx="623">
                  <c:v>292.9389859233396</c:v>
                </c:pt>
                <c:pt idx="624">
                  <c:v>289.60127951978257</c:v>
                </c:pt>
                <c:pt idx="625">
                  <c:v>286.23875836269542</c:v>
                </c:pt>
                <c:pt idx="626">
                  <c:v>282.85234337062582</c:v>
                </c:pt>
                <c:pt idx="627">
                  <c:v>279.44298129482843</c:v>
                </c:pt>
                <c:pt idx="628">
                  <c:v>276.01164457109525</c:v>
                </c:pt>
                <c:pt idx="629">
                  <c:v>272.55933113300676</c:v>
                </c:pt>
                <c:pt idx="630">
                  <c:v>269.0870641863595</c:v>
                </c:pt>
                <c:pt idx="631">
                  <c:v>265.59589194462052</c:v>
                </c:pt>
                <c:pt idx="632">
                  <c:v>262.08688732535558</c:v>
                </c:pt>
                <c:pt idx="633">
                  <c:v>258.56114760768469</c:v>
                </c:pt>
                <c:pt idx="634">
                  <c:v>255.01979405090609</c:v>
                </c:pt>
                <c:pt idx="635">
                  <c:v>251.46397147454257</c:v>
                </c:pt>
                <c:pt idx="636">
                  <c:v>247.89484780015346</c:v>
                </c:pt>
                <c:pt idx="637">
                  <c:v>244.3136135553554</c:v>
                </c:pt>
                <c:pt idx="638">
                  <c:v>240.72148134059131</c:v>
                </c:pt>
                <c:pt idx="639">
                  <c:v>237.11968525927927</c:v>
                </c:pt>
                <c:pt idx="640">
                  <c:v>233.50948031206585</c:v>
                </c:pt>
                <c:pt idx="641">
                  <c:v>229.89214175599369</c:v>
                </c:pt>
                <c:pt idx="642">
                  <c:v>226.2689644294791</c:v>
                </c:pt>
                <c:pt idx="643">
                  <c:v>222.64126204407404</c:v>
                </c:pt>
                <c:pt idx="644">
                  <c:v>219.01036644406841</c:v>
                </c:pt>
                <c:pt idx="645">
                  <c:v>215.37762683505213</c:v>
                </c:pt>
                <c:pt idx="646">
                  <c:v>211.74440898263435</c:v>
                </c:pt>
                <c:pt idx="647">
                  <c:v>208.11209438256839</c:v>
                </c:pt>
                <c:pt idx="648">
                  <c:v>204.4820794035958</c:v>
                </c:pt>
                <c:pt idx="649">
                  <c:v>200.85577440437527</c:v>
                </c:pt>
                <c:pt idx="650">
                  <c:v>197.23460282590156</c:v>
                </c:pt>
                <c:pt idx="651">
                  <c:v>193.6200002608677</c:v>
                </c:pt>
                <c:pt idx="652">
                  <c:v>190.01341350145518</c:v>
                </c:pt>
                <c:pt idx="653">
                  <c:v>186.41629956706853</c:v>
                </c:pt>
                <c:pt idx="654">
                  <c:v>182.83012471355374</c:v>
                </c:pt>
                <c:pt idx="655">
                  <c:v>179.25636342545644</c:v>
                </c:pt>
                <c:pt idx="656">
                  <c:v>175.69649739289628</c:v>
                </c:pt>
                <c:pt idx="657">
                  <c:v>172.1520144746305</c:v>
                </c:pt>
                <c:pt idx="658">
                  <c:v>168.62440764889249</c:v>
                </c:pt>
                <c:pt idx="659">
                  <c:v>165.11517395358405</c:v>
                </c:pt>
                <c:pt idx="660">
                  <c:v>161.62581341739147</c:v>
                </c:pt>
                <c:pt idx="661">
                  <c:v>158.15782798338702</c:v>
                </c:pt>
                <c:pt idx="662">
                  <c:v>154.71272042665859</c:v>
                </c:pt>
                <c:pt idx="663">
                  <c:v>151.29199326749202</c:v>
                </c:pt>
                <c:pt idx="664">
                  <c:v>147.89714768160431</c:v>
                </c:pt>
                <c:pt idx="665">
                  <c:v>144.52968240889751</c:v>
                </c:pt>
                <c:pt idx="666">
                  <c:v>141.19109266217598</c:v>
                </c:pt>
                <c:pt idx="667">
                  <c:v>137.88286903722991</c:v>
                </c:pt>
                <c:pt idx="668">
                  <c:v>134.60649642565562</c:v>
                </c:pt>
                <c:pt idx="669">
                  <c:v>131.36345293174205</c:v>
                </c:pt>
                <c:pt idx="670">
                  <c:v>128.15520879470859</c:v>
                </c:pt>
                <c:pt idx="671">
                  <c:v>124.98322531754268</c:v>
                </c:pt>
                <c:pt idx="672">
                  <c:v>121.84895380363359</c:v>
                </c:pt>
                <c:pt idx="673">
                  <c:v>118.75383450235807</c:v>
                </c:pt>
                <c:pt idx="674">
                  <c:v>115.69929556472214</c:v>
                </c:pt>
                <c:pt idx="675">
                  <c:v>112.68675201011889</c:v>
                </c:pt>
                <c:pt idx="676">
                  <c:v>109.7176047052112</c:v>
                </c:pt>
                <c:pt idx="677">
                  <c:v>106.79323935590143</c:v>
                </c:pt>
                <c:pt idx="678">
                  <c:v>103.9150255133022</c:v>
                </c:pt>
                <c:pt idx="679">
                  <c:v>101.08431559456716</c:v>
                </c:pt>
                <c:pt idx="680">
                  <c:v>98.302443919406429</c:v>
                </c:pt>
                <c:pt idx="681">
                  <c:v>95.570725763046894</c:v>
                </c:pt>
                <c:pt idx="682">
                  <c:v>92.890456426365802</c:v>
                </c:pt>
                <c:pt idx="683">
                  <c:v>90.262910323871353</c:v>
                </c:pt>
                <c:pt idx="684">
                  <c:v>87.6893400901603</c:v>
                </c:pt>
                <c:pt idx="685">
                  <c:v>85.170975705445798</c:v>
                </c:pt>
                <c:pt idx="686">
                  <c:v>82.709023640693474</c:v>
                </c:pt>
                <c:pt idx="687">
                  <c:v>80.304666022880681</c:v>
                </c:pt>
                <c:pt idx="688">
                  <c:v>77.959059820833573</c:v>
                </c:pt>
                <c:pt idx="689">
                  <c:v>75.673336052079733</c:v>
                </c:pt>
                <c:pt idx="690">
                  <c:v>73.448599011100697</c:v>
                </c:pt>
                <c:pt idx="691">
                  <c:v>71.285925519345795</c:v>
                </c:pt>
                <c:pt idx="692">
                  <c:v>69.186364197329695</c:v>
                </c:pt>
                <c:pt idx="693">
                  <c:v>67.150934759105724</c:v>
                </c:pt>
                <c:pt idx="694">
                  <c:v>65.180627329382418</c:v>
                </c:pt>
                <c:pt idx="695">
                  <c:v>63.276401783513982</c:v>
                </c:pt>
                <c:pt idx="696">
                  <c:v>61.439187110579965</c:v>
                </c:pt>
                <c:pt idx="697">
                  <c:v>59.669880799735502</c:v>
                </c:pt>
                <c:pt idx="698">
                  <c:v>57.969348249997957</c:v>
                </c:pt>
                <c:pt idx="699">
                  <c:v>56.338422203612545</c:v>
                </c:pt>
                <c:pt idx="700">
                  <c:v>54.777902203117307</c:v>
                </c:pt>
                <c:pt idx="701">
                  <c:v>53.288554072217721</c:v>
                </c:pt>
                <c:pt idx="702">
                  <c:v>51.871109420555122</c:v>
                </c:pt>
                <c:pt idx="703">
                  <c:v>50.526265172446735</c:v>
                </c:pt>
                <c:pt idx="704">
                  <c:v>49.254683119660001</c:v>
                </c:pt>
                <c:pt idx="705">
                  <c:v>48.056989498268102</c:v>
                </c:pt>
                <c:pt idx="706">
                  <c:v>46.933774589628072</c:v>
                </c:pt>
                <c:pt idx="707">
                  <c:v>45.88559234551191</c:v>
                </c:pt>
                <c:pt idx="708">
                  <c:v>44.912960037412773</c:v>
                </c:pt>
                <c:pt idx="709">
                  <c:v>44.016357930041302</c:v>
                </c:pt>
                <c:pt idx="710">
                  <c:v>43.196228979023218</c:v>
                </c:pt>
                <c:pt idx="711">
                  <c:v>42.452978552802179</c:v>
                </c:pt>
                <c:pt idx="712">
                  <c:v>41.78697417874853</c:v>
                </c:pt>
                <c:pt idx="713">
                  <c:v>41.198545313475613</c:v>
                </c:pt>
                <c:pt idx="714">
                  <c:v>40.687983137354252</c:v>
                </c:pt>
                <c:pt idx="715">
                  <c:v>40.255540373225628</c:v>
                </c:pt>
                <c:pt idx="716">
                  <c:v>39.901431129302033</c:v>
                </c:pt>
                <c:pt idx="717">
                  <c:v>39.625830766251823</c:v>
                </c:pt>
                <c:pt idx="718">
                  <c:v>39.428875788459678</c:v>
                </c:pt>
                <c:pt idx="719">
                  <c:v>39.310663759459253</c:v>
                </c:pt>
              </c:numCache>
            </c:numRef>
          </c:xVal>
          <c:yVal>
            <c:numRef>
              <c:f>Task_2!$R$5:$R$724</c:f>
              <c:numCache>
                <c:formatCode>General</c:formatCode>
                <c:ptCount val="720"/>
                <c:pt idx="0">
                  <c:v>878.8898924798068</c:v>
                </c:pt>
                <c:pt idx="1">
                  <c:v>878.70759982206084</c:v>
                </c:pt>
                <c:pt idx="2">
                  <c:v>878.16223413179216</c:v>
                </c:pt>
                <c:pt idx="3">
                  <c:v>877.25829614045608</c:v>
                </c:pt>
                <c:pt idx="4">
                  <c:v>876.00316839404718</c:v>
                </c:pt>
                <c:pt idx="5">
                  <c:v>874.40694312214418</c:v>
                </c:pt>
                <c:pt idx="6">
                  <c:v>872.48219253935224</c:v>
                </c:pt>
                <c:pt idx="7">
                  <c:v>870.24369181712495</c:v>
                </c:pt>
                <c:pt idx="8">
                  <c:v>867.70810652847308</c:v>
                </c:pt>
                <c:pt idx="9">
                  <c:v>864.89365712474478</c:v>
                </c:pt>
                <c:pt idx="10">
                  <c:v>861.8197729682945</c:v>
                </c:pt>
                <c:pt idx="11">
                  <c:v>858.50674770222781</c:v>
                </c:pt>
                <c:pt idx="12">
                  <c:v>854.97540642528861</c:v>
                </c:pt>
                <c:pt idx="13">
                  <c:v>851.24679342292166</c:v>
                </c:pt>
                <c:pt idx="14">
                  <c:v>847.3418872598603</c:v>
                </c:pt>
                <c:pt idx="15">
                  <c:v>843.28134802982936</c:v>
                </c:pt>
                <c:pt idx="16">
                  <c:v>839.08529962432704</c:v>
                </c:pt>
                <c:pt idx="17">
                  <c:v>834.77314813243117</c:v>
                </c:pt>
                <c:pt idx="18">
                  <c:v>830.36343598888857</c:v>
                </c:pt>
                <c:pt idx="19">
                  <c:v>825.87373028614559</c:v>
                </c:pt>
                <c:pt idx="20">
                  <c:v>821.32054276592498</c:v>
                </c:pt>
                <c:pt idx="21">
                  <c:v>816.7192783929703</c:v>
                </c:pt>
                <c:pt idx="22">
                  <c:v>812.08420905736546</c:v>
                </c:pt>
                <c:pt idx="23">
                  <c:v>807.42846881278854</c:v>
                </c:pt>
                <c:pt idx="24">
                  <c:v>802.76406709267894</c:v>
                </c:pt>
                <c:pt idx="25">
                  <c:v>798.10191651163518</c:v>
                </c:pt>
                <c:pt idx="26">
                  <c:v>793.45187211597522</c:v>
                </c:pt>
                <c:pt idx="27">
                  <c:v>788.82277926090785</c:v>
                </c:pt>
                <c:pt idx="28">
                  <c:v>784.22252763404231</c:v>
                </c:pt>
                <c:pt idx="29">
                  <c:v>779.65810929384111</c:v>
                </c:pt>
                <c:pt idx="30">
                  <c:v>775.13567893072377</c:v>
                </c:pt>
                <c:pt idx="31">
                  <c:v>770.66061487655566</c:v>
                </c:pt>
                <c:pt idx="32">
                  <c:v>766.23757967795461</c:v>
                </c:pt>
                <c:pt idx="33">
                  <c:v>761.87057930650917</c:v>
                </c:pt>
                <c:pt idx="34">
                  <c:v>757.56302030328413</c:v>
                </c:pt>
                <c:pt idx="35">
                  <c:v>753.31776434647645</c:v>
                </c:pt>
                <c:pt idx="36">
                  <c:v>749.13717989166162</c:v>
                </c:pt>
                <c:pt idx="37">
                  <c:v>745.02319066622147</c:v>
                </c:pt>
                <c:pt idx="38">
                  <c:v>740.9773209064324</c:v>
                </c:pt>
                <c:pt idx="39">
                  <c:v>737.00073731032739</c:v>
                </c:pt>
                <c:pt idx="40">
                  <c:v>733.09428774506841</c:v>
                </c:pt>
                <c:pt idx="41">
                  <c:v>729.25853679703312</c:v>
                </c:pt>
                <c:pt idx="42">
                  <c:v>725.49379828887163</c:v>
                </c:pt>
                <c:pt idx="43">
                  <c:v>721.80016491282868</c:v>
                </c:pt>
                <c:pt idx="44">
                  <c:v>718.17753514575315</c:v>
                </c:pt>
                <c:pt idx="45">
                  <c:v>714.62563762027912</c:v>
                </c:pt>
                <c:pt idx="46">
                  <c:v>711.14405313015789</c:v>
                </c:pt>
                <c:pt idx="47">
                  <c:v>707.73223444701489</c:v>
                </c:pt>
                <c:pt idx="48">
                  <c:v>704.38952412187564</c:v>
                </c:pt>
                <c:pt idx="49">
                  <c:v>701.11517043860874</c:v>
                </c:pt>
                <c:pt idx="50">
                  <c:v>697.90834167862386</c:v>
                </c:pt>
                <c:pt idx="51">
                  <c:v>694.7681388473095</c:v>
                </c:pt>
                <c:pt idx="52">
                  <c:v>691.69360700325183</c:v>
                </c:pt>
                <c:pt idx="53">
                  <c:v>688.68374532156213</c:v>
                </c:pt>
                <c:pt idx="54">
                  <c:v>685.73751601293543</c:v>
                </c:pt>
                <c:pt idx="55">
                  <c:v>682.8538522105307</c:v>
                </c:pt>
                <c:pt idx="56">
                  <c:v>680.03166492757555</c:v>
                </c:pt>
                <c:pt idx="57">
                  <c:v>677.2698491798194</c:v>
                </c:pt>
                <c:pt idx="58">
                  <c:v>674.56728935866408</c:v>
                </c:pt>
                <c:pt idx="59">
                  <c:v>671.92286393303357</c:v>
                </c:pt>
                <c:pt idx="60">
                  <c:v>669.3354495507989</c:v>
                </c:pt>
                <c:pt idx="61">
                  <c:v>666.80392460387679</c:v>
                </c:pt>
                <c:pt idx="62">
                  <c:v>664.32717231493803</c:v>
                </c:pt>
                <c:pt idx="63">
                  <c:v>661.90408339798876</c:v>
                </c:pt>
                <c:pt idx="64">
                  <c:v>659.53355833990486</c:v>
                </c:pt>
                <c:pt idx="65">
                  <c:v>657.21450934525978</c:v>
                </c:pt>
                <c:pt idx="66">
                  <c:v>654.94586198249237</c:v>
                </c:pt>
                <c:pt idx="67">
                  <c:v>652.72655656554571</c:v>
                </c:pt>
                <c:pt idx="68">
                  <c:v>650.55554930157587</c:v>
                </c:pt>
                <c:pt idx="69">
                  <c:v>648.43181323213116</c:v>
                </c:pt>
                <c:pt idx="70">
                  <c:v>646.35433899231361</c:v>
                </c:pt>
                <c:pt idx="71">
                  <c:v>644.32213540983366</c:v>
                </c:pt>
                <c:pt idx="72">
                  <c:v>642.33422996352328</c:v>
                </c:pt>
                <c:pt idx="73">
                  <c:v>640.38966911876992</c:v>
                </c:pt>
                <c:pt idx="74">
                  <c:v>638.48751855543674</c:v>
                </c:pt>
                <c:pt idx="75">
                  <c:v>636.62686330213523</c:v>
                </c:pt>
                <c:pt idx="76">
                  <c:v>634.80680778919395</c:v>
                </c:pt>
                <c:pt idx="77">
                  <c:v>633.02647583129703</c:v>
                </c:pt>
                <c:pt idx="78">
                  <c:v>631.28501054954245</c:v>
                </c:pt>
                <c:pt idx="79">
                  <c:v>629.58157424157935</c:v>
                </c:pt>
                <c:pt idx="80">
                  <c:v>627.91534820749234</c:v>
                </c:pt>
                <c:pt idx="81">
                  <c:v>626.28553253823134</c:v>
                </c:pt>
                <c:pt idx="82">
                  <c:v>624.69134587259964</c:v>
                </c:pt>
                <c:pt idx="83">
                  <c:v>623.13202512811051</c:v>
                </c:pt>
                <c:pt idx="84">
                  <c:v>621.60682521039462</c:v>
                </c:pt>
                <c:pt idx="85">
                  <c:v>620.11501870529037</c:v>
                </c:pt>
                <c:pt idx="86">
                  <c:v>618.65589555723557</c:v>
                </c:pt>
                <c:pt idx="87">
                  <c:v>617.22876273715099</c:v>
                </c:pt>
                <c:pt idx="88">
                  <c:v>615.83294390259493</c:v>
                </c:pt>
                <c:pt idx="89">
                  <c:v>614.46777905262456</c:v>
                </c:pt>
                <c:pt idx="90">
                  <c:v>613.13262417947931</c:v>
                </c:pt>
                <c:pt idx="91">
                  <c:v>611.82685091892222</c:v>
                </c:pt>
                <c:pt idx="92">
                  <c:v>610.54984620082791</c:v>
                </c:pt>
                <c:pt idx="93">
                  <c:v>609.30101190138373</c:v>
                </c:pt>
                <c:pt idx="94">
                  <c:v>608.07976449806938</c:v>
                </c:pt>
                <c:pt idx="95">
                  <c:v>606.88553472841318</c:v>
                </c:pt>
                <c:pt idx="96">
                  <c:v>605.71776725336031</c:v>
                </c:pt>
                <c:pt idx="97">
                  <c:v>604.57592032595812</c:v>
                </c:pt>
                <c:pt idx="98">
                  <c:v>603.45946546593859</c:v>
                </c:pt>
                <c:pt idx="99">
                  <c:v>602.3678871406687</c:v>
                </c:pt>
                <c:pt idx="100">
                  <c:v>601.30068245285338</c:v>
                </c:pt>
                <c:pt idx="101">
                  <c:v>600.25736083528068</c:v>
                </c:pt>
                <c:pt idx="102">
                  <c:v>599.23744375283877</c:v>
                </c:pt>
                <c:pt idx="103">
                  <c:v>598.24046441196083</c:v>
                </c:pt>
                <c:pt idx="104">
                  <c:v>597.26596747760027</c:v>
                </c:pt>
                <c:pt idx="105">
                  <c:v>596.31350879779586</c:v>
                </c:pt>
                <c:pt idx="106">
                  <c:v>595.38265513583701</c:v>
                </c:pt>
                <c:pt idx="107">
                  <c:v>594.47298391000663</c:v>
                </c:pt>
                <c:pt idx="108">
                  <c:v>593.58408294084893</c:v>
                </c:pt>
                <c:pt idx="109">
                  <c:v>592.71555020588107</c:v>
                </c:pt>
                <c:pt idx="110">
                  <c:v>591.86699360164653</c:v>
                </c:pt>
                <c:pt idx="111">
                  <c:v>591.0380307129883</c:v>
                </c:pt>
                <c:pt idx="112">
                  <c:v>590.22828858940647</c:v>
                </c:pt>
                <c:pt idx="113">
                  <c:v>589.43740352834959</c:v>
                </c:pt>
                <c:pt idx="114">
                  <c:v>588.6650208652818</c:v>
                </c:pt>
                <c:pt idx="115">
                  <c:v>587.91079477035919</c:v>
                </c:pt>
                <c:pt idx="116">
                  <c:v>587.17438805154143</c:v>
                </c:pt>
                <c:pt idx="117">
                  <c:v>586.45547196396387</c:v>
                </c:pt>
                <c:pt idx="118">
                  <c:v>585.75372602539096</c:v>
                </c:pt>
                <c:pt idx="119">
                  <c:v>585.06883783756984</c:v>
                </c:pt>
                <c:pt idx="120">
                  <c:v>584.40050291330749</c:v>
                </c:pt>
                <c:pt idx="121">
                  <c:v>583.74842450908864</c:v>
                </c:pt>
                <c:pt idx="122">
                  <c:v>583.11231346306226</c:v>
                </c:pt>
                <c:pt idx="123">
                  <c:v>582.49188803822085</c:v>
                </c:pt>
                <c:pt idx="124">
                  <c:v>581.88687377060182</c:v>
                </c:pt>
                <c:pt idx="125">
                  <c:v>581.2970033223462</c:v>
                </c:pt>
                <c:pt idx="126">
                  <c:v>580.72201633945292</c:v>
                </c:pt>
                <c:pt idx="127">
                  <c:v>580.16165931406886</c:v>
                </c:pt>
                <c:pt idx="128">
                  <c:v>579.61568545116779</c:v>
                </c:pt>
                <c:pt idx="129">
                  <c:v>579.08385453946676</c:v>
                </c:pt>
                <c:pt idx="130">
                  <c:v>578.56593282643985</c:v>
                </c:pt>
                <c:pt idx="131">
                  <c:v>578.06169289729655</c:v>
                </c:pt>
                <c:pt idx="132">
                  <c:v>577.57091355779062</c:v>
                </c:pt>
                <c:pt idx="133">
                  <c:v>577.09337972073695</c:v>
                </c:pt>
                <c:pt idx="134">
                  <c:v>576.62888229611872</c:v>
                </c:pt>
                <c:pt idx="135">
                  <c:v>576.17721808466831</c:v>
                </c:pt>
                <c:pt idx="136">
                  <c:v>575.7381896748177</c:v>
                </c:pt>
                <c:pt idx="137">
                  <c:v>575.31160534291462</c:v>
                </c:pt>
                <c:pt idx="138">
                  <c:v>574.89727895660508</c:v>
                </c:pt>
                <c:pt idx="139">
                  <c:v>574.49502988129552</c:v>
                </c:pt>
                <c:pt idx="140">
                  <c:v>574.10468288960237</c:v>
                </c:pt>
                <c:pt idx="141">
                  <c:v>573.72606807371017</c:v>
                </c:pt>
                <c:pt idx="142">
                  <c:v>573.35902076056016</c:v>
                </c:pt>
                <c:pt idx="143">
                  <c:v>573.00338142979581</c:v>
                </c:pt>
                <c:pt idx="144">
                  <c:v>572.65899563439757</c:v>
                </c:pt>
                <c:pt idx="145">
                  <c:v>572.32571392394198</c:v>
                </c:pt>
                <c:pt idx="146">
                  <c:v>572.00339177042531</c:v>
                </c:pt>
                <c:pt idx="147">
                  <c:v>571.69188949659485</c:v>
                </c:pt>
                <c:pt idx="148">
                  <c:v>571.39107220673475</c:v>
                </c:pt>
                <c:pt idx="149">
                  <c:v>571.10080971985667</c:v>
                </c:pt>
                <c:pt idx="150">
                  <c:v>570.82097650525111</c:v>
                </c:pt>
                <c:pt idx="151">
                  <c:v>570.55145162035251</c:v>
                </c:pt>
                <c:pt idx="152">
                  <c:v>570.29211865088143</c:v>
                </c:pt>
                <c:pt idx="153">
                  <c:v>570.04286565322514</c:v>
                </c:pt>
                <c:pt idx="154">
                  <c:v>569.80358509902067</c:v>
                </c:pt>
                <c:pt idx="155">
                  <c:v>569.57417382191011</c:v>
                </c:pt>
                <c:pt idx="156">
                  <c:v>569.35453296643664</c:v>
                </c:pt>
                <c:pt idx="157">
                  <c:v>569.14456793905356</c:v>
                </c:pt>
                <c:pt idx="158">
                  <c:v>568.9441883612219</c:v>
                </c:pt>
                <c:pt idx="159">
                  <c:v>568.75330802457074</c:v>
                </c:pt>
                <c:pt idx="160">
                  <c:v>568.57184484809898</c:v>
                </c:pt>
                <c:pt idx="161">
                  <c:v>568.3997208374002</c:v>
                </c:pt>
                <c:pt idx="162">
                  <c:v>568.23686204588762</c:v>
                </c:pt>
                <c:pt idx="163">
                  <c:v>568.08319853800572</c:v>
                </c:pt>
                <c:pt idx="164">
                  <c:v>567.93866435441146</c:v>
                </c:pt>
                <c:pt idx="165">
                  <c:v>567.8031974791088</c:v>
                </c:pt>
                <c:pt idx="166">
                  <c:v>567.67673980852544</c:v>
                </c:pt>
                <c:pt idx="167">
                  <c:v>567.55923712251899</c:v>
                </c:pt>
                <c:pt idx="168">
                  <c:v>567.45063905730012</c:v>
                </c:pt>
                <c:pt idx="169">
                  <c:v>567.35089908026418</c:v>
                </c:pt>
                <c:pt idx="170">
                  <c:v>567.25997446672102</c:v>
                </c:pt>
                <c:pt idx="171">
                  <c:v>567.17782627851489</c:v>
                </c:pt>
                <c:pt idx="172">
                  <c:v>567.10441934452706</c:v>
                </c:pt>
                <c:pt idx="173">
                  <c:v>567.03972224305585</c:v>
                </c:pt>
                <c:pt idx="174">
                  <c:v>566.98370728606392</c:v>
                </c:pt>
                <c:pt idx="175">
                  <c:v>566.93635050529338</c:v>
                </c:pt>
                <c:pt idx="176">
                  <c:v>566.89763164023941</c:v>
                </c:pt>
                <c:pt idx="177">
                  <c:v>566.86753412798112</c:v>
                </c:pt>
                <c:pt idx="178">
                  <c:v>566.84604509486644</c:v>
                </c:pt>
                <c:pt idx="179">
                  <c:v>566.8331553500451</c:v>
                </c:pt>
                <c:pt idx="180">
                  <c:v>566.8288593808536</c:v>
                </c:pt>
                <c:pt idx="181">
                  <c:v>566.8331553500451</c:v>
                </c:pt>
                <c:pt idx="182">
                  <c:v>566.84604509486644</c:v>
                </c:pt>
                <c:pt idx="183">
                  <c:v>566.86753412798112</c:v>
                </c:pt>
                <c:pt idx="184">
                  <c:v>566.89763164023941</c:v>
                </c:pt>
                <c:pt idx="185">
                  <c:v>566.93635050529338</c:v>
                </c:pt>
                <c:pt idx="186">
                  <c:v>566.98370728606392</c:v>
                </c:pt>
                <c:pt idx="187">
                  <c:v>567.03972224305585</c:v>
                </c:pt>
                <c:pt idx="188">
                  <c:v>567.10441934452706</c:v>
                </c:pt>
                <c:pt idx="189">
                  <c:v>567.17782627851489</c:v>
                </c:pt>
                <c:pt idx="190">
                  <c:v>567.25997446672102</c:v>
                </c:pt>
                <c:pt idx="191">
                  <c:v>567.35089908026418</c:v>
                </c:pt>
                <c:pt idx="192">
                  <c:v>567.45063905730012</c:v>
                </c:pt>
                <c:pt idx="193">
                  <c:v>567.55923712251899</c:v>
                </c:pt>
                <c:pt idx="194">
                  <c:v>567.67673980852544</c:v>
                </c:pt>
                <c:pt idx="195">
                  <c:v>567.80319747910869</c:v>
                </c:pt>
                <c:pt idx="196">
                  <c:v>567.93866435441146</c:v>
                </c:pt>
                <c:pt idx="197">
                  <c:v>568.08319853800572</c:v>
                </c:pt>
                <c:pt idx="198">
                  <c:v>568.23686204588762</c:v>
                </c:pt>
                <c:pt idx="199">
                  <c:v>568.3997208374002</c:v>
                </c:pt>
                <c:pt idx="200">
                  <c:v>568.57184484809898</c:v>
                </c:pt>
                <c:pt idx="201">
                  <c:v>568.75330802457074</c:v>
                </c:pt>
                <c:pt idx="202">
                  <c:v>568.9441883612219</c:v>
                </c:pt>
                <c:pt idx="203">
                  <c:v>569.14456793905356</c:v>
                </c:pt>
                <c:pt idx="204">
                  <c:v>569.35453296643664</c:v>
                </c:pt>
                <c:pt idx="205">
                  <c:v>569.57417382191011</c:v>
                </c:pt>
                <c:pt idx="206">
                  <c:v>569.80358509902067</c:v>
                </c:pt>
                <c:pt idx="207">
                  <c:v>570.04286565322514</c:v>
                </c:pt>
                <c:pt idx="208">
                  <c:v>570.29211865088143</c:v>
                </c:pt>
                <c:pt idx="209">
                  <c:v>570.55145162035228</c:v>
                </c:pt>
                <c:pt idx="210">
                  <c:v>570.82097650525111</c:v>
                </c:pt>
                <c:pt idx="211">
                  <c:v>571.10080971985667</c:v>
                </c:pt>
                <c:pt idx="212">
                  <c:v>571.39107220673475</c:v>
                </c:pt>
                <c:pt idx="213">
                  <c:v>571.69188949659485</c:v>
                </c:pt>
                <c:pt idx="214">
                  <c:v>572.00339177042542</c:v>
                </c:pt>
                <c:pt idx="215">
                  <c:v>572.32571392394198</c:v>
                </c:pt>
                <c:pt idx="216">
                  <c:v>572.65899563439757</c:v>
                </c:pt>
                <c:pt idx="217">
                  <c:v>573.00338142979581</c:v>
                </c:pt>
                <c:pt idx="218">
                  <c:v>573.35902076056016</c:v>
                </c:pt>
                <c:pt idx="219">
                  <c:v>573.72606807371017</c:v>
                </c:pt>
                <c:pt idx="220">
                  <c:v>574.10468288960237</c:v>
                </c:pt>
                <c:pt idx="221">
                  <c:v>574.49502988129552</c:v>
                </c:pt>
                <c:pt idx="222">
                  <c:v>574.89727895660519</c:v>
                </c:pt>
                <c:pt idx="223">
                  <c:v>575.31160534291462</c:v>
                </c:pt>
                <c:pt idx="224">
                  <c:v>575.7381896748177</c:v>
                </c:pt>
                <c:pt idx="225">
                  <c:v>576.17721808466831</c:v>
                </c:pt>
                <c:pt idx="226">
                  <c:v>576.62888229611872</c:v>
                </c:pt>
                <c:pt idx="227">
                  <c:v>577.09337972073695</c:v>
                </c:pt>
                <c:pt idx="228">
                  <c:v>577.57091355779062</c:v>
                </c:pt>
                <c:pt idx="229">
                  <c:v>578.06169289729655</c:v>
                </c:pt>
                <c:pt idx="230">
                  <c:v>578.56593282643985</c:v>
                </c:pt>
                <c:pt idx="231">
                  <c:v>579.08385453946676</c:v>
                </c:pt>
                <c:pt idx="232">
                  <c:v>579.61568545116779</c:v>
                </c:pt>
                <c:pt idx="233">
                  <c:v>580.16165931406886</c:v>
                </c:pt>
                <c:pt idx="234">
                  <c:v>580.72201633945281</c:v>
                </c:pt>
                <c:pt idx="235">
                  <c:v>581.2970033223462</c:v>
                </c:pt>
                <c:pt idx="236">
                  <c:v>581.88687377060182</c:v>
                </c:pt>
                <c:pt idx="237">
                  <c:v>582.49188803822085</c:v>
                </c:pt>
                <c:pt idx="238">
                  <c:v>583.11231346306226</c:v>
                </c:pt>
                <c:pt idx="239">
                  <c:v>583.74842450908864</c:v>
                </c:pt>
                <c:pt idx="240">
                  <c:v>584.40050291330749</c:v>
                </c:pt>
                <c:pt idx="241">
                  <c:v>585.06883783756984</c:v>
                </c:pt>
                <c:pt idx="242">
                  <c:v>585.75372602539096</c:v>
                </c:pt>
                <c:pt idx="243">
                  <c:v>586.45547196396387</c:v>
                </c:pt>
                <c:pt idx="244">
                  <c:v>587.17438805154143</c:v>
                </c:pt>
                <c:pt idx="245">
                  <c:v>587.91079477035919</c:v>
                </c:pt>
                <c:pt idx="246">
                  <c:v>588.6650208652818</c:v>
                </c:pt>
                <c:pt idx="247">
                  <c:v>589.43740352834959</c:v>
                </c:pt>
                <c:pt idx="248">
                  <c:v>590.22828858940647</c:v>
                </c:pt>
                <c:pt idx="249">
                  <c:v>591.0380307129883</c:v>
                </c:pt>
                <c:pt idx="250">
                  <c:v>591.8669936016463</c:v>
                </c:pt>
                <c:pt idx="251">
                  <c:v>592.71555020588107</c:v>
                </c:pt>
                <c:pt idx="252">
                  <c:v>593.58408294084893</c:v>
                </c:pt>
                <c:pt idx="253">
                  <c:v>594.47298391000663</c:v>
                </c:pt>
                <c:pt idx="254">
                  <c:v>595.38265513583713</c:v>
                </c:pt>
                <c:pt idx="255">
                  <c:v>596.31350879779586</c:v>
                </c:pt>
                <c:pt idx="256">
                  <c:v>597.26596747760027</c:v>
                </c:pt>
                <c:pt idx="257">
                  <c:v>598.24046441196083</c:v>
                </c:pt>
                <c:pt idx="258">
                  <c:v>599.23744375283877</c:v>
                </c:pt>
                <c:pt idx="259">
                  <c:v>600.25736083528068</c:v>
                </c:pt>
                <c:pt idx="260">
                  <c:v>601.30068245285338</c:v>
                </c:pt>
                <c:pt idx="261">
                  <c:v>602.3678871406687</c:v>
                </c:pt>
                <c:pt idx="262">
                  <c:v>603.45946546593859</c:v>
                </c:pt>
                <c:pt idx="263">
                  <c:v>604.57592032595812</c:v>
                </c:pt>
                <c:pt idx="264">
                  <c:v>605.71776725336031</c:v>
                </c:pt>
                <c:pt idx="265">
                  <c:v>606.88553472841318</c:v>
                </c:pt>
                <c:pt idx="266">
                  <c:v>608.07976449806938</c:v>
                </c:pt>
                <c:pt idx="267">
                  <c:v>609.30101190138373</c:v>
                </c:pt>
                <c:pt idx="268">
                  <c:v>610.54984620082791</c:v>
                </c:pt>
                <c:pt idx="269">
                  <c:v>611.82685091892222</c:v>
                </c:pt>
                <c:pt idx="270">
                  <c:v>613.13262417947931</c:v>
                </c:pt>
                <c:pt idx="271">
                  <c:v>614.46777905262456</c:v>
                </c:pt>
                <c:pt idx="272">
                  <c:v>615.83294390259493</c:v>
                </c:pt>
                <c:pt idx="273">
                  <c:v>617.22876273715099</c:v>
                </c:pt>
                <c:pt idx="274">
                  <c:v>618.65589555723557</c:v>
                </c:pt>
                <c:pt idx="275">
                  <c:v>620.11501870529037</c:v>
                </c:pt>
                <c:pt idx="276">
                  <c:v>621.60682521039485</c:v>
                </c:pt>
                <c:pt idx="277">
                  <c:v>623.13202512811051</c:v>
                </c:pt>
                <c:pt idx="278">
                  <c:v>624.69134587259964</c:v>
                </c:pt>
                <c:pt idx="279">
                  <c:v>626.28553253823134</c:v>
                </c:pt>
                <c:pt idx="280">
                  <c:v>627.91534820749234</c:v>
                </c:pt>
                <c:pt idx="281">
                  <c:v>629.58157424157935</c:v>
                </c:pt>
                <c:pt idx="282">
                  <c:v>631.28501054954245</c:v>
                </c:pt>
                <c:pt idx="283">
                  <c:v>633.02647583129703</c:v>
                </c:pt>
                <c:pt idx="284">
                  <c:v>634.80680778919395</c:v>
                </c:pt>
                <c:pt idx="285">
                  <c:v>636.62686330213523</c:v>
                </c:pt>
                <c:pt idx="286">
                  <c:v>638.48751855543674</c:v>
                </c:pt>
                <c:pt idx="287">
                  <c:v>640.38966911876992</c:v>
                </c:pt>
                <c:pt idx="288">
                  <c:v>642.33422996352328</c:v>
                </c:pt>
                <c:pt idx="289">
                  <c:v>644.32213540983366</c:v>
                </c:pt>
                <c:pt idx="290">
                  <c:v>646.35433899231361</c:v>
                </c:pt>
                <c:pt idx="291">
                  <c:v>648.43181323213116</c:v>
                </c:pt>
                <c:pt idx="292">
                  <c:v>650.55554930157587</c:v>
                </c:pt>
                <c:pt idx="293">
                  <c:v>652.72655656554571</c:v>
                </c:pt>
                <c:pt idx="294">
                  <c:v>654.94586198249249</c:v>
                </c:pt>
                <c:pt idx="295">
                  <c:v>657.21450934525978</c:v>
                </c:pt>
                <c:pt idx="296">
                  <c:v>659.53355833990486</c:v>
                </c:pt>
                <c:pt idx="297">
                  <c:v>661.90408339798887</c:v>
                </c:pt>
                <c:pt idx="298">
                  <c:v>664.32717231493803</c:v>
                </c:pt>
                <c:pt idx="299">
                  <c:v>666.80392460387679</c:v>
                </c:pt>
                <c:pt idx="300">
                  <c:v>669.3354495507989</c:v>
                </c:pt>
                <c:pt idx="301">
                  <c:v>671.92286393303357</c:v>
                </c:pt>
                <c:pt idx="302">
                  <c:v>674.56728935866408</c:v>
                </c:pt>
                <c:pt idx="303">
                  <c:v>677.2698491798194</c:v>
                </c:pt>
                <c:pt idx="304">
                  <c:v>680.03166492757555</c:v>
                </c:pt>
                <c:pt idx="305">
                  <c:v>682.8538522105307</c:v>
                </c:pt>
                <c:pt idx="306">
                  <c:v>685.73751601293543</c:v>
                </c:pt>
                <c:pt idx="307">
                  <c:v>688.68374532156236</c:v>
                </c:pt>
                <c:pt idx="308">
                  <c:v>691.6936070032516</c:v>
                </c:pt>
                <c:pt idx="309">
                  <c:v>694.7681388473095</c:v>
                </c:pt>
                <c:pt idx="310">
                  <c:v>697.90834167862397</c:v>
                </c:pt>
                <c:pt idx="311">
                  <c:v>701.11517043860886</c:v>
                </c:pt>
                <c:pt idx="312">
                  <c:v>704.38952412187564</c:v>
                </c:pt>
                <c:pt idx="313">
                  <c:v>707.73223444701489</c:v>
                </c:pt>
                <c:pt idx="314">
                  <c:v>711.14405313015789</c:v>
                </c:pt>
                <c:pt idx="315">
                  <c:v>714.62563762027912</c:v>
                </c:pt>
                <c:pt idx="316">
                  <c:v>718.17753514575338</c:v>
                </c:pt>
                <c:pt idx="317">
                  <c:v>721.80016491282868</c:v>
                </c:pt>
                <c:pt idx="318">
                  <c:v>725.49379828887163</c:v>
                </c:pt>
                <c:pt idx="319">
                  <c:v>729.25853679703312</c:v>
                </c:pt>
                <c:pt idx="320">
                  <c:v>733.09428774506841</c:v>
                </c:pt>
                <c:pt idx="321">
                  <c:v>737.00073731032739</c:v>
                </c:pt>
                <c:pt idx="322">
                  <c:v>740.9773209064324</c:v>
                </c:pt>
                <c:pt idx="323">
                  <c:v>745.02319066622147</c:v>
                </c:pt>
                <c:pt idx="324">
                  <c:v>749.13717989166162</c:v>
                </c:pt>
                <c:pt idx="325">
                  <c:v>753.31776434647679</c:v>
                </c:pt>
                <c:pt idx="326">
                  <c:v>757.56302030328402</c:v>
                </c:pt>
                <c:pt idx="327">
                  <c:v>761.87057930650917</c:v>
                </c:pt>
                <c:pt idx="328">
                  <c:v>766.23757967795461</c:v>
                </c:pt>
                <c:pt idx="329">
                  <c:v>770.66061487655566</c:v>
                </c:pt>
                <c:pt idx="330">
                  <c:v>775.13567893072377</c:v>
                </c:pt>
                <c:pt idx="331">
                  <c:v>779.65810929384088</c:v>
                </c:pt>
                <c:pt idx="332">
                  <c:v>784.22252763404265</c:v>
                </c:pt>
                <c:pt idx="333">
                  <c:v>788.82277926090785</c:v>
                </c:pt>
                <c:pt idx="334">
                  <c:v>793.45187211597579</c:v>
                </c:pt>
                <c:pt idx="335">
                  <c:v>798.10191651163518</c:v>
                </c:pt>
                <c:pt idx="336">
                  <c:v>802.76406709267894</c:v>
                </c:pt>
                <c:pt idx="337">
                  <c:v>807.42846881278854</c:v>
                </c:pt>
                <c:pt idx="338">
                  <c:v>812.08420905736546</c:v>
                </c:pt>
                <c:pt idx="339">
                  <c:v>816.7192783929703</c:v>
                </c:pt>
                <c:pt idx="340">
                  <c:v>821.32054276592498</c:v>
                </c:pt>
                <c:pt idx="341">
                  <c:v>825.87373028614559</c:v>
                </c:pt>
                <c:pt idx="342">
                  <c:v>830.36343598888914</c:v>
                </c:pt>
                <c:pt idx="343">
                  <c:v>834.77314813243174</c:v>
                </c:pt>
                <c:pt idx="344">
                  <c:v>839.08529962432704</c:v>
                </c:pt>
                <c:pt idx="345">
                  <c:v>843.28134802982936</c:v>
                </c:pt>
                <c:pt idx="346">
                  <c:v>847.3418872598603</c:v>
                </c:pt>
                <c:pt idx="347">
                  <c:v>851.24679342292166</c:v>
                </c:pt>
                <c:pt idx="348">
                  <c:v>854.97540642528861</c:v>
                </c:pt>
                <c:pt idx="349">
                  <c:v>858.50674770222781</c:v>
                </c:pt>
                <c:pt idx="350">
                  <c:v>861.8197729682945</c:v>
                </c:pt>
                <c:pt idx="351">
                  <c:v>864.89365712474478</c:v>
                </c:pt>
                <c:pt idx="352">
                  <c:v>867.70810652847308</c:v>
                </c:pt>
                <c:pt idx="353">
                  <c:v>870.24369181712439</c:v>
                </c:pt>
                <c:pt idx="354">
                  <c:v>872.48219253935224</c:v>
                </c:pt>
                <c:pt idx="355">
                  <c:v>874.40694312214418</c:v>
                </c:pt>
                <c:pt idx="356">
                  <c:v>876.00316839404718</c:v>
                </c:pt>
                <c:pt idx="357">
                  <c:v>877.25829614045608</c:v>
                </c:pt>
                <c:pt idx="358">
                  <c:v>878.16223413179216</c:v>
                </c:pt>
                <c:pt idx="359">
                  <c:v>878.70759982206084</c:v>
                </c:pt>
                <c:pt idx="360">
                  <c:v>878.8898924798068</c:v>
                </c:pt>
                <c:pt idx="361">
                  <c:v>878.70759982206084</c:v>
                </c:pt>
                <c:pt idx="362">
                  <c:v>878.16223413179216</c:v>
                </c:pt>
                <c:pt idx="363">
                  <c:v>877.25829614045608</c:v>
                </c:pt>
                <c:pt idx="364">
                  <c:v>876.00316839404718</c:v>
                </c:pt>
                <c:pt idx="365">
                  <c:v>874.40694312214418</c:v>
                </c:pt>
                <c:pt idx="366">
                  <c:v>872.48219253935224</c:v>
                </c:pt>
                <c:pt idx="367">
                  <c:v>870.24369181712439</c:v>
                </c:pt>
                <c:pt idx="368">
                  <c:v>867.70810652847308</c:v>
                </c:pt>
                <c:pt idx="369">
                  <c:v>864.89365712474478</c:v>
                </c:pt>
                <c:pt idx="370">
                  <c:v>861.8197729682945</c:v>
                </c:pt>
                <c:pt idx="371">
                  <c:v>858.50674770222781</c:v>
                </c:pt>
                <c:pt idx="372">
                  <c:v>854.97540642528861</c:v>
                </c:pt>
                <c:pt idx="373">
                  <c:v>851.24679342292166</c:v>
                </c:pt>
                <c:pt idx="374">
                  <c:v>847.3418872598603</c:v>
                </c:pt>
                <c:pt idx="375">
                  <c:v>843.28134802982936</c:v>
                </c:pt>
                <c:pt idx="376">
                  <c:v>839.08529962432704</c:v>
                </c:pt>
                <c:pt idx="377">
                  <c:v>834.77314813243174</c:v>
                </c:pt>
                <c:pt idx="378">
                  <c:v>830.36343598888914</c:v>
                </c:pt>
                <c:pt idx="379">
                  <c:v>825.87373028614559</c:v>
                </c:pt>
                <c:pt idx="380">
                  <c:v>821.32054276592498</c:v>
                </c:pt>
                <c:pt idx="381">
                  <c:v>816.7192783929703</c:v>
                </c:pt>
                <c:pt idx="382">
                  <c:v>812.08420905736546</c:v>
                </c:pt>
                <c:pt idx="383">
                  <c:v>807.42846881278854</c:v>
                </c:pt>
                <c:pt idx="384">
                  <c:v>802.76406709267894</c:v>
                </c:pt>
                <c:pt idx="385">
                  <c:v>798.10191651163518</c:v>
                </c:pt>
                <c:pt idx="386">
                  <c:v>793.45187211597579</c:v>
                </c:pt>
                <c:pt idx="387">
                  <c:v>788.82277926090785</c:v>
                </c:pt>
                <c:pt idx="388">
                  <c:v>784.22252763404265</c:v>
                </c:pt>
                <c:pt idx="389">
                  <c:v>779.65810929384088</c:v>
                </c:pt>
                <c:pt idx="390">
                  <c:v>775.13567893072377</c:v>
                </c:pt>
                <c:pt idx="391">
                  <c:v>770.66061487655566</c:v>
                </c:pt>
                <c:pt idx="392">
                  <c:v>766.23757967795461</c:v>
                </c:pt>
                <c:pt idx="393">
                  <c:v>761.87057930650917</c:v>
                </c:pt>
                <c:pt idx="394">
                  <c:v>757.56302030328402</c:v>
                </c:pt>
                <c:pt idx="395">
                  <c:v>753.31776434647679</c:v>
                </c:pt>
                <c:pt idx="396">
                  <c:v>749.13717989166162</c:v>
                </c:pt>
                <c:pt idx="397">
                  <c:v>745.02319066622147</c:v>
                </c:pt>
                <c:pt idx="398">
                  <c:v>740.9773209064324</c:v>
                </c:pt>
                <c:pt idx="399">
                  <c:v>737.00073731032739</c:v>
                </c:pt>
                <c:pt idx="400">
                  <c:v>733.09428774506841</c:v>
                </c:pt>
                <c:pt idx="401">
                  <c:v>729.25853679703312</c:v>
                </c:pt>
                <c:pt idx="402">
                  <c:v>725.49379828887163</c:v>
                </c:pt>
                <c:pt idx="403">
                  <c:v>721.80016491282868</c:v>
                </c:pt>
                <c:pt idx="404">
                  <c:v>718.17753514575338</c:v>
                </c:pt>
                <c:pt idx="405">
                  <c:v>714.62563762027912</c:v>
                </c:pt>
                <c:pt idx="406">
                  <c:v>711.14405313015789</c:v>
                </c:pt>
                <c:pt idx="407">
                  <c:v>707.73223444701489</c:v>
                </c:pt>
                <c:pt idx="408">
                  <c:v>704.38952412187564</c:v>
                </c:pt>
                <c:pt idx="409">
                  <c:v>701.11517043860886</c:v>
                </c:pt>
                <c:pt idx="410">
                  <c:v>697.90834167862397</c:v>
                </c:pt>
                <c:pt idx="411">
                  <c:v>694.7681388473095</c:v>
                </c:pt>
                <c:pt idx="412">
                  <c:v>691.6936070032516</c:v>
                </c:pt>
                <c:pt idx="413">
                  <c:v>688.68374532156236</c:v>
                </c:pt>
                <c:pt idx="414">
                  <c:v>685.73751601293543</c:v>
                </c:pt>
                <c:pt idx="415">
                  <c:v>682.8538522105307</c:v>
                </c:pt>
                <c:pt idx="416">
                  <c:v>680.03166492757555</c:v>
                </c:pt>
                <c:pt idx="417">
                  <c:v>677.2698491798194</c:v>
                </c:pt>
                <c:pt idx="418">
                  <c:v>674.56728935866408</c:v>
                </c:pt>
                <c:pt idx="419">
                  <c:v>671.92286393303357</c:v>
                </c:pt>
                <c:pt idx="420">
                  <c:v>669.3354495507989</c:v>
                </c:pt>
                <c:pt idx="421">
                  <c:v>666.80392460387679</c:v>
                </c:pt>
                <c:pt idx="422">
                  <c:v>664.32717231493803</c:v>
                </c:pt>
                <c:pt idx="423">
                  <c:v>661.90408339798887</c:v>
                </c:pt>
                <c:pt idx="424">
                  <c:v>659.53355833990486</c:v>
                </c:pt>
                <c:pt idx="425">
                  <c:v>657.21450934525978</c:v>
                </c:pt>
                <c:pt idx="426">
                  <c:v>654.94586198249249</c:v>
                </c:pt>
                <c:pt idx="427">
                  <c:v>652.72655656554571</c:v>
                </c:pt>
                <c:pt idx="428">
                  <c:v>650.55554930157587</c:v>
                </c:pt>
                <c:pt idx="429">
                  <c:v>648.43181323213116</c:v>
                </c:pt>
                <c:pt idx="430">
                  <c:v>646.35433899231361</c:v>
                </c:pt>
                <c:pt idx="431">
                  <c:v>644.32213540983366</c:v>
                </c:pt>
                <c:pt idx="432">
                  <c:v>642.33422996352328</c:v>
                </c:pt>
                <c:pt idx="433">
                  <c:v>640.38966911876992</c:v>
                </c:pt>
                <c:pt idx="434">
                  <c:v>638.48751855543674</c:v>
                </c:pt>
                <c:pt idx="435">
                  <c:v>636.62686330213523</c:v>
                </c:pt>
                <c:pt idx="436">
                  <c:v>634.80680778919395</c:v>
                </c:pt>
                <c:pt idx="437">
                  <c:v>633.02647583129703</c:v>
                </c:pt>
                <c:pt idx="438">
                  <c:v>631.28501054954245</c:v>
                </c:pt>
                <c:pt idx="439">
                  <c:v>629.58157424157935</c:v>
                </c:pt>
                <c:pt idx="440">
                  <c:v>627.91534820749234</c:v>
                </c:pt>
                <c:pt idx="441">
                  <c:v>626.28553253823134</c:v>
                </c:pt>
                <c:pt idx="442">
                  <c:v>624.69134587259964</c:v>
                </c:pt>
                <c:pt idx="443">
                  <c:v>623.13202512811051</c:v>
                </c:pt>
                <c:pt idx="444">
                  <c:v>621.60682521039485</c:v>
                </c:pt>
                <c:pt idx="445">
                  <c:v>620.11501870529037</c:v>
                </c:pt>
                <c:pt idx="446">
                  <c:v>618.65589555723557</c:v>
                </c:pt>
                <c:pt idx="447">
                  <c:v>617.22876273715099</c:v>
                </c:pt>
                <c:pt idx="448">
                  <c:v>615.83294390259493</c:v>
                </c:pt>
                <c:pt idx="449">
                  <c:v>614.46777905262456</c:v>
                </c:pt>
                <c:pt idx="450">
                  <c:v>613.13262417947931</c:v>
                </c:pt>
                <c:pt idx="451">
                  <c:v>611.82685091892222</c:v>
                </c:pt>
                <c:pt idx="452">
                  <c:v>610.54984620082791</c:v>
                </c:pt>
                <c:pt idx="453">
                  <c:v>609.30101190138373</c:v>
                </c:pt>
                <c:pt idx="454">
                  <c:v>608.07976449806938</c:v>
                </c:pt>
                <c:pt idx="455">
                  <c:v>606.88553472841318</c:v>
                </c:pt>
                <c:pt idx="456">
                  <c:v>605.71776725336031</c:v>
                </c:pt>
                <c:pt idx="457">
                  <c:v>604.57592032595812</c:v>
                </c:pt>
                <c:pt idx="458">
                  <c:v>603.45946546593859</c:v>
                </c:pt>
                <c:pt idx="459">
                  <c:v>602.3678871406687</c:v>
                </c:pt>
                <c:pt idx="460">
                  <c:v>601.30068245285338</c:v>
                </c:pt>
                <c:pt idx="461">
                  <c:v>600.25736083528068</c:v>
                </c:pt>
                <c:pt idx="462">
                  <c:v>599.23744375283877</c:v>
                </c:pt>
                <c:pt idx="463">
                  <c:v>598.24046441196083</c:v>
                </c:pt>
                <c:pt idx="464">
                  <c:v>597.26596747760027</c:v>
                </c:pt>
                <c:pt idx="465">
                  <c:v>596.31350879779586</c:v>
                </c:pt>
                <c:pt idx="466">
                  <c:v>595.38265513583713</c:v>
                </c:pt>
                <c:pt idx="467">
                  <c:v>594.47298391000663</c:v>
                </c:pt>
                <c:pt idx="468">
                  <c:v>593.58408294084893</c:v>
                </c:pt>
                <c:pt idx="469">
                  <c:v>592.71555020588107</c:v>
                </c:pt>
                <c:pt idx="470">
                  <c:v>591.8669936016463</c:v>
                </c:pt>
                <c:pt idx="471">
                  <c:v>591.0380307129883</c:v>
                </c:pt>
                <c:pt idx="472">
                  <c:v>590.22828858940647</c:v>
                </c:pt>
                <c:pt idx="473">
                  <c:v>589.43740352834959</c:v>
                </c:pt>
                <c:pt idx="474">
                  <c:v>588.6650208652818</c:v>
                </c:pt>
                <c:pt idx="475">
                  <c:v>587.91079477035919</c:v>
                </c:pt>
                <c:pt idx="476">
                  <c:v>587.17438805154143</c:v>
                </c:pt>
                <c:pt idx="477">
                  <c:v>586.45547196396387</c:v>
                </c:pt>
                <c:pt idx="478">
                  <c:v>585.75372602539096</c:v>
                </c:pt>
                <c:pt idx="479">
                  <c:v>585.06883783756984</c:v>
                </c:pt>
                <c:pt idx="480">
                  <c:v>584.40050291330749</c:v>
                </c:pt>
                <c:pt idx="481">
                  <c:v>583.74842450908864</c:v>
                </c:pt>
                <c:pt idx="482">
                  <c:v>583.11231346306226</c:v>
                </c:pt>
                <c:pt idx="483">
                  <c:v>582.49188803822085</c:v>
                </c:pt>
                <c:pt idx="484">
                  <c:v>581.88687377060182</c:v>
                </c:pt>
                <c:pt idx="485">
                  <c:v>581.2970033223462</c:v>
                </c:pt>
                <c:pt idx="486">
                  <c:v>580.72201633945281</c:v>
                </c:pt>
                <c:pt idx="487">
                  <c:v>580.16165931406886</c:v>
                </c:pt>
                <c:pt idx="488">
                  <c:v>579.61568545116779</c:v>
                </c:pt>
                <c:pt idx="489">
                  <c:v>579.08385453946676</c:v>
                </c:pt>
                <c:pt idx="490">
                  <c:v>578.56593282643985</c:v>
                </c:pt>
                <c:pt idx="491">
                  <c:v>578.06169289729655</c:v>
                </c:pt>
                <c:pt idx="492">
                  <c:v>577.57091355779062</c:v>
                </c:pt>
                <c:pt idx="493">
                  <c:v>577.09337972073695</c:v>
                </c:pt>
                <c:pt idx="494">
                  <c:v>576.62888229611872</c:v>
                </c:pt>
                <c:pt idx="495">
                  <c:v>576.17721808466831</c:v>
                </c:pt>
                <c:pt idx="496">
                  <c:v>575.7381896748177</c:v>
                </c:pt>
                <c:pt idx="497">
                  <c:v>575.31160534291462</c:v>
                </c:pt>
                <c:pt idx="498">
                  <c:v>574.89727895660519</c:v>
                </c:pt>
                <c:pt idx="499">
                  <c:v>574.49502988129552</c:v>
                </c:pt>
                <c:pt idx="500">
                  <c:v>574.10468288960237</c:v>
                </c:pt>
                <c:pt idx="501">
                  <c:v>573.72606807371017</c:v>
                </c:pt>
                <c:pt idx="502">
                  <c:v>573.35902076056016</c:v>
                </c:pt>
                <c:pt idx="503">
                  <c:v>573.00338142979581</c:v>
                </c:pt>
                <c:pt idx="504">
                  <c:v>572.65899563439757</c:v>
                </c:pt>
                <c:pt idx="505">
                  <c:v>572.32571392394198</c:v>
                </c:pt>
                <c:pt idx="506">
                  <c:v>572.00339177042542</c:v>
                </c:pt>
                <c:pt idx="507">
                  <c:v>571.69188949659485</c:v>
                </c:pt>
                <c:pt idx="508">
                  <c:v>571.39107220673475</c:v>
                </c:pt>
                <c:pt idx="509">
                  <c:v>571.10080971985667</c:v>
                </c:pt>
                <c:pt idx="510">
                  <c:v>570.82097650525111</c:v>
                </c:pt>
                <c:pt idx="511">
                  <c:v>570.55145162035228</c:v>
                </c:pt>
                <c:pt idx="512">
                  <c:v>570.29211865088143</c:v>
                </c:pt>
                <c:pt idx="513">
                  <c:v>570.04286565322514</c:v>
                </c:pt>
                <c:pt idx="514">
                  <c:v>569.80358509902067</c:v>
                </c:pt>
                <c:pt idx="515">
                  <c:v>569.57417382191011</c:v>
                </c:pt>
                <c:pt idx="516">
                  <c:v>569.35453296643664</c:v>
                </c:pt>
                <c:pt idx="517">
                  <c:v>569.14456793905356</c:v>
                </c:pt>
                <c:pt idx="518">
                  <c:v>568.9441883612219</c:v>
                </c:pt>
                <c:pt idx="519">
                  <c:v>568.75330802457074</c:v>
                </c:pt>
                <c:pt idx="520">
                  <c:v>568.57184484809898</c:v>
                </c:pt>
                <c:pt idx="521">
                  <c:v>568.3997208374002</c:v>
                </c:pt>
                <c:pt idx="522">
                  <c:v>568.23686204588762</c:v>
                </c:pt>
                <c:pt idx="523">
                  <c:v>568.08319853800572</c:v>
                </c:pt>
                <c:pt idx="524">
                  <c:v>567.93866435441146</c:v>
                </c:pt>
                <c:pt idx="525">
                  <c:v>567.80319747910869</c:v>
                </c:pt>
                <c:pt idx="526">
                  <c:v>567.67673980852544</c:v>
                </c:pt>
                <c:pt idx="527">
                  <c:v>567.55923712251899</c:v>
                </c:pt>
                <c:pt idx="528">
                  <c:v>567.45063905730012</c:v>
                </c:pt>
                <c:pt idx="529">
                  <c:v>567.35089908026418</c:v>
                </c:pt>
                <c:pt idx="530">
                  <c:v>567.25997446672102</c:v>
                </c:pt>
                <c:pt idx="531">
                  <c:v>567.17782627851489</c:v>
                </c:pt>
                <c:pt idx="532">
                  <c:v>567.10441934452706</c:v>
                </c:pt>
                <c:pt idx="533">
                  <c:v>567.03972224305585</c:v>
                </c:pt>
                <c:pt idx="534">
                  <c:v>566.98370728606392</c:v>
                </c:pt>
                <c:pt idx="535">
                  <c:v>566.93635050529338</c:v>
                </c:pt>
                <c:pt idx="536">
                  <c:v>566.89763164023941</c:v>
                </c:pt>
                <c:pt idx="537">
                  <c:v>566.86753412798112</c:v>
                </c:pt>
                <c:pt idx="538">
                  <c:v>566.84604509486644</c:v>
                </c:pt>
                <c:pt idx="539">
                  <c:v>566.8331553500451</c:v>
                </c:pt>
                <c:pt idx="540">
                  <c:v>566.8288593808536</c:v>
                </c:pt>
                <c:pt idx="541">
                  <c:v>566.8331553500451</c:v>
                </c:pt>
                <c:pt idx="542">
                  <c:v>566.84604509486644</c:v>
                </c:pt>
                <c:pt idx="543">
                  <c:v>566.86753412798112</c:v>
                </c:pt>
                <c:pt idx="544">
                  <c:v>566.89763164023941</c:v>
                </c:pt>
                <c:pt idx="545">
                  <c:v>566.93635050529338</c:v>
                </c:pt>
                <c:pt idx="546">
                  <c:v>566.98370728606392</c:v>
                </c:pt>
                <c:pt idx="547">
                  <c:v>567.03972224305585</c:v>
                </c:pt>
                <c:pt idx="548">
                  <c:v>567.10441934452706</c:v>
                </c:pt>
                <c:pt idx="549">
                  <c:v>567.17782627851489</c:v>
                </c:pt>
                <c:pt idx="550">
                  <c:v>567.25997446672102</c:v>
                </c:pt>
                <c:pt idx="551">
                  <c:v>567.35089908026418</c:v>
                </c:pt>
                <c:pt idx="552">
                  <c:v>567.45063905730012</c:v>
                </c:pt>
                <c:pt idx="553">
                  <c:v>567.55923712251899</c:v>
                </c:pt>
                <c:pt idx="554">
                  <c:v>567.67673980852544</c:v>
                </c:pt>
                <c:pt idx="555">
                  <c:v>567.8031974791088</c:v>
                </c:pt>
                <c:pt idx="556">
                  <c:v>567.93866435441146</c:v>
                </c:pt>
                <c:pt idx="557">
                  <c:v>568.08319853800572</c:v>
                </c:pt>
                <c:pt idx="558">
                  <c:v>568.23686204588762</c:v>
                </c:pt>
                <c:pt idx="559">
                  <c:v>568.3997208374002</c:v>
                </c:pt>
                <c:pt idx="560">
                  <c:v>568.57184484809898</c:v>
                </c:pt>
                <c:pt idx="561">
                  <c:v>568.75330802457074</c:v>
                </c:pt>
                <c:pt idx="562">
                  <c:v>568.9441883612219</c:v>
                </c:pt>
                <c:pt idx="563">
                  <c:v>569.14456793905356</c:v>
                </c:pt>
                <c:pt idx="564">
                  <c:v>569.35453296643664</c:v>
                </c:pt>
                <c:pt idx="565">
                  <c:v>569.57417382191011</c:v>
                </c:pt>
                <c:pt idx="566">
                  <c:v>569.80358509902067</c:v>
                </c:pt>
                <c:pt idx="567">
                  <c:v>570.04286565322514</c:v>
                </c:pt>
                <c:pt idx="568">
                  <c:v>570.29211865088143</c:v>
                </c:pt>
                <c:pt idx="569">
                  <c:v>570.55145162035251</c:v>
                </c:pt>
                <c:pt idx="570">
                  <c:v>570.82097650525111</c:v>
                </c:pt>
                <c:pt idx="571">
                  <c:v>571.10080971985667</c:v>
                </c:pt>
                <c:pt idx="572">
                  <c:v>571.39107220673475</c:v>
                </c:pt>
                <c:pt idx="573">
                  <c:v>571.69188949659485</c:v>
                </c:pt>
                <c:pt idx="574">
                  <c:v>572.00339177042531</c:v>
                </c:pt>
                <c:pt idx="575">
                  <c:v>572.32571392394198</c:v>
                </c:pt>
                <c:pt idx="576">
                  <c:v>572.65899563439757</c:v>
                </c:pt>
                <c:pt idx="577">
                  <c:v>573.00338142979581</c:v>
                </c:pt>
                <c:pt idx="578">
                  <c:v>573.35902076056016</c:v>
                </c:pt>
                <c:pt idx="579">
                  <c:v>573.72606807371017</c:v>
                </c:pt>
                <c:pt idx="580">
                  <c:v>574.10468288960237</c:v>
                </c:pt>
                <c:pt idx="581">
                  <c:v>574.49502988129552</c:v>
                </c:pt>
                <c:pt idx="582">
                  <c:v>574.89727895660508</c:v>
                </c:pt>
                <c:pt idx="583">
                  <c:v>575.31160534291462</c:v>
                </c:pt>
                <c:pt idx="584">
                  <c:v>575.7381896748177</c:v>
                </c:pt>
                <c:pt idx="585">
                  <c:v>576.17721808466831</c:v>
                </c:pt>
                <c:pt idx="586">
                  <c:v>576.62888229611872</c:v>
                </c:pt>
                <c:pt idx="587">
                  <c:v>577.09337972073695</c:v>
                </c:pt>
                <c:pt idx="588">
                  <c:v>577.57091355779062</c:v>
                </c:pt>
                <c:pt idx="589">
                  <c:v>578.06169289729655</c:v>
                </c:pt>
                <c:pt idx="590">
                  <c:v>578.56593282643985</c:v>
                </c:pt>
                <c:pt idx="591">
                  <c:v>579.08385453946676</c:v>
                </c:pt>
                <c:pt idx="592">
                  <c:v>579.61568545116779</c:v>
                </c:pt>
                <c:pt idx="593">
                  <c:v>580.16165931406886</c:v>
                </c:pt>
                <c:pt idx="594">
                  <c:v>580.72201633945292</c:v>
                </c:pt>
                <c:pt idx="595">
                  <c:v>581.2970033223462</c:v>
                </c:pt>
                <c:pt idx="596">
                  <c:v>581.88687377060182</c:v>
                </c:pt>
                <c:pt idx="597">
                  <c:v>582.49188803822085</c:v>
                </c:pt>
                <c:pt idx="598">
                  <c:v>583.11231346306226</c:v>
                </c:pt>
                <c:pt idx="599">
                  <c:v>583.74842450908864</c:v>
                </c:pt>
                <c:pt idx="600">
                  <c:v>584.40050291330749</c:v>
                </c:pt>
                <c:pt idx="601">
                  <c:v>585.06883783756984</c:v>
                </c:pt>
                <c:pt idx="602">
                  <c:v>585.75372602539096</c:v>
                </c:pt>
                <c:pt idx="603">
                  <c:v>586.45547196396387</c:v>
                </c:pt>
                <c:pt idx="604">
                  <c:v>587.17438805154143</c:v>
                </c:pt>
                <c:pt idx="605">
                  <c:v>587.91079477035919</c:v>
                </c:pt>
                <c:pt idx="606">
                  <c:v>588.6650208652818</c:v>
                </c:pt>
                <c:pt idx="607">
                  <c:v>589.43740352834959</c:v>
                </c:pt>
                <c:pt idx="608">
                  <c:v>590.22828858940647</c:v>
                </c:pt>
                <c:pt idx="609">
                  <c:v>591.0380307129883</c:v>
                </c:pt>
                <c:pt idx="610">
                  <c:v>591.86699360164653</c:v>
                </c:pt>
                <c:pt idx="611">
                  <c:v>592.71555020588107</c:v>
                </c:pt>
                <c:pt idx="612">
                  <c:v>593.58408294084893</c:v>
                </c:pt>
                <c:pt idx="613">
                  <c:v>594.47298391000663</c:v>
                </c:pt>
                <c:pt idx="614">
                  <c:v>595.38265513583701</c:v>
                </c:pt>
                <c:pt idx="615">
                  <c:v>596.31350879779586</c:v>
                </c:pt>
                <c:pt idx="616">
                  <c:v>597.26596747760027</c:v>
                </c:pt>
                <c:pt idx="617">
                  <c:v>598.24046441196083</c:v>
                </c:pt>
                <c:pt idx="618">
                  <c:v>599.23744375283877</c:v>
                </c:pt>
                <c:pt idx="619">
                  <c:v>600.25736083528068</c:v>
                </c:pt>
                <c:pt idx="620">
                  <c:v>601.30068245285338</c:v>
                </c:pt>
                <c:pt idx="621">
                  <c:v>602.3678871406687</c:v>
                </c:pt>
                <c:pt idx="622">
                  <c:v>603.45946546593859</c:v>
                </c:pt>
                <c:pt idx="623">
                  <c:v>604.57592032595812</c:v>
                </c:pt>
                <c:pt idx="624">
                  <c:v>605.71776725336031</c:v>
                </c:pt>
                <c:pt idx="625">
                  <c:v>606.88553472841318</c:v>
                </c:pt>
                <c:pt idx="626">
                  <c:v>608.07976449806938</c:v>
                </c:pt>
                <c:pt idx="627">
                  <c:v>609.30101190138373</c:v>
                </c:pt>
                <c:pt idx="628">
                  <c:v>610.54984620082791</c:v>
                </c:pt>
                <c:pt idx="629">
                  <c:v>611.82685091892222</c:v>
                </c:pt>
                <c:pt idx="630">
                  <c:v>613.13262417947931</c:v>
                </c:pt>
                <c:pt idx="631">
                  <c:v>614.46777905262456</c:v>
                </c:pt>
                <c:pt idx="632">
                  <c:v>615.83294390259493</c:v>
                </c:pt>
                <c:pt idx="633">
                  <c:v>617.22876273715099</c:v>
                </c:pt>
                <c:pt idx="634">
                  <c:v>618.65589555723557</c:v>
                </c:pt>
                <c:pt idx="635">
                  <c:v>620.11501870529037</c:v>
                </c:pt>
                <c:pt idx="636">
                  <c:v>621.60682521039462</c:v>
                </c:pt>
                <c:pt idx="637">
                  <c:v>623.13202512811051</c:v>
                </c:pt>
                <c:pt idx="638">
                  <c:v>624.69134587259964</c:v>
                </c:pt>
                <c:pt idx="639">
                  <c:v>626.28553253823134</c:v>
                </c:pt>
                <c:pt idx="640">
                  <c:v>627.91534820749234</c:v>
                </c:pt>
                <c:pt idx="641">
                  <c:v>629.58157424157935</c:v>
                </c:pt>
                <c:pt idx="642">
                  <c:v>631.28501054954245</c:v>
                </c:pt>
                <c:pt idx="643">
                  <c:v>633.02647583129703</c:v>
                </c:pt>
                <c:pt idx="644">
                  <c:v>634.80680778919395</c:v>
                </c:pt>
                <c:pt idx="645">
                  <c:v>636.62686330213523</c:v>
                </c:pt>
                <c:pt idx="646">
                  <c:v>638.48751855543674</c:v>
                </c:pt>
                <c:pt idx="647">
                  <c:v>640.38966911876992</c:v>
                </c:pt>
                <c:pt idx="648">
                  <c:v>642.33422996352328</c:v>
                </c:pt>
                <c:pt idx="649">
                  <c:v>644.32213540983366</c:v>
                </c:pt>
                <c:pt idx="650">
                  <c:v>646.35433899231361</c:v>
                </c:pt>
                <c:pt idx="651">
                  <c:v>648.43181323213116</c:v>
                </c:pt>
                <c:pt idx="652">
                  <c:v>650.55554930157587</c:v>
                </c:pt>
                <c:pt idx="653">
                  <c:v>652.72655656554571</c:v>
                </c:pt>
                <c:pt idx="654">
                  <c:v>654.94586198249237</c:v>
                </c:pt>
                <c:pt idx="655">
                  <c:v>657.21450934525978</c:v>
                </c:pt>
                <c:pt idx="656">
                  <c:v>659.53355833990486</c:v>
                </c:pt>
                <c:pt idx="657">
                  <c:v>661.90408339798876</c:v>
                </c:pt>
                <c:pt idx="658">
                  <c:v>664.32717231493803</c:v>
                </c:pt>
                <c:pt idx="659">
                  <c:v>666.80392460387679</c:v>
                </c:pt>
                <c:pt idx="660">
                  <c:v>669.3354495507989</c:v>
                </c:pt>
                <c:pt idx="661">
                  <c:v>671.92286393303357</c:v>
                </c:pt>
                <c:pt idx="662">
                  <c:v>674.56728935866408</c:v>
                </c:pt>
                <c:pt idx="663">
                  <c:v>677.2698491798194</c:v>
                </c:pt>
                <c:pt idx="664">
                  <c:v>680.03166492757555</c:v>
                </c:pt>
                <c:pt idx="665">
                  <c:v>682.8538522105307</c:v>
                </c:pt>
                <c:pt idx="666">
                  <c:v>685.73751601293543</c:v>
                </c:pt>
                <c:pt idx="667">
                  <c:v>688.68374532156213</c:v>
                </c:pt>
                <c:pt idx="668">
                  <c:v>691.69360700325183</c:v>
                </c:pt>
                <c:pt idx="669">
                  <c:v>694.7681388473095</c:v>
                </c:pt>
                <c:pt idx="670">
                  <c:v>697.90834167862386</c:v>
                </c:pt>
                <c:pt idx="671">
                  <c:v>701.11517043860874</c:v>
                </c:pt>
                <c:pt idx="672">
                  <c:v>704.38952412187564</c:v>
                </c:pt>
                <c:pt idx="673">
                  <c:v>707.73223444701489</c:v>
                </c:pt>
                <c:pt idx="674">
                  <c:v>711.14405313015789</c:v>
                </c:pt>
                <c:pt idx="675">
                  <c:v>714.62563762027912</c:v>
                </c:pt>
                <c:pt idx="676">
                  <c:v>718.17753514575315</c:v>
                </c:pt>
                <c:pt idx="677">
                  <c:v>721.80016491282868</c:v>
                </c:pt>
                <c:pt idx="678">
                  <c:v>725.49379828887163</c:v>
                </c:pt>
                <c:pt idx="679">
                  <c:v>729.25853679703312</c:v>
                </c:pt>
                <c:pt idx="680">
                  <c:v>733.09428774506841</c:v>
                </c:pt>
                <c:pt idx="681">
                  <c:v>737.00073731032739</c:v>
                </c:pt>
                <c:pt idx="682">
                  <c:v>740.9773209064324</c:v>
                </c:pt>
                <c:pt idx="683">
                  <c:v>745.02319066622147</c:v>
                </c:pt>
                <c:pt idx="684">
                  <c:v>749.13717989166162</c:v>
                </c:pt>
                <c:pt idx="685">
                  <c:v>753.31776434647645</c:v>
                </c:pt>
                <c:pt idx="686">
                  <c:v>757.56302030328413</c:v>
                </c:pt>
                <c:pt idx="687">
                  <c:v>761.87057930650917</c:v>
                </c:pt>
                <c:pt idx="688">
                  <c:v>766.23757967795461</c:v>
                </c:pt>
                <c:pt idx="689">
                  <c:v>770.66061487655566</c:v>
                </c:pt>
                <c:pt idx="690">
                  <c:v>775.13567893072377</c:v>
                </c:pt>
                <c:pt idx="691">
                  <c:v>779.65810929384111</c:v>
                </c:pt>
                <c:pt idx="692">
                  <c:v>784.22252763404231</c:v>
                </c:pt>
                <c:pt idx="693">
                  <c:v>788.82277926090785</c:v>
                </c:pt>
                <c:pt idx="694">
                  <c:v>793.45187211597522</c:v>
                </c:pt>
                <c:pt idx="695">
                  <c:v>798.10191651163518</c:v>
                </c:pt>
                <c:pt idx="696">
                  <c:v>802.76406709267894</c:v>
                </c:pt>
                <c:pt idx="697">
                  <c:v>807.42846881278854</c:v>
                </c:pt>
                <c:pt idx="698">
                  <c:v>812.08420905736546</c:v>
                </c:pt>
                <c:pt idx="699">
                  <c:v>816.7192783929703</c:v>
                </c:pt>
                <c:pt idx="700">
                  <c:v>821.32054276592498</c:v>
                </c:pt>
                <c:pt idx="701">
                  <c:v>825.87373028614559</c:v>
                </c:pt>
                <c:pt idx="702">
                  <c:v>830.36343598888857</c:v>
                </c:pt>
                <c:pt idx="703">
                  <c:v>834.77314813243117</c:v>
                </c:pt>
                <c:pt idx="704">
                  <c:v>839.08529962432704</c:v>
                </c:pt>
                <c:pt idx="705">
                  <c:v>843.28134802982936</c:v>
                </c:pt>
                <c:pt idx="706">
                  <c:v>847.3418872598603</c:v>
                </c:pt>
                <c:pt idx="707">
                  <c:v>851.24679342292166</c:v>
                </c:pt>
                <c:pt idx="708">
                  <c:v>854.97540642528861</c:v>
                </c:pt>
                <c:pt idx="709">
                  <c:v>858.50674770222781</c:v>
                </c:pt>
                <c:pt idx="710">
                  <c:v>861.8197729682945</c:v>
                </c:pt>
                <c:pt idx="711">
                  <c:v>864.89365712474478</c:v>
                </c:pt>
                <c:pt idx="712">
                  <c:v>867.70810652847308</c:v>
                </c:pt>
                <c:pt idx="713">
                  <c:v>870.24369181712495</c:v>
                </c:pt>
                <c:pt idx="714">
                  <c:v>872.48219253935224</c:v>
                </c:pt>
                <c:pt idx="715">
                  <c:v>874.40694312214418</c:v>
                </c:pt>
                <c:pt idx="716">
                  <c:v>876.00316839404718</c:v>
                </c:pt>
                <c:pt idx="717">
                  <c:v>877.25829614045608</c:v>
                </c:pt>
                <c:pt idx="718">
                  <c:v>878.16223413179216</c:v>
                </c:pt>
                <c:pt idx="719">
                  <c:v>878.70759982206084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826288"/>
        <c:axId val="511948464"/>
      </c:scatterChart>
      <c:valAx>
        <c:axId val="511948464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Temperature (K)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384826288"/>
        <c:crosses val="autoZero"/>
        <c:crossBetween val="midCat"/>
      </c:valAx>
      <c:valAx>
        <c:axId val="384826288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Volume (cc)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FBFBF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11948464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1</xdr:row>
      <xdr:rowOff>11247</xdr:rowOff>
    </xdr:from>
    <xdr:ext cx="10843842" cy="4287210"/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174C362B-10A7-4DD4-8AB3-433F66A7A5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94</xdr:col>
      <xdr:colOff>308738</xdr:colOff>
      <xdr:row>737</xdr:row>
      <xdr:rowOff>173607</xdr:rowOff>
    </xdr:from>
    <xdr:ext cx="9701619" cy="5816315"/>
    <xdr:graphicFrame macro="">
      <xdr:nvGraphicFramePr>
        <xdr:cNvPr id="10" name="Chart 4">
          <a:extLst>
            <a:ext uri="{FF2B5EF4-FFF2-40B4-BE49-F238E27FC236}">
              <a16:creationId xmlns:a16="http://schemas.microsoft.com/office/drawing/2014/main" id="{2C6CB582-D805-420E-AD66-8FA5B5A60E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1</xdr:col>
      <xdr:colOff>0</xdr:colOff>
      <xdr:row>26</xdr:row>
      <xdr:rowOff>0</xdr:rowOff>
    </xdr:from>
    <xdr:ext cx="7440902" cy="4288691"/>
    <xdr:graphicFrame macro="">
      <xdr:nvGraphicFramePr>
        <xdr:cNvPr id="5" name="Chart 5">
          <a:extLst>
            <a:ext uri="{FF2B5EF4-FFF2-40B4-BE49-F238E27FC236}">
              <a16:creationId xmlns:a16="http://schemas.microsoft.com/office/drawing/2014/main" id="{1BC5CC0A-A127-4F2D-9016-3D0438EA82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  <xdr:oneCellAnchor>
    <xdr:from>
      <xdr:col>26</xdr:col>
      <xdr:colOff>366893</xdr:colOff>
      <xdr:row>26</xdr:row>
      <xdr:rowOff>28227</xdr:rowOff>
    </xdr:from>
    <xdr:ext cx="8557576" cy="4154640"/>
    <xdr:graphicFrame macro="">
      <xdr:nvGraphicFramePr>
        <xdr:cNvPr id="7" name="Chart 9">
          <a:extLst>
            <a:ext uri="{FF2B5EF4-FFF2-40B4-BE49-F238E27FC236}">
              <a16:creationId xmlns:a16="http://schemas.microsoft.com/office/drawing/2014/main" id="{216D638A-97DB-43C8-898B-AD7DA1C68D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  <xdr:oneCellAnchor>
    <xdr:from>
      <xdr:col>33</xdr:col>
      <xdr:colOff>0</xdr:colOff>
      <xdr:row>1</xdr:row>
      <xdr:rowOff>0</xdr:rowOff>
    </xdr:from>
    <xdr:ext cx="7561850" cy="4335673"/>
    <xdr:graphicFrame macro="">
      <xdr:nvGraphicFramePr>
        <xdr:cNvPr id="4" name="Chart 7">
          <a:extLst>
            <a:ext uri="{FF2B5EF4-FFF2-40B4-BE49-F238E27FC236}">
              <a16:creationId xmlns:a16="http://schemas.microsoft.com/office/drawing/2014/main" id="{4CF74A66-0B21-4145-89FB-6C6952EEA4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oneCellAnchor>
  <xdr:oneCellAnchor>
    <xdr:from>
      <xdr:col>1</xdr:col>
      <xdr:colOff>0</xdr:colOff>
      <xdr:row>1</xdr:row>
      <xdr:rowOff>0</xdr:rowOff>
    </xdr:from>
    <xdr:ext cx="7421124" cy="4263572"/>
    <xdr:graphicFrame macro="">
      <xdr:nvGraphicFramePr>
        <xdr:cNvPr id="2" name="Chart 9">
          <a:extLst>
            <a:ext uri="{FF2B5EF4-FFF2-40B4-BE49-F238E27FC236}">
              <a16:creationId xmlns:a16="http://schemas.microsoft.com/office/drawing/2014/main" id="{65004162-5EC8-4216-BB51-8FA4D4BCAA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oneCellAnchor>
  <xdr:oneCellAnchor>
    <xdr:from>
      <xdr:col>13</xdr:col>
      <xdr:colOff>360401</xdr:colOff>
      <xdr:row>26</xdr:row>
      <xdr:rowOff>0</xdr:rowOff>
    </xdr:from>
    <xdr:ext cx="7892140" cy="4060073"/>
    <xdr:graphicFrame macro="">
      <xdr:nvGraphicFramePr>
        <xdr:cNvPr id="6" name="Chart 11">
          <a:extLst>
            <a:ext uri="{FF2B5EF4-FFF2-40B4-BE49-F238E27FC236}">
              <a16:creationId xmlns:a16="http://schemas.microsoft.com/office/drawing/2014/main" id="{816BEA6B-B84A-4E2E-B04A-D75CE58598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oneCellAnchor>
  <xdr:oneCellAnchor>
    <xdr:from>
      <xdr:col>1</xdr:col>
      <xdr:colOff>0</xdr:colOff>
      <xdr:row>50</xdr:row>
      <xdr:rowOff>0</xdr:rowOff>
    </xdr:from>
    <xdr:ext cx="7224610" cy="3979029"/>
    <xdr:graphicFrame macro="">
      <xdr:nvGraphicFramePr>
        <xdr:cNvPr id="8" name="Chart 12">
          <a:extLst>
            <a:ext uri="{FF2B5EF4-FFF2-40B4-BE49-F238E27FC236}">
              <a16:creationId xmlns:a16="http://schemas.microsoft.com/office/drawing/2014/main" id="{1D5FB7B0-E5DE-4476-9D31-21C5D0297F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oneCellAnchor>
  <xdr:oneCellAnchor>
    <xdr:from>
      <xdr:col>14</xdr:col>
      <xdr:colOff>0</xdr:colOff>
      <xdr:row>50</xdr:row>
      <xdr:rowOff>0</xdr:rowOff>
    </xdr:from>
    <xdr:ext cx="6646572" cy="3979505"/>
    <xdr:graphicFrame macro="">
      <xdr:nvGraphicFramePr>
        <xdr:cNvPr id="9" name="Chart 13">
          <a:extLst>
            <a:ext uri="{FF2B5EF4-FFF2-40B4-BE49-F238E27FC236}">
              <a16:creationId xmlns:a16="http://schemas.microsoft.com/office/drawing/2014/main" id="{8BE421C7-0631-4946-896E-64C38CAB10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629149" cy="273412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4F152A-45B4-4F57-9C72-92CF0B6094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9</xdr:col>
      <xdr:colOff>0</xdr:colOff>
      <xdr:row>1</xdr:row>
      <xdr:rowOff>0</xdr:rowOff>
    </xdr:from>
    <xdr:ext cx="4569732" cy="2698751"/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0F26E56B-D0A4-4030-9452-75E67B2B16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17</xdr:col>
      <xdr:colOff>0</xdr:colOff>
      <xdr:row>1</xdr:row>
      <xdr:rowOff>0</xdr:rowOff>
    </xdr:from>
    <xdr:ext cx="4501700" cy="2698751"/>
    <xdr:graphicFrame macro="">
      <xdr:nvGraphicFramePr>
        <xdr:cNvPr id="4" name="Chart 5">
          <a:extLst>
            <a:ext uri="{FF2B5EF4-FFF2-40B4-BE49-F238E27FC236}">
              <a16:creationId xmlns:a16="http://schemas.microsoft.com/office/drawing/2014/main" id="{31EFB5DA-7C8C-44E4-9297-14B2FEE865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724"/>
  <sheetViews>
    <sheetView tabSelected="1" zoomScale="87" workbookViewId="0"/>
  </sheetViews>
  <sheetFormatPr defaultRowHeight="14.5" x14ac:dyDescent="0.35"/>
  <cols>
    <col min="1" max="1" width="10.36328125" customWidth="1"/>
    <col min="2" max="2" width="10.6328125" customWidth="1"/>
    <col min="3" max="3" width="10.54296875" customWidth="1"/>
    <col min="4" max="4" width="11" customWidth="1"/>
    <col min="5" max="5" width="10.81640625" customWidth="1"/>
    <col min="6" max="7" width="11.1796875" customWidth="1"/>
    <col min="8" max="8" width="19.36328125" bestFit="1" customWidth="1"/>
    <col min="9" max="9" width="13.54296875" customWidth="1"/>
    <col min="10" max="10" width="11.36328125" customWidth="1"/>
    <col min="11" max="11" width="12.90625" customWidth="1"/>
    <col min="12" max="12" width="12.7265625" customWidth="1"/>
    <col min="13" max="13" width="11.6328125" customWidth="1"/>
    <col min="14" max="14" width="11.54296875" customWidth="1"/>
    <col min="15" max="15" width="12" customWidth="1"/>
    <col min="16" max="16" width="11.54296875" customWidth="1"/>
    <col min="17" max="20" width="11.1796875" customWidth="1"/>
    <col min="21" max="21" width="13.6328125" customWidth="1"/>
    <col min="22" max="22" width="14.08984375" customWidth="1"/>
    <col min="23" max="24" width="11.81640625" customWidth="1"/>
    <col min="25" max="25" width="12.26953125" customWidth="1"/>
    <col min="26" max="26" width="13.54296875" customWidth="1"/>
    <col min="27" max="27" width="12.36328125" customWidth="1"/>
    <col min="28" max="29" width="8.7265625" customWidth="1"/>
    <col min="30" max="30" width="11" customWidth="1"/>
    <col min="31" max="31" width="12" customWidth="1"/>
    <col min="32" max="32" width="12.26953125" customWidth="1"/>
    <col min="33" max="33" width="11.453125" customWidth="1"/>
    <col min="34" max="34" width="11.08984375" customWidth="1"/>
    <col min="35" max="35" width="11.7265625" customWidth="1"/>
    <col min="36" max="36" width="11.54296875" customWidth="1"/>
    <col min="37" max="37" width="11.453125" customWidth="1"/>
    <col min="38" max="39" width="8.7265625" customWidth="1"/>
    <col min="40" max="40" width="12.08984375" customWidth="1"/>
    <col min="41" max="41" width="12.81640625" customWidth="1"/>
    <col min="42" max="42" width="13.90625" customWidth="1"/>
    <col min="43" max="43" width="12.08984375" customWidth="1"/>
    <col min="44" max="44" width="10.7265625" customWidth="1"/>
    <col min="45" max="45" width="12.6328125" customWidth="1"/>
    <col min="46" max="47" width="12.26953125" customWidth="1"/>
    <col min="48" max="49" width="8.7265625" customWidth="1"/>
    <col min="50" max="50" width="11.08984375" customWidth="1"/>
    <col min="51" max="51" width="12.54296875" customWidth="1"/>
    <col min="52" max="52" width="12.08984375" customWidth="1"/>
    <col min="53" max="53" width="11.54296875" customWidth="1"/>
    <col min="54" max="54" width="10.7265625" customWidth="1"/>
    <col min="55" max="55" width="12.36328125" customWidth="1"/>
    <col min="56" max="56" width="11.90625" customWidth="1"/>
    <col min="57" max="57" width="11.6328125" customWidth="1"/>
    <col min="58" max="59" width="8.7265625" customWidth="1"/>
    <col min="60" max="60" width="11.08984375" customWidth="1"/>
    <col min="61" max="61" width="12.08984375" customWidth="1"/>
    <col min="62" max="62" width="12" customWidth="1"/>
    <col min="63" max="63" width="11.7265625" customWidth="1"/>
    <col min="64" max="64" width="11.1796875" customWidth="1"/>
    <col min="65" max="65" width="12.08984375" customWidth="1"/>
    <col min="66" max="66" width="11.6328125" customWidth="1"/>
    <col min="67" max="67" width="10.81640625" customWidth="1"/>
    <col min="68" max="69" width="8.7265625" customWidth="1"/>
    <col min="70" max="70" width="10.54296875" customWidth="1"/>
    <col min="71" max="71" width="13.1796875" customWidth="1"/>
    <col min="72" max="72" width="12" customWidth="1"/>
    <col min="73" max="73" width="11.26953125" customWidth="1"/>
    <col min="74" max="74" width="11.36328125" customWidth="1"/>
    <col min="75" max="75" width="12.6328125" customWidth="1"/>
    <col min="76" max="76" width="12.08984375" customWidth="1"/>
    <col min="77" max="77" width="11.1796875" customWidth="1"/>
    <col min="78" max="79" width="8.7265625" customWidth="1"/>
    <col min="80" max="80" width="10.90625" customWidth="1"/>
    <col min="81" max="82" width="12.54296875" customWidth="1"/>
    <col min="83" max="83" width="11.81640625" customWidth="1"/>
    <col min="84" max="84" width="11.26953125" customWidth="1"/>
    <col min="85" max="85" width="11.90625" customWidth="1"/>
    <col min="86" max="86" width="12.7265625" customWidth="1"/>
    <col min="87" max="87" width="11.453125" customWidth="1"/>
    <col min="88" max="88" width="8.7265625" customWidth="1"/>
  </cols>
  <sheetData>
    <row r="1" spans="1:87" x14ac:dyDescent="0.35">
      <c r="A1" s="1" t="s">
        <v>0</v>
      </c>
      <c r="H1" s="2" t="s">
        <v>1</v>
      </c>
      <c r="I1" s="3">
        <v>3.8600000000000003E-5</v>
      </c>
      <c r="K1" s="2" t="s">
        <v>2</v>
      </c>
      <c r="L1" s="2">
        <v>8.14E-2</v>
      </c>
    </row>
    <row r="2" spans="1:87" x14ac:dyDescent="0.35">
      <c r="H2" s="2" t="s">
        <v>3</v>
      </c>
      <c r="I2" s="3">
        <v>5.1099999999999995E-4</v>
      </c>
      <c r="K2" s="2" t="s">
        <v>4</v>
      </c>
      <c r="L2" s="2">
        <v>0.13700000000000001</v>
      </c>
    </row>
    <row r="3" spans="1:87" ht="26" x14ac:dyDescent="0.6">
      <c r="A3" s="4" t="s">
        <v>5</v>
      </c>
      <c r="B3" s="5"/>
      <c r="C3" s="5"/>
      <c r="D3" s="5"/>
      <c r="E3" s="6"/>
      <c r="F3" s="6"/>
      <c r="G3" s="6"/>
      <c r="H3" s="7"/>
      <c r="I3" s="7"/>
      <c r="J3" s="8" t="s">
        <v>6</v>
      </c>
      <c r="K3" s="5"/>
      <c r="L3" s="6"/>
      <c r="M3" s="6"/>
      <c r="N3" s="6"/>
      <c r="O3" s="6"/>
      <c r="P3" s="6"/>
      <c r="Q3" s="6"/>
      <c r="R3" s="6"/>
      <c r="S3" s="6"/>
      <c r="T3" s="4" t="s">
        <v>7</v>
      </c>
      <c r="U3" s="5"/>
      <c r="V3" s="6"/>
      <c r="W3" s="6"/>
      <c r="X3" s="6"/>
      <c r="Y3" s="6"/>
      <c r="Z3" s="6"/>
      <c r="AA3" s="6"/>
      <c r="AB3" s="7"/>
      <c r="AC3" s="6"/>
      <c r="AD3" s="4" t="s">
        <v>8</v>
      </c>
      <c r="AE3" s="5"/>
      <c r="AF3" s="6"/>
      <c r="AG3" s="6"/>
      <c r="AH3" s="6"/>
      <c r="AI3" s="6"/>
      <c r="AJ3" s="6"/>
      <c r="AK3" s="6"/>
      <c r="AL3" s="6"/>
      <c r="AM3" s="6"/>
      <c r="AN3" s="4" t="s">
        <v>9</v>
      </c>
      <c r="AO3" s="5"/>
      <c r="AP3" s="6"/>
      <c r="AQ3" s="6"/>
      <c r="AR3" s="6"/>
      <c r="AS3" s="6"/>
      <c r="AT3" s="6"/>
      <c r="AU3" s="6"/>
      <c r="AV3" s="6"/>
      <c r="AW3" s="6"/>
      <c r="AX3" s="4" t="s">
        <v>10</v>
      </c>
      <c r="AY3" s="5"/>
      <c r="AZ3" s="6"/>
      <c r="BA3" s="6"/>
      <c r="BB3" s="6"/>
      <c r="BC3" s="6"/>
      <c r="BD3" s="6"/>
      <c r="BE3" s="6"/>
      <c r="BF3" s="6"/>
      <c r="BG3" s="6"/>
      <c r="BH3" s="9" t="s">
        <v>11</v>
      </c>
      <c r="BI3" s="5"/>
      <c r="BJ3" s="6"/>
      <c r="BK3" s="6"/>
      <c r="BL3" s="6"/>
      <c r="BM3" s="6"/>
      <c r="BN3" s="6"/>
      <c r="BO3" s="6"/>
      <c r="BP3" s="6"/>
      <c r="BQ3" s="6"/>
      <c r="BR3" s="4" t="s">
        <v>12</v>
      </c>
      <c r="BS3" s="5"/>
      <c r="BT3" s="6"/>
      <c r="BU3" s="6"/>
      <c r="BV3" s="6"/>
      <c r="BW3" s="6"/>
      <c r="BX3" s="6"/>
      <c r="BY3" s="6"/>
      <c r="BZ3" s="6"/>
      <c r="CA3" s="6"/>
      <c r="CB3" s="4" t="s">
        <v>13</v>
      </c>
      <c r="CC3" s="5"/>
      <c r="CD3" s="6"/>
      <c r="CE3" s="6"/>
      <c r="CF3" s="6"/>
      <c r="CG3" s="6"/>
      <c r="CH3" s="6"/>
      <c r="CI3" s="6"/>
    </row>
    <row r="4" spans="1:87" ht="28.5" customHeight="1" x14ac:dyDescent="0.35">
      <c r="A4" s="10" t="s">
        <v>14</v>
      </c>
      <c r="B4" s="10" t="s">
        <v>15</v>
      </c>
      <c r="C4" s="10" t="s">
        <v>16</v>
      </c>
      <c r="D4" s="10" t="s">
        <v>17</v>
      </c>
      <c r="E4" s="10" t="s">
        <v>18</v>
      </c>
      <c r="F4" s="10" t="s">
        <v>19</v>
      </c>
      <c r="G4" s="11" t="s">
        <v>20</v>
      </c>
      <c r="H4" s="10" t="s">
        <v>21</v>
      </c>
      <c r="I4" s="6"/>
      <c r="J4" s="12" t="s">
        <v>22</v>
      </c>
      <c r="K4" s="10" t="s">
        <v>23</v>
      </c>
      <c r="L4" s="10" t="s">
        <v>24</v>
      </c>
      <c r="M4" s="10" t="s">
        <v>25</v>
      </c>
      <c r="N4" s="10" t="s">
        <v>26</v>
      </c>
      <c r="O4" s="10" t="s">
        <v>27</v>
      </c>
      <c r="P4" s="10" t="s">
        <v>28</v>
      </c>
      <c r="Q4" s="10" t="s">
        <v>29</v>
      </c>
      <c r="R4" s="6"/>
      <c r="S4" s="6"/>
      <c r="T4" s="10" t="s">
        <v>22</v>
      </c>
      <c r="U4" s="10" t="s">
        <v>23</v>
      </c>
      <c r="V4" s="10" t="s">
        <v>24</v>
      </c>
      <c r="W4" s="10" t="s">
        <v>25</v>
      </c>
      <c r="X4" s="10" t="s">
        <v>26</v>
      </c>
      <c r="Y4" s="10" t="s">
        <v>27</v>
      </c>
      <c r="Z4" s="10" t="s">
        <v>28</v>
      </c>
      <c r="AA4" s="11" t="s">
        <v>29</v>
      </c>
      <c r="AC4" s="6"/>
      <c r="AD4" s="10" t="s">
        <v>22</v>
      </c>
      <c r="AE4" s="10" t="s">
        <v>23</v>
      </c>
      <c r="AF4" s="10" t="s">
        <v>24</v>
      </c>
      <c r="AG4" s="10" t="s">
        <v>25</v>
      </c>
      <c r="AH4" s="10" t="s">
        <v>26</v>
      </c>
      <c r="AI4" s="10" t="s">
        <v>27</v>
      </c>
      <c r="AJ4" s="10" t="s">
        <v>28</v>
      </c>
      <c r="AK4" s="10" t="s">
        <v>29</v>
      </c>
      <c r="AL4" s="6"/>
      <c r="AM4" s="6"/>
      <c r="AN4" s="10" t="s">
        <v>22</v>
      </c>
      <c r="AO4" s="10" t="s">
        <v>23</v>
      </c>
      <c r="AP4" s="10" t="s">
        <v>24</v>
      </c>
      <c r="AQ4" s="10" t="s">
        <v>25</v>
      </c>
      <c r="AR4" s="10" t="s">
        <v>26</v>
      </c>
      <c r="AS4" s="10" t="s">
        <v>27</v>
      </c>
      <c r="AT4" s="10" t="s">
        <v>28</v>
      </c>
      <c r="AU4" s="10" t="s">
        <v>29</v>
      </c>
      <c r="AV4" s="6"/>
      <c r="AW4" s="6"/>
      <c r="AX4" s="10" t="s">
        <v>22</v>
      </c>
      <c r="AY4" s="10" t="s">
        <v>23</v>
      </c>
      <c r="AZ4" s="10" t="s">
        <v>24</v>
      </c>
      <c r="BA4" s="10" t="s">
        <v>25</v>
      </c>
      <c r="BB4" s="10" t="s">
        <v>26</v>
      </c>
      <c r="BC4" s="10" t="s">
        <v>27</v>
      </c>
      <c r="BD4" s="10" t="s">
        <v>28</v>
      </c>
      <c r="BE4" s="10" t="s">
        <v>29</v>
      </c>
      <c r="BF4" s="6"/>
      <c r="BG4" s="6"/>
      <c r="BH4" s="10" t="s">
        <v>22</v>
      </c>
      <c r="BI4" s="10" t="s">
        <v>23</v>
      </c>
      <c r="BJ4" s="10" t="s">
        <v>24</v>
      </c>
      <c r="BK4" s="10" t="s">
        <v>25</v>
      </c>
      <c r="BL4" s="10" t="s">
        <v>26</v>
      </c>
      <c r="BM4" s="10" t="s">
        <v>27</v>
      </c>
      <c r="BN4" s="10" t="s">
        <v>28</v>
      </c>
      <c r="BO4" s="10" t="s">
        <v>29</v>
      </c>
      <c r="BP4" s="6"/>
      <c r="BQ4" s="6"/>
      <c r="BR4" s="10" t="s">
        <v>22</v>
      </c>
      <c r="BS4" s="10" t="s">
        <v>23</v>
      </c>
      <c r="BT4" s="10" t="s">
        <v>24</v>
      </c>
      <c r="BU4" s="10" t="s">
        <v>25</v>
      </c>
      <c r="BV4" s="10" t="s">
        <v>26</v>
      </c>
      <c r="BW4" s="10" t="s">
        <v>27</v>
      </c>
      <c r="BX4" s="10" t="s">
        <v>28</v>
      </c>
      <c r="BY4" s="10" t="s">
        <v>29</v>
      </c>
      <c r="BZ4" s="6"/>
      <c r="CA4" s="6"/>
      <c r="CB4" s="10" t="s">
        <v>22</v>
      </c>
      <c r="CC4" s="10" t="s">
        <v>23</v>
      </c>
      <c r="CD4" s="10" t="s">
        <v>24</v>
      </c>
      <c r="CE4" s="10" t="s">
        <v>25</v>
      </c>
      <c r="CF4" s="10" t="s">
        <v>26</v>
      </c>
      <c r="CG4" s="10" t="s">
        <v>27</v>
      </c>
      <c r="CH4" s="10" t="s">
        <v>28</v>
      </c>
      <c r="CI4" s="10" t="s">
        <v>29</v>
      </c>
    </row>
    <row r="5" spans="1:87" x14ac:dyDescent="0.35">
      <c r="A5" s="13">
        <v>-360</v>
      </c>
      <c r="B5" s="13">
        <v>39.270000000000003</v>
      </c>
      <c r="C5" s="14">
        <f t="shared" ref="C5:C68" si="0">B6-B5</f>
        <v>3.9999999999999147E-2</v>
      </c>
      <c r="D5" s="14">
        <f t="shared" ref="D5:D68" si="1">LOG(B5)</f>
        <v>1.5940609012704183</v>
      </c>
      <c r="E5" s="15">
        <f t="shared" ref="E5:E68" si="2">B5/1000000</f>
        <v>3.9270000000000002E-5</v>
      </c>
      <c r="F5" s="14">
        <f t="shared" ref="F5:F68" si="3">E6-E5</f>
        <v>3.9999999999999617E-8</v>
      </c>
      <c r="G5" s="16">
        <f t="shared" ref="G5:G68" si="4">LOG(E5)</f>
        <v>-4.4059390987295819</v>
      </c>
      <c r="H5" s="14">
        <f t="shared" ref="H5:H68" si="5">($L$2+(0.5*$L$1)-((0.5*$L$1)*COS(RADIANS(A5))+(($L$2^2)-((0.5*$L$1)^2)*(SIN(RADIANS(A5))*(SIN(RADIANS(A5)))))^0.5))</f>
        <v>0</v>
      </c>
      <c r="I5" s="6"/>
      <c r="J5" s="17">
        <v>-360</v>
      </c>
      <c r="K5" s="14">
        <v>1.097</v>
      </c>
      <c r="L5" s="14">
        <f t="shared" ref="L5:L68" si="6">K5*100000</f>
        <v>109700</v>
      </c>
      <c r="M5" s="14">
        <f t="shared" ref="M5:M68" si="7">K6-K5</f>
        <v>3.8000000000000034E-2</v>
      </c>
      <c r="N5" s="14">
        <f t="shared" ref="N5:N68" si="8">LOG(K5)</f>
        <v>4.0206627574711121E-2</v>
      </c>
      <c r="O5" s="14">
        <f t="shared" ref="O5:O68" si="9">(N6-N5)/(D5-D6)</f>
        <v>-33.449017665099731</v>
      </c>
      <c r="P5" s="14">
        <f t="shared" ref="P5:P68" si="10">L5*F5</f>
        <v>4.3879999999999579E-3</v>
      </c>
      <c r="Q5" s="14">
        <f t="shared" ref="Q5:Q68" si="11">((L5*E5)/(($I$1+$I$2)*286.9))+273</f>
        <v>300.3206014907131</v>
      </c>
      <c r="R5" s="6"/>
      <c r="S5" s="6"/>
      <c r="T5" s="14">
        <v>-360</v>
      </c>
      <c r="U5" s="14">
        <v>1.079</v>
      </c>
      <c r="V5" s="14">
        <f t="shared" ref="V5:V68" si="12">U5*100000</f>
        <v>107900</v>
      </c>
      <c r="W5" s="14">
        <f t="shared" ref="W5:W68" si="13">U6-U5</f>
        <v>-1.8999999999999906E-2</v>
      </c>
      <c r="X5" s="14">
        <f t="shared" ref="X5:X68" si="14">LOG(U5)</f>
        <v>3.3021444682910656E-2</v>
      </c>
      <c r="Y5" s="14">
        <f t="shared" ref="Y5:Y68" si="15">(X6-X5)/(D5-D6)</f>
        <v>17.450434082594615</v>
      </c>
      <c r="Z5" s="14">
        <f t="shared" ref="Z5:Z68" si="16">V5*F5</f>
        <v>4.3159999999999588E-3</v>
      </c>
      <c r="AA5" s="14">
        <f t="shared" ref="AA5:AA68" si="17">((V5*E5)/(($I$1+$I$2)*286.9))+273</f>
        <v>299.8723145018044</v>
      </c>
      <c r="AB5" s="18"/>
      <c r="AC5" s="6"/>
      <c r="AD5" s="14">
        <v>-360</v>
      </c>
      <c r="AE5" s="14">
        <v>0.99199999999999999</v>
      </c>
      <c r="AF5" s="14">
        <f t="shared" ref="AF5:AF68" si="18">AE5*100000</f>
        <v>99200</v>
      </c>
      <c r="AG5" s="14">
        <f t="shared" ref="AG5:AG68" si="19">AE6-AE5</f>
        <v>-2.0000000000000018E-2</v>
      </c>
      <c r="AH5" s="14">
        <f t="shared" ref="AH5:AH68" si="20">LOG(AE5)</f>
        <v>-3.4883278458213473E-3</v>
      </c>
      <c r="AI5" s="14">
        <f t="shared" ref="AI5:AI68" si="21">(AH6-AH5)/(D5-D6)</f>
        <v>20.005781471360851</v>
      </c>
      <c r="AJ5" s="14">
        <f t="shared" ref="AJ5:AJ68" si="22">AF5*F5</f>
        <v>3.967999999999962E-3</v>
      </c>
      <c r="AK5" s="14">
        <f t="shared" ref="AK5:AK68" si="23">((AF5*E5)/(($I$1+$I$2)*286.9))+273</f>
        <v>297.7055940554124</v>
      </c>
      <c r="AL5" s="6"/>
      <c r="AM5" s="6"/>
      <c r="AN5" s="14">
        <v>-360</v>
      </c>
      <c r="AO5" s="14">
        <v>0.92100000000000004</v>
      </c>
      <c r="AP5" s="14">
        <f t="shared" ref="AP5:AP68" si="24">AO5*100000</f>
        <v>92100</v>
      </c>
      <c r="AQ5" s="14">
        <f t="shared" ref="AQ5:AQ68" si="25">AO6-AO5</f>
        <v>-4.8000000000000043E-2</v>
      </c>
      <c r="AR5" s="14">
        <f t="shared" ref="AR5:AR68" si="26">LOG(AO5)</f>
        <v>-3.5740369803151061E-2</v>
      </c>
      <c r="AS5" s="14">
        <f t="shared" ref="AS5:AS68" si="27">(AR6-AR5)/(D5-D6)</f>
        <v>52.574416347368881</v>
      </c>
      <c r="AT5" s="14">
        <f t="shared" ref="AT5:AT68" si="28">AP5*F5</f>
        <v>3.6839999999999646E-3</v>
      </c>
      <c r="AU5" s="14">
        <f t="shared" ref="AU5:AU68" si="29">((AP5*E5)/(($I$1+$I$2)*286.9))+273</f>
        <v>295.93735093249478</v>
      </c>
      <c r="AV5" s="6"/>
      <c r="AW5" s="6"/>
      <c r="AX5" s="14">
        <v>-360</v>
      </c>
      <c r="AY5" s="14">
        <v>0.90100000000000002</v>
      </c>
      <c r="AZ5" s="14">
        <f t="shared" ref="AZ5:AZ68" si="30">AY5*100000</f>
        <v>90100</v>
      </c>
      <c r="BA5" s="14">
        <f t="shared" ref="BA5:BA68" si="31">AY6-AY5</f>
        <v>-7.0000000000000062E-3</v>
      </c>
      <c r="BB5" s="14">
        <f t="shared" ref="BB5:BB68" si="32">LOG(AY5)</f>
        <v>-4.5275209020937013E-2</v>
      </c>
      <c r="BC5" s="14">
        <f t="shared" ref="BC5:BC68" si="33">(BB6-BB5)/(D5-D6)</f>
        <v>7.6610409599062974</v>
      </c>
      <c r="BD5" s="14">
        <f t="shared" ref="BD5:BD68" si="34">AZ5*F5</f>
        <v>3.6039999999999653E-3</v>
      </c>
      <c r="BE5" s="14">
        <f t="shared" ref="BE5:BE68" si="35">((AZ5*E5)/(($I$1+$I$2)*286.9))+273</f>
        <v>295.43925427815179</v>
      </c>
      <c r="BF5" s="6"/>
      <c r="BG5" s="6"/>
      <c r="BH5" s="14">
        <v>-360</v>
      </c>
      <c r="BI5" s="14">
        <v>0.85</v>
      </c>
      <c r="BJ5" s="14">
        <f t="shared" ref="BJ5:BJ68" si="36">BI5*100000</f>
        <v>85000</v>
      </c>
      <c r="BK5" s="14">
        <f t="shared" ref="BK5:BK68" si="37">BI6-BI5</f>
        <v>0</v>
      </c>
      <c r="BL5" s="14">
        <f t="shared" ref="BL5:BL68" si="38">LOG(BI5)</f>
        <v>-7.0581074285707285E-2</v>
      </c>
      <c r="BM5" s="14">
        <f t="shared" ref="BM5:BM68" si="39">(BL6-BL5)/(D5-D6)</f>
        <v>0</v>
      </c>
      <c r="BN5" s="14">
        <f t="shared" ref="BN5:BN68" si="40">BJ5*F5</f>
        <v>3.3999999999999673E-3</v>
      </c>
      <c r="BO5" s="14">
        <f t="shared" ref="BO5:BO68" si="41">((BJ5*E5)/(($I$1+$I$2)*286.9))+273</f>
        <v>294.16910780957716</v>
      </c>
      <c r="BP5" s="6"/>
      <c r="BQ5" s="6"/>
      <c r="BR5" s="14">
        <v>-360</v>
      </c>
      <c r="BS5" s="14">
        <v>1.0009999999999999</v>
      </c>
      <c r="BT5" s="14">
        <f t="shared" ref="BT5:BT68" si="42">BS5*100000</f>
        <v>100099.99999999999</v>
      </c>
      <c r="BU5" s="14">
        <f t="shared" ref="BU5:BU68" si="43">BS6-BS5</f>
        <v>-6.9999999999998952E-3</v>
      </c>
      <c r="BV5" s="14">
        <f t="shared" ref="BV5:BV68" si="44">LOG(BS5)</f>
        <v>4.340774793185929E-4</v>
      </c>
      <c r="BW5" s="14">
        <f t="shared" ref="BW5:BW68" si="45">(BV6-BV5)/(D5-D6)</f>
        <v>6.893010148592456</v>
      </c>
      <c r="BX5" s="14">
        <f t="shared" ref="BX5:BX68" si="46">BT5*F5</f>
        <v>4.0039999999999607E-3</v>
      </c>
      <c r="BY5" s="14">
        <f t="shared" ref="BY5:BY68" si="47">((BT5*E5)/(($I$1+$I$2)*286.9))+273</f>
        <v>297.92973754986673</v>
      </c>
      <c r="BZ5" s="6"/>
      <c r="CA5" s="6"/>
      <c r="CB5" s="14">
        <v>-360</v>
      </c>
      <c r="CC5" s="14">
        <v>1.02</v>
      </c>
      <c r="CD5" s="14">
        <f t="shared" ref="CD5:CD68" si="48">CC5*100000</f>
        <v>102000</v>
      </c>
      <c r="CE5" s="14">
        <f t="shared" ref="CE5:CE68" si="49">CC6-CC5</f>
        <v>-3.0000000000001137E-3</v>
      </c>
      <c r="CF5" s="14">
        <f t="shared" ref="CF5:CF68" si="50">LOG(CC5)</f>
        <v>8.6001717619175692E-3</v>
      </c>
      <c r="CG5" s="14">
        <f t="shared" ref="CG5:CG68" si="51">(CF6-CF5)/(D5-D6)</f>
        <v>2.8932271732849486</v>
      </c>
      <c r="CH5" s="14">
        <f t="shared" ref="CH5:CH68" si="52">CD5*F5</f>
        <v>4.0799999999999613E-3</v>
      </c>
      <c r="CI5" s="14">
        <f t="shared" ref="CI5:CI68" si="53">((CD5*E5)/(($I$1+$I$2)*286.9))+273</f>
        <v>298.40292937149258</v>
      </c>
    </row>
    <row r="6" spans="1:87" x14ac:dyDescent="0.35">
      <c r="A6" s="13">
        <v>-359</v>
      </c>
      <c r="B6" s="13">
        <v>39.31</v>
      </c>
      <c r="C6" s="14">
        <f t="shared" si="0"/>
        <v>0.11999999999999744</v>
      </c>
      <c r="D6" s="14">
        <f t="shared" si="1"/>
        <v>1.5945030438200891</v>
      </c>
      <c r="E6" s="15">
        <f t="shared" si="2"/>
        <v>3.9310000000000001E-5</v>
      </c>
      <c r="F6" s="14">
        <f t="shared" si="3"/>
        <v>1.1999999999999885E-7</v>
      </c>
      <c r="G6" s="14">
        <f t="shared" si="4"/>
        <v>-4.4054969561799107</v>
      </c>
      <c r="H6" s="14">
        <f t="shared" si="5"/>
        <v>8.0402227056186604E-6</v>
      </c>
      <c r="I6" s="18"/>
      <c r="J6" s="14">
        <v>-359</v>
      </c>
      <c r="K6" s="14">
        <v>1.135</v>
      </c>
      <c r="L6" s="14">
        <f t="shared" si="6"/>
        <v>113500</v>
      </c>
      <c r="M6" s="14">
        <f t="shared" si="7"/>
        <v>1.4000000000000012E-2</v>
      </c>
      <c r="N6" s="14">
        <f t="shared" si="8"/>
        <v>5.4995861529141529E-2</v>
      </c>
      <c r="O6" s="14">
        <f t="shared" si="9"/>
        <v>-4.0220846205522411</v>
      </c>
      <c r="P6" s="14">
        <f t="shared" si="10"/>
        <v>1.361999999999987E-2</v>
      </c>
      <c r="Q6" s="14">
        <f t="shared" si="11"/>
        <v>301.29577758126192</v>
      </c>
      <c r="R6" s="6"/>
      <c r="S6" s="6"/>
      <c r="T6" s="14">
        <v>-359</v>
      </c>
      <c r="U6" s="14">
        <v>1.06</v>
      </c>
      <c r="V6" s="14">
        <f t="shared" si="12"/>
        <v>106000</v>
      </c>
      <c r="W6" s="14">
        <f t="shared" si="13"/>
        <v>-3.5000000000000142E-2</v>
      </c>
      <c r="X6" s="14">
        <f t="shared" si="14"/>
        <v>2.5305865264770262E-2</v>
      </c>
      <c r="Y6" s="14">
        <f t="shared" si="15"/>
        <v>11.015814431249018</v>
      </c>
      <c r="Z6" s="14">
        <f t="shared" si="16"/>
        <v>1.2719999999999879E-2</v>
      </c>
      <c r="AA6" s="14">
        <f t="shared" si="17"/>
        <v>299.42601254285256</v>
      </c>
      <c r="AB6" s="6"/>
      <c r="AC6" s="6"/>
      <c r="AD6" s="14">
        <v>-359</v>
      </c>
      <c r="AE6" s="14">
        <v>0.97199999999999998</v>
      </c>
      <c r="AF6" s="14">
        <f t="shared" si="18"/>
        <v>97200</v>
      </c>
      <c r="AG6" s="14">
        <f t="shared" si="19"/>
        <v>-3.9999999999999925E-2</v>
      </c>
      <c r="AH6" s="14">
        <f t="shared" si="20"/>
        <v>-1.2333735073725434E-2</v>
      </c>
      <c r="AI6" s="14">
        <f t="shared" si="21"/>
        <v>13.787031888097761</v>
      </c>
      <c r="AJ6" s="14">
        <f t="shared" si="22"/>
        <v>1.1663999999999888E-2</v>
      </c>
      <c r="AK6" s="14">
        <f t="shared" si="23"/>
        <v>297.23215489778556</v>
      </c>
      <c r="AL6" s="6"/>
      <c r="AM6" s="6"/>
      <c r="AN6" s="14">
        <v>-359</v>
      </c>
      <c r="AO6" s="14">
        <v>0.873</v>
      </c>
      <c r="AP6" s="14">
        <f t="shared" si="24"/>
        <v>87300</v>
      </c>
      <c r="AQ6" s="14">
        <f t="shared" si="25"/>
        <v>-3.8000000000000034E-2</v>
      </c>
      <c r="AR6" s="14">
        <f t="shared" si="26"/>
        <v>-5.8985756294430272E-2</v>
      </c>
      <c r="AS6" s="14">
        <f t="shared" si="27"/>
        <v>14.600953912889153</v>
      </c>
      <c r="AT6" s="14">
        <f t="shared" si="28"/>
        <v>1.04759999999999E-2</v>
      </c>
      <c r="AU6" s="14">
        <f t="shared" si="29"/>
        <v>294.76406504708518</v>
      </c>
      <c r="AV6" s="6"/>
      <c r="AW6" s="6"/>
      <c r="AX6" s="14">
        <v>-359</v>
      </c>
      <c r="AY6" s="14">
        <v>0.89400000000000002</v>
      </c>
      <c r="AZ6" s="14">
        <f t="shared" si="30"/>
        <v>89400</v>
      </c>
      <c r="BA6" s="14">
        <f t="shared" si="31"/>
        <v>3.0000000000000027E-3</v>
      </c>
      <c r="BB6" s="14">
        <f t="shared" si="32"/>
        <v>-4.8662481204082321E-2</v>
      </c>
      <c r="BC6" s="14">
        <f t="shared" si="33"/>
        <v>-1.099106821355335</v>
      </c>
      <c r="BD6" s="14">
        <f t="shared" si="34"/>
        <v>1.0727999999999897E-2</v>
      </c>
      <c r="BE6" s="14">
        <f t="shared" si="35"/>
        <v>295.28759925783982</v>
      </c>
      <c r="BF6" s="6"/>
      <c r="BG6" s="6"/>
      <c r="BH6" s="14">
        <v>-359</v>
      </c>
      <c r="BI6" s="14">
        <v>0.85</v>
      </c>
      <c r="BJ6" s="14">
        <f t="shared" si="36"/>
        <v>85000</v>
      </c>
      <c r="BK6" s="14">
        <f t="shared" si="37"/>
        <v>2.0000000000000018E-3</v>
      </c>
      <c r="BL6" s="14">
        <f t="shared" si="38"/>
        <v>-7.0581074285707285E-2</v>
      </c>
      <c r="BM6" s="14">
        <f t="shared" si="39"/>
        <v>-0.7710534203102789</v>
      </c>
      <c r="BN6" s="14">
        <f t="shared" si="40"/>
        <v>1.0199999999999902E-2</v>
      </c>
      <c r="BO6" s="14">
        <f t="shared" si="41"/>
        <v>294.19067043530629</v>
      </c>
      <c r="BP6" s="6"/>
      <c r="BQ6" s="6"/>
      <c r="BR6" s="14">
        <v>-359</v>
      </c>
      <c r="BS6" s="14">
        <v>0.99399999999999999</v>
      </c>
      <c r="BT6" s="14">
        <f t="shared" si="42"/>
        <v>99400</v>
      </c>
      <c r="BU6" s="14">
        <f t="shared" si="43"/>
        <v>3.0000000000000027E-3</v>
      </c>
      <c r="BV6" s="14">
        <f t="shared" si="44"/>
        <v>-2.6136156026866902E-3</v>
      </c>
      <c r="BW6" s="14">
        <f t="shared" si="45"/>
        <v>-0.98869912895507717</v>
      </c>
      <c r="BX6" s="14">
        <f t="shared" si="46"/>
        <v>1.1927999999999887E-2</v>
      </c>
      <c r="BY6" s="14">
        <f t="shared" si="47"/>
        <v>297.78061930905233</v>
      </c>
      <c r="BZ6" s="6"/>
      <c r="CA6" s="6"/>
      <c r="CB6" s="14">
        <v>-359</v>
      </c>
      <c r="CC6" s="14">
        <v>1.0169999999999999</v>
      </c>
      <c r="CD6" s="14">
        <f t="shared" si="48"/>
        <v>101699.99999999999</v>
      </c>
      <c r="CE6" s="14">
        <f t="shared" si="49"/>
        <v>-2.0000000000000018E-3</v>
      </c>
      <c r="CF6" s="14">
        <f t="shared" si="50"/>
        <v>7.3209529227445565E-3</v>
      </c>
      <c r="CG6" s="14">
        <f t="shared" si="51"/>
        <v>0.64583304188277024</v>
      </c>
      <c r="CH6" s="14">
        <f t="shared" si="52"/>
        <v>1.2203999999999882E-2</v>
      </c>
      <c r="CI6" s="14">
        <f t="shared" si="53"/>
        <v>298.35401392083116</v>
      </c>
    </row>
    <row r="7" spans="1:87" x14ac:dyDescent="0.35">
      <c r="A7" s="13">
        <v>-358</v>
      </c>
      <c r="B7" s="13">
        <v>39.43</v>
      </c>
      <c r="C7" s="14">
        <f t="shared" si="0"/>
        <v>0.20000000000000284</v>
      </c>
      <c r="D7" s="14">
        <f t="shared" si="1"/>
        <v>1.5958267770732231</v>
      </c>
      <c r="E7" s="15">
        <f t="shared" si="2"/>
        <v>3.943E-5</v>
      </c>
      <c r="F7" s="14">
        <f t="shared" si="3"/>
        <v>2.0000000000000486E-7</v>
      </c>
      <c r="G7" s="14">
        <f t="shared" si="4"/>
        <v>-4.4041732229267767</v>
      </c>
      <c r="H7" s="14">
        <f t="shared" si="5"/>
        <v>3.2156907529640177E-5</v>
      </c>
      <c r="I7" s="6"/>
      <c r="J7" s="14">
        <v>-358</v>
      </c>
      <c r="K7" s="14">
        <v>1.149</v>
      </c>
      <c r="L7" s="14">
        <f t="shared" si="6"/>
        <v>114900</v>
      </c>
      <c r="M7" s="14">
        <f t="shared" si="7"/>
        <v>1.2000000000000011E-2</v>
      </c>
      <c r="N7" s="14">
        <f t="shared" si="8"/>
        <v>6.0320028688285184E-2</v>
      </c>
      <c r="O7" s="14">
        <f t="shared" si="9"/>
        <v>-2.0535205852598057</v>
      </c>
      <c r="P7" s="14">
        <f t="shared" si="10"/>
        <v>2.2980000000000559E-2</v>
      </c>
      <c r="Q7" s="14">
        <f t="shared" si="11"/>
        <v>301.73224317771206</v>
      </c>
      <c r="R7" s="6"/>
      <c r="S7" s="6"/>
      <c r="T7" s="14">
        <v>-358</v>
      </c>
      <c r="U7" s="14">
        <v>1.0249999999999999</v>
      </c>
      <c r="V7" s="14">
        <f t="shared" si="12"/>
        <v>102499.99999999999</v>
      </c>
      <c r="W7" s="14">
        <f t="shared" si="13"/>
        <v>-4.7999999999999932E-2</v>
      </c>
      <c r="X7" s="14">
        <f t="shared" si="14"/>
        <v>1.0723865391773066E-2</v>
      </c>
      <c r="Y7" s="14">
        <f t="shared" si="15"/>
        <v>9.4795187715634484</v>
      </c>
      <c r="Z7" s="14">
        <f t="shared" si="16"/>
        <v>2.0500000000000497E-2</v>
      </c>
      <c r="AA7" s="14">
        <f t="shared" si="17"/>
        <v>298.63146149447766</v>
      </c>
      <c r="AB7" s="6"/>
      <c r="AC7" s="6"/>
      <c r="AD7" s="14">
        <v>-358</v>
      </c>
      <c r="AE7" s="14">
        <v>0.93200000000000005</v>
      </c>
      <c r="AF7" s="14">
        <f t="shared" si="18"/>
        <v>93200</v>
      </c>
      <c r="AG7" s="14">
        <f t="shared" si="19"/>
        <v>-2.7000000000000024E-2</v>
      </c>
      <c r="AH7" s="14">
        <f t="shared" si="20"/>
        <v>-3.0584087646018613E-2</v>
      </c>
      <c r="AI7" s="14">
        <f t="shared" si="21"/>
        <v>5.8104768055440266</v>
      </c>
      <c r="AJ7" s="14">
        <f t="shared" si="22"/>
        <v>1.8640000000000455E-2</v>
      </c>
      <c r="AK7" s="14">
        <f t="shared" si="23"/>
        <v>296.3058752320519</v>
      </c>
      <c r="AL7" s="6"/>
      <c r="AM7" s="6"/>
      <c r="AN7" s="14">
        <v>-358</v>
      </c>
      <c r="AO7" s="14">
        <v>0.83499999999999996</v>
      </c>
      <c r="AP7" s="14">
        <f t="shared" si="24"/>
        <v>83500</v>
      </c>
      <c r="AQ7" s="14">
        <f t="shared" si="25"/>
        <v>-2.9999999999999916E-2</v>
      </c>
      <c r="AR7" s="14">
        <f t="shared" si="26"/>
        <v>-7.8313524516397934E-2</v>
      </c>
      <c r="AS7" s="14">
        <f t="shared" si="27"/>
        <v>7.2318888580970233</v>
      </c>
      <c r="AT7" s="14">
        <f t="shared" si="28"/>
        <v>1.6700000000000405E-2</v>
      </c>
      <c r="AU7" s="14">
        <f t="shared" si="29"/>
        <v>293.88026375403791</v>
      </c>
      <c r="AV7" s="6"/>
      <c r="AW7" s="6"/>
      <c r="AX7" s="14">
        <v>-358</v>
      </c>
      <c r="AY7" s="14">
        <v>0.89700000000000002</v>
      </c>
      <c r="AZ7" s="14">
        <f t="shared" si="30"/>
        <v>89700</v>
      </c>
      <c r="BA7" s="14">
        <f t="shared" si="31"/>
        <v>4.0000000000000036E-3</v>
      </c>
      <c r="BB7" s="14">
        <f t="shared" si="32"/>
        <v>-4.7207556955907906E-2</v>
      </c>
      <c r="BC7" s="14">
        <f t="shared" si="33"/>
        <v>-0.87942115440638213</v>
      </c>
      <c r="BD7" s="14">
        <f t="shared" si="34"/>
        <v>1.7940000000000435E-2</v>
      </c>
      <c r="BE7" s="14">
        <f t="shared" si="35"/>
        <v>295.43065459565508</v>
      </c>
      <c r="BF7" s="6"/>
      <c r="BG7" s="6"/>
      <c r="BH7" s="14">
        <v>-358</v>
      </c>
      <c r="BI7" s="14">
        <v>0.85199999999999998</v>
      </c>
      <c r="BJ7" s="14">
        <f t="shared" si="36"/>
        <v>85200</v>
      </c>
      <c r="BK7" s="14">
        <f t="shared" si="37"/>
        <v>5.0000000000000044E-3</v>
      </c>
      <c r="BL7" s="14">
        <f t="shared" si="38"/>
        <v>-6.9560405233299899E-2</v>
      </c>
      <c r="BM7" s="14">
        <f t="shared" si="39"/>
        <v>-1.1565251159647045</v>
      </c>
      <c r="BN7" s="14">
        <f t="shared" si="40"/>
        <v>1.7040000000000416E-2</v>
      </c>
      <c r="BO7" s="14">
        <f t="shared" si="41"/>
        <v>294.30537092028777</v>
      </c>
      <c r="BP7" s="6"/>
      <c r="BQ7" s="6"/>
      <c r="BR7" s="14">
        <v>-358</v>
      </c>
      <c r="BS7" s="14">
        <v>0.997</v>
      </c>
      <c r="BT7" s="14">
        <f t="shared" si="42"/>
        <v>99700</v>
      </c>
      <c r="BU7" s="14">
        <f t="shared" si="43"/>
        <v>-4.0000000000000036E-3</v>
      </c>
      <c r="BV7" s="14">
        <f t="shared" si="44"/>
        <v>-1.3048416883442813E-3</v>
      </c>
      <c r="BW7" s="14">
        <f t="shared" si="45"/>
        <v>0.79457223946614075</v>
      </c>
      <c r="BX7" s="14">
        <f t="shared" si="46"/>
        <v>1.9940000000000485E-2</v>
      </c>
      <c r="BY7" s="14">
        <f t="shared" si="47"/>
        <v>297.93128498536026</v>
      </c>
      <c r="BZ7" s="6"/>
      <c r="CA7" s="6"/>
      <c r="CB7" s="14">
        <v>-358</v>
      </c>
      <c r="CC7" s="14">
        <v>1.0149999999999999</v>
      </c>
      <c r="CD7" s="14">
        <f t="shared" si="48"/>
        <v>101499.99999999999</v>
      </c>
      <c r="CE7" s="14">
        <f t="shared" si="49"/>
        <v>-4.9999999999998934E-3</v>
      </c>
      <c r="CF7" s="14">
        <f t="shared" si="50"/>
        <v>6.4660422492316813E-3</v>
      </c>
      <c r="CG7" s="14">
        <f t="shared" si="51"/>
        <v>0.97604928417571124</v>
      </c>
      <c r="CH7" s="14">
        <f t="shared" si="52"/>
        <v>2.0300000000000491E-2</v>
      </c>
      <c r="CI7" s="14">
        <f t="shared" si="53"/>
        <v>298.38139845550717</v>
      </c>
    </row>
    <row r="8" spans="1:87" x14ac:dyDescent="0.35">
      <c r="A8" s="13">
        <v>-357</v>
      </c>
      <c r="B8" s="13">
        <v>39.630000000000003</v>
      </c>
      <c r="C8" s="14">
        <f t="shared" si="0"/>
        <v>0.26999999999999602</v>
      </c>
      <c r="D8" s="14">
        <f t="shared" si="1"/>
        <v>1.5980240723341896</v>
      </c>
      <c r="E8" s="15">
        <f t="shared" si="2"/>
        <v>3.9630000000000005E-5</v>
      </c>
      <c r="F8" s="14">
        <f t="shared" si="3"/>
        <v>2.6999999999999572E-7</v>
      </c>
      <c r="G8" s="14">
        <f t="shared" si="4"/>
        <v>-4.4019759276658101</v>
      </c>
      <c r="H8" s="14">
        <f t="shared" si="5"/>
        <v>7.2338107058145251E-5</v>
      </c>
      <c r="I8" s="6"/>
      <c r="J8" s="14">
        <v>-357</v>
      </c>
      <c r="K8" s="14">
        <v>1.161</v>
      </c>
      <c r="L8" s="14">
        <f t="shared" si="6"/>
        <v>116100</v>
      </c>
      <c r="M8" s="14">
        <f t="shared" si="7"/>
        <v>1.2000000000000011E-2</v>
      </c>
      <c r="N8" s="14">
        <f t="shared" si="8"/>
        <v>6.4832219738573851E-2</v>
      </c>
      <c r="O8" s="14">
        <f t="shared" si="9"/>
        <v>-1.5144319760899521</v>
      </c>
      <c r="P8" s="14">
        <f t="shared" si="10"/>
        <v>3.13469999999995E-2</v>
      </c>
      <c r="Q8" s="14">
        <f t="shared" si="11"/>
        <v>302.17957887430919</v>
      </c>
      <c r="R8" s="6"/>
      <c r="S8" s="6"/>
      <c r="T8" s="14">
        <v>-357</v>
      </c>
      <c r="U8" s="14">
        <v>0.97699999999999998</v>
      </c>
      <c r="V8" s="14">
        <f t="shared" si="12"/>
        <v>97700</v>
      </c>
      <c r="W8" s="14">
        <f t="shared" si="13"/>
        <v>-4.0999999999999925E-2</v>
      </c>
      <c r="X8" s="14">
        <f t="shared" si="14"/>
        <v>-1.0105436281226938E-2</v>
      </c>
      <c r="Y8" s="14">
        <f t="shared" si="15"/>
        <v>6.3139472103384557</v>
      </c>
      <c r="Z8" s="14">
        <f t="shared" si="16"/>
        <v>2.6378999999999583E-2</v>
      </c>
      <c r="AA8" s="14">
        <f t="shared" si="17"/>
        <v>297.55508058587429</v>
      </c>
      <c r="AB8" s="6"/>
      <c r="AC8" s="6"/>
      <c r="AD8" s="14">
        <v>-357</v>
      </c>
      <c r="AE8" s="14">
        <v>0.90500000000000003</v>
      </c>
      <c r="AF8" s="14">
        <f t="shared" si="18"/>
        <v>90500</v>
      </c>
      <c r="AG8" s="14">
        <f t="shared" si="19"/>
        <v>-1.0000000000000009E-2</v>
      </c>
      <c r="AH8" s="14">
        <f t="shared" si="20"/>
        <v>-4.3351420794796675E-2</v>
      </c>
      <c r="AI8" s="14">
        <f t="shared" si="21"/>
        <v>1.6364303019726469</v>
      </c>
      <c r="AJ8" s="14">
        <f t="shared" si="22"/>
        <v>2.4434999999999613E-2</v>
      </c>
      <c r="AK8" s="14">
        <f t="shared" si="23"/>
        <v>295.74549429909541</v>
      </c>
      <c r="AL8" s="6"/>
      <c r="AM8" s="6"/>
      <c r="AN8" s="14">
        <v>-357</v>
      </c>
      <c r="AO8" s="14">
        <v>0.80500000000000005</v>
      </c>
      <c r="AP8" s="14">
        <f t="shared" si="24"/>
        <v>80500</v>
      </c>
      <c r="AQ8" s="14">
        <f t="shared" si="25"/>
        <v>-3.400000000000003E-2</v>
      </c>
      <c r="AR8" s="14">
        <f t="shared" si="26"/>
        <v>-9.4204119632131461E-2</v>
      </c>
      <c r="AS8" s="14">
        <f t="shared" si="27"/>
        <v>6.3555866446359417</v>
      </c>
      <c r="AT8" s="14">
        <f t="shared" si="28"/>
        <v>2.1734999999999654E-2</v>
      </c>
      <c r="AU8" s="14">
        <f t="shared" si="29"/>
        <v>293.23218001190259</v>
      </c>
      <c r="AV8" s="6"/>
      <c r="AW8" s="6"/>
      <c r="AX8" s="14">
        <v>-357</v>
      </c>
      <c r="AY8" s="14">
        <v>0.90100000000000002</v>
      </c>
      <c r="AZ8" s="14">
        <f t="shared" si="30"/>
        <v>90100</v>
      </c>
      <c r="BA8" s="14">
        <f t="shared" si="31"/>
        <v>-3.0000000000000027E-3</v>
      </c>
      <c r="BB8" s="14">
        <f t="shared" si="32"/>
        <v>-4.5275209020937013E-2</v>
      </c>
      <c r="BC8" s="14">
        <f t="shared" si="33"/>
        <v>0.49119738233959148</v>
      </c>
      <c r="BD8" s="14">
        <f t="shared" si="34"/>
        <v>2.4326999999999613E-2</v>
      </c>
      <c r="BE8" s="14">
        <f t="shared" si="35"/>
        <v>295.64496172760772</v>
      </c>
      <c r="BF8" s="6"/>
      <c r="BG8" s="6"/>
      <c r="BH8" s="14">
        <v>-357</v>
      </c>
      <c r="BI8" s="14">
        <v>0.85699999999999998</v>
      </c>
      <c r="BJ8" s="14">
        <f t="shared" si="36"/>
        <v>85700</v>
      </c>
      <c r="BK8" s="14">
        <f t="shared" si="37"/>
        <v>2.0000000000000018E-3</v>
      </c>
      <c r="BL8" s="14">
        <f t="shared" si="38"/>
        <v>-6.7019178076801841E-2</v>
      </c>
      <c r="BM8" s="14">
        <f t="shared" si="39"/>
        <v>-0.3433036798103854</v>
      </c>
      <c r="BN8" s="14">
        <f t="shared" si="40"/>
        <v>2.3138999999999632E-2</v>
      </c>
      <c r="BO8" s="14">
        <f t="shared" si="41"/>
        <v>294.53910344124284</v>
      </c>
      <c r="BP8" s="6"/>
      <c r="BQ8" s="6"/>
      <c r="BR8" s="14">
        <v>-357</v>
      </c>
      <c r="BS8" s="14">
        <v>0.99299999999999999</v>
      </c>
      <c r="BT8" s="14">
        <f t="shared" si="42"/>
        <v>99300</v>
      </c>
      <c r="BU8" s="14">
        <f t="shared" si="43"/>
        <v>2.0000000000000018E-3</v>
      </c>
      <c r="BV8" s="14">
        <f t="shared" si="44"/>
        <v>-3.0507515046188267E-3</v>
      </c>
      <c r="BW8" s="14">
        <f t="shared" si="45"/>
        <v>-0.29633251838775115</v>
      </c>
      <c r="BX8" s="14">
        <f t="shared" si="46"/>
        <v>2.6810999999999575E-2</v>
      </c>
      <c r="BY8" s="14">
        <f t="shared" si="47"/>
        <v>297.95721087182517</v>
      </c>
      <c r="BZ8" s="6"/>
      <c r="CA8" s="6"/>
      <c r="CB8" s="14">
        <v>-357</v>
      </c>
      <c r="CC8" s="14">
        <v>1.01</v>
      </c>
      <c r="CD8" s="14">
        <f t="shared" si="48"/>
        <v>101000</v>
      </c>
      <c r="CE8" s="14">
        <f t="shared" si="49"/>
        <v>-5.0000000000001155E-3</v>
      </c>
      <c r="CF8" s="14">
        <f t="shared" si="50"/>
        <v>4.3213737826425782E-3</v>
      </c>
      <c r="CG8" s="14">
        <f t="shared" si="51"/>
        <v>0.73090577781300647</v>
      </c>
      <c r="CH8" s="14">
        <f t="shared" si="52"/>
        <v>2.7269999999999569E-2</v>
      </c>
      <c r="CI8" s="14">
        <f t="shared" si="53"/>
        <v>298.38447430064798</v>
      </c>
    </row>
    <row r="9" spans="1:87" x14ac:dyDescent="0.35">
      <c r="A9" s="13">
        <v>-356</v>
      </c>
      <c r="B9" s="13">
        <v>39.9</v>
      </c>
      <c r="C9" s="14">
        <f t="shared" si="0"/>
        <v>0.35999999999999943</v>
      </c>
      <c r="D9" s="14">
        <f t="shared" si="1"/>
        <v>1.6009728956867482</v>
      </c>
      <c r="E9" s="15">
        <f t="shared" si="2"/>
        <v>3.9900000000000001E-5</v>
      </c>
      <c r="F9" s="14">
        <f t="shared" si="3"/>
        <v>3.5999999999999655E-7</v>
      </c>
      <c r="G9" s="14">
        <f t="shared" si="4"/>
        <v>-4.3990271043132516</v>
      </c>
      <c r="H9" s="14">
        <f t="shared" si="5"/>
        <v>1.2856391714929916E-4</v>
      </c>
      <c r="I9" s="6"/>
      <c r="J9" s="14">
        <v>-356</v>
      </c>
      <c r="K9" s="14">
        <v>1.173</v>
      </c>
      <c r="L9" s="14">
        <f t="shared" si="6"/>
        <v>117300</v>
      </c>
      <c r="M9" s="14">
        <f t="shared" si="7"/>
        <v>-2.0000000000000018E-2</v>
      </c>
      <c r="N9" s="14">
        <f t="shared" si="8"/>
        <v>6.9298012115529259E-2</v>
      </c>
      <c r="O9" s="14">
        <f t="shared" si="9"/>
        <v>1.914623021143989</v>
      </c>
      <c r="P9" s="14">
        <f t="shared" si="10"/>
        <v>4.2227999999999592E-2</v>
      </c>
      <c r="Q9" s="14">
        <f t="shared" si="11"/>
        <v>302.68203244743921</v>
      </c>
      <c r="R9" s="6"/>
      <c r="S9" s="6"/>
      <c r="T9" s="14">
        <v>-356</v>
      </c>
      <c r="U9" s="14">
        <v>0.93600000000000005</v>
      </c>
      <c r="V9" s="14">
        <f t="shared" si="12"/>
        <v>93600</v>
      </c>
      <c r="W9" s="14">
        <f t="shared" si="13"/>
        <v>-1.6000000000000014E-2</v>
      </c>
      <c r="X9" s="14">
        <f t="shared" si="14"/>
        <v>-2.8724151261894745E-2</v>
      </c>
      <c r="Y9" s="14">
        <f t="shared" si="15"/>
        <v>1.9195748774285009</v>
      </c>
      <c r="Z9" s="14">
        <f t="shared" si="16"/>
        <v>3.3695999999999678E-2</v>
      </c>
      <c r="AA9" s="14">
        <f t="shared" si="17"/>
        <v>296.68489545678011</v>
      </c>
      <c r="AB9" s="6"/>
      <c r="AC9" s="6"/>
      <c r="AD9" s="14">
        <v>-356</v>
      </c>
      <c r="AE9" s="14">
        <v>0.89500000000000002</v>
      </c>
      <c r="AF9" s="14">
        <f t="shared" si="18"/>
        <v>89500</v>
      </c>
      <c r="AG9" s="14">
        <f t="shared" si="19"/>
        <v>-1.2000000000000011E-2</v>
      </c>
      <c r="AH9" s="14">
        <f t="shared" si="20"/>
        <v>-4.8176964684088018E-2</v>
      </c>
      <c r="AI9" s="14">
        <f t="shared" si="21"/>
        <v>1.5028248636244306</v>
      </c>
      <c r="AJ9" s="14">
        <f t="shared" si="22"/>
        <v>3.2219999999999693E-2</v>
      </c>
      <c r="AK9" s="14">
        <f t="shared" si="23"/>
        <v>295.64741606177159</v>
      </c>
      <c r="AL9" s="6"/>
      <c r="AM9" s="6"/>
      <c r="AN9" s="14">
        <v>-356</v>
      </c>
      <c r="AO9" s="14">
        <v>0.77100000000000002</v>
      </c>
      <c r="AP9" s="14">
        <f t="shared" si="24"/>
        <v>77100</v>
      </c>
      <c r="AQ9" s="14">
        <f t="shared" si="25"/>
        <v>-4.7000000000000042E-2</v>
      </c>
      <c r="AR9" s="14">
        <f t="shared" si="26"/>
        <v>-0.11294562194904302</v>
      </c>
      <c r="AS9" s="14">
        <f t="shared" si="27"/>
        <v>7.0024834922755703</v>
      </c>
      <c r="AT9" s="14">
        <f t="shared" si="28"/>
        <v>2.7755999999999736E-2</v>
      </c>
      <c r="AU9" s="14">
        <f t="shared" si="29"/>
        <v>292.50967350125802</v>
      </c>
      <c r="AV9" s="6"/>
      <c r="AW9" s="6"/>
      <c r="AX9" s="14">
        <v>-356</v>
      </c>
      <c r="AY9" s="14">
        <v>0.89800000000000002</v>
      </c>
      <c r="AZ9" s="14">
        <f t="shared" si="30"/>
        <v>89800</v>
      </c>
      <c r="BA9" s="14">
        <f t="shared" si="31"/>
        <v>-1.0000000000000009E-2</v>
      </c>
      <c r="BB9" s="14">
        <f t="shared" si="32"/>
        <v>-4.672366333269562E-2</v>
      </c>
      <c r="BC9" s="14">
        <f t="shared" si="33"/>
        <v>1.2467385024915016</v>
      </c>
      <c r="BD9" s="14">
        <f t="shared" si="34"/>
        <v>3.232799999999969E-2</v>
      </c>
      <c r="BE9" s="14">
        <f t="shared" si="35"/>
        <v>295.72332918823565</v>
      </c>
      <c r="BF9" s="6"/>
      <c r="BG9" s="6"/>
      <c r="BH9" s="14">
        <v>-356</v>
      </c>
      <c r="BI9" s="14">
        <v>0.85899999999999999</v>
      </c>
      <c r="BJ9" s="14">
        <f t="shared" si="36"/>
        <v>85900</v>
      </c>
      <c r="BK9" s="14">
        <f t="shared" si="37"/>
        <v>3.0000000000000027E-3</v>
      </c>
      <c r="BL9" s="14">
        <f t="shared" si="38"/>
        <v>-6.6006836168757702E-2</v>
      </c>
      <c r="BM9" s="14">
        <f t="shared" si="39"/>
        <v>-0.38814421008760092</v>
      </c>
      <c r="BN9" s="14">
        <f t="shared" si="40"/>
        <v>3.0923999999999705E-2</v>
      </c>
      <c r="BO9" s="14">
        <f t="shared" si="41"/>
        <v>294.73645854420312</v>
      </c>
      <c r="BP9" s="6"/>
      <c r="BQ9" s="6"/>
      <c r="BR9" s="14">
        <v>-356</v>
      </c>
      <c r="BS9" s="14">
        <v>0.995</v>
      </c>
      <c r="BT9" s="14">
        <f t="shared" si="42"/>
        <v>99500</v>
      </c>
      <c r="BU9" s="14">
        <f t="shared" si="43"/>
        <v>-4.0000000000000036E-3</v>
      </c>
      <c r="BV9" s="14">
        <f t="shared" si="44"/>
        <v>-2.176919254274547E-3</v>
      </c>
      <c r="BW9" s="14">
        <f t="shared" si="45"/>
        <v>0.44847023311323247</v>
      </c>
      <c r="BX9" s="14">
        <f t="shared" si="46"/>
        <v>3.5819999999999658E-2</v>
      </c>
      <c r="BY9" s="14">
        <f t="shared" si="47"/>
        <v>298.17785361057292</v>
      </c>
      <c r="BZ9" s="6"/>
      <c r="CA9" s="6"/>
      <c r="CB9" s="14">
        <v>-356</v>
      </c>
      <c r="CC9" s="14">
        <v>1.0049999999999999</v>
      </c>
      <c r="CD9" s="14">
        <f t="shared" si="48"/>
        <v>100499.99999999999</v>
      </c>
      <c r="CE9" s="14">
        <f t="shared" si="49"/>
        <v>0</v>
      </c>
      <c r="CF9" s="14">
        <f t="shared" si="50"/>
        <v>2.1660617565076304E-3</v>
      </c>
      <c r="CG9" s="14">
        <f t="shared" si="51"/>
        <v>0</v>
      </c>
      <c r="CH9" s="14">
        <f t="shared" si="52"/>
        <v>3.617999999999965E-2</v>
      </c>
      <c r="CI9" s="14">
        <f t="shared" si="53"/>
        <v>298.43089736545301</v>
      </c>
    </row>
    <row r="10" spans="1:87" x14ac:dyDescent="0.35">
      <c r="A10" s="13">
        <v>-355</v>
      </c>
      <c r="B10" s="13">
        <v>40.26</v>
      </c>
      <c r="C10" s="14">
        <f t="shared" si="0"/>
        <v>0.42999999999999972</v>
      </c>
      <c r="D10" s="14">
        <f t="shared" si="1"/>
        <v>1.6048737705526357</v>
      </c>
      <c r="E10" s="15">
        <f t="shared" si="2"/>
        <v>4.0259999999999997E-5</v>
      </c>
      <c r="F10" s="14">
        <f t="shared" si="3"/>
        <v>4.3000000000000097E-7</v>
      </c>
      <c r="G10" s="14">
        <f t="shared" si="4"/>
        <v>-4.3951262294473645</v>
      </c>
      <c r="H10" s="14">
        <f t="shared" si="5"/>
        <v>2.0080648925629996E-4</v>
      </c>
      <c r="I10" s="6"/>
      <c r="J10" s="14">
        <v>-355</v>
      </c>
      <c r="K10" s="14">
        <v>1.153</v>
      </c>
      <c r="L10" s="14">
        <f t="shared" si="6"/>
        <v>115300</v>
      </c>
      <c r="M10" s="14">
        <f t="shared" si="7"/>
        <v>-3.8000000000000034E-2</v>
      </c>
      <c r="N10" s="14">
        <f t="shared" si="8"/>
        <v>6.1829307294699029E-2</v>
      </c>
      <c r="O10" s="14">
        <f t="shared" si="9"/>
        <v>3.1544634750049632</v>
      </c>
      <c r="P10" s="14">
        <f t="shared" si="10"/>
        <v>4.9579000000000109E-2</v>
      </c>
      <c r="Q10" s="14">
        <f t="shared" si="11"/>
        <v>302.43918654613918</v>
      </c>
      <c r="R10" s="6"/>
      <c r="S10" s="6"/>
      <c r="T10" s="14">
        <v>-355</v>
      </c>
      <c r="U10" s="14">
        <v>0.92</v>
      </c>
      <c r="V10" s="14">
        <f t="shared" si="12"/>
        <v>92000</v>
      </c>
      <c r="W10" s="14">
        <f t="shared" si="13"/>
        <v>4.0000000000000036E-3</v>
      </c>
      <c r="X10" s="14">
        <f t="shared" si="14"/>
        <v>-3.6212172654444715E-2</v>
      </c>
      <c r="Y10" s="14">
        <f t="shared" si="15"/>
        <v>-0.40836082119732175</v>
      </c>
      <c r="Z10" s="14">
        <f t="shared" si="16"/>
        <v>3.9560000000000088E-2</v>
      </c>
      <c r="AA10" s="14">
        <f t="shared" si="17"/>
        <v>296.49007079136868</v>
      </c>
      <c r="AB10" s="6"/>
      <c r="AC10" s="6"/>
      <c r="AD10" s="14">
        <v>-355</v>
      </c>
      <c r="AE10" s="14">
        <v>0.88300000000000001</v>
      </c>
      <c r="AF10" s="14">
        <f t="shared" si="18"/>
        <v>88300</v>
      </c>
      <c r="AG10" s="14">
        <f t="shared" si="19"/>
        <v>-3.9000000000000035E-2</v>
      </c>
      <c r="AH10" s="14">
        <f t="shared" si="20"/>
        <v>-5.403929642243141E-2</v>
      </c>
      <c r="AI10" s="14">
        <f t="shared" si="21"/>
        <v>4.2519722764010073</v>
      </c>
      <c r="AJ10" s="14">
        <f t="shared" si="22"/>
        <v>3.7969000000000086E-2</v>
      </c>
      <c r="AK10" s="14">
        <f t="shared" si="23"/>
        <v>295.54536142258536</v>
      </c>
      <c r="AL10" s="6"/>
      <c r="AM10" s="6"/>
      <c r="AN10" s="14">
        <v>-355</v>
      </c>
      <c r="AO10" s="14">
        <v>0.72399999999999998</v>
      </c>
      <c r="AP10" s="14">
        <f t="shared" si="24"/>
        <v>72400</v>
      </c>
      <c r="AQ10" s="14">
        <f t="shared" si="25"/>
        <v>-4.2999999999999927E-2</v>
      </c>
      <c r="AR10" s="14">
        <f t="shared" si="26"/>
        <v>-0.14026143380285311</v>
      </c>
      <c r="AS10" s="14">
        <f t="shared" si="27"/>
        <v>5.763311525760316</v>
      </c>
      <c r="AT10" s="14">
        <f t="shared" si="28"/>
        <v>3.1132000000000069E-2</v>
      </c>
      <c r="AU10" s="14">
        <f t="shared" si="29"/>
        <v>291.48566440538144</v>
      </c>
      <c r="AV10" s="6"/>
      <c r="AW10" s="6"/>
      <c r="AX10" s="14">
        <v>-355</v>
      </c>
      <c r="AY10" s="14">
        <v>0.88800000000000001</v>
      </c>
      <c r="AZ10" s="14">
        <f t="shared" si="30"/>
        <v>88800</v>
      </c>
      <c r="BA10" s="14">
        <f t="shared" si="31"/>
        <v>-1.0000000000000009E-2</v>
      </c>
      <c r="BB10" s="14">
        <f t="shared" si="32"/>
        <v>-5.1587034221398972E-2</v>
      </c>
      <c r="BC10" s="14">
        <f t="shared" si="33"/>
        <v>1.0660025787200058</v>
      </c>
      <c r="BD10" s="14">
        <f t="shared" si="34"/>
        <v>3.8184000000000086E-2</v>
      </c>
      <c r="BE10" s="14">
        <f t="shared" si="35"/>
        <v>295.67302485079932</v>
      </c>
      <c r="BF10" s="6"/>
      <c r="BG10" s="6"/>
      <c r="BH10" s="14">
        <v>-355</v>
      </c>
      <c r="BI10" s="14">
        <v>0.86199999999999999</v>
      </c>
      <c r="BJ10" s="14">
        <f t="shared" si="36"/>
        <v>86200</v>
      </c>
      <c r="BK10" s="14">
        <f t="shared" si="37"/>
        <v>3.0000000000000027E-3</v>
      </c>
      <c r="BL10" s="14">
        <f t="shared" si="38"/>
        <v>-6.4492734175287211E-2</v>
      </c>
      <c r="BM10" s="14">
        <f t="shared" si="39"/>
        <v>-0.32701951243252148</v>
      </c>
      <c r="BN10" s="14">
        <f t="shared" si="40"/>
        <v>3.7066000000000085E-2</v>
      </c>
      <c r="BO10" s="14">
        <f t="shared" si="41"/>
        <v>295.00917502408674</v>
      </c>
      <c r="BP10" s="6"/>
      <c r="BQ10" s="6"/>
      <c r="BR10" s="14">
        <v>-355</v>
      </c>
      <c r="BS10" s="14">
        <v>0.99099999999999999</v>
      </c>
      <c r="BT10" s="14">
        <f t="shared" si="42"/>
        <v>99100</v>
      </c>
      <c r="BU10" s="14">
        <f t="shared" si="43"/>
        <v>-1.0000000000000009E-3</v>
      </c>
      <c r="BV10" s="14">
        <f t="shared" si="44"/>
        <v>-3.9263455147246756E-3</v>
      </c>
      <c r="BW10" s="14">
        <f t="shared" si="45"/>
        <v>9.502981286726947E-2</v>
      </c>
      <c r="BX10" s="14">
        <f t="shared" si="46"/>
        <v>4.2613000000000095E-2</v>
      </c>
      <c r="BY10" s="14">
        <f t="shared" si="47"/>
        <v>298.30289147200688</v>
      </c>
      <c r="BZ10" s="6"/>
      <c r="CA10" s="6"/>
      <c r="CB10" s="14">
        <v>-355</v>
      </c>
      <c r="CC10" s="14">
        <v>1.0049999999999999</v>
      </c>
      <c r="CD10" s="14">
        <f t="shared" si="48"/>
        <v>100499.99999999999</v>
      </c>
      <c r="CE10" s="14">
        <f t="shared" si="49"/>
        <v>-4.9999999999998934E-3</v>
      </c>
      <c r="CF10" s="14">
        <f t="shared" si="50"/>
        <v>2.1660617565076304E-3</v>
      </c>
      <c r="CG10" s="14">
        <f t="shared" si="51"/>
        <v>0.46946242778946645</v>
      </c>
      <c r="CH10" s="14">
        <f t="shared" si="52"/>
        <v>4.3215000000000094E-2</v>
      </c>
      <c r="CI10" s="14">
        <f t="shared" si="53"/>
        <v>298.66034907100595</v>
      </c>
    </row>
    <row r="11" spans="1:87" x14ac:dyDescent="0.35">
      <c r="A11" s="13">
        <v>-354</v>
      </c>
      <c r="B11" s="13">
        <v>40.69</v>
      </c>
      <c r="C11" s="14">
        <f t="shared" si="0"/>
        <v>0.51000000000000512</v>
      </c>
      <c r="D11" s="14">
        <f t="shared" si="1"/>
        <v>1.6094876898532853</v>
      </c>
      <c r="E11" s="15">
        <f t="shared" si="2"/>
        <v>4.0689999999999998E-5</v>
      </c>
      <c r="F11" s="14">
        <f t="shared" si="3"/>
        <v>5.1000000000000698E-7</v>
      </c>
      <c r="G11" s="14">
        <f t="shared" si="4"/>
        <v>-4.3905123101467147</v>
      </c>
      <c r="H11" s="14">
        <f t="shared" si="5"/>
        <v>2.890300476801333E-4</v>
      </c>
      <c r="I11" s="6"/>
      <c r="J11" s="14">
        <v>-354</v>
      </c>
      <c r="K11" s="14">
        <v>1.115</v>
      </c>
      <c r="L11" s="14">
        <f t="shared" si="6"/>
        <v>111500</v>
      </c>
      <c r="M11" s="14">
        <f t="shared" si="7"/>
        <v>-4.6000000000000041E-2</v>
      </c>
      <c r="N11" s="14">
        <f t="shared" si="8"/>
        <v>4.7274867384179478E-2</v>
      </c>
      <c r="O11" s="14">
        <f t="shared" si="9"/>
        <v>3.3823964552679908</v>
      </c>
      <c r="P11" s="14">
        <f t="shared" si="10"/>
        <v>5.6865000000000776E-2</v>
      </c>
      <c r="Q11" s="14">
        <f t="shared" si="11"/>
        <v>301.77300922423763</v>
      </c>
      <c r="R11" s="6"/>
      <c r="S11" s="6"/>
      <c r="T11" s="14">
        <v>-354</v>
      </c>
      <c r="U11" s="14">
        <v>0.92400000000000004</v>
      </c>
      <c r="V11" s="14">
        <f t="shared" si="12"/>
        <v>92400</v>
      </c>
      <c r="W11" s="14">
        <f t="shared" si="13"/>
        <v>-1.4000000000000012E-2</v>
      </c>
      <c r="X11" s="14">
        <f t="shared" si="14"/>
        <v>-3.4328028779893278E-2</v>
      </c>
      <c r="Y11" s="14">
        <f t="shared" si="15"/>
        <v>1.2257226748827545</v>
      </c>
      <c r="Z11" s="14">
        <f t="shared" si="16"/>
        <v>4.7124000000000645E-2</v>
      </c>
      <c r="AA11" s="14">
        <f t="shared" si="17"/>
        <v>296.84417984143101</v>
      </c>
      <c r="AB11" s="6"/>
      <c r="AC11" s="6"/>
      <c r="AD11" s="14">
        <v>-354</v>
      </c>
      <c r="AE11" s="14">
        <v>0.84399999999999997</v>
      </c>
      <c r="AF11" s="14">
        <f t="shared" si="18"/>
        <v>84400</v>
      </c>
      <c r="AG11" s="14">
        <f t="shared" si="19"/>
        <v>-4.599999999999993E-2</v>
      </c>
      <c r="AH11" s="14">
        <f t="shared" si="20"/>
        <v>-7.3657553374344958E-2</v>
      </c>
      <c r="AI11" s="14">
        <f t="shared" si="21"/>
        <v>4.4993876479591979</v>
      </c>
      <c r="AJ11" s="14">
        <f t="shared" si="22"/>
        <v>4.3044000000000589E-2</v>
      </c>
      <c r="AK11" s="14">
        <f t="shared" si="23"/>
        <v>294.77974868632873</v>
      </c>
      <c r="AL11" s="6"/>
      <c r="AM11" s="6"/>
      <c r="AN11" s="14">
        <v>-354</v>
      </c>
      <c r="AO11" s="14">
        <v>0.68100000000000005</v>
      </c>
      <c r="AP11" s="14">
        <f t="shared" si="24"/>
        <v>68100</v>
      </c>
      <c r="AQ11" s="14">
        <f t="shared" si="25"/>
        <v>-3.400000000000003E-2</v>
      </c>
      <c r="AR11" s="14">
        <f t="shared" si="26"/>
        <v>-0.16685288808721482</v>
      </c>
      <c r="AS11" s="14">
        <f t="shared" si="27"/>
        <v>4.1117891853339081</v>
      </c>
      <c r="AT11" s="14">
        <f t="shared" si="28"/>
        <v>3.4731000000000477E-2</v>
      </c>
      <c r="AU11" s="14">
        <f t="shared" si="29"/>
        <v>290.57347020780793</v>
      </c>
      <c r="AV11" s="6"/>
      <c r="AW11" s="6"/>
      <c r="AX11" s="14">
        <v>-354</v>
      </c>
      <c r="AY11" s="14">
        <v>0.878</v>
      </c>
      <c r="AZ11" s="14">
        <f t="shared" si="30"/>
        <v>87800</v>
      </c>
      <c r="BA11" s="14">
        <f t="shared" si="31"/>
        <v>-4.0000000000000036E-3</v>
      </c>
      <c r="BB11" s="14">
        <f t="shared" si="32"/>
        <v>-5.6505484093897433E-2</v>
      </c>
      <c r="BC11" s="14">
        <f t="shared" si="33"/>
        <v>0.36659093712987634</v>
      </c>
      <c r="BD11" s="14">
        <f t="shared" si="34"/>
        <v>4.4778000000000609E-2</v>
      </c>
      <c r="BE11" s="14">
        <f t="shared" si="35"/>
        <v>295.65713192724718</v>
      </c>
      <c r="BF11" s="6"/>
      <c r="BG11" s="6"/>
      <c r="BH11" s="14">
        <v>-354</v>
      </c>
      <c r="BI11" s="14">
        <v>0.86499999999999999</v>
      </c>
      <c r="BJ11" s="14">
        <f t="shared" si="36"/>
        <v>86500</v>
      </c>
      <c r="BK11" s="14">
        <f t="shared" si="37"/>
        <v>-6.0000000000000053E-3</v>
      </c>
      <c r="BL11" s="14">
        <f t="shared" si="38"/>
        <v>-6.2983892535185784E-2</v>
      </c>
      <c r="BM11" s="14">
        <f t="shared" si="39"/>
        <v>0.55881856064076985</v>
      </c>
      <c r="BN11" s="14">
        <f t="shared" si="40"/>
        <v>4.4115000000000605E-2</v>
      </c>
      <c r="BO11" s="14">
        <f t="shared" si="41"/>
        <v>295.3216618645431</v>
      </c>
      <c r="BP11" s="6"/>
      <c r="BQ11" s="6"/>
      <c r="BR11" s="14">
        <v>-354</v>
      </c>
      <c r="BS11" s="14">
        <v>0.99</v>
      </c>
      <c r="BT11" s="14">
        <f t="shared" si="42"/>
        <v>99000</v>
      </c>
      <c r="BU11" s="14">
        <f t="shared" si="43"/>
        <v>-5.0000000000000044E-3</v>
      </c>
      <c r="BV11" s="14">
        <f t="shared" si="44"/>
        <v>-4.3648054024500883E-3</v>
      </c>
      <c r="BW11" s="14">
        <f t="shared" si="45"/>
        <v>0.40649846711703458</v>
      </c>
      <c r="BX11" s="14">
        <f t="shared" si="46"/>
        <v>5.0490000000000687E-2</v>
      </c>
      <c r="BY11" s="14">
        <f t="shared" si="47"/>
        <v>298.54733554439036</v>
      </c>
      <c r="BZ11" s="6"/>
      <c r="CA11" s="6"/>
      <c r="CB11" s="14">
        <v>-354</v>
      </c>
      <c r="CC11" s="14">
        <v>1</v>
      </c>
      <c r="CD11" s="14">
        <f t="shared" si="48"/>
        <v>100000</v>
      </c>
      <c r="CE11" s="14">
        <f t="shared" si="49"/>
        <v>0</v>
      </c>
      <c r="CF11" s="14">
        <f t="shared" si="50"/>
        <v>0</v>
      </c>
      <c r="CG11" s="14">
        <f t="shared" si="51"/>
        <v>0</v>
      </c>
      <c r="CH11" s="14">
        <f t="shared" si="52"/>
        <v>5.1000000000000698E-2</v>
      </c>
      <c r="CI11" s="14">
        <f t="shared" si="53"/>
        <v>298.80538943877815</v>
      </c>
    </row>
    <row r="12" spans="1:87" x14ac:dyDescent="0.35">
      <c r="A12" s="13">
        <v>-353</v>
      </c>
      <c r="B12" s="13">
        <v>41.2</v>
      </c>
      <c r="C12" s="14">
        <f t="shared" si="0"/>
        <v>0.58999999999999631</v>
      </c>
      <c r="D12" s="14">
        <f t="shared" si="1"/>
        <v>1.6148972160331345</v>
      </c>
      <c r="E12" s="15">
        <f t="shared" si="2"/>
        <v>4.1200000000000005E-5</v>
      </c>
      <c r="F12" s="14">
        <f t="shared" si="3"/>
        <v>5.8999999999999266E-7</v>
      </c>
      <c r="G12" s="14">
        <f t="shared" si="4"/>
        <v>-4.3851027839668655</v>
      </c>
      <c r="H12" s="14">
        <f t="shared" si="5"/>
        <v>3.9319091175379906E-4</v>
      </c>
      <c r="I12" s="6"/>
      <c r="J12" s="14">
        <v>-353</v>
      </c>
      <c r="K12" s="14">
        <v>1.069</v>
      </c>
      <c r="L12" s="14">
        <f t="shared" si="6"/>
        <v>106900</v>
      </c>
      <c r="M12" s="14">
        <f t="shared" si="7"/>
        <v>-3.8999999999999924E-2</v>
      </c>
      <c r="N12" s="14">
        <f t="shared" si="8"/>
        <v>2.8977705208777998E-2</v>
      </c>
      <c r="O12" s="14">
        <f t="shared" si="9"/>
        <v>2.6137773407802576</v>
      </c>
      <c r="P12" s="14">
        <f t="shared" si="10"/>
        <v>6.3070999999999211E-2</v>
      </c>
      <c r="Q12" s="14">
        <f t="shared" si="11"/>
        <v>300.93171801362047</v>
      </c>
      <c r="R12" s="6"/>
      <c r="S12" s="6"/>
      <c r="T12" s="14">
        <v>-353</v>
      </c>
      <c r="U12" s="14">
        <v>0.91</v>
      </c>
      <c r="V12" s="14">
        <f t="shared" si="12"/>
        <v>91000</v>
      </c>
      <c r="W12" s="14">
        <f t="shared" si="13"/>
        <v>-3.6000000000000032E-2</v>
      </c>
      <c r="X12" s="14">
        <f t="shared" si="14"/>
        <v>-4.0958607678906384E-2</v>
      </c>
      <c r="Y12" s="14">
        <f t="shared" si="15"/>
        <v>2.8387885604537724</v>
      </c>
      <c r="Z12" s="14">
        <f t="shared" si="16"/>
        <v>5.3689999999999329E-2</v>
      </c>
      <c r="AA12" s="14">
        <f t="shared" si="17"/>
        <v>296.77723423049076</v>
      </c>
      <c r="AB12" s="6"/>
      <c r="AC12" s="6"/>
      <c r="AD12" s="14">
        <v>-353</v>
      </c>
      <c r="AE12" s="14">
        <v>0.79800000000000004</v>
      </c>
      <c r="AF12" s="14">
        <f t="shared" si="18"/>
        <v>79800</v>
      </c>
      <c r="AG12" s="14">
        <f t="shared" si="19"/>
        <v>-4.7000000000000042E-2</v>
      </c>
      <c r="AH12" s="14">
        <f t="shared" si="20"/>
        <v>-9.7997108649270553E-2</v>
      </c>
      <c r="AI12" s="14">
        <f t="shared" si="21"/>
        <v>4.2691971091983225</v>
      </c>
      <c r="AJ12" s="14">
        <f t="shared" si="22"/>
        <v>4.7081999999999416E-2</v>
      </c>
      <c r="AK12" s="14">
        <f t="shared" si="23"/>
        <v>293.85080540212266</v>
      </c>
      <c r="AL12" s="6"/>
      <c r="AM12" s="6"/>
      <c r="AN12" s="14">
        <v>-353</v>
      </c>
      <c r="AO12" s="14">
        <v>0.64700000000000002</v>
      </c>
      <c r="AP12" s="14">
        <f t="shared" si="24"/>
        <v>64700</v>
      </c>
      <c r="AQ12" s="14">
        <f t="shared" si="25"/>
        <v>-2.7000000000000024E-2</v>
      </c>
      <c r="AR12" s="14">
        <f t="shared" si="26"/>
        <v>-0.18909571933129959</v>
      </c>
      <c r="AS12" s="14">
        <f t="shared" si="27"/>
        <v>2.9979151679921805</v>
      </c>
      <c r="AT12" s="14">
        <f t="shared" si="28"/>
        <v>3.8172999999999527E-2</v>
      </c>
      <c r="AU12" s="14">
        <f t="shared" si="29"/>
        <v>289.90535224959069</v>
      </c>
      <c r="AV12" s="6"/>
      <c r="AW12" s="6"/>
      <c r="AX12" s="14">
        <v>-353</v>
      </c>
      <c r="AY12" s="14">
        <v>0.874</v>
      </c>
      <c r="AZ12" s="14">
        <f t="shared" si="30"/>
        <v>87400</v>
      </c>
      <c r="BA12" s="14">
        <f t="shared" si="31"/>
        <v>4.0000000000000036E-3</v>
      </c>
      <c r="BB12" s="14">
        <f t="shared" si="32"/>
        <v>-5.8488567365596968E-2</v>
      </c>
      <c r="BC12" s="14">
        <f t="shared" si="33"/>
        <v>-0.32113902180859272</v>
      </c>
      <c r="BD12" s="14">
        <f t="shared" si="34"/>
        <v>5.1565999999999355E-2</v>
      </c>
      <c r="BE12" s="14">
        <f t="shared" si="35"/>
        <v>295.83659639280103</v>
      </c>
      <c r="BF12" s="6"/>
      <c r="BG12" s="6"/>
      <c r="BH12" s="14">
        <v>-353</v>
      </c>
      <c r="BI12" s="14">
        <v>0.85899999999999999</v>
      </c>
      <c r="BJ12" s="14">
        <f t="shared" si="36"/>
        <v>85900</v>
      </c>
      <c r="BK12" s="14">
        <f t="shared" si="37"/>
        <v>-2.0000000000000018E-3</v>
      </c>
      <c r="BL12" s="14">
        <f t="shared" si="38"/>
        <v>-6.6006836168757702E-2</v>
      </c>
      <c r="BM12" s="14">
        <f t="shared" si="39"/>
        <v>0.16393789142627443</v>
      </c>
      <c r="BN12" s="14">
        <f t="shared" si="40"/>
        <v>5.0680999999999372E-2</v>
      </c>
      <c r="BO12" s="14">
        <f t="shared" si="41"/>
        <v>295.44466396043032</v>
      </c>
      <c r="BP12" s="6"/>
      <c r="BQ12" s="6"/>
      <c r="BR12" s="14">
        <v>-353</v>
      </c>
      <c r="BS12" s="14">
        <v>0.98499999999999999</v>
      </c>
      <c r="BT12" s="14">
        <f t="shared" si="42"/>
        <v>98500</v>
      </c>
      <c r="BU12" s="14">
        <f t="shared" si="43"/>
        <v>-1.0000000000000009E-3</v>
      </c>
      <c r="BV12" s="14">
        <f t="shared" si="44"/>
        <v>-6.5637695023882739E-3</v>
      </c>
      <c r="BW12" s="14">
        <f t="shared" si="45"/>
        <v>7.1436596875234237E-2</v>
      </c>
      <c r="BX12" s="14">
        <f t="shared" si="46"/>
        <v>5.8114999999999278E-2</v>
      </c>
      <c r="BY12" s="14">
        <f t="shared" si="47"/>
        <v>298.73689639234442</v>
      </c>
      <c r="BZ12" s="6"/>
      <c r="CA12" s="6"/>
      <c r="CB12" s="14">
        <v>-353</v>
      </c>
      <c r="CC12" s="14">
        <v>1</v>
      </c>
      <c r="CD12" s="14">
        <f t="shared" si="48"/>
        <v>100000</v>
      </c>
      <c r="CE12" s="14">
        <f t="shared" si="49"/>
        <v>0</v>
      </c>
      <c r="CF12" s="14">
        <f t="shared" si="50"/>
        <v>0</v>
      </c>
      <c r="CG12" s="14">
        <f t="shared" si="51"/>
        <v>0</v>
      </c>
      <c r="CH12" s="14">
        <f t="shared" si="52"/>
        <v>5.8999999999999268E-2</v>
      </c>
      <c r="CI12" s="14">
        <f t="shared" si="53"/>
        <v>299.12882882471513</v>
      </c>
    </row>
    <row r="13" spans="1:87" x14ac:dyDescent="0.35">
      <c r="A13" s="13">
        <v>-352</v>
      </c>
      <c r="B13" s="13">
        <v>41.79</v>
      </c>
      <c r="C13" s="14">
        <f t="shared" si="0"/>
        <v>0.66000000000000369</v>
      </c>
      <c r="D13" s="14">
        <f t="shared" si="1"/>
        <v>1.6210723711436259</v>
      </c>
      <c r="E13" s="15">
        <f t="shared" si="2"/>
        <v>4.1789999999999998E-5</v>
      </c>
      <c r="F13" s="14">
        <f t="shared" si="3"/>
        <v>6.6000000000000385E-7</v>
      </c>
      <c r="G13" s="14">
        <f t="shared" si="4"/>
        <v>-4.3789276288563741</v>
      </c>
      <c r="H13" s="14">
        <f t="shared" si="5"/>
        <v>5.1323752295859282E-4</v>
      </c>
      <c r="I13" s="6"/>
      <c r="J13" s="14">
        <v>-352</v>
      </c>
      <c r="K13" s="14">
        <v>1.03</v>
      </c>
      <c r="L13" s="14">
        <f t="shared" si="6"/>
        <v>103000</v>
      </c>
      <c r="M13" s="14">
        <f t="shared" si="7"/>
        <v>-3.1000000000000028E-2</v>
      </c>
      <c r="N13" s="14">
        <f t="shared" si="8"/>
        <v>1.2837224705172217E-2</v>
      </c>
      <c r="O13" s="14">
        <f t="shared" si="9"/>
        <v>1.9501992232005667</v>
      </c>
      <c r="P13" s="14">
        <f t="shared" si="10"/>
        <v>6.7980000000000401E-2</v>
      </c>
      <c r="Q13" s="14">
        <f t="shared" si="11"/>
        <v>300.29809391462112</v>
      </c>
      <c r="R13" s="6"/>
      <c r="S13" s="6"/>
      <c r="T13" s="14">
        <v>-352</v>
      </c>
      <c r="U13" s="14">
        <v>0.874</v>
      </c>
      <c r="V13" s="14">
        <f t="shared" si="12"/>
        <v>87400</v>
      </c>
      <c r="W13" s="14">
        <f t="shared" si="13"/>
        <v>-3.7000000000000033E-2</v>
      </c>
      <c r="X13" s="14">
        <f t="shared" si="14"/>
        <v>-5.8488567365596968E-2</v>
      </c>
      <c r="Y13" s="14">
        <f t="shared" si="15"/>
        <v>2.7604822631664381</v>
      </c>
      <c r="Z13" s="14">
        <f t="shared" si="16"/>
        <v>5.7684000000000339E-2</v>
      </c>
      <c r="AA13" s="14">
        <f t="shared" si="17"/>
        <v>296.16362532172707</v>
      </c>
      <c r="AB13" s="6"/>
      <c r="AC13" s="6"/>
      <c r="AD13" s="14">
        <v>-352</v>
      </c>
      <c r="AE13" s="14">
        <v>0.751</v>
      </c>
      <c r="AF13" s="14">
        <f t="shared" si="18"/>
        <v>75100</v>
      </c>
      <c r="AG13" s="14">
        <f t="shared" si="19"/>
        <v>-4.7000000000000042E-2</v>
      </c>
      <c r="AH13" s="14">
        <f t="shared" si="20"/>
        <v>-0.12436006299583161</v>
      </c>
      <c r="AI13" s="14">
        <f t="shared" si="21"/>
        <v>4.1243121101570832</v>
      </c>
      <c r="AJ13" s="14">
        <f t="shared" si="22"/>
        <v>4.956600000000029E-2</v>
      </c>
      <c r="AK13" s="14">
        <f t="shared" si="23"/>
        <v>292.90375585425289</v>
      </c>
      <c r="AL13" s="6"/>
      <c r="AM13" s="6"/>
      <c r="AN13" s="14">
        <v>-352</v>
      </c>
      <c r="AO13" s="14">
        <v>0.62</v>
      </c>
      <c r="AP13" s="14">
        <f t="shared" si="24"/>
        <v>62000</v>
      </c>
      <c r="AQ13" s="14">
        <f t="shared" si="25"/>
        <v>-2.0000000000000018E-2</v>
      </c>
      <c r="AR13" s="14">
        <f t="shared" si="26"/>
        <v>-0.20760831050174613</v>
      </c>
      <c r="AS13" s="14">
        <f t="shared" si="27"/>
        <v>2.0925440572824758</v>
      </c>
      <c r="AT13" s="14">
        <f t="shared" si="28"/>
        <v>4.0920000000000241E-2</v>
      </c>
      <c r="AU13" s="14">
        <f t="shared" si="29"/>
        <v>289.43186235637387</v>
      </c>
      <c r="AV13" s="6"/>
      <c r="AW13" s="6"/>
      <c r="AX13" s="14">
        <v>-352</v>
      </c>
      <c r="AY13" s="14">
        <v>0.878</v>
      </c>
      <c r="AZ13" s="14">
        <f t="shared" si="30"/>
        <v>87800</v>
      </c>
      <c r="BA13" s="14">
        <f t="shared" si="31"/>
        <v>-5.0000000000000044E-3</v>
      </c>
      <c r="BB13" s="14">
        <f t="shared" si="32"/>
        <v>-5.6505484093897433E-2</v>
      </c>
      <c r="BC13" s="14">
        <f t="shared" si="33"/>
        <v>0.36446059084955162</v>
      </c>
      <c r="BD13" s="14">
        <f t="shared" si="34"/>
        <v>5.794800000000034E-2</v>
      </c>
      <c r="BE13" s="14">
        <f t="shared" si="35"/>
        <v>296.26963733692946</v>
      </c>
      <c r="BF13" s="6"/>
      <c r="BG13" s="6"/>
      <c r="BH13" s="14">
        <v>-352</v>
      </c>
      <c r="BI13" s="14">
        <v>0.85699999999999998</v>
      </c>
      <c r="BJ13" s="14">
        <f t="shared" si="36"/>
        <v>85700</v>
      </c>
      <c r="BK13" s="14">
        <f t="shared" si="37"/>
        <v>-1.0000000000000009E-3</v>
      </c>
      <c r="BL13" s="14">
        <f t="shared" si="38"/>
        <v>-6.7019178076801841E-2</v>
      </c>
      <c r="BM13" s="14">
        <f t="shared" si="39"/>
        <v>7.4508912146168449E-2</v>
      </c>
      <c r="BN13" s="14">
        <f t="shared" si="40"/>
        <v>5.6562000000000327E-2</v>
      </c>
      <c r="BO13" s="14">
        <f t="shared" si="41"/>
        <v>295.71307425711683</v>
      </c>
      <c r="BP13" s="6"/>
      <c r="BQ13" s="6"/>
      <c r="BR13" s="14">
        <v>-352</v>
      </c>
      <c r="BS13" s="14">
        <v>0.98399999999999999</v>
      </c>
      <c r="BT13" s="14">
        <f t="shared" si="42"/>
        <v>98400</v>
      </c>
      <c r="BU13" s="14">
        <f t="shared" si="43"/>
        <v>3.0000000000000027E-3</v>
      </c>
      <c r="BV13" s="14">
        <f t="shared" si="44"/>
        <v>-7.0049015686584892E-3</v>
      </c>
      <c r="BW13" s="14">
        <f t="shared" si="45"/>
        <v>-0.19426765688085168</v>
      </c>
      <c r="BX13" s="14">
        <f t="shared" si="46"/>
        <v>6.4944000000000376E-2</v>
      </c>
      <c r="BY13" s="14">
        <f t="shared" si="47"/>
        <v>299.0789557397934</v>
      </c>
      <c r="BZ13" s="6"/>
      <c r="CA13" s="6"/>
      <c r="CB13" s="14">
        <v>-352</v>
      </c>
      <c r="CC13" s="14">
        <v>1</v>
      </c>
      <c r="CD13" s="14">
        <f t="shared" si="48"/>
        <v>100000</v>
      </c>
      <c r="CE13" s="14">
        <f t="shared" si="49"/>
        <v>-3.0000000000000027E-3</v>
      </c>
      <c r="CF13" s="14">
        <f t="shared" si="50"/>
        <v>0</v>
      </c>
      <c r="CG13" s="14">
        <f t="shared" si="51"/>
        <v>0.19173837960080253</v>
      </c>
      <c r="CH13" s="14">
        <f t="shared" si="52"/>
        <v>6.6000000000000378E-2</v>
      </c>
      <c r="CI13" s="14">
        <f t="shared" si="53"/>
        <v>299.50300380060304</v>
      </c>
    </row>
    <row r="14" spans="1:87" x14ac:dyDescent="0.35">
      <c r="A14" s="13">
        <v>-351</v>
      </c>
      <c r="B14" s="13">
        <v>42.45</v>
      </c>
      <c r="C14" s="14">
        <f t="shared" si="0"/>
        <v>0.75</v>
      </c>
      <c r="D14" s="14">
        <f t="shared" si="1"/>
        <v>1.6278776945799716</v>
      </c>
      <c r="E14" s="15">
        <f t="shared" si="2"/>
        <v>4.2450000000000002E-5</v>
      </c>
      <c r="F14" s="14">
        <f t="shared" si="3"/>
        <v>7.499999999999979E-7</v>
      </c>
      <c r="G14" s="14">
        <f t="shared" si="4"/>
        <v>-4.3721223054200289</v>
      </c>
      <c r="H14" s="14">
        <f t="shared" si="5"/>
        <v>6.4911047697424618E-4</v>
      </c>
      <c r="I14" s="6"/>
      <c r="J14" s="14">
        <v>-351</v>
      </c>
      <c r="K14" s="14">
        <v>0.999</v>
      </c>
      <c r="L14" s="14">
        <f t="shared" si="6"/>
        <v>99900</v>
      </c>
      <c r="M14" s="14">
        <f t="shared" si="7"/>
        <v>-6.1000000000000054E-2</v>
      </c>
      <c r="N14" s="14">
        <f t="shared" si="8"/>
        <v>-4.3451177401769168E-4</v>
      </c>
      <c r="O14" s="14">
        <f t="shared" si="9"/>
        <v>3.5974838196902779</v>
      </c>
      <c r="P14" s="14">
        <f t="shared" si="10"/>
        <v>7.4924999999999783E-2</v>
      </c>
      <c r="Q14" s="14">
        <f t="shared" si="11"/>
        <v>299.8946508452803</v>
      </c>
      <c r="R14" s="6"/>
      <c r="S14" s="6"/>
      <c r="T14" s="14">
        <v>-351</v>
      </c>
      <c r="U14" s="14">
        <v>0.83699999999999997</v>
      </c>
      <c r="V14" s="14">
        <f t="shared" si="12"/>
        <v>83700</v>
      </c>
      <c r="W14" s="14">
        <f t="shared" si="13"/>
        <v>-2.5999999999999912E-2</v>
      </c>
      <c r="X14" s="14">
        <f t="shared" si="14"/>
        <v>-7.7274542006740027E-2</v>
      </c>
      <c r="Y14" s="14">
        <f t="shared" si="15"/>
        <v>1.8018024802864048</v>
      </c>
      <c r="Z14" s="14">
        <f t="shared" si="16"/>
        <v>6.2774999999999831E-2</v>
      </c>
      <c r="AA14" s="14">
        <f t="shared" si="17"/>
        <v>295.53335611361325</v>
      </c>
      <c r="AB14" s="6"/>
      <c r="AC14" s="6"/>
      <c r="AD14" s="14">
        <v>-351</v>
      </c>
      <c r="AE14" s="14">
        <v>0.70399999999999996</v>
      </c>
      <c r="AF14" s="14">
        <f t="shared" si="18"/>
        <v>70400</v>
      </c>
      <c r="AG14" s="14">
        <f t="shared" si="19"/>
        <v>-3.8999999999999924E-2</v>
      </c>
      <c r="AH14" s="14">
        <f t="shared" si="20"/>
        <v>-0.15242734085788781</v>
      </c>
      <c r="AI14" s="14">
        <f t="shared" si="21"/>
        <v>3.2541209387580388</v>
      </c>
      <c r="AJ14" s="14">
        <f t="shared" si="22"/>
        <v>5.2799999999999854E-2</v>
      </c>
      <c r="AK14" s="14">
        <f t="shared" si="23"/>
        <v>291.95278698205937</v>
      </c>
      <c r="AL14" s="6"/>
      <c r="AM14" s="6"/>
      <c r="AN14" s="14">
        <v>-351</v>
      </c>
      <c r="AO14" s="14">
        <v>0.6</v>
      </c>
      <c r="AP14" s="14">
        <f t="shared" si="24"/>
        <v>60000</v>
      </c>
      <c r="AQ14" s="14">
        <f t="shared" si="25"/>
        <v>-7.0000000000000062E-3</v>
      </c>
      <c r="AR14" s="14">
        <f t="shared" si="26"/>
        <v>-0.22184874961635639</v>
      </c>
      <c r="AS14" s="14">
        <f t="shared" si="27"/>
        <v>0.67006600296123664</v>
      </c>
      <c r="AT14" s="14">
        <f t="shared" si="28"/>
        <v>4.4999999999999873E-2</v>
      </c>
      <c r="AU14" s="14">
        <f t="shared" si="29"/>
        <v>289.15294345061881</v>
      </c>
      <c r="AV14" s="6"/>
      <c r="AW14" s="6"/>
      <c r="AX14" s="14">
        <v>-351</v>
      </c>
      <c r="AY14" s="14">
        <v>0.873</v>
      </c>
      <c r="AZ14" s="14">
        <f t="shared" si="30"/>
        <v>87300</v>
      </c>
      <c r="BA14" s="14">
        <f t="shared" si="31"/>
        <v>-1.5000000000000013E-2</v>
      </c>
      <c r="BB14" s="14">
        <f t="shared" si="32"/>
        <v>-5.8985756294430272E-2</v>
      </c>
      <c r="BC14" s="14">
        <f t="shared" si="33"/>
        <v>0.98960086315040607</v>
      </c>
      <c r="BD14" s="14">
        <f t="shared" si="34"/>
        <v>6.5474999999999811E-2</v>
      </c>
      <c r="BE14" s="14">
        <f t="shared" si="35"/>
        <v>296.50253272065038</v>
      </c>
      <c r="BF14" s="6"/>
      <c r="BG14" s="6"/>
      <c r="BH14" s="14">
        <v>-351</v>
      </c>
      <c r="BI14" s="14">
        <v>0.85599999999999998</v>
      </c>
      <c r="BJ14" s="14">
        <f t="shared" si="36"/>
        <v>85600</v>
      </c>
      <c r="BK14" s="14">
        <f t="shared" si="37"/>
        <v>-4.0000000000000036E-3</v>
      </c>
      <c r="BL14" s="14">
        <f t="shared" si="38"/>
        <v>-6.7526235322846781E-2</v>
      </c>
      <c r="BM14" s="14">
        <f t="shared" si="39"/>
        <v>0.26744095985938293</v>
      </c>
      <c r="BN14" s="14">
        <f t="shared" si="40"/>
        <v>6.4199999999999827E-2</v>
      </c>
      <c r="BO14" s="14">
        <f t="shared" si="41"/>
        <v>296.04486598954946</v>
      </c>
      <c r="BP14" s="6"/>
      <c r="BQ14" s="6"/>
      <c r="BR14" s="14">
        <v>-351</v>
      </c>
      <c r="BS14" s="14">
        <v>0.98699999999999999</v>
      </c>
      <c r="BT14" s="14">
        <f t="shared" si="42"/>
        <v>98700</v>
      </c>
      <c r="BU14" s="14">
        <f t="shared" si="43"/>
        <v>1.0000000000000009E-3</v>
      </c>
      <c r="BV14" s="14">
        <f t="shared" si="44"/>
        <v>-5.6828473303632727E-3</v>
      </c>
      <c r="BW14" s="14">
        <f t="shared" si="45"/>
        <v>-5.7821311819432231E-2</v>
      </c>
      <c r="BX14" s="14">
        <f t="shared" si="46"/>
        <v>7.4024999999999799E-2</v>
      </c>
      <c r="BY14" s="14">
        <f t="shared" si="47"/>
        <v>299.57159197626794</v>
      </c>
      <c r="BZ14" s="6"/>
      <c r="CA14" s="6"/>
      <c r="CB14" s="14">
        <v>-351</v>
      </c>
      <c r="CC14" s="14">
        <v>0.997</v>
      </c>
      <c r="CD14" s="14">
        <f t="shared" si="48"/>
        <v>99700</v>
      </c>
      <c r="CE14" s="14">
        <f t="shared" si="49"/>
        <v>-2.0000000000000018E-3</v>
      </c>
      <c r="CF14" s="14">
        <f t="shared" si="50"/>
        <v>-1.3048416883442813E-3</v>
      </c>
      <c r="CG14" s="14">
        <f t="shared" si="51"/>
        <v>0.11465574242629122</v>
      </c>
      <c r="CH14" s="14">
        <f t="shared" si="52"/>
        <v>7.4774999999999786E-2</v>
      </c>
      <c r="CI14" s="14">
        <f t="shared" si="53"/>
        <v>299.84080770044488</v>
      </c>
    </row>
    <row r="15" spans="1:87" x14ac:dyDescent="0.35">
      <c r="A15" s="13">
        <v>-350</v>
      </c>
      <c r="B15" s="13">
        <v>43.2</v>
      </c>
      <c r="C15" s="14">
        <f t="shared" si="0"/>
        <v>0.82000000000000028</v>
      </c>
      <c r="D15" s="14">
        <f t="shared" si="1"/>
        <v>1.6354837468149122</v>
      </c>
      <c r="E15" s="15">
        <f t="shared" si="2"/>
        <v>4.32E-5</v>
      </c>
      <c r="F15" s="14">
        <f t="shared" si="3"/>
        <v>8.2000000000000231E-7</v>
      </c>
      <c r="G15" s="14">
        <f t="shared" si="4"/>
        <v>-4.3645162531850881</v>
      </c>
      <c r="H15" s="14">
        <f t="shared" si="5"/>
        <v>8.0074256066370308E-4</v>
      </c>
      <c r="I15" s="6"/>
      <c r="J15" s="14">
        <v>-350</v>
      </c>
      <c r="K15" s="14">
        <v>0.93799999999999994</v>
      </c>
      <c r="L15" s="14">
        <f t="shared" si="6"/>
        <v>93800</v>
      </c>
      <c r="M15" s="14">
        <f t="shared" si="7"/>
        <v>-7.7999999999999958E-2</v>
      </c>
      <c r="N15" s="14">
        <f t="shared" si="8"/>
        <v>-2.7797161620935564E-2</v>
      </c>
      <c r="O15" s="14">
        <f t="shared" si="9"/>
        <v>4.6170758888590893</v>
      </c>
      <c r="P15" s="14">
        <f t="shared" si="10"/>
        <v>7.691600000000022E-2</v>
      </c>
      <c r="Q15" s="14">
        <f t="shared" si="11"/>
        <v>298.69859102193146</v>
      </c>
      <c r="R15" s="6"/>
      <c r="S15" s="6"/>
      <c r="T15" s="14">
        <v>-350</v>
      </c>
      <c r="U15" s="14">
        <v>0.81100000000000005</v>
      </c>
      <c r="V15" s="14">
        <f t="shared" si="12"/>
        <v>81100</v>
      </c>
      <c r="W15" s="14">
        <f t="shared" si="13"/>
        <v>-1.8000000000000016E-2</v>
      </c>
      <c r="X15" s="14">
        <f t="shared" si="14"/>
        <v>-9.0979145788843946E-2</v>
      </c>
      <c r="Y15" s="14">
        <f t="shared" si="15"/>
        <v>1.1936467134478219</v>
      </c>
      <c r="Z15" s="14">
        <f t="shared" si="16"/>
        <v>6.6502000000000186E-2</v>
      </c>
      <c r="AA15" s="14">
        <f t="shared" si="17"/>
        <v>295.21914426309854</v>
      </c>
      <c r="AB15" s="6"/>
      <c r="AC15" s="6"/>
      <c r="AD15" s="14">
        <v>-350</v>
      </c>
      <c r="AE15" s="14">
        <v>0.66500000000000004</v>
      </c>
      <c r="AF15" s="14">
        <f t="shared" si="18"/>
        <v>66500</v>
      </c>
      <c r="AG15" s="14">
        <f t="shared" si="19"/>
        <v>-1.2000000000000011E-2</v>
      </c>
      <c r="AH15" s="14">
        <f t="shared" si="20"/>
        <v>-0.17717835469689538</v>
      </c>
      <c r="AI15" s="14">
        <f t="shared" si="21"/>
        <v>0.96842785033240342</v>
      </c>
      <c r="AJ15" s="14">
        <f t="shared" si="22"/>
        <v>5.4530000000000155E-2</v>
      </c>
      <c r="AK15" s="14">
        <f t="shared" si="23"/>
        <v>291.21915035136931</v>
      </c>
      <c r="AL15" s="6"/>
      <c r="AM15" s="6"/>
      <c r="AN15" s="14">
        <v>-350</v>
      </c>
      <c r="AO15" s="14">
        <v>0.59299999999999997</v>
      </c>
      <c r="AP15" s="14">
        <f t="shared" si="24"/>
        <v>59300</v>
      </c>
      <c r="AQ15" s="14">
        <f t="shared" si="25"/>
        <v>0</v>
      </c>
      <c r="AR15" s="14">
        <f t="shared" si="26"/>
        <v>-0.22694530663573742</v>
      </c>
      <c r="AS15" s="14">
        <f t="shared" si="27"/>
        <v>0</v>
      </c>
      <c r="AT15" s="14">
        <f t="shared" si="28"/>
        <v>4.8626000000000134E-2</v>
      </c>
      <c r="AU15" s="14">
        <f t="shared" si="29"/>
        <v>289.24655061407822</v>
      </c>
      <c r="AV15" s="6"/>
      <c r="AW15" s="6"/>
      <c r="AX15" s="14">
        <v>-350</v>
      </c>
      <c r="AY15" s="14">
        <v>0.85799999999999998</v>
      </c>
      <c r="AZ15" s="14">
        <f t="shared" si="30"/>
        <v>85800</v>
      </c>
      <c r="BA15" s="14">
        <f t="shared" si="31"/>
        <v>-2.300000000000002E-2</v>
      </c>
      <c r="BB15" s="14">
        <f t="shared" si="32"/>
        <v>-6.6512712151294562E-2</v>
      </c>
      <c r="BC15" s="14">
        <f t="shared" si="33"/>
        <v>1.4450638341916968</v>
      </c>
      <c r="BD15" s="14">
        <f t="shared" si="34"/>
        <v>7.0356000000000196E-2</v>
      </c>
      <c r="BE15" s="14">
        <f t="shared" si="35"/>
        <v>296.50681353605245</v>
      </c>
      <c r="BF15" s="6"/>
      <c r="BG15" s="6"/>
      <c r="BH15" s="14">
        <v>-350</v>
      </c>
      <c r="BI15" s="14">
        <v>0.85199999999999998</v>
      </c>
      <c r="BJ15" s="14">
        <f t="shared" si="36"/>
        <v>85200</v>
      </c>
      <c r="BK15" s="14">
        <f t="shared" si="37"/>
        <v>0</v>
      </c>
      <c r="BL15" s="14">
        <f t="shared" si="38"/>
        <v>-6.9560405233299899E-2</v>
      </c>
      <c r="BM15" s="14">
        <f t="shared" si="39"/>
        <v>0</v>
      </c>
      <c r="BN15" s="14">
        <f t="shared" si="40"/>
        <v>6.9864000000000204E-2</v>
      </c>
      <c r="BO15" s="14">
        <f t="shared" si="41"/>
        <v>296.34243022461152</v>
      </c>
      <c r="BP15" s="6"/>
      <c r="BQ15" s="6"/>
      <c r="BR15" s="14">
        <v>-350</v>
      </c>
      <c r="BS15" s="14">
        <v>0.98799999999999999</v>
      </c>
      <c r="BT15" s="14">
        <f t="shared" si="42"/>
        <v>98800</v>
      </c>
      <c r="BU15" s="14">
        <f t="shared" si="43"/>
        <v>3.0000000000000027E-3</v>
      </c>
      <c r="BV15" s="14">
        <f t="shared" si="44"/>
        <v>-5.2430554123718831E-3</v>
      </c>
      <c r="BW15" s="14">
        <f t="shared" si="45"/>
        <v>-0.16123719235116937</v>
      </c>
      <c r="BX15" s="14">
        <f t="shared" si="46"/>
        <v>8.1016000000000227E-2</v>
      </c>
      <c r="BY15" s="14">
        <f t="shared" si="47"/>
        <v>300.06845195060589</v>
      </c>
      <c r="BZ15" s="6"/>
      <c r="CA15" s="6"/>
      <c r="CB15" s="14">
        <v>-350</v>
      </c>
      <c r="CC15" s="14">
        <v>0.995</v>
      </c>
      <c r="CD15" s="14">
        <f t="shared" si="48"/>
        <v>99500</v>
      </c>
      <c r="CE15" s="14">
        <f t="shared" si="49"/>
        <v>-2.0000000000000018E-3</v>
      </c>
      <c r="CF15" s="14">
        <f t="shared" si="50"/>
        <v>-2.176919254274547E-3</v>
      </c>
      <c r="CG15" s="14">
        <f t="shared" si="51"/>
        <v>0.10700478433645549</v>
      </c>
      <c r="CH15" s="14">
        <f t="shared" si="52"/>
        <v>8.1590000000000232E-2</v>
      </c>
      <c r="CI15" s="14">
        <f t="shared" si="53"/>
        <v>300.26023248062029</v>
      </c>
    </row>
    <row r="16" spans="1:87" x14ac:dyDescent="0.35">
      <c r="A16" s="13">
        <v>-349</v>
      </c>
      <c r="B16" s="13">
        <v>44.02</v>
      </c>
      <c r="C16" s="14">
        <f t="shared" si="0"/>
        <v>0.88999999999999346</v>
      </c>
      <c r="D16" s="14">
        <f t="shared" si="1"/>
        <v>1.6436500382173291</v>
      </c>
      <c r="E16" s="15">
        <f t="shared" si="2"/>
        <v>4.4020000000000002E-5</v>
      </c>
      <c r="F16" s="14">
        <f t="shared" si="3"/>
        <v>8.8999999999999317E-7</v>
      </c>
      <c r="G16" s="14">
        <f t="shared" si="4"/>
        <v>-4.3563499617826711</v>
      </c>
      <c r="H16" s="14">
        <f t="shared" si="5"/>
        <v>9.6805879399464168E-4</v>
      </c>
      <c r="I16" s="6"/>
      <c r="J16" s="14">
        <v>-349</v>
      </c>
      <c r="K16" s="14">
        <v>0.86</v>
      </c>
      <c r="L16" s="14">
        <f t="shared" si="6"/>
        <v>86000</v>
      </c>
      <c r="M16" s="14">
        <f t="shared" si="7"/>
        <v>-7.5999999999999956E-2</v>
      </c>
      <c r="N16" s="14">
        <f t="shared" si="8"/>
        <v>-6.5501548756432285E-2</v>
      </c>
      <c r="O16" s="14">
        <f t="shared" si="9"/>
        <v>4.6223755542885874</v>
      </c>
      <c r="P16" s="14">
        <f t="shared" si="10"/>
        <v>7.6539999999999414E-2</v>
      </c>
      <c r="Q16" s="14">
        <f t="shared" si="11"/>
        <v>297.00884219861666</v>
      </c>
      <c r="R16" s="6"/>
      <c r="S16" s="6"/>
      <c r="T16" s="14">
        <v>-349</v>
      </c>
      <c r="U16" s="14">
        <v>0.79300000000000004</v>
      </c>
      <c r="V16" s="14">
        <f t="shared" si="12"/>
        <v>79300</v>
      </c>
      <c r="W16" s="14">
        <f t="shared" si="13"/>
        <v>-5.0000000000000044E-3</v>
      </c>
      <c r="X16" s="14">
        <f t="shared" si="14"/>
        <v>-0.10072681268239618</v>
      </c>
      <c r="Y16" s="14">
        <f t="shared" si="15"/>
        <v>0.31599729724515824</v>
      </c>
      <c r="Z16" s="14">
        <f t="shared" si="16"/>
        <v>7.057699999999946E-2</v>
      </c>
      <c r="AA16" s="14">
        <f t="shared" si="17"/>
        <v>295.13838588779419</v>
      </c>
      <c r="AB16" s="6"/>
      <c r="AC16" s="6"/>
      <c r="AD16" s="14">
        <v>-349</v>
      </c>
      <c r="AE16" s="14">
        <v>0.65300000000000002</v>
      </c>
      <c r="AF16" s="14">
        <f t="shared" si="18"/>
        <v>65300</v>
      </c>
      <c r="AG16" s="14">
        <f t="shared" si="19"/>
        <v>1.3000000000000012E-2</v>
      </c>
      <c r="AH16" s="14">
        <f t="shared" si="20"/>
        <v>-0.18508681872492605</v>
      </c>
      <c r="AI16" s="14">
        <f t="shared" si="21"/>
        <v>-0.98481896992658957</v>
      </c>
      <c r="AJ16" s="14">
        <f t="shared" si="22"/>
        <v>5.8116999999999551E-2</v>
      </c>
      <c r="AK16" s="14">
        <f t="shared" si="23"/>
        <v>291.22996971592636</v>
      </c>
      <c r="AL16" s="6"/>
      <c r="AM16" s="6"/>
      <c r="AN16" s="14">
        <v>-349</v>
      </c>
      <c r="AO16" s="14">
        <v>0.59299999999999997</v>
      </c>
      <c r="AP16" s="14">
        <f t="shared" si="24"/>
        <v>59300</v>
      </c>
      <c r="AQ16" s="14">
        <f t="shared" si="25"/>
        <v>1.0000000000000009E-2</v>
      </c>
      <c r="AR16" s="14">
        <f t="shared" si="26"/>
        <v>-0.22694530663573742</v>
      </c>
      <c r="AS16" s="14">
        <f t="shared" si="27"/>
        <v>-0.83545435434694226</v>
      </c>
      <c r="AT16" s="14">
        <f t="shared" si="28"/>
        <v>5.2776999999999595E-2</v>
      </c>
      <c r="AU16" s="14">
        <f t="shared" si="29"/>
        <v>289.55493421369727</v>
      </c>
      <c r="AV16" s="6"/>
      <c r="AW16" s="6"/>
      <c r="AX16" s="14">
        <v>-349</v>
      </c>
      <c r="AY16" s="14">
        <v>0.83499999999999996</v>
      </c>
      <c r="AZ16" s="14">
        <f t="shared" si="30"/>
        <v>83500</v>
      </c>
      <c r="BA16" s="14">
        <f t="shared" si="31"/>
        <v>-3.0999999999999917E-2</v>
      </c>
      <c r="BB16" s="14">
        <f t="shared" si="32"/>
        <v>-7.8313524516397934E-2</v>
      </c>
      <c r="BC16" s="14">
        <f t="shared" si="33"/>
        <v>1.890071884983443</v>
      </c>
      <c r="BD16" s="14">
        <f t="shared" si="34"/>
        <v>7.4314999999999423E-2</v>
      </c>
      <c r="BE16" s="14">
        <f t="shared" si="35"/>
        <v>296.31091073935454</v>
      </c>
      <c r="BF16" s="6"/>
      <c r="BG16" s="6"/>
      <c r="BH16" s="14">
        <v>-349</v>
      </c>
      <c r="BI16" s="14">
        <v>0.85199999999999998</v>
      </c>
      <c r="BJ16" s="14">
        <f t="shared" si="36"/>
        <v>85200</v>
      </c>
      <c r="BK16" s="14">
        <f t="shared" si="37"/>
        <v>4.0000000000000036E-3</v>
      </c>
      <c r="BL16" s="14">
        <f t="shared" si="38"/>
        <v>-6.9560405233299899E-2</v>
      </c>
      <c r="BM16" s="14">
        <f t="shared" si="39"/>
        <v>-0.23400045653113988</v>
      </c>
      <c r="BN16" s="14">
        <f t="shared" si="40"/>
        <v>7.5827999999999424E-2</v>
      </c>
      <c r="BO16" s="14">
        <f t="shared" si="41"/>
        <v>296.78550413165277</v>
      </c>
      <c r="BP16" s="6"/>
      <c r="BQ16" s="6"/>
      <c r="BR16" s="14">
        <v>-349</v>
      </c>
      <c r="BS16" s="14">
        <v>0.99099999999999999</v>
      </c>
      <c r="BT16" s="14">
        <f t="shared" si="42"/>
        <v>99100</v>
      </c>
      <c r="BU16" s="14">
        <f t="shared" si="43"/>
        <v>2.0000000000000018E-3</v>
      </c>
      <c r="BV16" s="14">
        <f t="shared" si="44"/>
        <v>-3.9263455147246756E-3</v>
      </c>
      <c r="BW16" s="14">
        <f t="shared" si="45"/>
        <v>-0.10072383680823414</v>
      </c>
      <c r="BX16" s="14">
        <f t="shared" si="46"/>
        <v>8.819899999999932E-2</v>
      </c>
      <c r="BY16" s="14">
        <f t="shared" si="47"/>
        <v>300.66600304515009</v>
      </c>
      <c r="BZ16" s="6"/>
      <c r="CA16" s="6"/>
      <c r="CB16" s="14">
        <v>-349</v>
      </c>
      <c r="CC16" s="14">
        <v>0.99299999999999999</v>
      </c>
      <c r="CD16" s="14">
        <f t="shared" si="48"/>
        <v>99300</v>
      </c>
      <c r="CE16" s="14">
        <f t="shared" si="49"/>
        <v>3.0000000000000027E-3</v>
      </c>
      <c r="CF16" s="14">
        <f t="shared" si="50"/>
        <v>-3.0507515046188267E-3</v>
      </c>
      <c r="CG16" s="14">
        <f t="shared" si="51"/>
        <v>-0.15070601514052923</v>
      </c>
      <c r="CH16" s="14">
        <f t="shared" si="52"/>
        <v>8.8376999999999317E-2</v>
      </c>
      <c r="CI16" s="14">
        <f t="shared" si="53"/>
        <v>300.72183756189111</v>
      </c>
    </row>
    <row r="17" spans="1:87" x14ac:dyDescent="0.35">
      <c r="A17" s="13">
        <v>-348</v>
      </c>
      <c r="B17" s="13">
        <v>44.91</v>
      </c>
      <c r="C17" s="14">
        <f t="shared" si="0"/>
        <v>0.98000000000000398</v>
      </c>
      <c r="D17" s="14">
        <f t="shared" si="1"/>
        <v>1.6523430550627147</v>
      </c>
      <c r="E17" s="15">
        <f t="shared" si="2"/>
        <v>4.4909999999999995E-5</v>
      </c>
      <c r="F17" s="14">
        <f t="shared" si="3"/>
        <v>9.8000000000000756E-7</v>
      </c>
      <c r="G17" s="14">
        <f t="shared" si="4"/>
        <v>-4.3476569449372855</v>
      </c>
      <c r="H17" s="14">
        <f t="shared" si="5"/>
        <v>1.1509764768977415E-3</v>
      </c>
      <c r="I17" s="6"/>
      <c r="J17" s="14">
        <v>-348</v>
      </c>
      <c r="K17" s="14">
        <v>0.78400000000000003</v>
      </c>
      <c r="L17" s="14">
        <f t="shared" si="6"/>
        <v>78400</v>
      </c>
      <c r="M17" s="14">
        <f t="shared" si="7"/>
        <v>-7.6000000000000068E-2</v>
      </c>
      <c r="N17" s="14">
        <f t="shared" si="8"/>
        <v>-0.10568393731556154</v>
      </c>
      <c r="O17" s="14">
        <f t="shared" si="9"/>
        <v>4.7234978733530513</v>
      </c>
      <c r="P17" s="14">
        <f t="shared" si="10"/>
        <v>7.6832000000000594E-2</v>
      </c>
      <c r="Q17" s="14">
        <f t="shared" si="11"/>
        <v>295.3296463780116</v>
      </c>
      <c r="R17" s="6"/>
      <c r="S17" s="6"/>
      <c r="T17" s="14">
        <v>-348</v>
      </c>
      <c r="U17" s="14">
        <v>0.78800000000000003</v>
      </c>
      <c r="V17" s="14">
        <f t="shared" si="12"/>
        <v>78800</v>
      </c>
      <c r="W17" s="14">
        <f t="shared" si="13"/>
        <v>1.8000000000000016E-2</v>
      </c>
      <c r="X17" s="14">
        <f t="shared" si="14"/>
        <v>-0.10347378251044466</v>
      </c>
      <c r="Y17" s="14">
        <f t="shared" si="15"/>
        <v>-1.0462742999252652</v>
      </c>
      <c r="Z17" s="14">
        <f t="shared" si="16"/>
        <v>7.7224000000000598E-2</v>
      </c>
      <c r="AA17" s="14">
        <f t="shared" si="17"/>
        <v>295.44357314524638</v>
      </c>
      <c r="AB17" s="6"/>
      <c r="AC17" s="6"/>
      <c r="AD17" s="14">
        <v>-348</v>
      </c>
      <c r="AE17" s="14">
        <v>0.66600000000000004</v>
      </c>
      <c r="AF17" s="14">
        <f t="shared" si="18"/>
        <v>66600</v>
      </c>
      <c r="AG17" s="14">
        <f t="shared" si="19"/>
        <v>1.5000000000000013E-2</v>
      </c>
      <c r="AH17" s="14">
        <f t="shared" si="20"/>
        <v>-0.17652577082969892</v>
      </c>
      <c r="AI17" s="14">
        <f t="shared" si="21"/>
        <v>-1.0317738695373289</v>
      </c>
      <c r="AJ17" s="14">
        <f t="shared" si="22"/>
        <v>6.5268000000000506E-2</v>
      </c>
      <c r="AK17" s="14">
        <f t="shared" si="23"/>
        <v>291.9688067445864</v>
      </c>
      <c r="AL17" s="6"/>
      <c r="AM17" s="6"/>
      <c r="AN17" s="14">
        <v>-348</v>
      </c>
      <c r="AO17" s="14">
        <v>0.60299999999999998</v>
      </c>
      <c r="AP17" s="14">
        <f t="shared" si="24"/>
        <v>60300</v>
      </c>
      <c r="AQ17" s="14">
        <f t="shared" si="25"/>
        <v>1.0000000000000009E-2</v>
      </c>
      <c r="AR17" s="14">
        <f t="shared" si="26"/>
        <v>-0.21968268785984871</v>
      </c>
      <c r="AS17" s="14">
        <f t="shared" si="27"/>
        <v>-0.7619371064413335</v>
      </c>
      <c r="AT17" s="14">
        <f t="shared" si="28"/>
        <v>5.9094000000000459E-2</v>
      </c>
      <c r="AU17" s="14">
        <f t="shared" si="29"/>
        <v>290.174460160639</v>
      </c>
      <c r="AV17" s="6"/>
      <c r="AW17" s="6"/>
      <c r="AX17" s="14">
        <v>-348</v>
      </c>
      <c r="AY17" s="14">
        <v>0.80400000000000005</v>
      </c>
      <c r="AZ17" s="14">
        <f t="shared" si="30"/>
        <v>80400</v>
      </c>
      <c r="BA17" s="14">
        <f t="shared" si="31"/>
        <v>-2.1000000000000019E-2</v>
      </c>
      <c r="BB17" s="14">
        <f t="shared" si="32"/>
        <v>-9.4743951251548705E-2</v>
      </c>
      <c r="BC17" s="14">
        <f t="shared" si="33"/>
        <v>1.2260569027833672</v>
      </c>
      <c r="BD17" s="14">
        <f t="shared" si="34"/>
        <v>7.8792000000000612E-2</v>
      </c>
      <c r="BE17" s="14">
        <f t="shared" si="35"/>
        <v>295.89928021418535</v>
      </c>
      <c r="BF17" s="6"/>
      <c r="BG17" s="6"/>
      <c r="BH17" s="14">
        <v>-348</v>
      </c>
      <c r="BI17" s="14">
        <v>0.85599999999999998</v>
      </c>
      <c r="BJ17" s="14">
        <f t="shared" si="36"/>
        <v>85600</v>
      </c>
      <c r="BK17" s="14">
        <f t="shared" si="37"/>
        <v>4.0000000000000036E-3</v>
      </c>
      <c r="BL17" s="14">
        <f t="shared" si="38"/>
        <v>-6.7526235322846781E-2</v>
      </c>
      <c r="BM17" s="14">
        <f t="shared" si="39"/>
        <v>-0.21596650645361298</v>
      </c>
      <c r="BN17" s="14">
        <f t="shared" si="40"/>
        <v>8.3888000000000643E-2</v>
      </c>
      <c r="BO17" s="14">
        <f t="shared" si="41"/>
        <v>297.38032818823717</v>
      </c>
      <c r="BP17" s="6"/>
      <c r="BQ17" s="6"/>
      <c r="BR17" s="14">
        <v>-348</v>
      </c>
      <c r="BS17" s="14">
        <v>0.99299999999999999</v>
      </c>
      <c r="BT17" s="14">
        <f t="shared" si="42"/>
        <v>99300</v>
      </c>
      <c r="BU17" s="14">
        <f t="shared" si="43"/>
        <v>6.0000000000000053E-3</v>
      </c>
      <c r="BV17" s="14">
        <f t="shared" si="44"/>
        <v>-3.0507515046188267E-3</v>
      </c>
      <c r="BW17" s="14">
        <f t="shared" si="45"/>
        <v>-0.27906549291906402</v>
      </c>
      <c r="BX17" s="14">
        <f t="shared" si="46"/>
        <v>9.7314000000000747E-2</v>
      </c>
      <c r="BY17" s="14">
        <f t="shared" si="47"/>
        <v>301.28231996602744</v>
      </c>
      <c r="BZ17" s="6"/>
      <c r="CA17" s="6"/>
      <c r="CB17" s="14">
        <v>-348</v>
      </c>
      <c r="CC17" s="14">
        <v>0.996</v>
      </c>
      <c r="CD17" s="14">
        <f t="shared" si="48"/>
        <v>99600</v>
      </c>
      <c r="CE17" s="14">
        <f t="shared" si="49"/>
        <v>1.0000000000000009E-3</v>
      </c>
      <c r="CF17" s="14">
        <f t="shared" si="50"/>
        <v>-1.7406615763012701E-3</v>
      </c>
      <c r="CG17" s="14">
        <f t="shared" si="51"/>
        <v>-4.6487441664492694E-2</v>
      </c>
      <c r="CH17" s="14">
        <f t="shared" si="52"/>
        <v>9.760800000000075E-2</v>
      </c>
      <c r="CI17" s="14">
        <f t="shared" si="53"/>
        <v>301.36776504145354</v>
      </c>
    </row>
    <row r="18" spans="1:87" x14ac:dyDescent="0.35">
      <c r="A18" s="13">
        <v>-347</v>
      </c>
      <c r="B18" s="13">
        <v>45.89</v>
      </c>
      <c r="C18" s="14">
        <f t="shared" si="0"/>
        <v>1.0399999999999991</v>
      </c>
      <c r="D18" s="14">
        <f t="shared" si="1"/>
        <v>1.6617180576946593</v>
      </c>
      <c r="E18" s="15">
        <f t="shared" si="2"/>
        <v>4.5890000000000003E-5</v>
      </c>
      <c r="F18" s="14">
        <f t="shared" si="3"/>
        <v>1.0399999999999968E-6</v>
      </c>
      <c r="G18" s="14">
        <f t="shared" si="4"/>
        <v>-4.3382819423053407</v>
      </c>
      <c r="H18" s="14">
        <f t="shared" si="5"/>
        <v>1.349405241063556E-3</v>
      </c>
      <c r="I18" s="6"/>
      <c r="J18" s="14">
        <v>-347</v>
      </c>
      <c r="K18" s="14">
        <v>0.70799999999999996</v>
      </c>
      <c r="L18" s="14">
        <f t="shared" si="6"/>
        <v>70800</v>
      </c>
      <c r="M18" s="14">
        <f t="shared" si="7"/>
        <v>-5.9999999999999942E-2</v>
      </c>
      <c r="N18" s="14">
        <f t="shared" si="8"/>
        <v>-0.14996674231023099</v>
      </c>
      <c r="O18" s="14">
        <f t="shared" si="9"/>
        <v>3.9515299850042269</v>
      </c>
      <c r="P18" s="14">
        <f t="shared" si="10"/>
        <v>7.3631999999999781E-2</v>
      </c>
      <c r="Q18" s="14">
        <f t="shared" si="11"/>
        <v>293.60506757219548</v>
      </c>
      <c r="R18" s="6"/>
      <c r="S18" s="6"/>
      <c r="T18" s="14">
        <v>-347</v>
      </c>
      <c r="U18" s="14">
        <v>0.80600000000000005</v>
      </c>
      <c r="V18" s="14">
        <f t="shared" si="12"/>
        <v>80600</v>
      </c>
      <c r="W18" s="14">
        <f t="shared" si="13"/>
        <v>2.9999999999999916E-2</v>
      </c>
      <c r="X18" s="14">
        <f t="shared" si="14"/>
        <v>-9.3664958194909331E-2</v>
      </c>
      <c r="Y18" s="14">
        <f t="shared" si="15"/>
        <v>-1.6307466028722168</v>
      </c>
      <c r="Z18" s="14">
        <f t="shared" si="16"/>
        <v>8.3823999999999746E-2</v>
      </c>
      <c r="AA18" s="14">
        <f t="shared" si="17"/>
        <v>296.45718144518298</v>
      </c>
      <c r="AB18" s="6"/>
      <c r="AC18" s="6"/>
      <c r="AD18" s="14">
        <v>-347</v>
      </c>
      <c r="AE18" s="14">
        <v>0.68100000000000005</v>
      </c>
      <c r="AF18" s="14">
        <f t="shared" si="18"/>
        <v>68100</v>
      </c>
      <c r="AG18" s="14">
        <f t="shared" si="19"/>
        <v>1.0000000000000009E-3</v>
      </c>
      <c r="AH18" s="14">
        <f t="shared" si="20"/>
        <v>-0.16685288808721482</v>
      </c>
      <c r="AI18" s="14">
        <f t="shared" si="21"/>
        <v>-6.547782909821255E-2</v>
      </c>
      <c r="AJ18" s="14">
        <f t="shared" si="22"/>
        <v>7.082399999999979E-2</v>
      </c>
      <c r="AK18" s="14">
        <f t="shared" si="23"/>
        <v>292.81928109698464</v>
      </c>
      <c r="AL18" s="6"/>
      <c r="AM18" s="6"/>
      <c r="AN18" s="14">
        <v>-347</v>
      </c>
      <c r="AO18" s="14">
        <v>0.61299999999999999</v>
      </c>
      <c r="AP18" s="14">
        <f t="shared" si="24"/>
        <v>61300</v>
      </c>
      <c r="AQ18" s="14">
        <f t="shared" si="25"/>
        <v>9.000000000000008E-3</v>
      </c>
      <c r="AR18" s="14">
        <f t="shared" si="26"/>
        <v>-0.21253952548158497</v>
      </c>
      <c r="AS18" s="14">
        <f t="shared" si="27"/>
        <v>-0.65038915357470106</v>
      </c>
      <c r="AT18" s="14">
        <f t="shared" si="28"/>
        <v>6.3751999999999809E-2</v>
      </c>
      <c r="AU18" s="14">
        <f t="shared" si="29"/>
        <v>290.84026330756473</v>
      </c>
      <c r="AV18" s="6"/>
      <c r="AW18" s="6"/>
      <c r="AX18" s="14">
        <v>-347</v>
      </c>
      <c r="AY18" s="14">
        <v>0.78300000000000003</v>
      </c>
      <c r="AZ18" s="14">
        <f t="shared" si="30"/>
        <v>78300</v>
      </c>
      <c r="BA18" s="14">
        <f t="shared" si="31"/>
        <v>-1.100000000000001E-2</v>
      </c>
      <c r="BB18" s="14">
        <f t="shared" si="32"/>
        <v>-0.10623823794205658</v>
      </c>
      <c r="BC18" s="14">
        <f t="shared" si="33"/>
        <v>0.631334592408759</v>
      </c>
      <c r="BD18" s="14">
        <f t="shared" si="34"/>
        <v>8.1431999999999755E-2</v>
      </c>
      <c r="BE18" s="14">
        <f t="shared" si="35"/>
        <v>295.78780778111451</v>
      </c>
      <c r="BF18" s="6"/>
      <c r="BG18" s="6"/>
      <c r="BH18" s="14">
        <v>-347</v>
      </c>
      <c r="BI18" s="14">
        <v>0.86</v>
      </c>
      <c r="BJ18" s="14">
        <f t="shared" si="36"/>
        <v>86000</v>
      </c>
      <c r="BK18" s="14">
        <f t="shared" si="37"/>
        <v>4.0000000000000036E-3</v>
      </c>
      <c r="BL18" s="14">
        <f t="shared" si="38"/>
        <v>-6.5501548756432285E-2</v>
      </c>
      <c r="BM18" s="14">
        <f t="shared" si="39"/>
        <v>-0.20706827191075061</v>
      </c>
      <c r="BN18" s="14">
        <f t="shared" si="40"/>
        <v>8.9439999999999728E-2</v>
      </c>
      <c r="BO18" s="14">
        <f t="shared" si="41"/>
        <v>298.02875439560466</v>
      </c>
      <c r="BP18" s="6"/>
      <c r="BQ18" s="6"/>
      <c r="BR18" s="14">
        <v>-347</v>
      </c>
      <c r="BS18" s="14">
        <v>0.999</v>
      </c>
      <c r="BT18" s="14">
        <f t="shared" si="42"/>
        <v>99900</v>
      </c>
      <c r="BU18" s="14">
        <f t="shared" si="43"/>
        <v>3.9999999999998925E-3</v>
      </c>
      <c r="BV18" s="14">
        <f t="shared" si="44"/>
        <v>-4.3451177401769168E-4</v>
      </c>
      <c r="BW18" s="14">
        <f t="shared" si="45"/>
        <v>-0.17831445315756964</v>
      </c>
      <c r="BX18" s="14">
        <f t="shared" si="46"/>
        <v>0.10389599999999968</v>
      </c>
      <c r="BY18" s="14">
        <f t="shared" si="47"/>
        <v>302.07409958280124</v>
      </c>
      <c r="BZ18" s="6"/>
      <c r="CA18" s="6"/>
      <c r="CB18" s="14">
        <v>-347</v>
      </c>
      <c r="CC18" s="14">
        <v>0.997</v>
      </c>
      <c r="CD18" s="14">
        <f t="shared" si="48"/>
        <v>99700</v>
      </c>
      <c r="CE18" s="14">
        <f t="shared" si="49"/>
        <v>2.0000000000000018E-3</v>
      </c>
      <c r="CF18" s="14">
        <f t="shared" si="50"/>
        <v>-1.3048416883442813E-3</v>
      </c>
      <c r="CG18" s="14">
        <f t="shared" si="51"/>
        <v>-8.9425145206233514E-2</v>
      </c>
      <c r="CH18" s="14">
        <f t="shared" si="52"/>
        <v>0.10368799999999968</v>
      </c>
      <c r="CI18" s="14">
        <f t="shared" si="53"/>
        <v>302.01589317723005</v>
      </c>
    </row>
    <row r="19" spans="1:87" x14ac:dyDescent="0.35">
      <c r="A19" s="13">
        <v>-346</v>
      </c>
      <c r="B19" s="13">
        <v>46.93</v>
      </c>
      <c r="C19" s="14">
        <f t="shared" si="0"/>
        <v>1.1300000000000026</v>
      </c>
      <c r="D19" s="14">
        <f t="shared" si="1"/>
        <v>1.6714505542124947</v>
      </c>
      <c r="E19" s="15">
        <f t="shared" si="2"/>
        <v>4.693E-5</v>
      </c>
      <c r="F19" s="14">
        <f t="shared" si="3"/>
        <v>1.1300000000000044E-6</v>
      </c>
      <c r="G19" s="14">
        <f t="shared" si="4"/>
        <v>-4.3285494457875053</v>
      </c>
      <c r="H19" s="14">
        <f t="shared" si="5"/>
        <v>1.5632471066777121E-3</v>
      </c>
      <c r="I19" s="6"/>
      <c r="J19" s="14">
        <v>-346</v>
      </c>
      <c r="K19" s="14">
        <v>0.64800000000000002</v>
      </c>
      <c r="L19" s="14">
        <f t="shared" si="6"/>
        <v>64800</v>
      </c>
      <c r="M19" s="14">
        <f t="shared" si="7"/>
        <v>-3.1000000000000028E-2</v>
      </c>
      <c r="N19" s="14">
        <f t="shared" si="8"/>
        <v>-0.18842499412940666</v>
      </c>
      <c r="O19" s="14">
        <f t="shared" si="9"/>
        <v>2.0603314159402055</v>
      </c>
      <c r="P19" s="14">
        <f t="shared" si="10"/>
        <v>7.3224000000000289E-2</v>
      </c>
      <c r="Q19" s="14">
        <f t="shared" si="11"/>
        <v>292.28627201480668</v>
      </c>
      <c r="R19" s="6"/>
      <c r="S19" s="6"/>
      <c r="T19" s="14">
        <v>-346</v>
      </c>
      <c r="U19" s="14">
        <v>0.83599999999999997</v>
      </c>
      <c r="V19" s="14">
        <f t="shared" si="12"/>
        <v>83600</v>
      </c>
      <c r="W19" s="14">
        <f t="shared" si="13"/>
        <v>3.0000000000000027E-2</v>
      </c>
      <c r="X19" s="14">
        <f t="shared" si="14"/>
        <v>-7.779372256098363E-2</v>
      </c>
      <c r="Y19" s="14">
        <f t="shared" si="15"/>
        <v>-1.4817865151611742</v>
      </c>
      <c r="Z19" s="14">
        <f t="shared" si="16"/>
        <v>9.4468000000000371E-2</v>
      </c>
      <c r="AA19" s="14">
        <f t="shared" si="17"/>
        <v>297.881671920337</v>
      </c>
      <c r="AB19" s="6"/>
      <c r="AC19" s="6"/>
      <c r="AD19" s="14">
        <v>-346</v>
      </c>
      <c r="AE19" s="14">
        <v>0.68200000000000005</v>
      </c>
      <c r="AF19" s="14">
        <f t="shared" si="18"/>
        <v>68200</v>
      </c>
      <c r="AG19" s="14">
        <f t="shared" si="19"/>
        <v>-4.0000000000000036E-3</v>
      </c>
      <c r="AH19" s="14">
        <f t="shared" si="20"/>
        <v>-0.16621562534352105</v>
      </c>
      <c r="AI19" s="14">
        <f t="shared" si="21"/>
        <v>0.24723007001852673</v>
      </c>
      <c r="AJ19" s="14">
        <f t="shared" si="22"/>
        <v>7.7066000000000301E-2</v>
      </c>
      <c r="AK19" s="14">
        <f t="shared" si="23"/>
        <v>293.29820604027492</v>
      </c>
      <c r="AL19" s="6"/>
      <c r="AM19" s="6"/>
      <c r="AN19" s="14">
        <v>-346</v>
      </c>
      <c r="AO19" s="14">
        <v>0.622</v>
      </c>
      <c r="AP19" s="14">
        <f t="shared" si="24"/>
        <v>62200</v>
      </c>
      <c r="AQ19" s="14">
        <f t="shared" si="25"/>
        <v>1.0000000000000009E-3</v>
      </c>
      <c r="AR19" s="14">
        <f t="shared" si="26"/>
        <v>-0.2062096153091813</v>
      </c>
      <c r="AS19" s="14">
        <f t="shared" si="27"/>
        <v>-6.7516465461862685E-2</v>
      </c>
      <c r="AT19" s="14">
        <f t="shared" si="28"/>
        <v>7.0286000000000279E-2</v>
      </c>
      <c r="AU19" s="14">
        <f t="shared" si="29"/>
        <v>291.51244011297803</v>
      </c>
      <c r="AV19" s="6"/>
      <c r="AW19" s="6"/>
      <c r="AX19" s="14">
        <v>-346</v>
      </c>
      <c r="AY19" s="14">
        <v>0.77200000000000002</v>
      </c>
      <c r="AZ19" s="14">
        <f t="shared" si="30"/>
        <v>77200</v>
      </c>
      <c r="BA19" s="14">
        <f t="shared" si="31"/>
        <v>-5.0000000000000044E-3</v>
      </c>
      <c r="BB19" s="14">
        <f t="shared" si="32"/>
        <v>-0.11238269966426384</v>
      </c>
      <c r="BC19" s="14">
        <f t="shared" si="33"/>
        <v>0.27309381797360321</v>
      </c>
      <c r="BD19" s="14">
        <f t="shared" si="34"/>
        <v>8.7236000000000341E-2</v>
      </c>
      <c r="BE19" s="14">
        <f t="shared" si="35"/>
        <v>295.97685493122032</v>
      </c>
      <c r="BF19" s="6"/>
      <c r="BG19" s="6"/>
      <c r="BH19" s="14">
        <v>-346</v>
      </c>
      <c r="BI19" s="14">
        <v>0.86399999999999999</v>
      </c>
      <c r="BJ19" s="14">
        <f t="shared" si="36"/>
        <v>86400</v>
      </c>
      <c r="BK19" s="14">
        <f t="shared" si="37"/>
        <v>4.0000000000000036E-3</v>
      </c>
      <c r="BL19" s="14">
        <f t="shared" si="38"/>
        <v>-6.3486257521106718E-2</v>
      </c>
      <c r="BM19" s="14">
        <f t="shared" si="39"/>
        <v>-0.1941296324918601</v>
      </c>
      <c r="BN19" s="14">
        <f t="shared" si="40"/>
        <v>9.7632000000000385E-2</v>
      </c>
      <c r="BO19" s="14">
        <f t="shared" si="41"/>
        <v>298.71502935307558</v>
      </c>
      <c r="BP19" s="6"/>
      <c r="BQ19" s="6"/>
      <c r="BR19" s="14">
        <v>-346</v>
      </c>
      <c r="BS19" s="14">
        <v>1.0029999999999999</v>
      </c>
      <c r="BT19" s="14">
        <f t="shared" si="42"/>
        <v>100299.99999999999</v>
      </c>
      <c r="BU19" s="14">
        <f t="shared" si="43"/>
        <v>3.0000000000001137E-3</v>
      </c>
      <c r="BV19" s="14">
        <f t="shared" si="44"/>
        <v>1.300933020418072E-3</v>
      </c>
      <c r="BW19" s="14">
        <f t="shared" si="45"/>
        <v>-0.12552221588348447</v>
      </c>
      <c r="BX19" s="14">
        <f t="shared" si="46"/>
        <v>0.11333900000000043</v>
      </c>
      <c r="BY19" s="14">
        <f t="shared" si="47"/>
        <v>302.85205375131341</v>
      </c>
      <c r="BZ19" s="6"/>
      <c r="CA19" s="6"/>
      <c r="CB19" s="14">
        <v>-346</v>
      </c>
      <c r="CC19" s="14">
        <v>0.999</v>
      </c>
      <c r="CD19" s="14">
        <f t="shared" si="48"/>
        <v>99900</v>
      </c>
      <c r="CE19" s="14">
        <f t="shared" si="49"/>
        <v>3.9999999999998925E-3</v>
      </c>
      <c r="CF19" s="14">
        <f t="shared" si="50"/>
        <v>-4.3451177401769168E-4</v>
      </c>
      <c r="CG19" s="14">
        <f t="shared" si="51"/>
        <v>-0.16794823831583144</v>
      </c>
      <c r="CH19" s="14">
        <f t="shared" si="52"/>
        <v>0.11288700000000045</v>
      </c>
      <c r="CI19" s="14">
        <f t="shared" si="53"/>
        <v>302.73300268949362</v>
      </c>
    </row>
    <row r="20" spans="1:87" x14ac:dyDescent="0.35">
      <c r="A20" s="13">
        <v>-345</v>
      </c>
      <c r="B20" s="13">
        <v>48.06</v>
      </c>
      <c r="C20" s="14">
        <f t="shared" si="0"/>
        <v>1.1999999999999957</v>
      </c>
      <c r="D20" s="14">
        <f t="shared" si="1"/>
        <v>1.6817837664678814</v>
      </c>
      <c r="E20" s="15">
        <f t="shared" si="2"/>
        <v>4.8060000000000004E-5</v>
      </c>
      <c r="F20" s="14">
        <f t="shared" si="3"/>
        <v>1.1999999999999953E-6</v>
      </c>
      <c r="G20" s="14">
        <f t="shared" si="4"/>
        <v>-4.3182162335321186</v>
      </c>
      <c r="H20" s="14">
        <f t="shared" si="5"/>
        <v>1.7923965440942435E-3</v>
      </c>
      <c r="I20" s="6"/>
      <c r="J20" s="14">
        <v>-345</v>
      </c>
      <c r="K20" s="14">
        <v>0.61699999999999999</v>
      </c>
      <c r="L20" s="14">
        <f t="shared" si="6"/>
        <v>61700</v>
      </c>
      <c r="M20" s="14">
        <f t="shared" si="7"/>
        <v>-1.7000000000000015E-2</v>
      </c>
      <c r="N20" s="14">
        <f t="shared" si="8"/>
        <v>-0.20971483596675833</v>
      </c>
      <c r="O20" s="14">
        <f t="shared" si="9"/>
        <v>1.132883980493534</v>
      </c>
      <c r="P20" s="14">
        <f t="shared" si="10"/>
        <v>7.4039999999999703E-2</v>
      </c>
      <c r="Q20" s="14">
        <f t="shared" si="11"/>
        <v>291.80579329407414</v>
      </c>
      <c r="R20" s="6"/>
      <c r="S20" s="6"/>
      <c r="T20" s="14">
        <v>-345</v>
      </c>
      <c r="U20" s="14">
        <v>0.86599999999999999</v>
      </c>
      <c r="V20" s="14">
        <f t="shared" si="12"/>
        <v>86600</v>
      </c>
      <c r="W20" s="14">
        <f t="shared" si="13"/>
        <v>1.100000000000001E-2</v>
      </c>
      <c r="X20" s="14">
        <f t="shared" si="14"/>
        <v>-6.2482107982653363E-2</v>
      </c>
      <c r="Y20" s="14">
        <f t="shared" si="15"/>
        <v>-0.51179955809153233</v>
      </c>
      <c r="Z20" s="14">
        <f t="shared" si="16"/>
        <v>0.1039199999999996</v>
      </c>
      <c r="AA20" s="14">
        <f t="shared" si="17"/>
        <v>299.39516530416239</v>
      </c>
      <c r="AB20" s="6"/>
      <c r="AC20" s="6"/>
      <c r="AD20" s="14">
        <v>-345</v>
      </c>
      <c r="AE20" s="14">
        <v>0.67800000000000005</v>
      </c>
      <c r="AF20" s="14">
        <f t="shared" si="18"/>
        <v>67800</v>
      </c>
      <c r="AG20" s="14">
        <f t="shared" si="19"/>
        <v>-8.0000000000000071E-3</v>
      </c>
      <c r="AH20" s="14">
        <f t="shared" si="20"/>
        <v>-0.16877030613293661</v>
      </c>
      <c r="AI20" s="14">
        <f t="shared" si="21"/>
        <v>0.48128689490145671</v>
      </c>
      <c r="AJ20" s="14">
        <f t="shared" si="22"/>
        <v>8.1359999999999683E-2</v>
      </c>
      <c r="AK20" s="14">
        <f t="shared" si="23"/>
        <v>293.66503703951747</v>
      </c>
      <c r="AL20" s="6"/>
      <c r="AM20" s="6"/>
      <c r="AN20" s="14">
        <v>-345</v>
      </c>
      <c r="AO20" s="14">
        <v>0.623</v>
      </c>
      <c r="AP20" s="14">
        <f t="shared" si="24"/>
        <v>62300</v>
      </c>
      <c r="AQ20" s="14">
        <f t="shared" si="25"/>
        <v>-2.0000000000000018E-3</v>
      </c>
      <c r="AR20" s="14">
        <f t="shared" si="26"/>
        <v>-0.20551195334083039</v>
      </c>
      <c r="AS20" s="14">
        <f t="shared" si="27"/>
        <v>0.13037935619349977</v>
      </c>
      <c r="AT20" s="14">
        <f t="shared" si="28"/>
        <v>7.4759999999999702E-2</v>
      </c>
      <c r="AU20" s="14">
        <f t="shared" si="29"/>
        <v>291.98866972805217</v>
      </c>
      <c r="AV20" s="6"/>
      <c r="AW20" s="6"/>
      <c r="AX20" s="14">
        <v>-345</v>
      </c>
      <c r="AY20" s="14">
        <v>0.76700000000000002</v>
      </c>
      <c r="AZ20" s="14">
        <f t="shared" si="30"/>
        <v>76700</v>
      </c>
      <c r="BA20" s="14">
        <f t="shared" si="31"/>
        <v>-4.0000000000000036E-3</v>
      </c>
      <c r="BB20" s="14">
        <f t="shared" si="32"/>
        <v>-0.11520463605101904</v>
      </c>
      <c r="BC20" s="14">
        <f t="shared" si="33"/>
        <v>0.21201588090170412</v>
      </c>
      <c r="BD20" s="14">
        <f t="shared" si="34"/>
        <v>9.2039999999999636E-2</v>
      </c>
      <c r="BE20" s="14">
        <f t="shared" si="35"/>
        <v>296.37770414352491</v>
      </c>
      <c r="BF20" s="6"/>
      <c r="BG20" s="6"/>
      <c r="BH20" s="14">
        <v>-345</v>
      </c>
      <c r="BI20" s="14">
        <v>0.86799999999999999</v>
      </c>
      <c r="BJ20" s="14">
        <f t="shared" si="36"/>
        <v>86800</v>
      </c>
      <c r="BK20" s="14">
        <f t="shared" si="37"/>
        <v>0</v>
      </c>
      <c r="BL20" s="14">
        <f t="shared" si="38"/>
        <v>-6.1480274823508103E-2</v>
      </c>
      <c r="BM20" s="14">
        <f t="shared" si="39"/>
        <v>0</v>
      </c>
      <c r="BN20" s="14">
        <f t="shared" si="40"/>
        <v>0.10415999999999959</v>
      </c>
      <c r="BO20" s="14">
        <f t="shared" si="41"/>
        <v>299.45612411548842</v>
      </c>
      <c r="BP20" s="6"/>
      <c r="BQ20" s="6"/>
      <c r="BR20" s="14">
        <v>-345</v>
      </c>
      <c r="BS20" s="14">
        <v>1.006</v>
      </c>
      <c r="BT20" s="14">
        <f t="shared" si="42"/>
        <v>100600</v>
      </c>
      <c r="BU20" s="14">
        <f t="shared" si="43"/>
        <v>4.9999999999998934E-3</v>
      </c>
      <c r="BV20" s="14">
        <f t="shared" si="44"/>
        <v>2.5979807199085947E-3</v>
      </c>
      <c r="BW20" s="14">
        <f t="shared" si="45"/>
        <v>-0.20103137282031341</v>
      </c>
      <c r="BX20" s="14">
        <f t="shared" si="46"/>
        <v>0.12071999999999952</v>
      </c>
      <c r="BY20" s="14">
        <f t="shared" si="47"/>
        <v>303.66228209698312</v>
      </c>
      <c r="BZ20" s="6"/>
      <c r="CA20" s="6"/>
      <c r="CB20" s="14">
        <v>-345</v>
      </c>
      <c r="CC20" s="14">
        <v>1.0029999999999999</v>
      </c>
      <c r="CD20" s="14">
        <f t="shared" si="48"/>
        <v>100299.99999999999</v>
      </c>
      <c r="CE20" s="14">
        <f t="shared" si="49"/>
        <v>3.0000000000001137E-3</v>
      </c>
      <c r="CF20" s="14">
        <f t="shared" si="50"/>
        <v>1.300933020418072E-3</v>
      </c>
      <c r="CG20" s="14">
        <f t="shared" si="51"/>
        <v>-0.12109897953142912</v>
      </c>
      <c r="CH20" s="14">
        <f t="shared" si="52"/>
        <v>0.12035999999999951</v>
      </c>
      <c r="CI20" s="14">
        <f t="shared" si="53"/>
        <v>303.57084387999407</v>
      </c>
    </row>
    <row r="21" spans="1:87" x14ac:dyDescent="0.35">
      <c r="A21" s="13">
        <v>-344</v>
      </c>
      <c r="B21" s="13">
        <v>49.26</v>
      </c>
      <c r="C21" s="14">
        <f t="shared" si="0"/>
        <v>1.2700000000000031</v>
      </c>
      <c r="D21" s="14">
        <f t="shared" si="1"/>
        <v>1.6924944075030843</v>
      </c>
      <c r="E21" s="15">
        <f t="shared" si="2"/>
        <v>4.9259999999999999E-5</v>
      </c>
      <c r="F21" s="14">
        <f t="shared" si="3"/>
        <v>1.2699999999999997E-6</v>
      </c>
      <c r="G21" s="14">
        <f t="shared" si="4"/>
        <v>-4.3075055924969154</v>
      </c>
      <c r="H21" s="14">
        <f t="shared" si="5"/>
        <v>2.0367405404463079E-3</v>
      </c>
      <c r="I21" s="6"/>
      <c r="J21" s="14">
        <v>-344</v>
      </c>
      <c r="K21" s="14">
        <v>0.6</v>
      </c>
      <c r="L21" s="14">
        <f t="shared" si="6"/>
        <v>60000</v>
      </c>
      <c r="M21" s="14">
        <f t="shared" si="7"/>
        <v>0</v>
      </c>
      <c r="N21" s="14">
        <f t="shared" si="8"/>
        <v>-0.22184874961635639</v>
      </c>
      <c r="O21" s="14">
        <f t="shared" si="9"/>
        <v>0</v>
      </c>
      <c r="P21" s="14">
        <f t="shared" si="10"/>
        <v>7.6199999999999976E-2</v>
      </c>
      <c r="Q21" s="14">
        <f t="shared" si="11"/>
        <v>291.7442637073612</v>
      </c>
      <c r="R21" s="6"/>
      <c r="S21" s="6"/>
      <c r="T21" s="14">
        <v>-344</v>
      </c>
      <c r="U21" s="14">
        <v>0.877</v>
      </c>
      <c r="V21" s="14">
        <f t="shared" si="12"/>
        <v>87700</v>
      </c>
      <c r="W21" s="14">
        <f t="shared" si="13"/>
        <v>-1.0000000000000009E-3</v>
      </c>
      <c r="X21" s="14">
        <f t="shared" si="14"/>
        <v>-5.7000406633959479E-2</v>
      </c>
      <c r="Y21" s="14">
        <f t="shared" si="15"/>
        <v>4.4820632770662769E-2</v>
      </c>
      <c r="Z21" s="14">
        <f t="shared" si="16"/>
        <v>0.11137899999999998</v>
      </c>
      <c r="AA21" s="14">
        <f t="shared" si="17"/>
        <v>300.39786545225957</v>
      </c>
      <c r="AB21" s="6"/>
      <c r="AC21" s="6"/>
      <c r="AD21" s="14">
        <v>-344</v>
      </c>
      <c r="AE21" s="14">
        <v>0.67</v>
      </c>
      <c r="AF21" s="14">
        <f t="shared" si="18"/>
        <v>67000</v>
      </c>
      <c r="AG21" s="14">
        <f t="shared" si="19"/>
        <v>-1.8000000000000016E-2</v>
      </c>
      <c r="AH21" s="14">
        <f t="shared" si="20"/>
        <v>-0.17392519729917355</v>
      </c>
      <c r="AI21" s="14">
        <f t="shared" si="21"/>
        <v>1.0698619509014822</v>
      </c>
      <c r="AJ21" s="14">
        <f t="shared" si="22"/>
        <v>8.5089999999999985E-2</v>
      </c>
      <c r="AK21" s="14">
        <f t="shared" si="23"/>
        <v>293.93109447321996</v>
      </c>
      <c r="AL21" s="6"/>
      <c r="AM21" s="6"/>
      <c r="AN21" s="14">
        <v>-344</v>
      </c>
      <c r="AO21" s="14">
        <v>0.621</v>
      </c>
      <c r="AP21" s="14">
        <f t="shared" si="24"/>
        <v>62100</v>
      </c>
      <c r="AQ21" s="14">
        <f t="shared" si="25"/>
        <v>-3.0000000000000027E-3</v>
      </c>
      <c r="AR21" s="14">
        <f t="shared" si="26"/>
        <v>-0.20690839982341983</v>
      </c>
      <c r="AS21" s="14">
        <f t="shared" si="27"/>
        <v>0.19024386021998255</v>
      </c>
      <c r="AT21" s="14">
        <f t="shared" si="28"/>
        <v>7.8866999999999979E-2</v>
      </c>
      <c r="AU21" s="14">
        <f t="shared" si="29"/>
        <v>292.40031293711883</v>
      </c>
      <c r="AV21" s="6"/>
      <c r="AW21" s="6"/>
      <c r="AX21" s="14">
        <v>-344</v>
      </c>
      <c r="AY21" s="14">
        <v>0.76300000000000001</v>
      </c>
      <c r="AZ21" s="14">
        <f t="shared" si="30"/>
        <v>76300</v>
      </c>
      <c r="BA21" s="14">
        <f t="shared" si="31"/>
        <v>-2.0000000000000018E-3</v>
      </c>
      <c r="BB21" s="14">
        <f t="shared" si="32"/>
        <v>-0.11747546204511952</v>
      </c>
      <c r="BC21" s="14">
        <f t="shared" si="33"/>
        <v>0.1031110312726734</v>
      </c>
      <c r="BD21" s="14">
        <f t="shared" si="34"/>
        <v>9.6900999999999973E-2</v>
      </c>
      <c r="BE21" s="14">
        <f t="shared" si="35"/>
        <v>296.83645534786098</v>
      </c>
      <c r="BF21" s="6"/>
      <c r="BG21" s="6"/>
      <c r="BH21" s="14">
        <v>-344</v>
      </c>
      <c r="BI21" s="14">
        <v>0.86799999999999999</v>
      </c>
      <c r="BJ21" s="14">
        <f t="shared" si="36"/>
        <v>86800</v>
      </c>
      <c r="BK21" s="14">
        <f t="shared" si="37"/>
        <v>2.0000000000000018E-3</v>
      </c>
      <c r="BL21" s="14">
        <f t="shared" si="38"/>
        <v>-6.1480274823508103E-2</v>
      </c>
      <c r="BM21" s="14">
        <f t="shared" si="39"/>
        <v>-9.0414954437214326E-2</v>
      </c>
      <c r="BN21" s="14">
        <f t="shared" si="40"/>
        <v>0.11023599999999997</v>
      </c>
      <c r="BO21" s="14">
        <f t="shared" si="41"/>
        <v>300.11670149664917</v>
      </c>
      <c r="BP21" s="6"/>
      <c r="BQ21" s="6"/>
      <c r="BR21" s="14">
        <v>-344</v>
      </c>
      <c r="BS21" s="14">
        <v>1.0109999999999999</v>
      </c>
      <c r="BT21" s="14">
        <f t="shared" si="42"/>
        <v>101099.99999999999</v>
      </c>
      <c r="BU21" s="14">
        <f t="shared" si="43"/>
        <v>1.1000000000000121E-2</v>
      </c>
      <c r="BV21" s="14">
        <f t="shared" si="44"/>
        <v>4.7511555910010198E-3</v>
      </c>
      <c r="BW21" s="14">
        <f t="shared" si="45"/>
        <v>-0.42512769418437485</v>
      </c>
      <c r="BX21" s="14">
        <f t="shared" si="46"/>
        <v>0.12839699999999996</v>
      </c>
      <c r="BY21" s="14">
        <f t="shared" si="47"/>
        <v>304.58408434690358</v>
      </c>
      <c r="BZ21" s="6"/>
      <c r="CA21" s="6"/>
      <c r="CB21" s="14">
        <v>-344</v>
      </c>
      <c r="CC21" s="14">
        <v>1.006</v>
      </c>
      <c r="CD21" s="14">
        <f t="shared" si="48"/>
        <v>100600</v>
      </c>
      <c r="CE21" s="14">
        <f t="shared" si="49"/>
        <v>-2.0000000000000018E-3</v>
      </c>
      <c r="CF21" s="14">
        <f t="shared" si="50"/>
        <v>2.5979807199085947E-3</v>
      </c>
      <c r="CG21" s="14">
        <f t="shared" si="51"/>
        <v>7.8179688213502102E-2</v>
      </c>
      <c r="CH21" s="14">
        <f t="shared" si="52"/>
        <v>0.12776199999999996</v>
      </c>
      <c r="CI21" s="14">
        <f t="shared" si="53"/>
        <v>304.42788214934222</v>
      </c>
    </row>
    <row r="22" spans="1:87" x14ac:dyDescent="0.35">
      <c r="A22" s="13">
        <v>-343</v>
      </c>
      <c r="B22" s="13">
        <v>50.53</v>
      </c>
      <c r="C22" s="14">
        <f t="shared" si="0"/>
        <v>1.3399999999999963</v>
      </c>
      <c r="D22" s="14">
        <f t="shared" si="1"/>
        <v>1.7035492982382305</v>
      </c>
      <c r="E22" s="15">
        <f t="shared" si="2"/>
        <v>5.0529999999999999E-5</v>
      </c>
      <c r="F22" s="14">
        <f t="shared" si="3"/>
        <v>1.3399999999999973E-6</v>
      </c>
      <c r="G22" s="14">
        <f t="shared" si="4"/>
        <v>-4.2964507017617697</v>
      </c>
      <c r="H22" s="14">
        <f t="shared" si="5"/>
        <v>2.2961586711919557E-3</v>
      </c>
      <c r="I22" s="6"/>
      <c r="J22" s="14">
        <v>-343</v>
      </c>
      <c r="K22" s="14">
        <v>0.6</v>
      </c>
      <c r="L22" s="14">
        <f t="shared" si="6"/>
        <v>60000</v>
      </c>
      <c r="M22" s="14">
        <f t="shared" si="7"/>
        <v>5.0000000000000044E-3</v>
      </c>
      <c r="N22" s="14">
        <f t="shared" si="8"/>
        <v>-0.22184874961635639</v>
      </c>
      <c r="O22" s="14">
        <f t="shared" si="9"/>
        <v>-0.31707048472943022</v>
      </c>
      <c r="P22" s="14">
        <f t="shared" si="10"/>
        <v>8.0399999999999847E-2</v>
      </c>
      <c r="Q22" s="14">
        <f t="shared" si="11"/>
        <v>292.22752020164353</v>
      </c>
      <c r="R22" s="6"/>
      <c r="S22" s="6"/>
      <c r="T22" s="14">
        <v>-343</v>
      </c>
      <c r="U22" s="14">
        <v>0.876</v>
      </c>
      <c r="V22" s="14">
        <f t="shared" si="12"/>
        <v>87600</v>
      </c>
      <c r="W22" s="14">
        <f t="shared" si="13"/>
        <v>-4.0000000000000036E-3</v>
      </c>
      <c r="X22" s="14">
        <f t="shared" si="14"/>
        <v>-5.7495893831919269E-2</v>
      </c>
      <c r="Y22" s="14">
        <f t="shared" si="15"/>
        <v>0.17485968340603014</v>
      </c>
      <c r="Z22" s="14">
        <f t="shared" si="16"/>
        <v>0.11738399999999977</v>
      </c>
      <c r="AA22" s="14">
        <f t="shared" si="17"/>
        <v>301.07217949439956</v>
      </c>
      <c r="AB22" s="6"/>
      <c r="AC22" s="6"/>
      <c r="AD22" s="14">
        <v>-343</v>
      </c>
      <c r="AE22" s="14">
        <v>0.65200000000000002</v>
      </c>
      <c r="AF22" s="14">
        <f t="shared" si="18"/>
        <v>65200</v>
      </c>
      <c r="AG22" s="14">
        <f t="shared" si="19"/>
        <v>-3.1000000000000028E-2</v>
      </c>
      <c r="AH22" s="14">
        <f t="shared" si="20"/>
        <v>-0.18575240426807979</v>
      </c>
      <c r="AI22" s="14">
        <f t="shared" si="21"/>
        <v>1.8611849274141992</v>
      </c>
      <c r="AJ22" s="14">
        <f t="shared" si="22"/>
        <v>8.7367999999999821E-2</v>
      </c>
      <c r="AK22" s="14">
        <f t="shared" si="23"/>
        <v>293.89390528578599</v>
      </c>
      <c r="AL22" s="6"/>
      <c r="AM22" s="6"/>
      <c r="AN22" s="14">
        <v>-343</v>
      </c>
      <c r="AO22" s="14">
        <v>0.61799999999999999</v>
      </c>
      <c r="AP22" s="14">
        <f t="shared" si="24"/>
        <v>61800</v>
      </c>
      <c r="AQ22" s="14">
        <f t="shared" si="25"/>
        <v>0</v>
      </c>
      <c r="AR22" s="14">
        <f t="shared" si="26"/>
        <v>-0.20901152491118416</v>
      </c>
      <c r="AS22" s="14">
        <f t="shared" si="27"/>
        <v>0</v>
      </c>
      <c r="AT22" s="14">
        <f t="shared" si="28"/>
        <v>8.281199999999983E-2</v>
      </c>
      <c r="AU22" s="14">
        <f t="shared" si="29"/>
        <v>292.80434580769281</v>
      </c>
      <c r="AV22" s="6"/>
      <c r="AW22" s="6"/>
      <c r="AX22" s="14">
        <v>-343</v>
      </c>
      <c r="AY22" s="14">
        <v>0.76100000000000001</v>
      </c>
      <c r="AZ22" s="14">
        <f t="shared" si="30"/>
        <v>76100</v>
      </c>
      <c r="BA22" s="14">
        <f t="shared" si="31"/>
        <v>5.0000000000000044E-3</v>
      </c>
      <c r="BB22" s="14">
        <f t="shared" si="32"/>
        <v>-0.11861534322942717</v>
      </c>
      <c r="BC22" s="14">
        <f t="shared" si="33"/>
        <v>-0.25020897630794953</v>
      </c>
      <c r="BD22" s="14">
        <f t="shared" si="34"/>
        <v>0.1019739999999998</v>
      </c>
      <c r="BE22" s="14">
        <f t="shared" si="35"/>
        <v>297.38690478908455</v>
      </c>
      <c r="BF22" s="6"/>
      <c r="BG22" s="6"/>
      <c r="BH22" s="14">
        <v>-343</v>
      </c>
      <c r="BI22" s="14">
        <v>0.87</v>
      </c>
      <c r="BJ22" s="14">
        <f t="shared" si="36"/>
        <v>87000</v>
      </c>
      <c r="BK22" s="14">
        <f t="shared" si="37"/>
        <v>5.0000000000000044E-3</v>
      </c>
      <c r="BL22" s="14">
        <f t="shared" si="38"/>
        <v>-6.0480747381381476E-2</v>
      </c>
      <c r="BM22" s="14">
        <f t="shared" si="39"/>
        <v>-0.21895059424560093</v>
      </c>
      <c r="BN22" s="14">
        <f t="shared" si="40"/>
        <v>0.11657999999999977</v>
      </c>
      <c r="BO22" s="14">
        <f t="shared" si="41"/>
        <v>300.87990429238312</v>
      </c>
      <c r="BP22" s="6"/>
      <c r="BQ22" s="6"/>
      <c r="BR22" s="14">
        <v>-343</v>
      </c>
      <c r="BS22" s="14">
        <v>1.022</v>
      </c>
      <c r="BT22" s="14">
        <f t="shared" si="42"/>
        <v>102200</v>
      </c>
      <c r="BU22" s="14">
        <f t="shared" si="43"/>
        <v>1.2000000000000011E-2</v>
      </c>
      <c r="BV22" s="14">
        <f t="shared" si="44"/>
        <v>9.4508957986939347E-3</v>
      </c>
      <c r="BW22" s="14">
        <f t="shared" si="45"/>
        <v>-0.44599853684069873</v>
      </c>
      <c r="BX22" s="14">
        <f t="shared" si="46"/>
        <v>0.13694799999999974</v>
      </c>
      <c r="BY22" s="14">
        <f t="shared" si="47"/>
        <v>305.7508760767995</v>
      </c>
      <c r="BZ22" s="6"/>
      <c r="CA22" s="6"/>
      <c r="CB22" s="14">
        <v>-343</v>
      </c>
      <c r="CC22" s="14">
        <v>1.004</v>
      </c>
      <c r="CD22" s="14">
        <f t="shared" si="48"/>
        <v>100400</v>
      </c>
      <c r="CE22" s="14">
        <f t="shared" si="49"/>
        <v>9.9999999999988987E-4</v>
      </c>
      <c r="CF22" s="14">
        <f t="shared" si="50"/>
        <v>1.7337128090005314E-3</v>
      </c>
      <c r="CG22" s="14">
        <f t="shared" si="51"/>
        <v>-3.80356170135654E-2</v>
      </c>
      <c r="CH22" s="14">
        <f t="shared" si="52"/>
        <v>0.13453599999999974</v>
      </c>
      <c r="CI22" s="14">
        <f t="shared" si="53"/>
        <v>305.17405047075016</v>
      </c>
    </row>
    <row r="23" spans="1:87" x14ac:dyDescent="0.35">
      <c r="A23" s="13">
        <v>-342</v>
      </c>
      <c r="B23" s="13">
        <v>51.87</v>
      </c>
      <c r="C23" s="14">
        <f t="shared" si="0"/>
        <v>1.4200000000000017</v>
      </c>
      <c r="D23" s="14">
        <f t="shared" si="1"/>
        <v>1.7149162479935849</v>
      </c>
      <c r="E23" s="15">
        <f t="shared" si="2"/>
        <v>5.1869999999999996E-5</v>
      </c>
      <c r="F23" s="14">
        <f t="shared" si="3"/>
        <v>1.4200000000000033E-6</v>
      </c>
      <c r="G23" s="14">
        <f t="shared" si="4"/>
        <v>-4.2850837520064147</v>
      </c>
      <c r="H23" s="14">
        <f t="shared" si="5"/>
        <v>2.5705231765919268E-3</v>
      </c>
      <c r="I23" s="6"/>
      <c r="J23" s="14">
        <v>-342</v>
      </c>
      <c r="K23" s="14">
        <v>0.60499999999999998</v>
      </c>
      <c r="L23" s="14">
        <f t="shared" si="6"/>
        <v>60500</v>
      </c>
      <c r="M23" s="14">
        <f t="shared" si="7"/>
        <v>2.0000000000000018E-3</v>
      </c>
      <c r="N23" s="14">
        <f t="shared" si="8"/>
        <v>-0.21824462534753111</v>
      </c>
      <c r="O23" s="14">
        <f t="shared" si="9"/>
        <v>-0.1221978612989455</v>
      </c>
      <c r="P23" s="14">
        <f t="shared" si="10"/>
        <v>8.5910000000000208E-2</v>
      </c>
      <c r="Q23" s="14">
        <f t="shared" si="11"/>
        <v>292.90189132132218</v>
      </c>
      <c r="R23" s="6"/>
      <c r="S23" s="6"/>
      <c r="T23" s="14">
        <v>-342</v>
      </c>
      <c r="U23" s="14">
        <v>0.872</v>
      </c>
      <c r="V23" s="14">
        <f t="shared" si="12"/>
        <v>87200</v>
      </c>
      <c r="W23" s="14">
        <f t="shared" si="13"/>
        <v>-1.6000000000000014E-2</v>
      </c>
      <c r="X23" s="14">
        <f t="shared" si="14"/>
        <v>-5.9483515067432782E-2</v>
      </c>
      <c r="Y23" s="14">
        <f t="shared" si="15"/>
        <v>0.68568475084178682</v>
      </c>
      <c r="Z23" s="14">
        <f t="shared" si="16"/>
        <v>0.12382400000000029</v>
      </c>
      <c r="AA23" s="14">
        <f t="shared" si="17"/>
        <v>301.68504005321148</v>
      </c>
      <c r="AB23" s="6"/>
      <c r="AC23" s="6"/>
      <c r="AD23" s="14">
        <v>-342</v>
      </c>
      <c r="AE23" s="14">
        <v>0.621</v>
      </c>
      <c r="AF23" s="14">
        <f t="shared" si="18"/>
        <v>62100</v>
      </c>
      <c r="AG23" s="14">
        <f t="shared" si="19"/>
        <v>-3.8000000000000034E-2</v>
      </c>
      <c r="AH23" s="14">
        <f t="shared" si="20"/>
        <v>-0.20690839982341983</v>
      </c>
      <c r="AI23" s="14">
        <f t="shared" si="21"/>
        <v>2.3379607231532291</v>
      </c>
      <c r="AJ23" s="14">
        <f t="shared" si="22"/>
        <v>8.8182000000000205E-2</v>
      </c>
      <c r="AK23" s="14">
        <f t="shared" si="23"/>
        <v>293.42822233147285</v>
      </c>
      <c r="AL23" s="6"/>
      <c r="AM23" s="6"/>
      <c r="AN23" s="14">
        <v>-342</v>
      </c>
      <c r="AO23" s="14">
        <v>0.61799999999999999</v>
      </c>
      <c r="AP23" s="14">
        <f t="shared" si="24"/>
        <v>61800</v>
      </c>
      <c r="AQ23" s="14">
        <f t="shared" si="25"/>
        <v>1.0000000000000009E-3</v>
      </c>
      <c r="AR23" s="14">
        <f t="shared" si="26"/>
        <v>-0.20901152491118416</v>
      </c>
      <c r="AS23" s="14">
        <f t="shared" si="27"/>
        <v>-5.986406860395356E-2</v>
      </c>
      <c r="AT23" s="14">
        <f t="shared" si="28"/>
        <v>8.7756000000000209E-2</v>
      </c>
      <c r="AU23" s="14">
        <f t="shared" si="29"/>
        <v>293.32953526706962</v>
      </c>
      <c r="AV23" s="6"/>
      <c r="AW23" s="6"/>
      <c r="AX23" s="14">
        <v>-342</v>
      </c>
      <c r="AY23" s="14">
        <v>0.76600000000000001</v>
      </c>
      <c r="AZ23" s="14">
        <f t="shared" si="30"/>
        <v>76600</v>
      </c>
      <c r="BA23" s="14">
        <f t="shared" si="31"/>
        <v>1.0000000000000009E-2</v>
      </c>
      <c r="BB23" s="14">
        <f t="shared" si="32"/>
        <v>-0.11577123036739606</v>
      </c>
      <c r="BC23" s="14">
        <f t="shared" si="33"/>
        <v>-0.48023913666433193</v>
      </c>
      <c r="BD23" s="14">
        <f t="shared" si="34"/>
        <v>0.10877200000000026</v>
      </c>
      <c r="BE23" s="14">
        <f t="shared" si="35"/>
        <v>298.19809711096332</v>
      </c>
      <c r="BF23" s="6"/>
      <c r="BG23" s="6"/>
      <c r="BH23" s="14">
        <v>-342</v>
      </c>
      <c r="BI23" s="14">
        <v>0.875</v>
      </c>
      <c r="BJ23" s="14">
        <f t="shared" si="36"/>
        <v>87500</v>
      </c>
      <c r="BK23" s="14">
        <f t="shared" si="37"/>
        <v>-1.0000000000000009E-3</v>
      </c>
      <c r="BL23" s="14">
        <f t="shared" si="38"/>
        <v>-5.7991946977686754E-2</v>
      </c>
      <c r="BM23" s="14">
        <f t="shared" si="39"/>
        <v>4.2339533905576349E-2</v>
      </c>
      <c r="BN23" s="14">
        <f t="shared" si="40"/>
        <v>0.12425000000000029</v>
      </c>
      <c r="BO23" s="14">
        <f t="shared" si="41"/>
        <v>301.78372711761472</v>
      </c>
      <c r="BP23" s="6"/>
      <c r="BQ23" s="6"/>
      <c r="BR23" s="14">
        <v>-342</v>
      </c>
      <c r="BS23" s="14">
        <v>1.034</v>
      </c>
      <c r="BT23" s="14">
        <f t="shared" si="42"/>
        <v>103400</v>
      </c>
      <c r="BU23" s="14">
        <f t="shared" si="43"/>
        <v>2.9999999999998916E-3</v>
      </c>
      <c r="BV23" s="14">
        <f t="shared" si="44"/>
        <v>1.4520538757923713E-2</v>
      </c>
      <c r="BW23" s="14">
        <f t="shared" si="45"/>
        <v>-0.1072697564380153</v>
      </c>
      <c r="BX23" s="14">
        <f t="shared" si="46"/>
        <v>0.14682800000000035</v>
      </c>
      <c r="BY23" s="14">
        <f t="shared" si="47"/>
        <v>307.01414153098699</v>
      </c>
      <c r="BZ23" s="6"/>
      <c r="CA23" s="6"/>
      <c r="CB23" s="14">
        <v>-342</v>
      </c>
      <c r="CC23" s="14">
        <v>1.0049999999999999</v>
      </c>
      <c r="CD23" s="14">
        <f t="shared" si="48"/>
        <v>100499.99999999999</v>
      </c>
      <c r="CE23" s="14">
        <f t="shared" si="49"/>
        <v>3.0000000000001137E-3</v>
      </c>
      <c r="CF23" s="14">
        <f t="shared" si="50"/>
        <v>2.1660617565076304E-3</v>
      </c>
      <c r="CG23" s="14">
        <f t="shared" si="51"/>
        <v>-0.11036049412145234</v>
      </c>
      <c r="CH23" s="14">
        <f t="shared" si="52"/>
        <v>0.14271000000000031</v>
      </c>
      <c r="CI23" s="14">
        <f t="shared" si="53"/>
        <v>306.06016657508894</v>
      </c>
    </row>
    <row r="24" spans="1:87" x14ac:dyDescent="0.35">
      <c r="A24" s="13">
        <v>-341</v>
      </c>
      <c r="B24" s="13">
        <v>53.29</v>
      </c>
      <c r="C24" s="14">
        <f t="shared" si="0"/>
        <v>1.490000000000002</v>
      </c>
      <c r="D24" s="14">
        <f t="shared" si="1"/>
        <v>1.7266457202409118</v>
      </c>
      <c r="E24" s="15">
        <f t="shared" si="2"/>
        <v>5.329E-5</v>
      </c>
      <c r="F24" s="14">
        <f t="shared" si="3"/>
        <v>1.490000000000001E-6</v>
      </c>
      <c r="G24" s="14">
        <f t="shared" si="4"/>
        <v>-4.2733542797590882</v>
      </c>
      <c r="H24" s="14">
        <f t="shared" si="5"/>
        <v>2.8596990431149494E-3</v>
      </c>
      <c r="I24" s="6"/>
      <c r="J24" s="14">
        <v>-341</v>
      </c>
      <c r="K24" s="14">
        <v>0.60699999999999998</v>
      </c>
      <c r="L24" s="14">
        <f t="shared" si="6"/>
        <v>60700</v>
      </c>
      <c r="M24" s="14">
        <f t="shared" si="7"/>
        <v>0</v>
      </c>
      <c r="N24" s="14">
        <f t="shared" si="8"/>
        <v>-0.21681130892474243</v>
      </c>
      <c r="O24" s="14">
        <f t="shared" si="9"/>
        <v>0</v>
      </c>
      <c r="P24" s="14">
        <f t="shared" si="10"/>
        <v>9.0443000000000065E-2</v>
      </c>
      <c r="Q24" s="14">
        <f t="shared" si="11"/>
        <v>293.51432062761955</v>
      </c>
      <c r="R24" s="6"/>
      <c r="S24" s="6"/>
      <c r="T24" s="14">
        <v>-341</v>
      </c>
      <c r="U24" s="14">
        <v>0.85599999999999998</v>
      </c>
      <c r="V24" s="14">
        <f t="shared" si="12"/>
        <v>85600</v>
      </c>
      <c r="W24" s="14">
        <f t="shared" si="13"/>
        <v>-2.300000000000002E-2</v>
      </c>
      <c r="X24" s="14">
        <f t="shared" si="14"/>
        <v>-6.7526235322846781E-2</v>
      </c>
      <c r="Y24" s="14">
        <f t="shared" si="15"/>
        <v>0.98768030927027284</v>
      </c>
      <c r="Z24" s="14">
        <f t="shared" si="16"/>
        <v>0.12754400000000007</v>
      </c>
      <c r="AA24" s="14">
        <f t="shared" si="17"/>
        <v>301.92958559677487</v>
      </c>
      <c r="AB24" s="6"/>
      <c r="AC24" s="6"/>
      <c r="AD24" s="14">
        <v>-341</v>
      </c>
      <c r="AE24" s="14">
        <v>0.58299999999999996</v>
      </c>
      <c r="AF24" s="14">
        <f t="shared" si="18"/>
        <v>58299.999999999993</v>
      </c>
      <c r="AG24" s="14">
        <f t="shared" si="19"/>
        <v>-4.4999999999999929E-2</v>
      </c>
      <c r="AH24" s="14">
        <f t="shared" si="20"/>
        <v>-0.23433144524098595</v>
      </c>
      <c r="AI24" s="14">
        <f t="shared" si="21"/>
        <v>2.9129411195349446</v>
      </c>
      <c r="AJ24" s="14">
        <f t="shared" si="22"/>
        <v>8.6867000000000041E-2</v>
      </c>
      <c r="AK24" s="14">
        <f t="shared" si="23"/>
        <v>292.70321075107444</v>
      </c>
      <c r="AL24" s="6"/>
      <c r="AM24" s="6"/>
      <c r="AN24" s="14">
        <v>-341</v>
      </c>
      <c r="AO24" s="14">
        <v>0.61899999999999999</v>
      </c>
      <c r="AP24" s="14">
        <f t="shared" si="24"/>
        <v>61900</v>
      </c>
      <c r="AQ24" s="14">
        <f t="shared" si="25"/>
        <v>1.0000000000000009E-3</v>
      </c>
      <c r="AR24" s="14">
        <f t="shared" si="26"/>
        <v>-0.20830935097988201</v>
      </c>
      <c r="AS24" s="14">
        <f t="shared" si="27"/>
        <v>-5.8535610226547408E-2</v>
      </c>
      <c r="AT24" s="14">
        <f t="shared" si="28"/>
        <v>9.2231000000000063E-2</v>
      </c>
      <c r="AU24" s="14">
        <f t="shared" si="29"/>
        <v>293.91987556589208</v>
      </c>
      <c r="AV24" s="6"/>
      <c r="AW24" s="6"/>
      <c r="AX24" s="14">
        <v>-341</v>
      </c>
      <c r="AY24" s="14">
        <v>0.77600000000000002</v>
      </c>
      <c r="AZ24" s="14">
        <f t="shared" si="30"/>
        <v>77600</v>
      </c>
      <c r="BA24" s="14">
        <f t="shared" si="31"/>
        <v>1.100000000000001E-2</v>
      </c>
      <c r="BB24" s="14">
        <f t="shared" si="32"/>
        <v>-0.11013827874181155</v>
      </c>
      <c r="BC24" s="14">
        <f t="shared" si="33"/>
        <v>-0.51042535527040833</v>
      </c>
      <c r="BD24" s="14">
        <f t="shared" si="34"/>
        <v>0.11562400000000007</v>
      </c>
      <c r="BE24" s="14">
        <f t="shared" si="35"/>
        <v>299.22588600829124</v>
      </c>
      <c r="BF24" s="6"/>
      <c r="BG24" s="6"/>
      <c r="BH24" s="14">
        <v>-341</v>
      </c>
      <c r="BI24" s="14">
        <v>0.874</v>
      </c>
      <c r="BJ24" s="14">
        <f t="shared" si="36"/>
        <v>87400</v>
      </c>
      <c r="BK24" s="14">
        <f t="shared" si="37"/>
        <v>2.0000000000000018E-3</v>
      </c>
      <c r="BL24" s="14">
        <f t="shared" si="38"/>
        <v>-5.8488567365596968E-2</v>
      </c>
      <c r="BM24" s="14">
        <f t="shared" si="39"/>
        <v>-8.2886442169612926E-2</v>
      </c>
      <c r="BN24" s="14">
        <f t="shared" si="40"/>
        <v>0.13022600000000009</v>
      </c>
      <c r="BO24" s="14">
        <f t="shared" si="41"/>
        <v>302.53791800418367</v>
      </c>
      <c r="BP24" s="6"/>
      <c r="BQ24" s="6"/>
      <c r="BR24" s="14">
        <v>-341</v>
      </c>
      <c r="BS24" s="14">
        <v>1.0369999999999999</v>
      </c>
      <c r="BT24" s="14">
        <f t="shared" si="42"/>
        <v>103699.99999999999</v>
      </c>
      <c r="BU24" s="14">
        <f t="shared" si="43"/>
        <v>2.0000000000000018E-3</v>
      </c>
      <c r="BV24" s="14">
        <f t="shared" si="44"/>
        <v>1.5778756389040929E-2</v>
      </c>
      <c r="BW24" s="14">
        <f t="shared" si="45"/>
        <v>-6.9870546975118894E-2</v>
      </c>
      <c r="BX24" s="14">
        <f t="shared" si="46"/>
        <v>0.15451300000000007</v>
      </c>
      <c r="BY24" s="14">
        <f t="shared" si="47"/>
        <v>308.04670591571903</v>
      </c>
      <c r="BZ24" s="6"/>
      <c r="CA24" s="6"/>
      <c r="CB24" s="14">
        <v>-341</v>
      </c>
      <c r="CC24" s="14">
        <v>1.008</v>
      </c>
      <c r="CD24" s="14">
        <f t="shared" si="48"/>
        <v>100800</v>
      </c>
      <c r="CE24" s="14">
        <f t="shared" si="49"/>
        <v>-2.0000000000000018E-3</v>
      </c>
      <c r="CF24" s="14">
        <f t="shared" si="50"/>
        <v>3.4605321095064891E-3</v>
      </c>
      <c r="CG24" s="14">
        <f t="shared" si="51"/>
        <v>7.2021478811217857E-2</v>
      </c>
      <c r="CH24" s="14">
        <f t="shared" si="52"/>
        <v>0.1501920000000001</v>
      </c>
      <c r="CI24" s="14">
        <f t="shared" si="53"/>
        <v>307.06661481489374</v>
      </c>
    </row>
    <row r="25" spans="1:87" x14ac:dyDescent="0.35">
      <c r="A25" s="13">
        <v>-340</v>
      </c>
      <c r="B25" s="13">
        <v>54.78</v>
      </c>
      <c r="C25" s="14">
        <f t="shared" si="0"/>
        <v>1.5600000000000023</v>
      </c>
      <c r="D25" s="14">
        <f t="shared" si="1"/>
        <v>1.7386220279179425</v>
      </c>
      <c r="E25" s="15">
        <f t="shared" si="2"/>
        <v>5.4780000000000001E-5</v>
      </c>
      <c r="F25" s="14">
        <f t="shared" si="3"/>
        <v>1.5600000000000054E-6</v>
      </c>
      <c r="G25" s="14">
        <f t="shared" si="4"/>
        <v>-4.261377972082057</v>
      </c>
      <c r="H25" s="14">
        <f t="shared" si="5"/>
        <v>3.1635440897643252E-3</v>
      </c>
      <c r="I25" s="6"/>
      <c r="J25" s="14">
        <v>-340</v>
      </c>
      <c r="K25" s="14">
        <v>0.60699999999999998</v>
      </c>
      <c r="L25" s="14">
        <f t="shared" si="6"/>
        <v>60700</v>
      </c>
      <c r="M25" s="14">
        <f t="shared" si="7"/>
        <v>3.0000000000000027E-3</v>
      </c>
      <c r="N25" s="14">
        <f t="shared" si="8"/>
        <v>-0.21681130892474243</v>
      </c>
      <c r="O25" s="14">
        <f t="shared" si="9"/>
        <v>-0.17557822587693406</v>
      </c>
      <c r="P25" s="14">
        <f t="shared" si="10"/>
        <v>9.4692000000000331E-2</v>
      </c>
      <c r="Q25" s="14">
        <f t="shared" si="11"/>
        <v>294.08790549786073</v>
      </c>
      <c r="R25" s="6"/>
      <c r="S25" s="6"/>
      <c r="T25" s="14">
        <v>-340</v>
      </c>
      <c r="U25" s="14">
        <v>0.83299999999999996</v>
      </c>
      <c r="V25" s="14">
        <f t="shared" si="12"/>
        <v>83300</v>
      </c>
      <c r="W25" s="14">
        <f t="shared" si="13"/>
        <v>-2.9999999999999916E-2</v>
      </c>
      <c r="X25" s="14">
        <f t="shared" si="14"/>
        <v>-7.9354998593212434E-2</v>
      </c>
      <c r="Y25" s="14">
        <f t="shared" si="15"/>
        <v>1.3062483095009358</v>
      </c>
      <c r="Z25" s="14">
        <f t="shared" si="16"/>
        <v>0.12994800000000045</v>
      </c>
      <c r="AA25" s="14">
        <f t="shared" si="17"/>
        <v>301.93941561732782</v>
      </c>
      <c r="AB25" s="6"/>
      <c r="AC25" s="6"/>
      <c r="AD25" s="14">
        <v>-340</v>
      </c>
      <c r="AE25" s="14">
        <v>0.53800000000000003</v>
      </c>
      <c r="AF25" s="14">
        <f t="shared" si="18"/>
        <v>53800</v>
      </c>
      <c r="AG25" s="14">
        <f t="shared" si="19"/>
        <v>-3.6000000000000032E-2</v>
      </c>
      <c r="AH25" s="14">
        <f t="shared" si="20"/>
        <v>-0.2692177243336108</v>
      </c>
      <c r="AI25" s="14">
        <f t="shared" si="21"/>
        <v>2.4665039348982738</v>
      </c>
      <c r="AJ25" s="14">
        <f t="shared" si="22"/>
        <v>8.3928000000000294E-2</v>
      </c>
      <c r="AK25" s="14">
        <f t="shared" si="23"/>
        <v>291.69076302775795</v>
      </c>
      <c r="AL25" s="6"/>
      <c r="AM25" s="6"/>
      <c r="AN25" s="14">
        <v>-340</v>
      </c>
      <c r="AO25" s="14">
        <v>0.62</v>
      </c>
      <c r="AP25" s="14">
        <f t="shared" si="24"/>
        <v>62000</v>
      </c>
      <c r="AQ25" s="14">
        <f t="shared" si="25"/>
        <v>1.0000000000000009E-3</v>
      </c>
      <c r="AR25" s="14">
        <f t="shared" si="26"/>
        <v>-0.20760831050174613</v>
      </c>
      <c r="AS25" s="14">
        <f t="shared" si="27"/>
        <v>-5.739412149497318E-2</v>
      </c>
      <c r="AT25" s="14">
        <f t="shared" si="28"/>
        <v>9.6720000000000333E-2</v>
      </c>
      <c r="AU25" s="14">
        <f t="shared" si="29"/>
        <v>294.53954103570618</v>
      </c>
      <c r="AV25" s="6"/>
      <c r="AW25" s="6"/>
      <c r="AX25" s="14">
        <v>-340</v>
      </c>
      <c r="AY25" s="14">
        <v>0.78700000000000003</v>
      </c>
      <c r="AZ25" s="14">
        <f t="shared" si="30"/>
        <v>78700</v>
      </c>
      <c r="BA25" s="14">
        <f t="shared" si="31"/>
        <v>1.100000000000001E-2</v>
      </c>
      <c r="BB25" s="14">
        <f t="shared" si="32"/>
        <v>-0.10402526764093542</v>
      </c>
      <c r="BC25" s="14">
        <f t="shared" si="33"/>
        <v>-0.49432149025925626</v>
      </c>
      <c r="BD25" s="14">
        <f t="shared" si="34"/>
        <v>0.12277200000000042</v>
      </c>
      <c r="BE25" s="14">
        <f t="shared" si="35"/>
        <v>300.34132063725929</v>
      </c>
      <c r="BF25" s="6"/>
      <c r="BG25" s="6"/>
      <c r="BH25" s="14">
        <v>-340</v>
      </c>
      <c r="BI25" s="14">
        <v>0.876</v>
      </c>
      <c r="BJ25" s="14">
        <f t="shared" si="36"/>
        <v>87600</v>
      </c>
      <c r="BK25" s="14">
        <f t="shared" si="37"/>
        <v>-2.0000000000000018E-3</v>
      </c>
      <c r="BL25" s="14">
        <f t="shared" si="38"/>
        <v>-5.7495893831919269E-2</v>
      </c>
      <c r="BM25" s="14">
        <f t="shared" si="39"/>
        <v>8.1401280421928582E-2</v>
      </c>
      <c r="BN25" s="14">
        <f t="shared" si="40"/>
        <v>0.13665600000000047</v>
      </c>
      <c r="BO25" s="14">
        <f t="shared" si="41"/>
        <v>303.43328701173971</v>
      </c>
      <c r="BP25" s="6"/>
      <c r="BQ25" s="6"/>
      <c r="BR25" s="14">
        <v>-340</v>
      </c>
      <c r="BS25" s="14">
        <v>1.0389999999999999</v>
      </c>
      <c r="BT25" s="14">
        <f t="shared" si="42"/>
        <v>103899.99999999999</v>
      </c>
      <c r="BU25" s="14">
        <f t="shared" si="43"/>
        <v>2.0000000000000018E-3</v>
      </c>
      <c r="BV25" s="14">
        <f t="shared" si="44"/>
        <v>1.6615547557177382E-2</v>
      </c>
      <c r="BW25" s="14">
        <f t="shared" si="45"/>
        <v>-6.8486645490401968E-2</v>
      </c>
      <c r="BX25" s="14">
        <f t="shared" si="46"/>
        <v>0.16208400000000053</v>
      </c>
      <c r="BY25" s="14">
        <f t="shared" si="47"/>
        <v>309.09610183241728</v>
      </c>
      <c r="BZ25" s="6"/>
      <c r="CA25" s="6"/>
      <c r="CB25" s="14">
        <v>-340</v>
      </c>
      <c r="CC25" s="14">
        <v>1.006</v>
      </c>
      <c r="CD25" s="14">
        <f t="shared" si="48"/>
        <v>100600</v>
      </c>
      <c r="CE25" s="14">
        <f t="shared" si="49"/>
        <v>9.9999999999988987E-4</v>
      </c>
      <c r="CF25" s="14">
        <f t="shared" si="50"/>
        <v>2.5979807199085947E-3</v>
      </c>
      <c r="CG25" s="14">
        <f t="shared" si="51"/>
        <v>-3.5383057733854667E-2</v>
      </c>
      <c r="CH25" s="14">
        <f t="shared" si="52"/>
        <v>0.15693600000000055</v>
      </c>
      <c r="CI25" s="14">
        <f t="shared" si="53"/>
        <v>307.94964239019424</v>
      </c>
    </row>
    <row r="26" spans="1:87" x14ac:dyDescent="0.35">
      <c r="A26" s="13">
        <v>-339</v>
      </c>
      <c r="B26" s="13">
        <v>56.34</v>
      </c>
      <c r="C26" s="14">
        <f t="shared" si="0"/>
        <v>1.6299999999999955</v>
      </c>
      <c r="D26" s="14">
        <f t="shared" si="1"/>
        <v>1.7508168426497546</v>
      </c>
      <c r="E26" s="15">
        <f t="shared" si="2"/>
        <v>5.6340000000000006E-5</v>
      </c>
      <c r="F26" s="14">
        <f t="shared" si="3"/>
        <v>1.6299999999999895E-6</v>
      </c>
      <c r="G26" s="14">
        <f t="shared" si="4"/>
        <v>-4.2491831573502452</v>
      </c>
      <c r="H26" s="14">
        <f t="shared" si="5"/>
        <v>3.4819090593173896E-3</v>
      </c>
      <c r="I26" s="6"/>
      <c r="J26" s="14">
        <v>-339</v>
      </c>
      <c r="K26" s="14">
        <v>0.61</v>
      </c>
      <c r="L26" s="14">
        <f t="shared" si="6"/>
        <v>61000</v>
      </c>
      <c r="M26" s="14">
        <f t="shared" si="7"/>
        <v>5.0000000000000044E-3</v>
      </c>
      <c r="N26" s="14">
        <f t="shared" si="8"/>
        <v>-0.21467016498923297</v>
      </c>
      <c r="O26" s="14">
        <f t="shared" si="9"/>
        <v>-0.28622232800537689</v>
      </c>
      <c r="P26" s="14">
        <f t="shared" si="10"/>
        <v>9.9429999999999352E-2</v>
      </c>
      <c r="Q26" s="14">
        <f t="shared" si="11"/>
        <v>294.79562892598335</v>
      </c>
      <c r="R26" s="6"/>
      <c r="S26" s="6"/>
      <c r="T26" s="14">
        <v>-339</v>
      </c>
      <c r="U26" s="14">
        <v>0.80300000000000005</v>
      </c>
      <c r="V26" s="14">
        <f t="shared" si="12"/>
        <v>80300</v>
      </c>
      <c r="W26" s="14">
        <f t="shared" si="13"/>
        <v>-4.2000000000000037E-2</v>
      </c>
      <c r="X26" s="14">
        <f t="shared" si="14"/>
        <v>-9.5284454721319037E-2</v>
      </c>
      <c r="Y26" s="14">
        <f t="shared" si="15"/>
        <v>1.883580361197273</v>
      </c>
      <c r="Z26" s="14">
        <f t="shared" si="16"/>
        <v>0.13088899999999914</v>
      </c>
      <c r="AA26" s="14">
        <f t="shared" si="17"/>
        <v>301.6916229960076</v>
      </c>
      <c r="AB26" s="6"/>
      <c r="AC26" s="6"/>
      <c r="AD26" s="14">
        <v>-339</v>
      </c>
      <c r="AE26" s="14">
        <v>0.502</v>
      </c>
      <c r="AF26" s="14">
        <f t="shared" si="18"/>
        <v>50200</v>
      </c>
      <c r="AG26" s="14">
        <f t="shared" si="19"/>
        <v>-2.7000000000000024E-2</v>
      </c>
      <c r="AH26" s="14">
        <f t="shared" si="20"/>
        <v>-0.29929628285498067</v>
      </c>
      <c r="AI26" s="14">
        <f t="shared" si="21"/>
        <v>1.9384159750057419</v>
      </c>
      <c r="AJ26" s="14">
        <f t="shared" si="22"/>
        <v>8.1825999999999469E-2</v>
      </c>
      <c r="AK26" s="14">
        <f t="shared" si="23"/>
        <v>290.93673068990762</v>
      </c>
      <c r="AL26" s="6"/>
      <c r="AM26" s="6"/>
      <c r="AN26" s="14">
        <v>-339</v>
      </c>
      <c r="AO26" s="14">
        <v>0.621</v>
      </c>
      <c r="AP26" s="14">
        <f t="shared" si="24"/>
        <v>62100</v>
      </c>
      <c r="AQ26" s="14">
        <f t="shared" si="25"/>
        <v>0</v>
      </c>
      <c r="AR26" s="14">
        <f t="shared" si="26"/>
        <v>-0.20690839982341983</v>
      </c>
      <c r="AS26" s="14">
        <f t="shared" si="27"/>
        <v>0</v>
      </c>
      <c r="AT26" s="14">
        <f t="shared" si="28"/>
        <v>0.10122299999999934</v>
      </c>
      <c r="AU26" s="14">
        <f t="shared" si="29"/>
        <v>295.18866485743553</v>
      </c>
      <c r="AV26" s="6"/>
      <c r="AW26" s="6"/>
      <c r="AX26" s="14">
        <v>-339</v>
      </c>
      <c r="AY26" s="14">
        <v>0.79800000000000004</v>
      </c>
      <c r="AZ26" s="14">
        <f t="shared" si="30"/>
        <v>79800</v>
      </c>
      <c r="BA26" s="14">
        <f t="shared" si="31"/>
        <v>6.0000000000000053E-3</v>
      </c>
      <c r="BB26" s="14">
        <f t="shared" si="32"/>
        <v>-9.7997108649270553E-2</v>
      </c>
      <c r="BC26" s="14">
        <f t="shared" si="33"/>
        <v>-0.26263823532065628</v>
      </c>
      <c r="BD26" s="14">
        <f t="shared" si="34"/>
        <v>0.13007399999999916</v>
      </c>
      <c r="BE26" s="14">
        <f t="shared" si="35"/>
        <v>301.51297029989303</v>
      </c>
      <c r="BF26" s="6"/>
      <c r="BG26" s="6"/>
      <c r="BH26" s="14">
        <v>-339</v>
      </c>
      <c r="BI26" s="14">
        <v>0.874</v>
      </c>
      <c r="BJ26" s="14">
        <f t="shared" si="36"/>
        <v>87400</v>
      </c>
      <c r="BK26" s="14">
        <f t="shared" si="37"/>
        <v>-3.0000000000000027E-3</v>
      </c>
      <c r="BL26" s="14">
        <f t="shared" si="38"/>
        <v>-5.8488567365596968E-2</v>
      </c>
      <c r="BM26" s="14">
        <f t="shared" si="39"/>
        <v>0.12055727798643061</v>
      </c>
      <c r="BN26" s="14">
        <f t="shared" si="40"/>
        <v>0.14246199999999909</v>
      </c>
      <c r="BO26" s="14">
        <f t="shared" si="41"/>
        <v>304.22849128083521</v>
      </c>
      <c r="BP26" s="6"/>
      <c r="BQ26" s="6"/>
      <c r="BR26" s="14">
        <v>-339</v>
      </c>
      <c r="BS26" s="14">
        <v>1.0409999999999999</v>
      </c>
      <c r="BT26" s="14">
        <f t="shared" si="42"/>
        <v>104099.99999999999</v>
      </c>
      <c r="BU26" s="14">
        <f t="shared" si="43"/>
        <v>6.0000000000000053E-3</v>
      </c>
      <c r="BV26" s="14">
        <f t="shared" si="44"/>
        <v>1.7450729510536125E-2</v>
      </c>
      <c r="BW26" s="14">
        <f t="shared" si="45"/>
        <v>-0.20150653435575033</v>
      </c>
      <c r="BX26" s="14">
        <f t="shared" si="46"/>
        <v>0.16968299999999889</v>
      </c>
      <c r="BY26" s="14">
        <f t="shared" si="47"/>
        <v>310.19549133106341</v>
      </c>
      <c r="BZ26" s="6"/>
      <c r="CA26" s="6"/>
      <c r="CB26" s="14">
        <v>-339</v>
      </c>
      <c r="CC26" s="14">
        <v>1.0069999999999999</v>
      </c>
      <c r="CD26" s="14">
        <f t="shared" si="48"/>
        <v>100699.99999999999</v>
      </c>
      <c r="CE26" s="14">
        <f t="shared" si="49"/>
        <v>2.0000000000000018E-3</v>
      </c>
      <c r="CF26" s="14">
        <f t="shared" si="50"/>
        <v>3.0294705536179621E-3</v>
      </c>
      <c r="CG26" s="14">
        <f t="shared" si="51"/>
        <v>-6.9567563439094232E-2</v>
      </c>
      <c r="CH26" s="14">
        <f t="shared" si="52"/>
        <v>0.16414099999999893</v>
      </c>
      <c r="CI26" s="14">
        <f t="shared" si="53"/>
        <v>308.98065299748401</v>
      </c>
    </row>
    <row r="27" spans="1:87" x14ac:dyDescent="0.35">
      <c r="A27" s="13">
        <v>-338</v>
      </c>
      <c r="B27" s="13">
        <v>57.97</v>
      </c>
      <c r="C27" s="14">
        <f t="shared" si="0"/>
        <v>1.7000000000000028</v>
      </c>
      <c r="D27" s="14">
        <f t="shared" si="1"/>
        <v>1.7632033003707717</v>
      </c>
      <c r="E27" s="15">
        <f t="shared" si="2"/>
        <v>5.7969999999999996E-5</v>
      </c>
      <c r="F27" s="14">
        <f t="shared" si="3"/>
        <v>1.7000000000000074E-6</v>
      </c>
      <c r="G27" s="14">
        <f t="shared" si="4"/>
        <v>-4.2367966996292283</v>
      </c>
      <c r="H27" s="14">
        <f t="shared" si="5"/>
        <v>3.8146377144682442E-3</v>
      </c>
      <c r="I27" s="6"/>
      <c r="J27" s="14">
        <v>-338</v>
      </c>
      <c r="K27" s="14">
        <v>0.61499999999999999</v>
      </c>
      <c r="L27" s="14">
        <f t="shared" si="6"/>
        <v>61500</v>
      </c>
      <c r="M27" s="14">
        <f t="shared" si="7"/>
        <v>1.5000000000000013E-2</v>
      </c>
      <c r="N27" s="14">
        <f t="shared" si="8"/>
        <v>-0.21112488422458328</v>
      </c>
      <c r="O27" s="14">
        <f t="shared" si="9"/>
        <v>-0.83371724298411509</v>
      </c>
      <c r="P27" s="14">
        <f t="shared" si="10"/>
        <v>0.10455000000000046</v>
      </c>
      <c r="Q27" s="14">
        <f t="shared" si="11"/>
        <v>295.61003027392655</v>
      </c>
      <c r="R27" s="6"/>
      <c r="S27" s="6"/>
      <c r="T27" s="14">
        <v>-338</v>
      </c>
      <c r="U27" s="14">
        <v>0.76100000000000001</v>
      </c>
      <c r="V27" s="14">
        <f t="shared" si="12"/>
        <v>76100</v>
      </c>
      <c r="W27" s="14">
        <f t="shared" si="13"/>
        <v>-3.3000000000000029E-2</v>
      </c>
      <c r="X27" s="14">
        <f t="shared" si="14"/>
        <v>-0.11861534322942717</v>
      </c>
      <c r="Y27" s="14">
        <f t="shared" si="15"/>
        <v>1.5337911350769127</v>
      </c>
      <c r="Z27" s="14">
        <f t="shared" si="16"/>
        <v>0.12937000000000057</v>
      </c>
      <c r="AA27" s="14">
        <f t="shared" si="17"/>
        <v>300.97761469667984</v>
      </c>
      <c r="AB27" s="6"/>
      <c r="AC27" s="6"/>
      <c r="AD27" s="14">
        <v>-338</v>
      </c>
      <c r="AE27" s="14">
        <v>0.47499999999999998</v>
      </c>
      <c r="AF27" s="14">
        <f t="shared" si="18"/>
        <v>47500</v>
      </c>
      <c r="AG27" s="14">
        <f t="shared" si="19"/>
        <v>-1.699999999999996E-2</v>
      </c>
      <c r="AH27" s="14">
        <f t="shared" si="20"/>
        <v>-0.32330639037513342</v>
      </c>
      <c r="AI27" s="14">
        <f t="shared" si="21"/>
        <v>1.260930665891091</v>
      </c>
      <c r="AJ27" s="14">
        <f t="shared" si="22"/>
        <v>8.0750000000000349E-2</v>
      </c>
      <c r="AK27" s="14">
        <f t="shared" si="23"/>
        <v>290.46303151238226</v>
      </c>
      <c r="AL27" s="6"/>
      <c r="AM27" s="6"/>
      <c r="AN27" s="14">
        <v>-338</v>
      </c>
      <c r="AO27" s="14">
        <v>0.621</v>
      </c>
      <c r="AP27" s="14">
        <f t="shared" si="24"/>
        <v>62100</v>
      </c>
      <c r="AQ27" s="14">
        <f t="shared" si="25"/>
        <v>1.0000000000000009E-3</v>
      </c>
      <c r="AR27" s="14">
        <f t="shared" si="26"/>
        <v>-0.20690839982341983</v>
      </c>
      <c r="AS27" s="14">
        <f t="shared" si="27"/>
        <v>-5.5667898394544564E-2</v>
      </c>
      <c r="AT27" s="14">
        <f t="shared" si="28"/>
        <v>0.10557000000000046</v>
      </c>
      <c r="AU27" s="14">
        <f t="shared" si="29"/>
        <v>295.83061593513554</v>
      </c>
      <c r="AV27" s="6"/>
      <c r="AW27" s="6"/>
      <c r="AX27" s="14">
        <v>-338</v>
      </c>
      <c r="AY27" s="14">
        <v>0.80400000000000005</v>
      </c>
      <c r="AZ27" s="14">
        <f t="shared" si="30"/>
        <v>80400</v>
      </c>
      <c r="BA27" s="14">
        <f t="shared" si="31"/>
        <v>-6.0000000000000053E-3</v>
      </c>
      <c r="BB27" s="14">
        <f t="shared" si="32"/>
        <v>-9.4743951251548705E-2</v>
      </c>
      <c r="BC27" s="14">
        <f t="shared" si="33"/>
        <v>0.25915919970720186</v>
      </c>
      <c r="BD27" s="14">
        <f t="shared" si="34"/>
        <v>0.13668000000000061</v>
      </c>
      <c r="BE27" s="14">
        <f t="shared" si="35"/>
        <v>302.55847860201123</v>
      </c>
      <c r="BF27" s="6"/>
      <c r="BG27" s="6"/>
      <c r="BH27" s="14">
        <v>-338</v>
      </c>
      <c r="BI27" s="14">
        <v>0.871</v>
      </c>
      <c r="BJ27" s="14">
        <f t="shared" si="36"/>
        <v>87100</v>
      </c>
      <c r="BK27" s="14">
        <f t="shared" si="37"/>
        <v>3.0000000000000027E-3</v>
      </c>
      <c r="BL27" s="14">
        <f t="shared" si="38"/>
        <v>-5.9981844992336796E-2</v>
      </c>
      <c r="BM27" s="14">
        <f t="shared" si="39"/>
        <v>-0.11896031681638682</v>
      </c>
      <c r="BN27" s="14">
        <f t="shared" si="40"/>
        <v>0.14807000000000065</v>
      </c>
      <c r="BO27" s="14">
        <f t="shared" si="41"/>
        <v>305.02168515217886</v>
      </c>
      <c r="BP27" s="6"/>
      <c r="BQ27" s="6"/>
      <c r="BR27" s="14">
        <v>-338</v>
      </c>
      <c r="BS27" s="14">
        <v>1.0469999999999999</v>
      </c>
      <c r="BT27" s="14">
        <f t="shared" si="42"/>
        <v>104700</v>
      </c>
      <c r="BU27" s="14">
        <f t="shared" si="43"/>
        <v>1.0000000000001119E-3</v>
      </c>
      <c r="BV27" s="14">
        <f t="shared" si="44"/>
        <v>1.9946681678842306E-2</v>
      </c>
      <c r="BW27" s="14">
        <f t="shared" si="45"/>
        <v>-3.3028729370510344E-2</v>
      </c>
      <c r="BX27" s="14">
        <f t="shared" si="46"/>
        <v>0.17799000000000079</v>
      </c>
      <c r="BY27" s="14">
        <f t="shared" si="47"/>
        <v>311.49219788097736</v>
      </c>
      <c r="BZ27" s="6"/>
      <c r="CA27" s="6"/>
      <c r="CB27" s="14">
        <v>-338</v>
      </c>
      <c r="CC27" s="14">
        <v>1.0089999999999999</v>
      </c>
      <c r="CD27" s="14">
        <f t="shared" si="48"/>
        <v>100899.99999999999</v>
      </c>
      <c r="CE27" s="14">
        <f t="shared" si="49"/>
        <v>-2.0000000000000018E-3</v>
      </c>
      <c r="CF27" s="14">
        <f t="shared" si="50"/>
        <v>3.8911662369104775E-3</v>
      </c>
      <c r="CG27" s="14">
        <f t="shared" si="51"/>
        <v>6.8646037179026412E-2</v>
      </c>
      <c r="CH27" s="14">
        <f t="shared" si="52"/>
        <v>0.17153000000000074</v>
      </c>
      <c r="CI27" s="14">
        <f t="shared" si="53"/>
        <v>310.09515535998679</v>
      </c>
    </row>
    <row r="28" spans="1:87" x14ac:dyDescent="0.35">
      <c r="A28" s="13">
        <v>-337</v>
      </c>
      <c r="B28" s="13">
        <v>59.67</v>
      </c>
      <c r="C28" s="14">
        <f t="shared" si="0"/>
        <v>1.769999999999996</v>
      </c>
      <c r="D28" s="14">
        <f t="shared" si="1"/>
        <v>1.775756037844098</v>
      </c>
      <c r="E28" s="15">
        <f t="shared" si="2"/>
        <v>5.9670000000000003E-5</v>
      </c>
      <c r="F28" s="14">
        <f t="shared" si="3"/>
        <v>1.7699999999999915E-6</v>
      </c>
      <c r="G28" s="14">
        <f t="shared" si="4"/>
        <v>-4.224243962155902</v>
      </c>
      <c r="H28" s="14">
        <f t="shared" si="5"/>
        <v>4.1615669388609944E-3</v>
      </c>
      <c r="I28" s="6"/>
      <c r="J28" s="14">
        <v>-337</v>
      </c>
      <c r="K28" s="14">
        <v>0.63</v>
      </c>
      <c r="L28" s="14">
        <f t="shared" si="6"/>
        <v>63000</v>
      </c>
      <c r="M28" s="14">
        <f t="shared" si="7"/>
        <v>2.5000000000000022E-2</v>
      </c>
      <c r="N28" s="14">
        <f t="shared" si="8"/>
        <v>-0.20065945054641829</v>
      </c>
      <c r="O28" s="14">
        <f t="shared" si="9"/>
        <v>-1.3312741484124642</v>
      </c>
      <c r="P28" s="14">
        <f t="shared" si="10"/>
        <v>0.11150999999999947</v>
      </c>
      <c r="Q28" s="14">
        <f t="shared" si="11"/>
        <v>296.84071713741685</v>
      </c>
      <c r="R28" s="6"/>
      <c r="S28" s="6"/>
      <c r="T28" s="14">
        <v>-337</v>
      </c>
      <c r="U28" s="14">
        <v>0.72799999999999998</v>
      </c>
      <c r="V28" s="14">
        <f t="shared" si="12"/>
        <v>72800</v>
      </c>
      <c r="W28" s="14">
        <f t="shared" si="13"/>
        <v>-2.8000000000000025E-2</v>
      </c>
      <c r="X28" s="14">
        <f t="shared" si="14"/>
        <v>-0.13786862068696282</v>
      </c>
      <c r="Y28" s="14">
        <f t="shared" si="15"/>
        <v>1.3417181809972836</v>
      </c>
      <c r="Z28" s="14">
        <f t="shared" si="16"/>
        <v>0.12885599999999939</v>
      </c>
      <c r="AA28" s="14">
        <f t="shared" si="17"/>
        <v>300.5492731365706</v>
      </c>
      <c r="AB28" s="6"/>
      <c r="AC28" s="6"/>
      <c r="AD28" s="14">
        <v>-337</v>
      </c>
      <c r="AE28" s="14">
        <v>0.45800000000000002</v>
      </c>
      <c r="AF28" s="14">
        <f t="shared" si="18"/>
        <v>45800</v>
      </c>
      <c r="AG28" s="14">
        <f t="shared" si="19"/>
        <v>-1.0000000000000009E-2</v>
      </c>
      <c r="AH28" s="14">
        <f t="shared" si="20"/>
        <v>-0.33913452199613081</v>
      </c>
      <c r="AI28" s="14">
        <f t="shared" si="21"/>
        <v>0.7552056904696075</v>
      </c>
      <c r="AJ28" s="14">
        <f t="shared" si="22"/>
        <v>8.1065999999999611E-2</v>
      </c>
      <c r="AK28" s="14">
        <f t="shared" si="23"/>
        <v>290.33182293482048</v>
      </c>
      <c r="AL28" s="6"/>
      <c r="AM28" s="6"/>
      <c r="AN28" s="14">
        <v>-337</v>
      </c>
      <c r="AO28" s="14">
        <v>0.622</v>
      </c>
      <c r="AP28" s="14">
        <f t="shared" si="24"/>
        <v>62200</v>
      </c>
      <c r="AQ28" s="14">
        <f t="shared" si="25"/>
        <v>6.0000000000000053E-3</v>
      </c>
      <c r="AR28" s="14">
        <f t="shared" si="26"/>
        <v>-0.2062096153091813</v>
      </c>
      <c r="AS28" s="14">
        <f t="shared" si="27"/>
        <v>-0.32841303549988865</v>
      </c>
      <c r="AT28" s="14">
        <f t="shared" si="28"/>
        <v>0.11009399999999947</v>
      </c>
      <c r="AU28" s="14">
        <f t="shared" si="29"/>
        <v>296.53797787217979</v>
      </c>
      <c r="AV28" s="6"/>
      <c r="AW28" s="6"/>
      <c r="AX28" s="14">
        <v>-337</v>
      </c>
      <c r="AY28" s="14">
        <v>0.79800000000000004</v>
      </c>
      <c r="AZ28" s="14">
        <f t="shared" si="30"/>
        <v>79800</v>
      </c>
      <c r="BA28" s="14">
        <f t="shared" si="31"/>
        <v>-1.4000000000000012E-2</v>
      </c>
      <c r="BB28" s="14">
        <f t="shared" si="32"/>
        <v>-9.7997108649270553E-2</v>
      </c>
      <c r="BC28" s="14">
        <f t="shared" si="33"/>
        <v>0.60549241665797127</v>
      </c>
      <c r="BD28" s="14">
        <f t="shared" si="34"/>
        <v>0.14124599999999932</v>
      </c>
      <c r="BE28" s="14">
        <f t="shared" si="35"/>
        <v>303.19824170739469</v>
      </c>
      <c r="BF28" s="6"/>
      <c r="BG28" s="6"/>
      <c r="BH28" s="14">
        <v>-337</v>
      </c>
      <c r="BI28" s="14">
        <v>0.874</v>
      </c>
      <c r="BJ28" s="14">
        <f t="shared" si="36"/>
        <v>87400</v>
      </c>
      <c r="BK28" s="14">
        <f t="shared" si="37"/>
        <v>-1.0000000000000009E-3</v>
      </c>
      <c r="BL28" s="14">
        <f t="shared" si="38"/>
        <v>-5.8488567365596968E-2</v>
      </c>
      <c r="BM28" s="14">
        <f t="shared" si="39"/>
        <v>3.9163631599470013E-2</v>
      </c>
      <c r="BN28" s="14">
        <f t="shared" si="40"/>
        <v>0.15469799999999925</v>
      </c>
      <c r="BO28" s="14">
        <f t="shared" si="41"/>
        <v>306.07426472714656</v>
      </c>
      <c r="BP28" s="6"/>
      <c r="BQ28" s="6"/>
      <c r="BR28" s="14">
        <v>-337</v>
      </c>
      <c r="BS28" s="14">
        <v>1.048</v>
      </c>
      <c r="BT28" s="14">
        <f t="shared" si="42"/>
        <v>104800</v>
      </c>
      <c r="BU28" s="14">
        <f t="shared" si="43"/>
        <v>4.0000000000000036E-3</v>
      </c>
      <c r="BV28" s="14">
        <f t="shared" si="44"/>
        <v>2.0361282647707864E-2</v>
      </c>
      <c r="BW28" s="14">
        <f t="shared" si="45"/>
        <v>-0.13032178985866361</v>
      </c>
      <c r="BX28" s="14">
        <f t="shared" si="46"/>
        <v>0.18549599999999911</v>
      </c>
      <c r="BY28" s="14">
        <f t="shared" si="47"/>
        <v>312.65884374605213</v>
      </c>
      <c r="BZ28" s="6"/>
      <c r="CA28" s="6"/>
      <c r="CB28" s="14">
        <v>-337</v>
      </c>
      <c r="CC28" s="14">
        <v>1.0069999999999999</v>
      </c>
      <c r="CD28" s="14">
        <f t="shared" si="48"/>
        <v>100699.99999999999</v>
      </c>
      <c r="CE28" s="14">
        <f t="shared" si="49"/>
        <v>0</v>
      </c>
      <c r="CF28" s="14">
        <f t="shared" si="50"/>
        <v>3.0294705536179621E-3</v>
      </c>
      <c r="CG28" s="14">
        <f t="shared" si="51"/>
        <v>0</v>
      </c>
      <c r="CH28" s="14">
        <f t="shared" si="52"/>
        <v>0.17823899999999912</v>
      </c>
      <c r="CI28" s="14">
        <f t="shared" si="53"/>
        <v>311.1073050117123</v>
      </c>
    </row>
    <row r="29" spans="1:87" x14ac:dyDescent="0.35">
      <c r="A29" s="13">
        <v>-336</v>
      </c>
      <c r="B29" s="13">
        <v>61.44</v>
      </c>
      <c r="C29" s="14">
        <f t="shared" si="0"/>
        <v>1.8400000000000034</v>
      </c>
      <c r="D29" s="14">
        <f t="shared" si="1"/>
        <v>1.7884512070234555</v>
      </c>
      <c r="E29" s="15">
        <f t="shared" si="2"/>
        <v>6.1439999999999995E-5</v>
      </c>
      <c r="F29" s="14">
        <f t="shared" si="3"/>
        <v>1.8400000000000095E-6</v>
      </c>
      <c r="G29" s="14">
        <f t="shared" si="4"/>
        <v>-4.2115487929765445</v>
      </c>
      <c r="H29" s="14">
        <f t="shared" si="5"/>
        <v>4.5225268429976151E-3</v>
      </c>
      <c r="I29" s="6"/>
      <c r="J29" s="14">
        <v>-336</v>
      </c>
      <c r="K29" s="14">
        <v>0.65500000000000003</v>
      </c>
      <c r="L29" s="14">
        <f t="shared" si="6"/>
        <v>65500</v>
      </c>
      <c r="M29" s="14">
        <f t="shared" si="7"/>
        <v>2.200000000000002E-2</v>
      </c>
      <c r="N29" s="14">
        <f t="shared" si="8"/>
        <v>-0.18375870000821692</v>
      </c>
      <c r="O29" s="14">
        <f t="shared" si="9"/>
        <v>-1.1195531587190299</v>
      </c>
      <c r="P29" s="14">
        <f t="shared" si="10"/>
        <v>0.12052000000000063</v>
      </c>
      <c r="Q29" s="14">
        <f t="shared" si="11"/>
        <v>298.52203116890234</v>
      </c>
      <c r="R29" s="6"/>
      <c r="S29" s="6"/>
      <c r="T29" s="14">
        <v>-336</v>
      </c>
      <c r="U29" s="14">
        <v>0.7</v>
      </c>
      <c r="V29" s="14">
        <f t="shared" si="12"/>
        <v>70000</v>
      </c>
      <c r="W29" s="14">
        <f t="shared" si="13"/>
        <v>-1.9999999999999907E-2</v>
      </c>
      <c r="X29" s="14">
        <f t="shared" si="14"/>
        <v>-0.15490195998574319</v>
      </c>
      <c r="Y29" s="14">
        <f t="shared" si="15"/>
        <v>0.98235415457971187</v>
      </c>
      <c r="Z29" s="14">
        <f t="shared" si="16"/>
        <v>0.12880000000000066</v>
      </c>
      <c r="AA29" s="14">
        <f t="shared" si="17"/>
        <v>300.27545315760557</v>
      </c>
      <c r="AB29" s="6"/>
      <c r="AC29" s="6"/>
      <c r="AD29" s="14">
        <v>-336</v>
      </c>
      <c r="AE29" s="14">
        <v>0.44800000000000001</v>
      </c>
      <c r="AF29" s="14">
        <f t="shared" si="18"/>
        <v>44800</v>
      </c>
      <c r="AG29" s="14">
        <f t="shared" si="19"/>
        <v>-8.0000000000000071E-3</v>
      </c>
      <c r="AH29" s="14">
        <f t="shared" si="20"/>
        <v>-0.348721986001856</v>
      </c>
      <c r="AI29" s="14">
        <f t="shared" si="21"/>
        <v>0.61062634666991522</v>
      </c>
      <c r="AJ29" s="14">
        <f t="shared" si="22"/>
        <v>8.2432000000000422E-2</v>
      </c>
      <c r="AK29" s="14">
        <f t="shared" si="23"/>
        <v>290.45629002086753</v>
      </c>
      <c r="AL29" s="6"/>
      <c r="AM29" s="6"/>
      <c r="AN29" s="14">
        <v>-336</v>
      </c>
      <c r="AO29" s="14">
        <v>0.628</v>
      </c>
      <c r="AP29" s="14">
        <f t="shared" si="24"/>
        <v>62800</v>
      </c>
      <c r="AQ29" s="14">
        <f t="shared" si="25"/>
        <v>-2.0000000000000018E-3</v>
      </c>
      <c r="AR29" s="14">
        <f t="shared" si="26"/>
        <v>-0.20204035626280387</v>
      </c>
      <c r="AS29" s="14">
        <f t="shared" si="27"/>
        <v>0.10809848197222093</v>
      </c>
      <c r="AT29" s="14">
        <f t="shared" si="28"/>
        <v>0.1155520000000006</v>
      </c>
      <c r="AU29" s="14">
        <f t="shared" si="29"/>
        <v>297.46997797568042</v>
      </c>
      <c r="AV29" s="6"/>
      <c r="AW29" s="6"/>
      <c r="AX29" s="14">
        <v>-336</v>
      </c>
      <c r="AY29" s="14">
        <v>0.78400000000000003</v>
      </c>
      <c r="AZ29" s="14">
        <f t="shared" si="30"/>
        <v>78400</v>
      </c>
      <c r="BA29" s="14">
        <f t="shared" si="31"/>
        <v>-1.3000000000000012E-2</v>
      </c>
      <c r="BB29" s="14">
        <f t="shared" si="32"/>
        <v>-0.10568393731556154</v>
      </c>
      <c r="BC29" s="14">
        <f t="shared" si="33"/>
        <v>0.56664341335268209</v>
      </c>
      <c r="BD29" s="14">
        <f t="shared" si="34"/>
        <v>0.14425600000000074</v>
      </c>
      <c r="BE29" s="14">
        <f t="shared" si="35"/>
        <v>303.54850753651823</v>
      </c>
      <c r="BF29" s="6"/>
      <c r="BG29" s="6"/>
      <c r="BH29" s="14">
        <v>-336</v>
      </c>
      <c r="BI29" s="14">
        <v>0.873</v>
      </c>
      <c r="BJ29" s="14">
        <f t="shared" si="36"/>
        <v>87300</v>
      </c>
      <c r="BK29" s="14">
        <f t="shared" si="37"/>
        <v>-4.0000000000000036E-3</v>
      </c>
      <c r="BL29" s="14">
        <f t="shared" si="38"/>
        <v>-5.8985756294430272E-2</v>
      </c>
      <c r="BM29" s="14">
        <f t="shared" si="39"/>
        <v>0.15563216957412745</v>
      </c>
      <c r="BN29" s="14">
        <f t="shared" si="40"/>
        <v>0.16063200000000083</v>
      </c>
      <c r="BO29" s="14">
        <f t="shared" si="41"/>
        <v>307.01638658084232</v>
      </c>
      <c r="BP29" s="6"/>
      <c r="BQ29" s="6"/>
      <c r="BR29" s="14">
        <v>-336</v>
      </c>
      <c r="BS29" s="14">
        <v>1.052</v>
      </c>
      <c r="BT29" s="14">
        <f t="shared" si="42"/>
        <v>105200</v>
      </c>
      <c r="BU29" s="14">
        <f t="shared" si="43"/>
        <v>-1.0000000000001119E-3</v>
      </c>
      <c r="BV29" s="14">
        <f t="shared" si="44"/>
        <v>2.201573981772028E-2</v>
      </c>
      <c r="BW29" s="14">
        <f t="shared" si="45"/>
        <v>3.2229051752901194E-2</v>
      </c>
      <c r="BX29" s="14">
        <f t="shared" si="46"/>
        <v>0.19356800000000099</v>
      </c>
      <c r="BY29" s="14">
        <f t="shared" si="47"/>
        <v>313.99110960257292</v>
      </c>
      <c r="BZ29" s="6"/>
      <c r="CA29" s="6"/>
      <c r="CB29" s="14">
        <v>-336</v>
      </c>
      <c r="CC29" s="14">
        <v>1.0069999999999999</v>
      </c>
      <c r="CD29" s="14">
        <f t="shared" si="48"/>
        <v>100699.99999999999</v>
      </c>
      <c r="CE29" s="14">
        <f t="shared" si="49"/>
        <v>6.0000000000000053E-3</v>
      </c>
      <c r="CF29" s="14">
        <f t="shared" si="50"/>
        <v>3.0294705536179621E-3</v>
      </c>
      <c r="CG29" s="14">
        <f t="shared" si="51"/>
        <v>-0.20132046551162722</v>
      </c>
      <c r="CH29" s="14">
        <f t="shared" si="52"/>
        <v>0.18528800000000092</v>
      </c>
      <c r="CI29" s="14">
        <f t="shared" si="53"/>
        <v>312.2376876138697</v>
      </c>
    </row>
    <row r="30" spans="1:87" x14ac:dyDescent="0.35">
      <c r="A30" s="13">
        <v>-335</v>
      </c>
      <c r="B30" s="13">
        <v>63.28</v>
      </c>
      <c r="C30" s="14">
        <f t="shared" si="0"/>
        <v>1.9000000000000057</v>
      </c>
      <c r="D30" s="14">
        <f t="shared" si="1"/>
        <v>1.8012664704896202</v>
      </c>
      <c r="E30" s="15">
        <f t="shared" si="2"/>
        <v>6.3280000000000004E-5</v>
      </c>
      <c r="F30" s="14">
        <f t="shared" si="3"/>
        <v>1.9000000000000055E-6</v>
      </c>
      <c r="G30" s="14">
        <f t="shared" si="4"/>
        <v>-4.1987335295103803</v>
      </c>
      <c r="H30" s="14">
        <f t="shared" si="5"/>
        <v>4.8973408750032643E-3</v>
      </c>
      <c r="I30" s="6"/>
      <c r="J30" s="14">
        <v>-335</v>
      </c>
      <c r="K30" s="14">
        <v>0.67700000000000005</v>
      </c>
      <c r="L30" s="14">
        <f t="shared" si="6"/>
        <v>67700</v>
      </c>
      <c r="M30" s="14">
        <f t="shared" si="7"/>
        <v>5.0000000000000044E-3</v>
      </c>
      <c r="N30" s="14">
        <f t="shared" si="8"/>
        <v>-0.16941133131485567</v>
      </c>
      <c r="O30" s="14">
        <f t="shared" si="9"/>
        <v>-0.24873399880742211</v>
      </c>
      <c r="P30" s="14">
        <f t="shared" si="10"/>
        <v>0.12863000000000038</v>
      </c>
      <c r="Q30" s="14">
        <f t="shared" si="11"/>
        <v>300.1692635678383</v>
      </c>
      <c r="R30" s="6"/>
      <c r="S30" s="6"/>
      <c r="T30" s="14">
        <v>-335</v>
      </c>
      <c r="U30" s="14">
        <v>0.68</v>
      </c>
      <c r="V30" s="14">
        <f t="shared" si="12"/>
        <v>68000</v>
      </c>
      <c r="W30" s="14">
        <f t="shared" si="13"/>
        <v>-1.4000000000000012E-2</v>
      </c>
      <c r="X30" s="14">
        <f t="shared" si="14"/>
        <v>-0.16749108729376366</v>
      </c>
      <c r="Y30" s="14">
        <f t="shared" si="15"/>
        <v>0.70320391926239956</v>
      </c>
      <c r="Z30" s="14">
        <f t="shared" si="16"/>
        <v>0.12920000000000037</v>
      </c>
      <c r="AA30" s="14">
        <f t="shared" si="17"/>
        <v>300.28965912279182</v>
      </c>
      <c r="AB30" s="6"/>
      <c r="AC30" s="6"/>
      <c r="AD30" s="14">
        <v>-335</v>
      </c>
      <c r="AE30" s="14">
        <v>0.44</v>
      </c>
      <c r="AF30" s="14">
        <f t="shared" si="18"/>
        <v>44000</v>
      </c>
      <c r="AG30" s="14">
        <f t="shared" si="19"/>
        <v>4.0000000000000036E-3</v>
      </c>
      <c r="AH30" s="14">
        <f t="shared" si="20"/>
        <v>-0.35654732351381258</v>
      </c>
      <c r="AI30" s="14">
        <f t="shared" si="21"/>
        <v>-0.30590976124097191</v>
      </c>
      <c r="AJ30" s="14">
        <f t="shared" si="22"/>
        <v>8.3600000000000244E-2</v>
      </c>
      <c r="AK30" s="14">
        <f t="shared" si="23"/>
        <v>290.65801472651236</v>
      </c>
      <c r="AL30" s="6"/>
      <c r="AM30" s="6"/>
      <c r="AN30" s="14">
        <v>-335</v>
      </c>
      <c r="AO30" s="14">
        <v>0.626</v>
      </c>
      <c r="AP30" s="14">
        <f t="shared" si="24"/>
        <v>62600</v>
      </c>
      <c r="AQ30" s="14">
        <f t="shared" si="25"/>
        <v>-8.0000000000000071E-3</v>
      </c>
      <c r="AR30" s="14">
        <f t="shared" si="26"/>
        <v>-0.20342566678957033</v>
      </c>
      <c r="AS30" s="14">
        <f t="shared" si="27"/>
        <v>0.43476866765050776</v>
      </c>
      <c r="AT30" s="14">
        <f t="shared" si="28"/>
        <v>0.11894000000000035</v>
      </c>
      <c r="AU30" s="14">
        <f t="shared" si="29"/>
        <v>298.12253913362895</v>
      </c>
      <c r="AV30" s="6"/>
      <c r="AW30" s="6"/>
      <c r="AX30" s="14">
        <v>-335</v>
      </c>
      <c r="AY30" s="14">
        <v>0.77100000000000002</v>
      </c>
      <c r="AZ30" s="14">
        <f t="shared" si="30"/>
        <v>77100</v>
      </c>
      <c r="BA30" s="14">
        <f t="shared" si="31"/>
        <v>-1.3000000000000012E-2</v>
      </c>
      <c r="BB30" s="14">
        <f t="shared" si="32"/>
        <v>-0.11294562194904302</v>
      </c>
      <c r="BC30" s="14">
        <f t="shared" si="33"/>
        <v>0.57481617023388865</v>
      </c>
      <c r="BD30" s="14">
        <f t="shared" si="34"/>
        <v>0.14649000000000043</v>
      </c>
      <c r="BE30" s="14">
        <f t="shared" si="35"/>
        <v>303.94165762304777</v>
      </c>
      <c r="BF30" s="6"/>
      <c r="BG30" s="6"/>
      <c r="BH30" s="14">
        <v>-335</v>
      </c>
      <c r="BI30" s="14">
        <v>0.86899999999999999</v>
      </c>
      <c r="BJ30" s="14">
        <f t="shared" si="36"/>
        <v>86900</v>
      </c>
      <c r="BK30" s="14">
        <f t="shared" si="37"/>
        <v>1.0000000000000009E-3</v>
      </c>
      <c r="BL30" s="14">
        <f t="shared" si="38"/>
        <v>-6.0980223551333534E-2</v>
      </c>
      <c r="BM30" s="14">
        <f t="shared" si="39"/>
        <v>-3.8876137597009967E-2</v>
      </c>
      <c r="BN30" s="14">
        <f t="shared" si="40"/>
        <v>0.16511000000000048</v>
      </c>
      <c r="BO30" s="14">
        <f t="shared" si="41"/>
        <v>307.87457908486186</v>
      </c>
      <c r="BP30" s="6"/>
      <c r="BQ30" s="6"/>
      <c r="BR30" s="14">
        <v>-335</v>
      </c>
      <c r="BS30" s="14">
        <v>1.0509999999999999</v>
      </c>
      <c r="BT30" s="14">
        <f t="shared" si="42"/>
        <v>105100</v>
      </c>
      <c r="BU30" s="14">
        <f t="shared" si="43"/>
        <v>1.0000000000001119E-3</v>
      </c>
      <c r="BV30" s="14">
        <f t="shared" si="44"/>
        <v>2.1602716028242194E-2</v>
      </c>
      <c r="BW30" s="14">
        <f t="shared" si="45"/>
        <v>-3.2147218699402083E-2</v>
      </c>
      <c r="BX30" s="14">
        <f t="shared" si="46"/>
        <v>0.19969000000000059</v>
      </c>
      <c r="BY30" s="14">
        <f t="shared" si="47"/>
        <v>315.17857608537383</v>
      </c>
      <c r="BZ30" s="6"/>
      <c r="CA30" s="6"/>
      <c r="CB30" s="14">
        <v>-335</v>
      </c>
      <c r="CC30" s="14">
        <v>1.0129999999999999</v>
      </c>
      <c r="CD30" s="14">
        <f t="shared" si="48"/>
        <v>101299.99999999999</v>
      </c>
      <c r="CE30" s="14">
        <f t="shared" si="49"/>
        <v>2.0000000000000018E-3</v>
      </c>
      <c r="CF30" s="14">
        <f t="shared" si="50"/>
        <v>5.6094453602803856E-3</v>
      </c>
      <c r="CG30" s="14">
        <f t="shared" si="51"/>
        <v>-6.6672206850704477E-2</v>
      </c>
      <c r="CH30" s="14">
        <f t="shared" si="52"/>
        <v>0.19247000000000053</v>
      </c>
      <c r="CI30" s="14">
        <f t="shared" si="53"/>
        <v>313.65356572262954</v>
      </c>
    </row>
    <row r="31" spans="1:87" x14ac:dyDescent="0.35">
      <c r="A31" s="13">
        <v>-334</v>
      </c>
      <c r="B31" s="13">
        <v>65.180000000000007</v>
      </c>
      <c r="C31" s="14">
        <f t="shared" si="0"/>
        <v>1.9699999999999989</v>
      </c>
      <c r="D31" s="14">
        <f t="shared" si="1"/>
        <v>1.8141143561291255</v>
      </c>
      <c r="E31" s="15">
        <f t="shared" si="2"/>
        <v>6.518000000000001E-5</v>
      </c>
      <c r="F31" s="14">
        <f t="shared" si="3"/>
        <v>1.9699999999999964E-6</v>
      </c>
      <c r="G31" s="14">
        <f t="shared" si="4"/>
        <v>-4.1858856438708747</v>
      </c>
      <c r="H31" s="14">
        <f t="shared" si="5"/>
        <v>5.2858259362265625E-3</v>
      </c>
      <c r="I31" s="6"/>
      <c r="J31" s="14">
        <v>-334</v>
      </c>
      <c r="K31" s="14">
        <v>0.68200000000000005</v>
      </c>
      <c r="L31" s="14">
        <f t="shared" si="6"/>
        <v>68200</v>
      </c>
      <c r="M31" s="14">
        <f t="shared" si="7"/>
        <v>1.9999999999999907E-2</v>
      </c>
      <c r="N31" s="14">
        <f t="shared" si="8"/>
        <v>-0.16621562534352105</v>
      </c>
      <c r="O31" s="14">
        <f t="shared" si="9"/>
        <v>-0.97069800964258823</v>
      </c>
      <c r="P31" s="14">
        <f t="shared" si="10"/>
        <v>0.13435399999999975</v>
      </c>
      <c r="Q31" s="14">
        <f t="shared" si="11"/>
        <v>301.19171254432388</v>
      </c>
      <c r="R31" s="6"/>
      <c r="S31" s="6"/>
      <c r="T31" s="14">
        <v>-334</v>
      </c>
      <c r="U31" s="14">
        <v>0.66600000000000004</v>
      </c>
      <c r="V31" s="14">
        <f t="shared" si="12"/>
        <v>66600</v>
      </c>
      <c r="W31" s="14">
        <f t="shared" si="13"/>
        <v>-9.000000000000008E-3</v>
      </c>
      <c r="X31" s="14">
        <f t="shared" si="14"/>
        <v>-0.17652577082969892</v>
      </c>
      <c r="Y31" s="14">
        <f t="shared" si="15"/>
        <v>0.45692967572830451</v>
      </c>
      <c r="Z31" s="14">
        <f t="shared" si="16"/>
        <v>0.13120199999999976</v>
      </c>
      <c r="AA31" s="14">
        <f t="shared" si="17"/>
        <v>300.5303233937239</v>
      </c>
      <c r="AB31" s="6"/>
      <c r="AC31" s="6"/>
      <c r="AD31" s="14">
        <v>-334</v>
      </c>
      <c r="AE31" s="14">
        <v>0.44400000000000001</v>
      </c>
      <c r="AF31" s="14">
        <f t="shared" si="18"/>
        <v>44400</v>
      </c>
      <c r="AG31" s="14">
        <f t="shared" si="19"/>
        <v>7.0000000000000062E-3</v>
      </c>
      <c r="AH31" s="14">
        <f t="shared" si="20"/>
        <v>-0.35261702988538018</v>
      </c>
      <c r="AI31" s="14">
        <f t="shared" si="21"/>
        <v>-0.52534410147999966</v>
      </c>
      <c r="AJ31" s="14">
        <f t="shared" si="22"/>
        <v>8.7467999999999838E-2</v>
      </c>
      <c r="AK31" s="14">
        <f t="shared" si="23"/>
        <v>291.35354892914927</v>
      </c>
      <c r="AL31" s="6"/>
      <c r="AM31" s="6"/>
      <c r="AN31" s="14">
        <v>-334</v>
      </c>
      <c r="AO31" s="14">
        <v>0.61799999999999999</v>
      </c>
      <c r="AP31" s="14">
        <f t="shared" si="24"/>
        <v>61800</v>
      </c>
      <c r="AQ31" s="14">
        <f t="shared" si="25"/>
        <v>-1.5000000000000013E-2</v>
      </c>
      <c r="AR31" s="14">
        <f t="shared" si="26"/>
        <v>-0.20901152491118416</v>
      </c>
      <c r="AS31" s="14">
        <f t="shared" si="27"/>
        <v>0.82519662797469118</v>
      </c>
      <c r="AT31" s="14">
        <f t="shared" si="28"/>
        <v>0.12174599999999977</v>
      </c>
      <c r="AU31" s="14">
        <f t="shared" si="29"/>
        <v>298.54615594192398</v>
      </c>
      <c r="AV31" s="6"/>
      <c r="AW31" s="6"/>
      <c r="AX31" s="14">
        <v>-334</v>
      </c>
      <c r="AY31" s="14">
        <v>0.75800000000000001</v>
      </c>
      <c r="AZ31" s="14">
        <f t="shared" si="30"/>
        <v>75800</v>
      </c>
      <c r="BA31" s="14">
        <f t="shared" si="31"/>
        <v>-1.2000000000000011E-2</v>
      </c>
      <c r="BB31" s="14">
        <f t="shared" si="32"/>
        <v>-0.12033079436794646</v>
      </c>
      <c r="BC31" s="14">
        <f t="shared" si="33"/>
        <v>0.53592328364074393</v>
      </c>
      <c r="BD31" s="14">
        <f t="shared" si="34"/>
        <v>0.14932599999999974</v>
      </c>
      <c r="BE31" s="14">
        <f t="shared" si="35"/>
        <v>304.33331100967376</v>
      </c>
      <c r="BF31" s="6"/>
      <c r="BG31" s="6"/>
      <c r="BH31" s="14">
        <v>-334</v>
      </c>
      <c r="BI31" s="14">
        <v>0.87</v>
      </c>
      <c r="BJ31" s="14">
        <f t="shared" si="36"/>
        <v>87000</v>
      </c>
      <c r="BK31" s="14">
        <f t="shared" si="37"/>
        <v>-2.0000000000000018E-3</v>
      </c>
      <c r="BL31" s="14">
        <f t="shared" si="38"/>
        <v>-6.0480747381381476E-2</v>
      </c>
      <c r="BM31" s="14">
        <f t="shared" si="39"/>
        <v>7.7293044701775643E-2</v>
      </c>
      <c r="BN31" s="14">
        <f t="shared" si="40"/>
        <v>0.17138999999999968</v>
      </c>
      <c r="BO31" s="14">
        <f t="shared" si="41"/>
        <v>308.96303506387358</v>
      </c>
      <c r="BP31" s="6"/>
      <c r="BQ31" s="6"/>
      <c r="BR31" s="14">
        <v>-334</v>
      </c>
      <c r="BS31" s="14">
        <v>1.052</v>
      </c>
      <c r="BT31" s="14">
        <f t="shared" si="42"/>
        <v>105200</v>
      </c>
      <c r="BU31" s="14">
        <f t="shared" si="43"/>
        <v>-1.0000000000001119E-3</v>
      </c>
      <c r="BV31" s="14">
        <f t="shared" si="44"/>
        <v>2.201573981772028E-2</v>
      </c>
      <c r="BW31" s="14">
        <f t="shared" si="45"/>
        <v>3.1938959229677759E-2</v>
      </c>
      <c r="BX31" s="14">
        <f t="shared" si="46"/>
        <v>0.20724399999999962</v>
      </c>
      <c r="BY31" s="14">
        <f t="shared" si="47"/>
        <v>316.48633665194831</v>
      </c>
      <c r="BZ31" s="6"/>
      <c r="CA31" s="6"/>
      <c r="CB31" s="14">
        <v>-334</v>
      </c>
      <c r="CC31" s="14">
        <v>1.0149999999999999</v>
      </c>
      <c r="CD31" s="14">
        <f t="shared" si="48"/>
        <v>101499.99999999999</v>
      </c>
      <c r="CE31" s="14">
        <f t="shared" si="49"/>
        <v>-2.9999999999998916E-3</v>
      </c>
      <c r="CF31" s="14">
        <f t="shared" si="50"/>
        <v>6.4660422492316813E-3</v>
      </c>
      <c r="CG31" s="14">
        <f t="shared" si="51"/>
        <v>9.940948481537222E-2</v>
      </c>
      <c r="CH31" s="14">
        <f t="shared" si="52"/>
        <v>0.19995499999999961</v>
      </c>
      <c r="CI31" s="14">
        <f t="shared" si="53"/>
        <v>314.95687424118586</v>
      </c>
    </row>
    <row r="32" spans="1:87" x14ac:dyDescent="0.35">
      <c r="A32" s="13">
        <v>-333</v>
      </c>
      <c r="B32" s="13">
        <v>67.150000000000006</v>
      </c>
      <c r="C32" s="14">
        <f t="shared" si="0"/>
        <v>2.039999999999992</v>
      </c>
      <c r="D32" s="14">
        <f t="shared" si="1"/>
        <v>1.8270460170047342</v>
      </c>
      <c r="E32" s="15">
        <f t="shared" si="2"/>
        <v>6.7150000000000006E-5</v>
      </c>
      <c r="F32" s="14">
        <f t="shared" si="3"/>
        <v>2.0399999999999872E-6</v>
      </c>
      <c r="G32" s="14">
        <f t="shared" si="4"/>
        <v>-4.1729539829952662</v>
      </c>
      <c r="H32" s="14">
        <f t="shared" si="5"/>
        <v>5.6877925016502462E-3</v>
      </c>
      <c r="I32" s="6"/>
      <c r="J32" s="14">
        <v>-333</v>
      </c>
      <c r="K32" s="14">
        <v>0.70199999999999996</v>
      </c>
      <c r="L32" s="14">
        <f t="shared" si="6"/>
        <v>70200</v>
      </c>
      <c r="M32" s="14">
        <f t="shared" si="7"/>
        <v>-5.0000000000000044E-3</v>
      </c>
      <c r="N32" s="14">
        <f t="shared" si="8"/>
        <v>-0.15366288787019475</v>
      </c>
      <c r="O32" s="14">
        <f t="shared" si="9"/>
        <v>0.23884428179774617</v>
      </c>
      <c r="P32" s="14">
        <f t="shared" si="10"/>
        <v>0.14320799999999911</v>
      </c>
      <c r="Q32" s="14">
        <f t="shared" si="11"/>
        <v>302.89550244215764</v>
      </c>
      <c r="R32" s="6"/>
      <c r="S32" s="6"/>
      <c r="T32" s="14">
        <v>-333</v>
      </c>
      <c r="U32" s="14">
        <v>0.65700000000000003</v>
      </c>
      <c r="V32" s="14">
        <f t="shared" si="12"/>
        <v>65700</v>
      </c>
      <c r="W32" s="14">
        <f t="shared" si="13"/>
        <v>0</v>
      </c>
      <c r="X32" s="14">
        <f t="shared" si="14"/>
        <v>-0.18243463044021921</v>
      </c>
      <c r="Y32" s="14">
        <f t="shared" si="15"/>
        <v>0</v>
      </c>
      <c r="Z32" s="14">
        <f t="shared" si="16"/>
        <v>0.13402799999999918</v>
      </c>
      <c r="AA32" s="14">
        <f t="shared" si="17"/>
        <v>300.97912408048086</v>
      </c>
      <c r="AB32" s="6"/>
      <c r="AC32" s="6"/>
      <c r="AD32" s="14">
        <v>-333</v>
      </c>
      <c r="AE32" s="14">
        <v>0.45100000000000001</v>
      </c>
      <c r="AF32" s="14">
        <f t="shared" si="18"/>
        <v>45100</v>
      </c>
      <c r="AG32" s="14">
        <f t="shared" si="19"/>
        <v>9.000000000000008E-3</v>
      </c>
      <c r="AH32" s="14">
        <f t="shared" si="20"/>
        <v>-0.34582345812203946</v>
      </c>
      <c r="AI32" s="14">
        <f t="shared" si="21"/>
        <v>-0.66023565088345626</v>
      </c>
      <c r="AJ32" s="14">
        <f t="shared" si="22"/>
        <v>9.200399999999942E-2</v>
      </c>
      <c r="AK32" s="14">
        <f t="shared" si="23"/>
        <v>292.20636980258274</v>
      </c>
      <c r="AL32" s="6"/>
      <c r="AM32" s="6"/>
      <c r="AN32" s="14">
        <v>-333</v>
      </c>
      <c r="AO32" s="14">
        <v>0.60299999999999998</v>
      </c>
      <c r="AP32" s="14">
        <f t="shared" si="24"/>
        <v>60300</v>
      </c>
      <c r="AQ32" s="14">
        <f t="shared" si="25"/>
        <v>-1.4000000000000012E-2</v>
      </c>
      <c r="AR32" s="14">
        <f t="shared" si="26"/>
        <v>-0.21968268785984871</v>
      </c>
      <c r="AS32" s="14">
        <f t="shared" si="27"/>
        <v>0.78493276903183862</v>
      </c>
      <c r="AT32" s="14">
        <f t="shared" si="28"/>
        <v>0.12301199999999923</v>
      </c>
      <c r="AU32" s="14">
        <f t="shared" si="29"/>
        <v>298.67947004646874</v>
      </c>
      <c r="AV32" s="6"/>
      <c r="AW32" s="6"/>
      <c r="AX32" s="14">
        <v>-333</v>
      </c>
      <c r="AY32" s="14">
        <v>0.746</v>
      </c>
      <c r="AZ32" s="14">
        <f t="shared" si="30"/>
        <v>74600</v>
      </c>
      <c r="BA32" s="14">
        <f t="shared" si="31"/>
        <v>-1.5000000000000013E-2</v>
      </c>
      <c r="BB32" s="14">
        <f t="shared" si="32"/>
        <v>-0.12726117252733121</v>
      </c>
      <c r="BC32" s="14">
        <f t="shared" si="33"/>
        <v>0.67871337009596355</v>
      </c>
      <c r="BD32" s="14">
        <f t="shared" si="34"/>
        <v>0.15218399999999904</v>
      </c>
      <c r="BE32" s="14">
        <f t="shared" si="35"/>
        <v>304.76929461801939</v>
      </c>
      <c r="BF32" s="6"/>
      <c r="BG32" s="6"/>
      <c r="BH32" s="14">
        <v>-333</v>
      </c>
      <c r="BI32" s="14">
        <v>0.86799999999999999</v>
      </c>
      <c r="BJ32" s="14">
        <f t="shared" si="36"/>
        <v>86800</v>
      </c>
      <c r="BK32" s="14">
        <f t="shared" si="37"/>
        <v>6.0000000000000053E-3</v>
      </c>
      <c r="BL32" s="14">
        <f t="shared" si="38"/>
        <v>-6.1480274823508103E-2</v>
      </c>
      <c r="BM32" s="14">
        <f t="shared" si="39"/>
        <v>-0.23017890852434381</v>
      </c>
      <c r="BN32" s="14">
        <f t="shared" si="40"/>
        <v>0.1770719999999989</v>
      </c>
      <c r="BO32" s="14">
        <f t="shared" si="41"/>
        <v>309.96480928745416</v>
      </c>
      <c r="BP32" s="6"/>
      <c r="BQ32" s="6"/>
      <c r="BR32" s="14">
        <v>-333</v>
      </c>
      <c r="BS32" s="14">
        <v>1.0509999999999999</v>
      </c>
      <c r="BT32" s="14">
        <f t="shared" si="42"/>
        <v>105100</v>
      </c>
      <c r="BU32" s="14">
        <f t="shared" si="43"/>
        <v>-2.0000000000000018E-3</v>
      </c>
      <c r="BV32" s="14">
        <f t="shared" si="44"/>
        <v>2.1602716028242194E-2</v>
      </c>
      <c r="BW32" s="14">
        <f t="shared" si="45"/>
        <v>6.3646062580447291E-2</v>
      </c>
      <c r="BX32" s="14">
        <f t="shared" si="46"/>
        <v>0.21440399999999865</v>
      </c>
      <c r="BY32" s="14">
        <f t="shared" si="47"/>
        <v>317.75808129160635</v>
      </c>
      <c r="BZ32" s="6"/>
      <c r="CA32" s="6"/>
      <c r="CB32" s="14">
        <v>-333</v>
      </c>
      <c r="CC32" s="14">
        <v>1.012</v>
      </c>
      <c r="CD32" s="14">
        <f t="shared" si="48"/>
        <v>101200</v>
      </c>
      <c r="CE32" s="14">
        <f t="shared" si="49"/>
        <v>0</v>
      </c>
      <c r="CF32" s="14">
        <f t="shared" si="50"/>
        <v>5.1805125037803143E-3</v>
      </c>
      <c r="CG32" s="14">
        <f t="shared" si="51"/>
        <v>0</v>
      </c>
      <c r="CH32" s="14">
        <f t="shared" si="52"/>
        <v>0.20644799999999872</v>
      </c>
      <c r="CI32" s="14">
        <f t="shared" si="53"/>
        <v>316.09722004481984</v>
      </c>
    </row>
    <row r="33" spans="1:87" x14ac:dyDescent="0.35">
      <c r="A33" s="13">
        <v>-332</v>
      </c>
      <c r="B33" s="13">
        <v>69.19</v>
      </c>
      <c r="C33" s="14">
        <f t="shared" si="0"/>
        <v>2.1000000000000085</v>
      </c>
      <c r="D33" s="14">
        <f t="shared" si="1"/>
        <v>1.840043330603494</v>
      </c>
      <c r="E33" s="15">
        <f t="shared" si="2"/>
        <v>6.9189999999999993E-5</v>
      </c>
      <c r="F33" s="14">
        <f t="shared" si="3"/>
        <v>2.1000000000000104E-6</v>
      </c>
      <c r="G33" s="14">
        <f t="shared" si="4"/>
        <v>-4.1599566693965064</v>
      </c>
      <c r="H33" s="14">
        <f t="shared" si="5"/>
        <v>6.1030447450831637E-3</v>
      </c>
      <c r="I33" s="6"/>
      <c r="J33" s="14">
        <v>-332</v>
      </c>
      <c r="K33" s="14">
        <v>0.69699999999999995</v>
      </c>
      <c r="L33" s="14">
        <f t="shared" si="6"/>
        <v>69700</v>
      </c>
      <c r="M33" s="14">
        <f t="shared" si="7"/>
        <v>1.9000000000000017E-2</v>
      </c>
      <c r="N33" s="14">
        <f t="shared" si="8"/>
        <v>-0.15676722190199061</v>
      </c>
      <c r="O33" s="14">
        <f t="shared" si="9"/>
        <v>-0.89949854861510115</v>
      </c>
      <c r="P33" s="14">
        <f t="shared" si="10"/>
        <v>0.14637000000000072</v>
      </c>
      <c r="Q33" s="14">
        <f t="shared" si="11"/>
        <v>303.5843205210748</v>
      </c>
      <c r="R33" s="6"/>
      <c r="S33" s="6"/>
      <c r="T33" s="14">
        <v>-332</v>
      </c>
      <c r="U33" s="14">
        <v>0.65700000000000003</v>
      </c>
      <c r="V33" s="14">
        <f t="shared" si="12"/>
        <v>65700</v>
      </c>
      <c r="W33" s="14">
        <f t="shared" si="13"/>
        <v>2.0000000000000018E-3</v>
      </c>
      <c r="X33" s="14">
        <f t="shared" si="14"/>
        <v>-0.18243463044021921</v>
      </c>
      <c r="Y33" s="14">
        <f t="shared" si="15"/>
        <v>-0.10165700057835285</v>
      </c>
      <c r="Z33" s="14">
        <f t="shared" si="16"/>
        <v>0.13797000000000068</v>
      </c>
      <c r="AA33" s="14">
        <f t="shared" si="17"/>
        <v>301.8291227867233</v>
      </c>
      <c r="AB33" s="6"/>
      <c r="AC33" s="6"/>
      <c r="AD33" s="14">
        <v>-332</v>
      </c>
      <c r="AE33" s="14">
        <v>0.46</v>
      </c>
      <c r="AF33" s="14">
        <f t="shared" si="18"/>
        <v>46000</v>
      </c>
      <c r="AG33" s="14">
        <f t="shared" si="19"/>
        <v>2.0000000000000018E-3</v>
      </c>
      <c r="AH33" s="14">
        <f t="shared" si="20"/>
        <v>-0.33724216831842591</v>
      </c>
      <c r="AI33" s="14">
        <f t="shared" si="21"/>
        <v>-0.14509839435654862</v>
      </c>
      <c r="AJ33" s="14">
        <f t="shared" si="22"/>
        <v>9.6600000000000477E-2</v>
      </c>
      <c r="AK33" s="14">
        <f t="shared" si="23"/>
        <v>293.1847739450422</v>
      </c>
      <c r="AL33" s="6"/>
      <c r="AM33" s="6"/>
      <c r="AN33" s="14">
        <v>-332</v>
      </c>
      <c r="AO33" s="14">
        <v>0.58899999999999997</v>
      </c>
      <c r="AP33" s="14">
        <f t="shared" si="24"/>
        <v>58900</v>
      </c>
      <c r="AQ33" s="14">
        <f t="shared" si="25"/>
        <v>-7.0000000000000062E-3</v>
      </c>
      <c r="AR33" s="14">
        <f t="shared" si="26"/>
        <v>-0.22988470521289839</v>
      </c>
      <c r="AS33" s="14">
        <f t="shared" si="27"/>
        <v>0.3998611115036127</v>
      </c>
      <c r="AT33" s="14">
        <f t="shared" si="28"/>
        <v>0.12369000000000061</v>
      </c>
      <c r="AU33" s="14">
        <f t="shared" si="29"/>
        <v>298.84528663832577</v>
      </c>
      <c r="AV33" s="6"/>
      <c r="AW33" s="6"/>
      <c r="AX33" s="14">
        <v>-332</v>
      </c>
      <c r="AY33" s="14">
        <v>0.73099999999999998</v>
      </c>
      <c r="AZ33" s="14">
        <f t="shared" si="30"/>
        <v>73100</v>
      </c>
      <c r="BA33" s="14">
        <f t="shared" si="31"/>
        <v>-2.1000000000000019E-2</v>
      </c>
      <c r="BB33" s="14">
        <f t="shared" si="32"/>
        <v>-0.13608262304213956</v>
      </c>
      <c r="BC33" s="14">
        <f t="shared" si="33"/>
        <v>0.97487495321939266</v>
      </c>
      <c r="BD33" s="14">
        <f t="shared" si="34"/>
        <v>0.15351000000000076</v>
      </c>
      <c r="BE33" s="14">
        <f t="shared" si="35"/>
        <v>305.07623859527359</v>
      </c>
      <c r="BF33" s="6"/>
      <c r="BG33" s="6"/>
      <c r="BH33" s="14">
        <v>-332</v>
      </c>
      <c r="BI33" s="14">
        <v>0.874</v>
      </c>
      <c r="BJ33" s="14">
        <f t="shared" si="36"/>
        <v>87400</v>
      </c>
      <c r="BK33" s="14">
        <f t="shared" si="37"/>
        <v>7.0000000000000062E-3</v>
      </c>
      <c r="BL33" s="14">
        <f t="shared" si="38"/>
        <v>-5.8488567365596968E-2</v>
      </c>
      <c r="BM33" s="14">
        <f t="shared" si="39"/>
        <v>-0.26680015226708964</v>
      </c>
      <c r="BN33" s="14">
        <f t="shared" si="40"/>
        <v>0.1835400000000009</v>
      </c>
      <c r="BO33" s="14">
        <f t="shared" si="41"/>
        <v>311.35107049558019</v>
      </c>
      <c r="BP33" s="6"/>
      <c r="BQ33" s="6"/>
      <c r="BR33" s="14">
        <v>-332</v>
      </c>
      <c r="BS33" s="14">
        <v>1.0489999999999999</v>
      </c>
      <c r="BT33" s="14">
        <f t="shared" si="42"/>
        <v>104900</v>
      </c>
      <c r="BU33" s="14">
        <f t="shared" si="43"/>
        <v>-2.0000000000000018E-3</v>
      </c>
      <c r="BV33" s="14">
        <f t="shared" si="44"/>
        <v>2.0775488193557831E-2</v>
      </c>
      <c r="BW33" s="14">
        <f t="shared" si="45"/>
        <v>6.3826598457668304E-2</v>
      </c>
      <c r="BX33" s="14">
        <f t="shared" si="46"/>
        <v>0.2202900000000011</v>
      </c>
      <c r="BY33" s="14">
        <f t="shared" si="47"/>
        <v>319.03006058336797</v>
      </c>
      <c r="BZ33" s="6"/>
      <c r="CA33" s="6"/>
      <c r="CB33" s="14">
        <v>-332</v>
      </c>
      <c r="CC33" s="14">
        <v>1.012</v>
      </c>
      <c r="CD33" s="14">
        <f t="shared" si="48"/>
        <v>101200</v>
      </c>
      <c r="CE33" s="14">
        <f t="shared" si="49"/>
        <v>2.9999999999998916E-3</v>
      </c>
      <c r="CF33" s="14">
        <f t="shared" si="50"/>
        <v>5.1805125037803143E-3</v>
      </c>
      <c r="CG33" s="14">
        <f t="shared" si="51"/>
        <v>-9.8998969495884909E-2</v>
      </c>
      <c r="CH33" s="14">
        <f t="shared" si="52"/>
        <v>0.21252000000000104</v>
      </c>
      <c r="CI33" s="14">
        <f t="shared" si="53"/>
        <v>317.40650267909285</v>
      </c>
    </row>
    <row r="34" spans="1:87" x14ac:dyDescent="0.35">
      <c r="A34" s="13">
        <v>-331</v>
      </c>
      <c r="B34" s="13">
        <v>71.290000000000006</v>
      </c>
      <c r="C34" s="14">
        <f t="shared" si="0"/>
        <v>2.1599999999999966</v>
      </c>
      <c r="D34" s="14">
        <f t="shared" si="1"/>
        <v>1.8530286147129897</v>
      </c>
      <c r="E34" s="15">
        <f t="shared" si="2"/>
        <v>7.1290000000000004E-5</v>
      </c>
      <c r="F34" s="14">
        <f t="shared" si="3"/>
        <v>2.1599999999999929E-6</v>
      </c>
      <c r="G34" s="14">
        <f t="shared" si="4"/>
        <v>-4.14697138528701</v>
      </c>
      <c r="H34" s="14">
        <f t="shared" si="5"/>
        <v>6.5313806690997234E-3</v>
      </c>
      <c r="I34" s="6"/>
      <c r="J34" s="14">
        <v>-331</v>
      </c>
      <c r="K34" s="14">
        <v>0.71599999999999997</v>
      </c>
      <c r="L34" s="14">
        <f t="shared" si="6"/>
        <v>71600</v>
      </c>
      <c r="M34" s="14">
        <f t="shared" si="7"/>
        <v>-3.0000000000000027E-3</v>
      </c>
      <c r="N34" s="14">
        <f t="shared" si="8"/>
        <v>-0.14508697769214446</v>
      </c>
      <c r="O34" s="14">
        <f t="shared" si="9"/>
        <v>0.14066700412393623</v>
      </c>
      <c r="P34" s="14">
        <f t="shared" si="10"/>
        <v>0.15465599999999949</v>
      </c>
      <c r="Q34" s="14">
        <f t="shared" si="11"/>
        <v>305.37161485801897</v>
      </c>
      <c r="R34" s="6"/>
      <c r="S34" s="6"/>
      <c r="T34" s="14">
        <v>-331</v>
      </c>
      <c r="U34" s="14">
        <v>0.65900000000000003</v>
      </c>
      <c r="V34" s="14">
        <f t="shared" si="12"/>
        <v>65900</v>
      </c>
      <c r="W34" s="14">
        <f t="shared" si="13"/>
        <v>1.5000000000000013E-2</v>
      </c>
      <c r="X34" s="14">
        <f t="shared" si="14"/>
        <v>-0.18111458540599013</v>
      </c>
      <c r="Y34" s="14">
        <f t="shared" si="15"/>
        <v>-0.75401852474410602</v>
      </c>
      <c r="Z34" s="14">
        <f t="shared" si="16"/>
        <v>0.14234399999999953</v>
      </c>
      <c r="AA34" s="14">
        <f t="shared" si="17"/>
        <v>302.79454496010408</v>
      </c>
      <c r="AB34" s="6"/>
      <c r="AC34" s="6"/>
      <c r="AD34" s="14">
        <v>-331</v>
      </c>
      <c r="AE34" s="14">
        <v>0.46200000000000002</v>
      </c>
      <c r="AF34" s="14">
        <f t="shared" si="18"/>
        <v>46200</v>
      </c>
      <c r="AG34" s="14">
        <f t="shared" si="19"/>
        <v>1.0000000000000009E-3</v>
      </c>
      <c r="AH34" s="14">
        <f t="shared" si="20"/>
        <v>-0.33535802444387447</v>
      </c>
      <c r="AI34" s="14">
        <f t="shared" si="21"/>
        <v>-7.2437092573345727E-2</v>
      </c>
      <c r="AJ34" s="14">
        <f t="shared" si="22"/>
        <v>9.9791999999999673E-2</v>
      </c>
      <c r="AK34" s="14">
        <f t="shared" si="23"/>
        <v>293.88782969888933</v>
      </c>
      <c r="AL34" s="6"/>
      <c r="AM34" s="6"/>
      <c r="AN34" s="14">
        <v>-331</v>
      </c>
      <c r="AO34" s="14">
        <v>0.58199999999999996</v>
      </c>
      <c r="AP34" s="14">
        <f t="shared" si="24"/>
        <v>58199.999999999993</v>
      </c>
      <c r="AQ34" s="14">
        <f t="shared" si="25"/>
        <v>-5.0000000000000044E-3</v>
      </c>
      <c r="AR34" s="14">
        <f t="shared" si="26"/>
        <v>-0.23507701535011155</v>
      </c>
      <c r="AS34" s="14">
        <f t="shared" si="27"/>
        <v>0.28906255481902249</v>
      </c>
      <c r="AT34" s="14">
        <f t="shared" si="28"/>
        <v>0.12571199999999957</v>
      </c>
      <c r="AU34" s="14">
        <f t="shared" si="29"/>
        <v>299.31324001028918</v>
      </c>
      <c r="AV34" s="6"/>
      <c r="AW34" s="6"/>
      <c r="AX34" s="14">
        <v>-331</v>
      </c>
      <c r="AY34" s="14">
        <v>0.71</v>
      </c>
      <c r="AZ34" s="14">
        <f t="shared" si="30"/>
        <v>71000</v>
      </c>
      <c r="BA34" s="14">
        <f t="shared" si="31"/>
        <v>-1.4000000000000012E-2</v>
      </c>
      <c r="BB34" s="14">
        <f t="shared" si="32"/>
        <v>-0.14874165128092473</v>
      </c>
      <c r="BC34" s="14">
        <f t="shared" si="33"/>
        <v>0.66720553882141598</v>
      </c>
      <c r="BD34" s="14">
        <f t="shared" si="34"/>
        <v>0.1533599999999995</v>
      </c>
      <c r="BE34" s="14">
        <f t="shared" si="35"/>
        <v>305.10034434244898</v>
      </c>
      <c r="BF34" s="6"/>
      <c r="BG34" s="6"/>
      <c r="BH34" s="14">
        <v>-331</v>
      </c>
      <c r="BI34" s="14">
        <v>0.88100000000000001</v>
      </c>
      <c r="BJ34" s="14">
        <f t="shared" si="36"/>
        <v>88100</v>
      </c>
      <c r="BK34" s="14">
        <f t="shared" si="37"/>
        <v>-1.0000000000000009E-3</v>
      </c>
      <c r="BL34" s="14">
        <f t="shared" si="38"/>
        <v>-5.5024091587952087E-2</v>
      </c>
      <c r="BM34" s="14">
        <f t="shared" si="39"/>
        <v>3.8049001549709895E-2</v>
      </c>
      <c r="BN34" s="14">
        <f t="shared" si="40"/>
        <v>0.19029599999999938</v>
      </c>
      <c r="BO34" s="14">
        <f t="shared" si="41"/>
        <v>312.83155403619378</v>
      </c>
      <c r="BP34" s="6"/>
      <c r="BQ34" s="6"/>
      <c r="BR34" s="14">
        <v>-331</v>
      </c>
      <c r="BS34" s="14">
        <v>1.0469999999999999</v>
      </c>
      <c r="BT34" s="14">
        <f t="shared" si="42"/>
        <v>104700</v>
      </c>
      <c r="BU34" s="14">
        <f t="shared" si="43"/>
        <v>-4.9999999999998934E-3</v>
      </c>
      <c r="BV34" s="14">
        <f t="shared" si="44"/>
        <v>1.9946681678842306E-2</v>
      </c>
      <c r="BW34" s="14">
        <f t="shared" si="45"/>
        <v>0.16037437165759727</v>
      </c>
      <c r="BX34" s="14">
        <f t="shared" si="46"/>
        <v>0.22615199999999924</v>
      </c>
      <c r="BY34" s="14">
        <f t="shared" si="47"/>
        <v>320.33670496696351</v>
      </c>
      <c r="BZ34" s="6"/>
      <c r="CA34" s="6"/>
      <c r="CB34" s="14">
        <v>-331</v>
      </c>
      <c r="CC34" s="14">
        <v>1.0149999999999999</v>
      </c>
      <c r="CD34" s="14">
        <f t="shared" si="48"/>
        <v>101499.99999999999</v>
      </c>
      <c r="CE34" s="14">
        <f t="shared" si="49"/>
        <v>-2.0000000000000018E-3</v>
      </c>
      <c r="CF34" s="14">
        <f t="shared" si="50"/>
        <v>6.4660422492316813E-3</v>
      </c>
      <c r="CG34" s="14">
        <f t="shared" si="51"/>
        <v>6.6079197484392158E-2</v>
      </c>
      <c r="CH34" s="14">
        <f t="shared" si="52"/>
        <v>0.21923999999999924</v>
      </c>
      <c r="CI34" s="14">
        <f t="shared" si="53"/>
        <v>318.88992888392357</v>
      </c>
    </row>
    <row r="35" spans="1:87" x14ac:dyDescent="0.35">
      <c r="A35" s="13">
        <v>-330</v>
      </c>
      <c r="B35" s="13">
        <v>73.45</v>
      </c>
      <c r="C35" s="14">
        <f t="shared" si="0"/>
        <v>2.2199999999999989</v>
      </c>
      <c r="D35" s="14">
        <f t="shared" si="1"/>
        <v>1.8659918001262754</v>
      </c>
      <c r="E35" s="15">
        <f t="shared" si="2"/>
        <v>7.3449999999999996E-5</v>
      </c>
      <c r="F35" s="14">
        <f t="shared" si="3"/>
        <v>2.2200000000000025E-6</v>
      </c>
      <c r="G35" s="14">
        <f t="shared" si="4"/>
        <v>-4.1340081998737244</v>
      </c>
      <c r="H35" s="14">
        <f t="shared" si="5"/>
        <v>6.9725922396898232E-3</v>
      </c>
      <c r="I35" s="6"/>
      <c r="J35" s="14">
        <v>-330</v>
      </c>
      <c r="K35" s="14">
        <v>0.71299999999999997</v>
      </c>
      <c r="L35" s="14">
        <f t="shared" si="6"/>
        <v>71300</v>
      </c>
      <c r="M35" s="14">
        <f t="shared" si="7"/>
        <v>1.4000000000000012E-2</v>
      </c>
      <c r="N35" s="14">
        <f t="shared" si="8"/>
        <v>-0.14691047014813446</v>
      </c>
      <c r="O35" s="14">
        <f t="shared" si="9"/>
        <v>-0.65302537971603558</v>
      </c>
      <c r="P35" s="14">
        <f t="shared" si="10"/>
        <v>0.15828600000000018</v>
      </c>
      <c r="Q35" s="14">
        <f t="shared" si="11"/>
        <v>306.21269044237886</v>
      </c>
      <c r="R35" s="6"/>
      <c r="S35" s="6"/>
      <c r="T35" s="14">
        <v>-330</v>
      </c>
      <c r="U35" s="14">
        <v>0.67400000000000004</v>
      </c>
      <c r="V35" s="14">
        <f t="shared" si="12"/>
        <v>67400</v>
      </c>
      <c r="W35" s="14">
        <f t="shared" si="13"/>
        <v>-1.0000000000000009E-3</v>
      </c>
      <c r="X35" s="14">
        <f t="shared" si="14"/>
        <v>-0.17134010346468015</v>
      </c>
      <c r="Y35" s="14">
        <f t="shared" si="15"/>
        <v>4.986356404670144E-2</v>
      </c>
      <c r="Z35" s="14">
        <f t="shared" si="16"/>
        <v>0.14962800000000018</v>
      </c>
      <c r="AA35" s="14">
        <f t="shared" si="17"/>
        <v>304.39600751495561</v>
      </c>
      <c r="AB35" s="6"/>
      <c r="AC35" s="6"/>
      <c r="AD35" s="14">
        <v>-330</v>
      </c>
      <c r="AE35" s="14">
        <v>0.46300000000000002</v>
      </c>
      <c r="AF35" s="14">
        <f t="shared" si="18"/>
        <v>46300</v>
      </c>
      <c r="AG35" s="14">
        <f t="shared" si="19"/>
        <v>-4.0000000000000036E-3</v>
      </c>
      <c r="AH35" s="14">
        <f t="shared" si="20"/>
        <v>-0.33441900898204685</v>
      </c>
      <c r="AI35" s="14">
        <f t="shared" si="21"/>
        <v>0.29139535717849419</v>
      </c>
      <c r="AJ35" s="14">
        <f t="shared" si="22"/>
        <v>0.10278600000000011</v>
      </c>
      <c r="AK35" s="14">
        <f t="shared" si="23"/>
        <v>294.5672870614606</v>
      </c>
      <c r="AL35" s="6"/>
      <c r="AM35" s="6"/>
      <c r="AN35" s="14">
        <v>-330</v>
      </c>
      <c r="AO35" s="14">
        <v>0.57699999999999996</v>
      </c>
      <c r="AP35" s="14">
        <f t="shared" si="24"/>
        <v>57699.999999999993</v>
      </c>
      <c r="AQ35" s="14">
        <f t="shared" si="25"/>
        <v>-7.0000000000000062E-3</v>
      </c>
      <c r="AR35" s="14">
        <f t="shared" si="26"/>
        <v>-0.23882418684426859</v>
      </c>
      <c r="AS35" s="14">
        <f t="shared" si="27"/>
        <v>0.40991220248235499</v>
      </c>
      <c r="AT35" s="14">
        <f t="shared" si="28"/>
        <v>0.12809400000000012</v>
      </c>
      <c r="AU35" s="14">
        <f t="shared" si="29"/>
        <v>299.8775910031593</v>
      </c>
      <c r="AV35" s="6"/>
      <c r="AW35" s="6"/>
      <c r="AX35" s="14">
        <v>-330</v>
      </c>
      <c r="AY35" s="14">
        <v>0.69599999999999995</v>
      </c>
      <c r="AZ35" s="14">
        <f t="shared" si="30"/>
        <v>69600</v>
      </c>
      <c r="BA35" s="14">
        <f t="shared" si="31"/>
        <v>-6.0000000000000053E-3</v>
      </c>
      <c r="BB35" s="14">
        <f t="shared" si="32"/>
        <v>-0.15739076038943792</v>
      </c>
      <c r="BC35" s="14">
        <f t="shared" si="33"/>
        <v>0.29076462340849518</v>
      </c>
      <c r="BD35" s="14">
        <f t="shared" si="34"/>
        <v>0.15451200000000018</v>
      </c>
      <c r="BE35" s="14">
        <f t="shared" si="35"/>
        <v>305.42080301247643</v>
      </c>
      <c r="BF35" s="6"/>
      <c r="BG35" s="6"/>
      <c r="BH35" s="14">
        <v>-330</v>
      </c>
      <c r="BI35" s="14">
        <v>0.88</v>
      </c>
      <c r="BJ35" s="14">
        <f t="shared" si="36"/>
        <v>88000</v>
      </c>
      <c r="BK35" s="14">
        <f t="shared" si="37"/>
        <v>-1.0000000000000009E-3</v>
      </c>
      <c r="BL35" s="14">
        <f t="shared" si="38"/>
        <v>-5.551732784983137E-2</v>
      </c>
      <c r="BM35" s="14">
        <f t="shared" si="39"/>
        <v>3.8184318173669525E-2</v>
      </c>
      <c r="BN35" s="14">
        <f t="shared" si="40"/>
        <v>0.19536000000000023</v>
      </c>
      <c r="BO35" s="14">
        <f t="shared" si="41"/>
        <v>313.99181990083224</v>
      </c>
      <c r="BP35" s="6"/>
      <c r="BQ35" s="6"/>
      <c r="BR35" s="14">
        <v>-330</v>
      </c>
      <c r="BS35" s="14">
        <v>1.042</v>
      </c>
      <c r="BT35" s="14">
        <f t="shared" si="42"/>
        <v>104200</v>
      </c>
      <c r="BU35" s="14">
        <f t="shared" si="43"/>
        <v>-1.0000000000001119E-3</v>
      </c>
      <c r="BV35" s="14">
        <f t="shared" si="44"/>
        <v>1.7867718963505686E-2</v>
      </c>
      <c r="BW35" s="14">
        <f t="shared" si="45"/>
        <v>3.2244941714603161E-2</v>
      </c>
      <c r="BX35" s="14">
        <f t="shared" si="46"/>
        <v>0.23132400000000025</v>
      </c>
      <c r="BY35" s="14">
        <f t="shared" si="47"/>
        <v>321.53804129166724</v>
      </c>
      <c r="BZ35" s="6"/>
      <c r="CA35" s="6"/>
      <c r="CB35" s="14">
        <v>-330</v>
      </c>
      <c r="CC35" s="14">
        <v>1.0129999999999999</v>
      </c>
      <c r="CD35" s="14">
        <f t="shared" si="48"/>
        <v>101299.99999999999</v>
      </c>
      <c r="CE35" s="14">
        <f t="shared" si="49"/>
        <v>-2.0000000000000018E-3</v>
      </c>
      <c r="CF35" s="14">
        <f t="shared" si="50"/>
        <v>5.6094453602803856E-3</v>
      </c>
      <c r="CG35" s="14">
        <f t="shared" si="51"/>
        <v>6.6369792779084016E-2</v>
      </c>
      <c r="CH35" s="14">
        <f t="shared" si="52"/>
        <v>0.22488600000000022</v>
      </c>
      <c r="CI35" s="14">
        <f t="shared" si="53"/>
        <v>320.1871744994807</v>
      </c>
    </row>
    <row r="36" spans="1:87" x14ac:dyDescent="0.35">
      <c r="A36" s="13">
        <v>-329</v>
      </c>
      <c r="B36" s="13">
        <v>75.67</v>
      </c>
      <c r="C36" s="14">
        <f t="shared" si="0"/>
        <v>2.289999999999992</v>
      </c>
      <c r="D36" s="14">
        <f t="shared" si="1"/>
        <v>1.8789237339675673</v>
      </c>
      <c r="E36" s="15">
        <f t="shared" si="2"/>
        <v>7.5669999999999999E-5</v>
      </c>
      <c r="F36" s="14">
        <f t="shared" si="3"/>
        <v>2.2899999999999933E-6</v>
      </c>
      <c r="G36" s="14">
        <f t="shared" si="4"/>
        <v>-4.1210762660324329</v>
      </c>
      <c r="H36" s="14">
        <f t="shared" si="5"/>
        <v>7.4264655255753542E-3</v>
      </c>
      <c r="I36" s="6"/>
      <c r="J36" s="14">
        <v>-329</v>
      </c>
      <c r="K36" s="14">
        <v>0.72699999999999998</v>
      </c>
      <c r="L36" s="14">
        <f t="shared" si="6"/>
        <v>72700</v>
      </c>
      <c r="M36" s="14">
        <f t="shared" si="7"/>
        <v>-2.0000000000000018E-3</v>
      </c>
      <c r="N36" s="14">
        <f t="shared" si="8"/>
        <v>-0.13846558914096219</v>
      </c>
      <c r="O36" s="14">
        <f t="shared" si="9"/>
        <v>9.2400013397753958E-2</v>
      </c>
      <c r="P36" s="14">
        <f t="shared" si="10"/>
        <v>0.16648299999999952</v>
      </c>
      <c r="Q36" s="14">
        <f t="shared" si="11"/>
        <v>307.88838550727729</v>
      </c>
      <c r="R36" s="6"/>
      <c r="S36" s="6"/>
      <c r="T36" s="14">
        <v>-329</v>
      </c>
      <c r="U36" s="14">
        <v>0.67300000000000004</v>
      </c>
      <c r="V36" s="14">
        <f t="shared" si="12"/>
        <v>67300</v>
      </c>
      <c r="W36" s="14">
        <f t="shared" si="13"/>
        <v>2.0000000000000018E-3</v>
      </c>
      <c r="X36" s="14">
        <f t="shared" si="14"/>
        <v>-0.17198493577602311</v>
      </c>
      <c r="Y36" s="14">
        <f t="shared" si="15"/>
        <v>-9.9528807901304209E-2</v>
      </c>
      <c r="Z36" s="14">
        <f t="shared" si="16"/>
        <v>0.15411699999999956</v>
      </c>
      <c r="AA36" s="14">
        <f t="shared" si="17"/>
        <v>305.29695109545747</v>
      </c>
      <c r="AB36" s="6"/>
      <c r="AC36" s="6"/>
      <c r="AD36" s="14">
        <v>-329</v>
      </c>
      <c r="AE36" s="14">
        <v>0.45900000000000002</v>
      </c>
      <c r="AF36" s="14">
        <f t="shared" si="18"/>
        <v>45900</v>
      </c>
      <c r="AG36" s="14">
        <f t="shared" si="19"/>
        <v>-6.0000000000000053E-3</v>
      </c>
      <c r="AH36" s="14">
        <f t="shared" si="20"/>
        <v>-0.33818731446273875</v>
      </c>
      <c r="AI36" s="14">
        <f t="shared" si="21"/>
        <v>0.44133773131298198</v>
      </c>
      <c r="AJ36" s="14">
        <f t="shared" si="22"/>
        <v>0.10511099999999969</v>
      </c>
      <c r="AK36" s="14">
        <f t="shared" si="23"/>
        <v>295.02719250046806</v>
      </c>
      <c r="AL36" s="6"/>
      <c r="AM36" s="6"/>
      <c r="AN36" s="14">
        <v>-329</v>
      </c>
      <c r="AO36" s="14">
        <v>0.56999999999999995</v>
      </c>
      <c r="AP36" s="14">
        <f t="shared" si="24"/>
        <v>56999.999999999993</v>
      </c>
      <c r="AQ36" s="14">
        <f t="shared" si="25"/>
        <v>-7.9999999999998961E-3</v>
      </c>
      <c r="AR36" s="14">
        <f t="shared" si="26"/>
        <v>-0.24412514432750865</v>
      </c>
      <c r="AS36" s="14">
        <f t="shared" si="27"/>
        <v>0.47408822708823561</v>
      </c>
      <c r="AT36" s="14">
        <f t="shared" si="28"/>
        <v>0.13052999999999959</v>
      </c>
      <c r="AU36" s="14">
        <f t="shared" si="29"/>
        <v>300.35402990254198</v>
      </c>
      <c r="AV36" s="6"/>
      <c r="AW36" s="6"/>
      <c r="AX36" s="14">
        <v>-329</v>
      </c>
      <c r="AY36" s="14">
        <v>0.69</v>
      </c>
      <c r="AZ36" s="14">
        <f t="shared" si="30"/>
        <v>69000</v>
      </c>
      <c r="BA36" s="14">
        <f t="shared" si="31"/>
        <v>-5.9999999999998943E-3</v>
      </c>
      <c r="BB36" s="14">
        <f t="shared" si="32"/>
        <v>-0.16115090926274472</v>
      </c>
      <c r="BC36" s="14">
        <f t="shared" si="33"/>
        <v>0.29293796378323511</v>
      </c>
      <c r="BD36" s="14">
        <f t="shared" si="34"/>
        <v>0.15800999999999954</v>
      </c>
      <c r="BE36" s="14">
        <f t="shared" si="35"/>
        <v>306.11277303991926</v>
      </c>
      <c r="BF36" s="6"/>
      <c r="BG36" s="6"/>
      <c r="BH36" s="14">
        <v>-329</v>
      </c>
      <c r="BI36" s="14">
        <v>0.879</v>
      </c>
      <c r="BJ36" s="14">
        <f t="shared" si="36"/>
        <v>87900</v>
      </c>
      <c r="BK36" s="14">
        <f t="shared" si="37"/>
        <v>-2.0000000000000018E-3</v>
      </c>
      <c r="BL36" s="14">
        <f t="shared" si="38"/>
        <v>-5.6011124926228104E-2</v>
      </c>
      <c r="BM36" s="14">
        <f t="shared" si="39"/>
        <v>7.6403640443288345E-2</v>
      </c>
      <c r="BN36" s="14">
        <f t="shared" si="40"/>
        <v>0.20129099999999941</v>
      </c>
      <c r="BO36" s="14">
        <f t="shared" si="41"/>
        <v>315.18279348128846</v>
      </c>
      <c r="BP36" s="6"/>
      <c r="BQ36" s="6"/>
      <c r="BR36" s="14">
        <v>-329</v>
      </c>
      <c r="BS36" s="14">
        <v>1.0409999999999999</v>
      </c>
      <c r="BT36" s="14">
        <f t="shared" si="42"/>
        <v>104099.99999999999</v>
      </c>
      <c r="BU36" s="14">
        <f t="shared" si="43"/>
        <v>-6.9999999999998952E-3</v>
      </c>
      <c r="BV36" s="14">
        <f t="shared" si="44"/>
        <v>1.7450729510536125E-2</v>
      </c>
      <c r="BW36" s="14">
        <f t="shared" si="45"/>
        <v>0.22630282046379233</v>
      </c>
      <c r="BX36" s="14">
        <f t="shared" si="46"/>
        <v>0.23838899999999927</v>
      </c>
      <c r="BY36" s="14">
        <f t="shared" si="47"/>
        <v>322.95709671674774</v>
      </c>
      <c r="BZ36" s="6"/>
      <c r="CA36" s="6"/>
      <c r="CB36" s="14">
        <v>-329</v>
      </c>
      <c r="CC36" s="14">
        <v>1.0109999999999999</v>
      </c>
      <c r="CD36" s="14">
        <f t="shared" si="48"/>
        <v>101099.99999999999</v>
      </c>
      <c r="CE36" s="14">
        <f t="shared" si="49"/>
        <v>1.0000000000001119E-3</v>
      </c>
      <c r="CF36" s="14">
        <f t="shared" si="50"/>
        <v>4.7511555910010198E-3</v>
      </c>
      <c r="CG36" s="14">
        <f t="shared" si="51"/>
        <v>-3.3159848129666512E-2</v>
      </c>
      <c r="CH36" s="14">
        <f t="shared" si="52"/>
        <v>0.23151899999999928</v>
      </c>
      <c r="CI36" s="14">
        <f t="shared" si="53"/>
        <v>321.51741093240344</v>
      </c>
    </row>
    <row r="37" spans="1:87" x14ac:dyDescent="0.35">
      <c r="A37" s="13">
        <v>-328</v>
      </c>
      <c r="B37" s="13">
        <v>77.959999999999994</v>
      </c>
      <c r="C37" s="14">
        <f t="shared" si="0"/>
        <v>2.3500000000000085</v>
      </c>
      <c r="D37" s="14">
        <f t="shared" si="1"/>
        <v>1.8918718304455837</v>
      </c>
      <c r="E37" s="15">
        <f t="shared" si="2"/>
        <v>7.7959999999999992E-5</v>
      </c>
      <c r="F37" s="14">
        <f t="shared" si="3"/>
        <v>2.3500000000000165E-6</v>
      </c>
      <c r="G37" s="14">
        <f t="shared" si="4"/>
        <v>-4.1081281695544165</v>
      </c>
      <c r="H37" s="14">
        <f t="shared" si="5"/>
        <v>7.8927808421461743E-3</v>
      </c>
      <c r="I37" s="6"/>
      <c r="J37" s="14">
        <v>-328</v>
      </c>
      <c r="K37" s="14">
        <v>0.72499999999999998</v>
      </c>
      <c r="L37" s="14">
        <f t="shared" si="6"/>
        <v>72500</v>
      </c>
      <c r="M37" s="14">
        <f t="shared" si="7"/>
        <v>-1.0000000000000009E-3</v>
      </c>
      <c r="N37" s="14">
        <f t="shared" si="8"/>
        <v>-0.13966199342900631</v>
      </c>
      <c r="O37" s="14">
        <f t="shared" si="9"/>
        <v>4.6476188559419561E-2</v>
      </c>
      <c r="P37" s="14">
        <f t="shared" si="10"/>
        <v>0.17037500000000119</v>
      </c>
      <c r="Q37" s="14">
        <f t="shared" si="11"/>
        <v>308.84532849518746</v>
      </c>
      <c r="R37" s="6"/>
      <c r="S37" s="6"/>
      <c r="T37" s="14">
        <v>-328</v>
      </c>
      <c r="U37" s="14">
        <v>0.67500000000000004</v>
      </c>
      <c r="V37" s="14">
        <f t="shared" si="12"/>
        <v>67500</v>
      </c>
      <c r="W37" s="14">
        <f t="shared" si="13"/>
        <v>1.0000000000000009E-3</v>
      </c>
      <c r="X37" s="14">
        <f t="shared" si="14"/>
        <v>-0.17069622716897506</v>
      </c>
      <c r="Y37" s="14">
        <f t="shared" si="15"/>
        <v>-4.9847519489240856E-2</v>
      </c>
      <c r="Z37" s="14">
        <f t="shared" si="16"/>
        <v>0.1586250000000011</v>
      </c>
      <c r="AA37" s="14">
        <f t="shared" si="17"/>
        <v>306.37323687482973</v>
      </c>
      <c r="AB37" s="6"/>
      <c r="AC37" s="6"/>
      <c r="AD37" s="14">
        <v>-328</v>
      </c>
      <c r="AE37" s="14">
        <v>0.45300000000000001</v>
      </c>
      <c r="AF37" s="14">
        <f t="shared" si="18"/>
        <v>45300</v>
      </c>
      <c r="AG37" s="14">
        <f t="shared" si="19"/>
        <v>-5.0000000000000044E-3</v>
      </c>
      <c r="AH37" s="14">
        <f t="shared" si="20"/>
        <v>-0.34390179798716813</v>
      </c>
      <c r="AI37" s="14">
        <f t="shared" si="21"/>
        <v>0.37372185264208457</v>
      </c>
      <c r="AJ37" s="14">
        <f t="shared" si="22"/>
        <v>0.10645500000000074</v>
      </c>
      <c r="AK37" s="14">
        <f t="shared" si="23"/>
        <v>295.39715008044129</v>
      </c>
      <c r="AL37" s="6"/>
      <c r="AM37" s="6"/>
      <c r="AN37" s="14">
        <v>-328</v>
      </c>
      <c r="AO37" s="14">
        <v>0.56200000000000006</v>
      </c>
      <c r="AP37" s="14">
        <f t="shared" si="24"/>
        <v>56200.000000000007</v>
      </c>
      <c r="AQ37" s="14">
        <f t="shared" si="25"/>
        <v>-4.0000000000000036E-3</v>
      </c>
      <c r="AR37" s="14">
        <f t="shared" si="26"/>
        <v>-0.25026368443093888</v>
      </c>
      <c r="AS37" s="14">
        <f t="shared" si="27"/>
        <v>0.24051526021324326</v>
      </c>
      <c r="AT37" s="14">
        <f t="shared" si="28"/>
        <v>0.13207000000000094</v>
      </c>
      <c r="AU37" s="14">
        <f t="shared" si="29"/>
        <v>300.78630981282117</v>
      </c>
      <c r="AV37" s="6"/>
      <c r="AW37" s="6"/>
      <c r="AX37" s="14">
        <v>-328</v>
      </c>
      <c r="AY37" s="14">
        <v>0.68400000000000005</v>
      </c>
      <c r="AZ37" s="14">
        <f t="shared" si="30"/>
        <v>68400</v>
      </c>
      <c r="BA37" s="14">
        <f t="shared" si="31"/>
        <v>5.9999999999998943E-3</v>
      </c>
      <c r="BB37" s="14">
        <f t="shared" si="32"/>
        <v>-0.16494389827988373</v>
      </c>
      <c r="BC37" s="14">
        <f t="shared" si="33"/>
        <v>-0.29408041309111937</v>
      </c>
      <c r="BD37" s="14">
        <f t="shared" si="34"/>
        <v>0.16074000000000113</v>
      </c>
      <c r="BE37" s="14">
        <f t="shared" si="35"/>
        <v>306.81821336649409</v>
      </c>
      <c r="BF37" s="6"/>
      <c r="BG37" s="6"/>
      <c r="BH37" s="14">
        <v>-328</v>
      </c>
      <c r="BI37" s="14">
        <v>0.877</v>
      </c>
      <c r="BJ37" s="14">
        <f t="shared" si="36"/>
        <v>87700</v>
      </c>
      <c r="BK37" s="14">
        <f t="shared" si="37"/>
        <v>-8.0000000000000071E-3</v>
      </c>
      <c r="BL37" s="14">
        <f t="shared" si="38"/>
        <v>-5.7000406633959479E-2</v>
      </c>
      <c r="BM37" s="14">
        <f t="shared" si="39"/>
        <v>0.30856567150600167</v>
      </c>
      <c r="BN37" s="14">
        <f t="shared" si="40"/>
        <v>0.20609500000000144</v>
      </c>
      <c r="BO37" s="14">
        <f t="shared" si="41"/>
        <v>316.36048702107507</v>
      </c>
      <c r="BP37" s="6"/>
      <c r="BQ37" s="6"/>
      <c r="BR37" s="14">
        <v>-328</v>
      </c>
      <c r="BS37" s="14">
        <v>1.034</v>
      </c>
      <c r="BT37" s="14">
        <f t="shared" si="42"/>
        <v>103400</v>
      </c>
      <c r="BU37" s="14">
        <f t="shared" si="43"/>
        <v>-4.0000000000000036E-3</v>
      </c>
      <c r="BV37" s="14">
        <f t="shared" si="44"/>
        <v>1.4520538757923713E-2</v>
      </c>
      <c r="BW37" s="14">
        <f t="shared" si="45"/>
        <v>0.13051176519583998</v>
      </c>
      <c r="BX37" s="14">
        <f t="shared" si="46"/>
        <v>0.2429900000000017</v>
      </c>
      <c r="BY37" s="14">
        <f t="shared" si="47"/>
        <v>324.12285470899843</v>
      </c>
      <c r="BZ37" s="6"/>
      <c r="CA37" s="6"/>
      <c r="CB37" s="14">
        <v>-328</v>
      </c>
      <c r="CC37" s="14">
        <v>1.012</v>
      </c>
      <c r="CD37" s="14">
        <f t="shared" si="48"/>
        <v>101200</v>
      </c>
      <c r="CE37" s="14">
        <f t="shared" si="49"/>
        <v>-2.0000000000000018E-3</v>
      </c>
      <c r="CF37" s="14">
        <f t="shared" si="50"/>
        <v>5.1805125037803143E-3</v>
      </c>
      <c r="CG37" s="14">
        <f t="shared" si="51"/>
        <v>6.6611284365209078E-2</v>
      </c>
      <c r="CH37" s="14">
        <f t="shared" si="52"/>
        <v>0.23782000000000167</v>
      </c>
      <c r="CI37" s="14">
        <f t="shared" si="53"/>
        <v>323.03513439604103</v>
      </c>
    </row>
    <row r="38" spans="1:87" x14ac:dyDescent="0.35">
      <c r="A38" s="13">
        <v>-327</v>
      </c>
      <c r="B38" s="13">
        <v>80.31</v>
      </c>
      <c r="C38" s="14">
        <f t="shared" si="0"/>
        <v>2.3999999999999915</v>
      </c>
      <c r="D38" s="14">
        <f t="shared" si="1"/>
        <v>1.9047696259065952</v>
      </c>
      <c r="E38" s="15">
        <f t="shared" si="2"/>
        <v>8.0310000000000009E-5</v>
      </c>
      <c r="F38" s="14">
        <f t="shared" si="3"/>
        <v>2.3999999999999906E-6</v>
      </c>
      <c r="G38" s="14">
        <f t="shared" si="4"/>
        <v>-4.0952303740934051</v>
      </c>
      <c r="H38" s="14">
        <f t="shared" si="5"/>
        <v>8.3713128999610142E-3</v>
      </c>
      <c r="I38" s="6"/>
      <c r="J38" s="14">
        <v>-327</v>
      </c>
      <c r="K38" s="14">
        <v>0.72399999999999998</v>
      </c>
      <c r="L38" s="14">
        <f t="shared" si="6"/>
        <v>72400</v>
      </c>
      <c r="M38" s="14">
        <f t="shared" si="7"/>
        <v>-1.2000000000000011E-2</v>
      </c>
      <c r="N38" s="14">
        <f t="shared" si="8"/>
        <v>-0.14026143380285311</v>
      </c>
      <c r="O38" s="14">
        <f t="shared" si="9"/>
        <v>0.56759058555476649</v>
      </c>
      <c r="P38" s="14">
        <f t="shared" si="10"/>
        <v>0.1737599999999993</v>
      </c>
      <c r="Q38" s="14">
        <f t="shared" si="11"/>
        <v>309.87490582206118</v>
      </c>
      <c r="R38" s="6"/>
      <c r="S38" s="6"/>
      <c r="T38" s="14">
        <v>-327</v>
      </c>
      <c r="U38" s="14">
        <v>0.67600000000000005</v>
      </c>
      <c r="V38" s="14">
        <f t="shared" si="12"/>
        <v>67600</v>
      </c>
      <c r="W38" s="14">
        <f t="shared" si="13"/>
        <v>0</v>
      </c>
      <c r="X38" s="14">
        <f t="shared" si="14"/>
        <v>-0.17005330405836405</v>
      </c>
      <c r="Y38" s="14">
        <f t="shared" si="15"/>
        <v>0</v>
      </c>
      <c r="Z38" s="14">
        <f t="shared" si="16"/>
        <v>0.16223999999999936</v>
      </c>
      <c r="AA38" s="14">
        <f t="shared" si="17"/>
        <v>307.43016068468694</v>
      </c>
      <c r="AB38" s="6"/>
      <c r="AC38" s="6"/>
      <c r="AD38" s="14">
        <v>-327</v>
      </c>
      <c r="AE38" s="14">
        <v>0.44800000000000001</v>
      </c>
      <c r="AF38" s="14">
        <f t="shared" si="18"/>
        <v>44800</v>
      </c>
      <c r="AG38" s="14">
        <f t="shared" si="19"/>
        <v>-3.0000000000000027E-3</v>
      </c>
      <c r="AH38" s="14">
        <f t="shared" si="20"/>
        <v>-0.348721986001856</v>
      </c>
      <c r="AI38" s="14">
        <f t="shared" si="21"/>
        <v>0.22817586067140785</v>
      </c>
      <c r="AJ38" s="14">
        <f t="shared" si="22"/>
        <v>0.10751999999999957</v>
      </c>
      <c r="AK38" s="14">
        <f t="shared" si="23"/>
        <v>295.81762128215939</v>
      </c>
      <c r="AL38" s="6"/>
      <c r="AM38" s="6"/>
      <c r="AN38" s="14">
        <v>-327</v>
      </c>
      <c r="AO38" s="14">
        <v>0.55800000000000005</v>
      </c>
      <c r="AP38" s="14">
        <f t="shared" si="24"/>
        <v>55800.000000000007</v>
      </c>
      <c r="AQ38" s="14">
        <f t="shared" si="25"/>
        <v>-7.0000000000000062E-3</v>
      </c>
      <c r="AR38" s="14">
        <f t="shared" si="26"/>
        <v>-0.25336580106242124</v>
      </c>
      <c r="AS38" s="14">
        <f t="shared" si="27"/>
        <v>0.42871682651246618</v>
      </c>
      <c r="AT38" s="14">
        <f t="shared" si="28"/>
        <v>0.13391999999999948</v>
      </c>
      <c r="AU38" s="14">
        <f t="shared" si="29"/>
        <v>301.42016222197532</v>
      </c>
      <c r="AV38" s="6"/>
      <c r="AW38" s="6"/>
      <c r="AX38" s="14">
        <v>-327</v>
      </c>
      <c r="AY38" s="14">
        <v>0.69</v>
      </c>
      <c r="AZ38" s="14">
        <f t="shared" si="30"/>
        <v>69000</v>
      </c>
      <c r="BA38" s="14">
        <f t="shared" si="31"/>
        <v>7.0000000000000062E-3</v>
      </c>
      <c r="BB38" s="14">
        <f t="shared" si="32"/>
        <v>-0.16115090926274472</v>
      </c>
      <c r="BC38" s="14">
        <f t="shared" si="33"/>
        <v>-0.34278636127319512</v>
      </c>
      <c r="BD38" s="14">
        <f t="shared" si="34"/>
        <v>0.16559999999999936</v>
      </c>
      <c r="BE38" s="14">
        <f t="shared" si="35"/>
        <v>308.14321134975444</v>
      </c>
      <c r="BF38" s="6"/>
      <c r="BG38" s="6"/>
      <c r="BH38" s="14">
        <v>-327</v>
      </c>
      <c r="BI38" s="14">
        <v>0.86899999999999999</v>
      </c>
      <c r="BJ38" s="14">
        <f t="shared" si="36"/>
        <v>86900</v>
      </c>
      <c r="BK38" s="14">
        <f t="shared" si="37"/>
        <v>-6.0000000000000053E-3</v>
      </c>
      <c r="BL38" s="14">
        <f t="shared" si="38"/>
        <v>-6.0980223551333534E-2</v>
      </c>
      <c r="BM38" s="14">
        <f t="shared" si="39"/>
        <v>0.23528994471571871</v>
      </c>
      <c r="BN38" s="14">
        <f t="shared" si="40"/>
        <v>0.20855999999999919</v>
      </c>
      <c r="BO38" s="14">
        <f t="shared" si="41"/>
        <v>317.26007342454579</v>
      </c>
      <c r="BP38" s="6"/>
      <c r="BQ38" s="6"/>
      <c r="BR38" s="14">
        <v>-327</v>
      </c>
      <c r="BS38" s="14">
        <v>1.03</v>
      </c>
      <c r="BT38" s="14">
        <f t="shared" si="42"/>
        <v>103000</v>
      </c>
      <c r="BU38" s="14">
        <f t="shared" si="43"/>
        <v>4.9999999999998934E-3</v>
      </c>
      <c r="BV38" s="14">
        <f t="shared" si="44"/>
        <v>1.2837224705172217E-2</v>
      </c>
      <c r="BW38" s="14">
        <f t="shared" si="45"/>
        <v>-0.16445575078900629</v>
      </c>
      <c r="BX38" s="14">
        <f t="shared" si="46"/>
        <v>0.24719999999999903</v>
      </c>
      <c r="BY38" s="14">
        <f t="shared" si="47"/>
        <v>325.4601560728218</v>
      </c>
      <c r="BZ38" s="6"/>
      <c r="CA38" s="6"/>
      <c r="CB38" s="14">
        <v>-327</v>
      </c>
      <c r="CC38" s="14">
        <v>1.01</v>
      </c>
      <c r="CD38" s="14">
        <f t="shared" si="48"/>
        <v>101000</v>
      </c>
      <c r="CE38" s="14">
        <f t="shared" si="49"/>
        <v>-2.0000000000000018E-3</v>
      </c>
      <c r="CF38" s="14">
        <f t="shared" si="50"/>
        <v>4.3213737826425782E-3</v>
      </c>
      <c r="CG38" s="14">
        <f t="shared" si="51"/>
        <v>6.731428600690316E-2</v>
      </c>
      <c r="CH38" s="14">
        <f t="shared" si="52"/>
        <v>0.24239999999999906</v>
      </c>
      <c r="CI38" s="14">
        <f t="shared" si="53"/>
        <v>324.44151226558256</v>
      </c>
    </row>
    <row r="39" spans="1:87" x14ac:dyDescent="0.35">
      <c r="A39" s="13">
        <v>-326</v>
      </c>
      <c r="B39" s="13">
        <v>82.71</v>
      </c>
      <c r="C39" s="14">
        <f t="shared" si="0"/>
        <v>2.460000000000008</v>
      </c>
      <c r="D39" s="14">
        <f t="shared" si="1"/>
        <v>1.9175580208254361</v>
      </c>
      <c r="E39" s="15">
        <f t="shared" si="2"/>
        <v>8.2709999999999999E-5</v>
      </c>
      <c r="F39" s="14">
        <f t="shared" si="3"/>
        <v>2.4600000000000002E-6</v>
      </c>
      <c r="G39" s="14">
        <f t="shared" si="4"/>
        <v>-4.0824419791745639</v>
      </c>
      <c r="H39" s="14">
        <f t="shared" si="5"/>
        <v>8.8618309577537524E-3</v>
      </c>
      <c r="I39" s="6"/>
      <c r="J39" s="14">
        <v>-326</v>
      </c>
      <c r="K39" s="14">
        <v>0.71199999999999997</v>
      </c>
      <c r="L39" s="14">
        <f t="shared" si="6"/>
        <v>71200</v>
      </c>
      <c r="M39" s="14">
        <f t="shared" si="7"/>
        <v>-2.200000000000002E-2</v>
      </c>
      <c r="N39" s="14">
        <f t="shared" si="8"/>
        <v>-0.14752000636314366</v>
      </c>
      <c r="O39" s="14">
        <f t="shared" si="9"/>
        <v>1.070885612456502</v>
      </c>
      <c r="P39" s="14">
        <f t="shared" si="10"/>
        <v>0.175152</v>
      </c>
      <c r="Q39" s="14">
        <f t="shared" si="11"/>
        <v>310.3474317390689</v>
      </c>
      <c r="R39" s="6"/>
      <c r="S39" s="6"/>
      <c r="T39" s="14">
        <v>-326</v>
      </c>
      <c r="U39" s="14">
        <v>0.67600000000000005</v>
      </c>
      <c r="V39" s="14">
        <f t="shared" si="12"/>
        <v>67600</v>
      </c>
      <c r="W39" s="14">
        <f t="shared" si="13"/>
        <v>-1.2000000000000011E-2</v>
      </c>
      <c r="X39" s="14">
        <f t="shared" si="14"/>
        <v>-0.17005330405836405</v>
      </c>
      <c r="Y39" s="14">
        <f t="shared" si="15"/>
        <v>0.61111201766006884</v>
      </c>
      <c r="Z39" s="14">
        <f t="shared" si="16"/>
        <v>0.166296</v>
      </c>
      <c r="AA39" s="14">
        <f t="shared" si="17"/>
        <v>308.45907844889126</v>
      </c>
      <c r="AB39" s="6"/>
      <c r="AC39" s="6"/>
      <c r="AD39" s="14">
        <v>-326</v>
      </c>
      <c r="AE39" s="14">
        <v>0.44500000000000001</v>
      </c>
      <c r="AF39" s="14">
        <f t="shared" si="18"/>
        <v>44500</v>
      </c>
      <c r="AG39" s="14">
        <f t="shared" si="19"/>
        <v>3.0000000000000027E-3</v>
      </c>
      <c r="AH39" s="14">
        <f t="shared" si="20"/>
        <v>-0.3516399890190684</v>
      </c>
      <c r="AI39" s="14">
        <f t="shared" si="21"/>
        <v>-0.22924728253539817</v>
      </c>
      <c r="AJ39" s="14">
        <f t="shared" si="22"/>
        <v>0.10947000000000001</v>
      </c>
      <c r="AK39" s="14">
        <f t="shared" si="23"/>
        <v>296.34214483691807</v>
      </c>
      <c r="AL39" s="6"/>
      <c r="AM39" s="6"/>
      <c r="AN39" s="14">
        <v>-326</v>
      </c>
      <c r="AO39" s="14">
        <v>0.55100000000000005</v>
      </c>
      <c r="AP39" s="14">
        <f t="shared" si="24"/>
        <v>55100.000000000007</v>
      </c>
      <c r="AQ39" s="14">
        <f t="shared" si="25"/>
        <v>-7.0000000000000062E-3</v>
      </c>
      <c r="AR39" s="14">
        <f t="shared" si="26"/>
        <v>-0.25884840114821489</v>
      </c>
      <c r="AS39" s="14">
        <f t="shared" si="27"/>
        <v>0.43623710605914551</v>
      </c>
      <c r="AT39" s="14">
        <f t="shared" si="28"/>
        <v>0.13554600000000003</v>
      </c>
      <c r="AU39" s="14">
        <f t="shared" si="29"/>
        <v>301.90229619133004</v>
      </c>
      <c r="AV39" s="6"/>
      <c r="AW39" s="6"/>
      <c r="AX39" s="14">
        <v>-326</v>
      </c>
      <c r="AY39" s="14">
        <v>0.69699999999999995</v>
      </c>
      <c r="AZ39" s="14">
        <f t="shared" si="30"/>
        <v>69700</v>
      </c>
      <c r="BA39" s="14">
        <f t="shared" si="31"/>
        <v>6.0000000000000053E-3</v>
      </c>
      <c r="BB39" s="14">
        <f t="shared" si="32"/>
        <v>-0.15676722190199061</v>
      </c>
      <c r="BC39" s="14">
        <f t="shared" si="33"/>
        <v>-0.29245472362524833</v>
      </c>
      <c r="BD39" s="14">
        <f t="shared" si="34"/>
        <v>0.171462</v>
      </c>
      <c r="BE39" s="14">
        <f t="shared" si="35"/>
        <v>309.56061786816156</v>
      </c>
      <c r="BF39" s="6"/>
      <c r="BG39" s="6"/>
      <c r="BH39" s="14">
        <v>-326</v>
      </c>
      <c r="BI39" s="14">
        <v>0.86299999999999999</v>
      </c>
      <c r="BJ39" s="14">
        <f t="shared" si="36"/>
        <v>86300</v>
      </c>
      <c r="BK39" s="14">
        <f t="shared" si="37"/>
        <v>4.0000000000000036E-3</v>
      </c>
      <c r="BL39" s="14">
        <f t="shared" si="38"/>
        <v>-6.3989204284790407E-2</v>
      </c>
      <c r="BM39" s="14">
        <f t="shared" si="39"/>
        <v>-0.15777835680933852</v>
      </c>
      <c r="BN39" s="14">
        <f t="shared" si="40"/>
        <v>0.21229800000000001</v>
      </c>
      <c r="BO39" s="14">
        <f t="shared" si="41"/>
        <v>318.26802470620288</v>
      </c>
      <c r="BP39" s="6"/>
      <c r="BQ39" s="6"/>
      <c r="BR39" s="14">
        <v>-326</v>
      </c>
      <c r="BS39" s="14">
        <v>1.0349999999999999</v>
      </c>
      <c r="BT39" s="14">
        <f t="shared" si="42"/>
        <v>103499.99999999999</v>
      </c>
      <c r="BU39" s="14">
        <f t="shared" si="43"/>
        <v>7.0000000000001172E-3</v>
      </c>
      <c r="BV39" s="14">
        <f t="shared" si="44"/>
        <v>1.4940349792936524E-2</v>
      </c>
      <c r="BW39" s="14">
        <f t="shared" si="45"/>
        <v>-0.22998311632041549</v>
      </c>
      <c r="BX39" s="14">
        <f t="shared" si="46"/>
        <v>0.25461</v>
      </c>
      <c r="BY39" s="14">
        <f t="shared" si="47"/>
        <v>327.29015709260716</v>
      </c>
      <c r="BZ39" s="6"/>
      <c r="CA39" s="6"/>
      <c r="CB39" s="14">
        <v>-326</v>
      </c>
      <c r="CC39" s="14">
        <v>1.008</v>
      </c>
      <c r="CD39" s="14">
        <f t="shared" si="48"/>
        <v>100800</v>
      </c>
      <c r="CE39" s="14">
        <f t="shared" si="49"/>
        <v>-2.0000000000000018E-3</v>
      </c>
      <c r="CF39" s="14">
        <f t="shared" si="50"/>
        <v>3.4605321095064891E-3</v>
      </c>
      <c r="CG39" s="14">
        <f t="shared" si="51"/>
        <v>6.7764687337900559E-2</v>
      </c>
      <c r="CH39" s="14">
        <f t="shared" si="52"/>
        <v>0.24796800000000002</v>
      </c>
      <c r="CI39" s="14">
        <f t="shared" si="53"/>
        <v>325.87389212497396</v>
      </c>
    </row>
    <row r="40" spans="1:87" x14ac:dyDescent="0.35">
      <c r="A40" s="13">
        <v>-325</v>
      </c>
      <c r="B40" s="13">
        <v>85.17</v>
      </c>
      <c r="C40" s="14">
        <f t="shared" si="0"/>
        <v>2.519999999999996</v>
      </c>
      <c r="D40" s="14">
        <f t="shared" si="1"/>
        <v>1.9302866472455196</v>
      </c>
      <c r="E40" s="15">
        <f t="shared" si="2"/>
        <v>8.5169999999999999E-5</v>
      </c>
      <c r="F40" s="14">
        <f t="shared" si="3"/>
        <v>2.5199999999999962E-6</v>
      </c>
      <c r="G40" s="14">
        <f t="shared" si="4"/>
        <v>-4.06971335275448</v>
      </c>
      <c r="H40" s="14">
        <f t="shared" si="5"/>
        <v>9.3640989798792207E-3</v>
      </c>
      <c r="I40" s="6"/>
      <c r="J40" s="14">
        <v>-325</v>
      </c>
      <c r="K40" s="14">
        <v>0.69</v>
      </c>
      <c r="L40" s="14">
        <f t="shared" si="6"/>
        <v>69000</v>
      </c>
      <c r="M40" s="14">
        <f t="shared" si="7"/>
        <v>-7.9999999999998961E-3</v>
      </c>
      <c r="N40" s="14">
        <f t="shared" si="8"/>
        <v>-0.16115090926274472</v>
      </c>
      <c r="O40" s="14">
        <f t="shared" si="9"/>
        <v>0.39994843006791858</v>
      </c>
      <c r="P40" s="14">
        <f t="shared" si="10"/>
        <v>0.17387999999999973</v>
      </c>
      <c r="Q40" s="14">
        <f t="shared" si="11"/>
        <v>310.26992044152144</v>
      </c>
      <c r="R40" s="6"/>
      <c r="S40" s="6"/>
      <c r="T40" s="14">
        <v>-325</v>
      </c>
      <c r="U40" s="14">
        <v>0.66400000000000003</v>
      </c>
      <c r="V40" s="14">
        <f t="shared" si="12"/>
        <v>66400</v>
      </c>
      <c r="W40" s="14">
        <f t="shared" si="13"/>
        <v>-1.100000000000001E-2</v>
      </c>
      <c r="X40" s="14">
        <f t="shared" si="14"/>
        <v>-0.1778319206319825</v>
      </c>
      <c r="Y40" s="14">
        <f t="shared" si="15"/>
        <v>0.5729018283154681</v>
      </c>
      <c r="Z40" s="14">
        <f t="shared" si="16"/>
        <v>0.16732799999999975</v>
      </c>
      <c r="AA40" s="14">
        <f t="shared" si="17"/>
        <v>308.86554662778292</v>
      </c>
      <c r="AB40" s="6"/>
      <c r="AC40" s="6"/>
      <c r="AD40" s="14">
        <v>-325</v>
      </c>
      <c r="AE40" s="14">
        <v>0.44800000000000001</v>
      </c>
      <c r="AF40" s="14">
        <f t="shared" si="18"/>
        <v>44800</v>
      </c>
      <c r="AG40" s="14">
        <f t="shared" si="19"/>
        <v>-2.0000000000000018E-3</v>
      </c>
      <c r="AH40" s="14">
        <f t="shared" si="20"/>
        <v>-0.348721986001856</v>
      </c>
      <c r="AI40" s="14">
        <f t="shared" si="21"/>
        <v>0.15344629266871146</v>
      </c>
      <c r="AJ40" s="14">
        <f t="shared" si="22"/>
        <v>0.11289599999999983</v>
      </c>
      <c r="AK40" s="14">
        <f t="shared" si="23"/>
        <v>297.19844109826317</v>
      </c>
      <c r="AL40" s="6"/>
      <c r="AM40" s="6"/>
      <c r="AN40" s="14">
        <v>-325</v>
      </c>
      <c r="AO40" s="14">
        <v>0.54400000000000004</v>
      </c>
      <c r="AP40" s="14">
        <f t="shared" si="24"/>
        <v>54400.000000000007</v>
      </c>
      <c r="AQ40" s="14">
        <f t="shared" si="25"/>
        <v>-6.0000000000000053E-3</v>
      </c>
      <c r="AR40" s="14">
        <f t="shared" si="26"/>
        <v>-0.26440110030182007</v>
      </c>
      <c r="AS40" s="14">
        <f t="shared" si="27"/>
        <v>0.38035719851187172</v>
      </c>
      <c r="AT40" s="14">
        <f t="shared" si="28"/>
        <v>0.13708799999999982</v>
      </c>
      <c r="AU40" s="14">
        <f t="shared" si="29"/>
        <v>302.38382133360528</v>
      </c>
      <c r="AV40" s="6"/>
      <c r="AW40" s="6"/>
      <c r="AX40" s="14">
        <v>-325</v>
      </c>
      <c r="AY40" s="14">
        <v>0.70299999999999996</v>
      </c>
      <c r="AZ40" s="14">
        <f t="shared" si="30"/>
        <v>70300</v>
      </c>
      <c r="BA40" s="14">
        <f t="shared" si="31"/>
        <v>7.0000000000000062E-3</v>
      </c>
      <c r="BB40" s="14">
        <f t="shared" si="32"/>
        <v>-0.15304467498017607</v>
      </c>
      <c r="BC40" s="14">
        <f t="shared" si="33"/>
        <v>-0.33979941730451863</v>
      </c>
      <c r="BD40" s="14">
        <f t="shared" si="34"/>
        <v>0.17715599999999973</v>
      </c>
      <c r="BE40" s="14">
        <f t="shared" si="35"/>
        <v>310.97210734839064</v>
      </c>
      <c r="BF40" s="6"/>
      <c r="BG40" s="6"/>
      <c r="BH40" s="14">
        <v>-325</v>
      </c>
      <c r="BI40" s="14">
        <v>0.86699999999999999</v>
      </c>
      <c r="BJ40" s="14">
        <f t="shared" si="36"/>
        <v>86700</v>
      </c>
      <c r="BK40" s="14">
        <f t="shared" si="37"/>
        <v>1.5000000000000013E-2</v>
      </c>
      <c r="BL40" s="14">
        <f t="shared" si="38"/>
        <v>-6.198090252378971E-2</v>
      </c>
      <c r="BM40" s="14">
        <f t="shared" si="39"/>
        <v>-0.58826809739246999</v>
      </c>
      <c r="BN40" s="14">
        <f t="shared" si="40"/>
        <v>0.21848399999999968</v>
      </c>
      <c r="BO40" s="14">
        <f t="shared" si="41"/>
        <v>319.83046525043341</v>
      </c>
      <c r="BP40" s="6"/>
      <c r="BQ40" s="6"/>
      <c r="BR40" s="14">
        <v>-325</v>
      </c>
      <c r="BS40" s="14">
        <v>1.042</v>
      </c>
      <c r="BT40" s="14">
        <f t="shared" si="42"/>
        <v>104200</v>
      </c>
      <c r="BU40" s="14">
        <f t="shared" si="43"/>
        <v>-3.0000000000001137E-3</v>
      </c>
      <c r="BV40" s="14">
        <f t="shared" si="44"/>
        <v>1.7867718963505686E-2</v>
      </c>
      <c r="BW40" s="14">
        <f t="shared" si="45"/>
        <v>9.8880959988615805E-2</v>
      </c>
      <c r="BX40" s="14">
        <f t="shared" si="46"/>
        <v>0.2625839999999996</v>
      </c>
      <c r="BY40" s="14">
        <f t="shared" si="47"/>
        <v>329.28298130444244</v>
      </c>
      <c r="BZ40" s="6"/>
      <c r="CA40" s="6"/>
      <c r="CB40" s="14">
        <v>-325</v>
      </c>
      <c r="CC40" s="14">
        <v>1.006</v>
      </c>
      <c r="CD40" s="14">
        <f t="shared" si="48"/>
        <v>100600</v>
      </c>
      <c r="CE40" s="14">
        <f t="shared" si="49"/>
        <v>-1.0000000000001119E-3</v>
      </c>
      <c r="CF40" s="14">
        <f t="shared" si="50"/>
        <v>2.5979807199085947E-3</v>
      </c>
      <c r="CG40" s="14">
        <f t="shared" si="51"/>
        <v>3.4107600223525228E-2</v>
      </c>
      <c r="CH40" s="14">
        <f t="shared" si="52"/>
        <v>0.25351199999999963</v>
      </c>
      <c r="CI40" s="14">
        <f t="shared" si="53"/>
        <v>327.33846371618915</v>
      </c>
    </row>
    <row r="41" spans="1:87" x14ac:dyDescent="0.35">
      <c r="A41" s="13">
        <v>-324</v>
      </c>
      <c r="B41" s="13">
        <v>87.69</v>
      </c>
      <c r="C41" s="14">
        <f t="shared" si="0"/>
        <v>2.5700000000000074</v>
      </c>
      <c r="D41" s="14">
        <f t="shared" si="1"/>
        <v>1.9429500700770987</v>
      </c>
      <c r="E41" s="15">
        <f t="shared" si="2"/>
        <v>8.7689999999999996E-5</v>
      </c>
      <c r="F41" s="14">
        <f t="shared" si="3"/>
        <v>2.570000000000011E-6</v>
      </c>
      <c r="G41" s="14">
        <f t="shared" si="4"/>
        <v>-4.0570499299229015</v>
      </c>
      <c r="H41" s="14">
        <f t="shared" si="5"/>
        <v>9.8778757981248799E-3</v>
      </c>
      <c r="I41" s="6"/>
      <c r="J41" s="14">
        <v>-324</v>
      </c>
      <c r="K41" s="14">
        <v>0.68200000000000005</v>
      </c>
      <c r="L41" s="14">
        <f t="shared" si="6"/>
        <v>68200</v>
      </c>
      <c r="M41" s="14">
        <f t="shared" si="7"/>
        <v>-1.7000000000000015E-2</v>
      </c>
      <c r="N41" s="14">
        <f t="shared" si="8"/>
        <v>-0.16621562534352105</v>
      </c>
      <c r="O41" s="14">
        <f t="shared" si="9"/>
        <v>0.87385435883365836</v>
      </c>
      <c r="P41" s="14">
        <f t="shared" si="10"/>
        <v>0.17527400000000073</v>
      </c>
      <c r="Q41" s="14">
        <f t="shared" si="11"/>
        <v>310.9277581008248</v>
      </c>
      <c r="R41" s="6"/>
      <c r="S41" s="6"/>
      <c r="T41" s="14">
        <v>-324</v>
      </c>
      <c r="U41" s="14">
        <v>0.65300000000000002</v>
      </c>
      <c r="V41" s="14">
        <f t="shared" si="12"/>
        <v>65300</v>
      </c>
      <c r="W41" s="14">
        <f t="shared" si="13"/>
        <v>-1.6000000000000014E-2</v>
      </c>
      <c r="X41" s="14">
        <f t="shared" si="14"/>
        <v>-0.18508681872492605</v>
      </c>
      <c r="Y41" s="14">
        <f t="shared" si="15"/>
        <v>0.85879046800138858</v>
      </c>
      <c r="Z41" s="14">
        <f t="shared" si="16"/>
        <v>0.16782100000000072</v>
      </c>
      <c r="AA41" s="14">
        <f t="shared" si="17"/>
        <v>309.31499419331175</v>
      </c>
      <c r="AB41" s="6"/>
      <c r="AC41" s="6"/>
      <c r="AD41" s="14">
        <v>-324</v>
      </c>
      <c r="AE41" s="14">
        <v>0.44600000000000001</v>
      </c>
      <c r="AF41" s="14">
        <f t="shared" si="18"/>
        <v>44600</v>
      </c>
      <c r="AG41" s="14">
        <f t="shared" si="19"/>
        <v>-5.0000000000000044E-3</v>
      </c>
      <c r="AH41" s="14">
        <f t="shared" si="20"/>
        <v>-0.35066514128785814</v>
      </c>
      <c r="AI41" s="14">
        <f t="shared" si="21"/>
        <v>0.3902884111465057</v>
      </c>
      <c r="AJ41" s="14">
        <f t="shared" si="22"/>
        <v>0.11462200000000049</v>
      </c>
      <c r="AK41" s="14">
        <f t="shared" si="23"/>
        <v>297.80319664658043</v>
      </c>
      <c r="AL41" s="6"/>
      <c r="AM41" s="6"/>
      <c r="AN41" s="14">
        <v>-324</v>
      </c>
      <c r="AO41" s="14">
        <v>0.53800000000000003</v>
      </c>
      <c r="AP41" s="14">
        <f t="shared" si="24"/>
        <v>53800</v>
      </c>
      <c r="AQ41" s="14">
        <f t="shared" si="25"/>
        <v>3.0000000000000027E-3</v>
      </c>
      <c r="AR41" s="14">
        <f t="shared" si="26"/>
        <v>-0.2692177243336108</v>
      </c>
      <c r="AS41" s="14">
        <f t="shared" si="27"/>
        <v>-0.19250215715570956</v>
      </c>
      <c r="AT41" s="14">
        <f t="shared" si="28"/>
        <v>0.13826600000000058</v>
      </c>
      <c r="AU41" s="14">
        <f t="shared" si="29"/>
        <v>302.91955111179436</v>
      </c>
      <c r="AV41" s="6"/>
      <c r="AW41" s="6"/>
      <c r="AX41" s="14">
        <v>-324</v>
      </c>
      <c r="AY41" s="14">
        <v>0.71</v>
      </c>
      <c r="AZ41" s="14">
        <f t="shared" si="30"/>
        <v>71000</v>
      </c>
      <c r="BA41" s="14">
        <f t="shared" si="31"/>
        <v>-6.0000000000000053E-3</v>
      </c>
      <c r="BB41" s="14">
        <f t="shared" si="32"/>
        <v>-0.14874165128092473</v>
      </c>
      <c r="BC41" s="14">
        <f t="shared" si="33"/>
        <v>0.29379142714543255</v>
      </c>
      <c r="BD41" s="14">
        <f t="shared" si="34"/>
        <v>0.18247000000000077</v>
      </c>
      <c r="BE41" s="14">
        <f t="shared" si="35"/>
        <v>312.48490945980296</v>
      </c>
      <c r="BF41" s="6"/>
      <c r="BG41" s="6"/>
      <c r="BH41" s="14">
        <v>-324</v>
      </c>
      <c r="BI41" s="14">
        <v>0.88200000000000001</v>
      </c>
      <c r="BJ41" s="14">
        <f t="shared" si="36"/>
        <v>88200</v>
      </c>
      <c r="BK41" s="14">
        <f t="shared" si="37"/>
        <v>-1.3000000000000012E-2</v>
      </c>
      <c r="BL41" s="14">
        <f t="shared" si="38"/>
        <v>-5.4531414868180264E-2</v>
      </c>
      <c r="BM41" s="14">
        <f t="shared" si="39"/>
        <v>0.51404348273208766</v>
      </c>
      <c r="BN41" s="14">
        <f t="shared" si="40"/>
        <v>0.22667400000000096</v>
      </c>
      <c r="BO41" s="14">
        <f t="shared" si="41"/>
        <v>322.05026780781157</v>
      </c>
      <c r="BP41" s="6"/>
      <c r="BQ41" s="6"/>
      <c r="BR41" s="14">
        <v>-324</v>
      </c>
      <c r="BS41" s="14">
        <v>1.0389999999999999</v>
      </c>
      <c r="BT41" s="14">
        <f t="shared" si="42"/>
        <v>103899.99999999999</v>
      </c>
      <c r="BU41" s="14">
        <f t="shared" si="43"/>
        <v>-2.0000000000000018E-3</v>
      </c>
      <c r="BV41" s="14">
        <f t="shared" si="44"/>
        <v>1.6615547557177382E-2</v>
      </c>
      <c r="BW41" s="14">
        <f t="shared" si="45"/>
        <v>6.6701784395003211E-2</v>
      </c>
      <c r="BX41" s="14">
        <f t="shared" si="46"/>
        <v>0.26702300000000112</v>
      </c>
      <c r="BY41" s="14">
        <f t="shared" si="47"/>
        <v>330.78143792779616</v>
      </c>
      <c r="BZ41" s="6"/>
      <c r="CA41" s="6"/>
      <c r="CB41" s="14">
        <v>-324</v>
      </c>
      <c r="CC41" s="14">
        <v>1.0049999999999999</v>
      </c>
      <c r="CD41" s="14">
        <f t="shared" si="48"/>
        <v>100499.99999999999</v>
      </c>
      <c r="CE41" s="14">
        <f t="shared" si="49"/>
        <v>0</v>
      </c>
      <c r="CF41" s="14">
        <f t="shared" si="50"/>
        <v>2.1660617565076304E-3</v>
      </c>
      <c r="CG41" s="14">
        <f t="shared" si="51"/>
        <v>0</v>
      </c>
      <c r="CH41" s="14">
        <f t="shared" si="52"/>
        <v>0.25828500000000104</v>
      </c>
      <c r="CI41" s="14">
        <f t="shared" si="53"/>
        <v>328.8906112776084</v>
      </c>
    </row>
    <row r="42" spans="1:87" x14ac:dyDescent="0.35">
      <c r="A42" s="13">
        <v>-323</v>
      </c>
      <c r="B42" s="13">
        <v>90.26</v>
      </c>
      <c r="C42" s="14">
        <f t="shared" si="0"/>
        <v>2.6299999999999955</v>
      </c>
      <c r="D42" s="14">
        <f t="shared" si="1"/>
        <v>1.9554953291841271</v>
      </c>
      <c r="E42" s="15">
        <f t="shared" si="2"/>
        <v>9.0260000000000007E-5</v>
      </c>
      <c r="F42" s="14">
        <f t="shared" si="3"/>
        <v>2.6299999999999935E-6</v>
      </c>
      <c r="G42" s="14">
        <f t="shared" si="4"/>
        <v>-4.0445046708158729</v>
      </c>
      <c r="H42" s="14">
        <f t="shared" si="5"/>
        <v>1.0402915277809899E-2</v>
      </c>
      <c r="I42" s="6"/>
      <c r="J42" s="14">
        <v>-323</v>
      </c>
      <c r="K42" s="14">
        <v>0.66500000000000004</v>
      </c>
      <c r="L42" s="14">
        <f t="shared" si="6"/>
        <v>66500</v>
      </c>
      <c r="M42" s="14">
        <f t="shared" si="7"/>
        <v>-1.2000000000000011E-2</v>
      </c>
      <c r="N42" s="14">
        <f t="shared" si="8"/>
        <v>-0.17717835469689538</v>
      </c>
      <c r="O42" s="14">
        <f t="shared" si="9"/>
        <v>0.63401445173721849</v>
      </c>
      <c r="P42" s="14">
        <f t="shared" si="10"/>
        <v>0.17489499999999958</v>
      </c>
      <c r="Q42" s="14">
        <f t="shared" si="11"/>
        <v>311.06621552580083</v>
      </c>
      <c r="R42" s="6"/>
      <c r="S42" s="6"/>
      <c r="T42" s="14">
        <v>-323</v>
      </c>
      <c r="U42" s="14">
        <v>0.63700000000000001</v>
      </c>
      <c r="V42" s="14">
        <f t="shared" si="12"/>
        <v>63700</v>
      </c>
      <c r="W42" s="14">
        <f t="shared" si="13"/>
        <v>-6.0000000000000053E-3</v>
      </c>
      <c r="X42" s="14">
        <f t="shared" si="14"/>
        <v>-0.19586056766464957</v>
      </c>
      <c r="Y42" s="14">
        <f t="shared" si="15"/>
        <v>0.32950086493295644</v>
      </c>
      <c r="Z42" s="14">
        <f t="shared" si="16"/>
        <v>0.1675309999999996</v>
      </c>
      <c r="AA42" s="14">
        <f t="shared" si="17"/>
        <v>309.46342750366182</v>
      </c>
      <c r="AB42" s="6"/>
      <c r="AC42" s="6"/>
      <c r="AD42" s="14">
        <v>-323</v>
      </c>
      <c r="AE42" s="14">
        <v>0.441</v>
      </c>
      <c r="AF42" s="14">
        <f t="shared" si="18"/>
        <v>44100</v>
      </c>
      <c r="AG42" s="14">
        <f t="shared" si="19"/>
        <v>-2.0000000000000018E-3</v>
      </c>
      <c r="AH42" s="14">
        <f t="shared" si="20"/>
        <v>-0.35556141053216145</v>
      </c>
      <c r="AI42" s="14">
        <f t="shared" si="21"/>
        <v>0.15825935521718057</v>
      </c>
      <c r="AJ42" s="14">
        <f t="shared" si="22"/>
        <v>0.11598299999999971</v>
      </c>
      <c r="AK42" s="14">
        <f t="shared" si="23"/>
        <v>298.24391134868898</v>
      </c>
      <c r="AL42" s="6"/>
      <c r="AM42" s="6"/>
      <c r="AN42" s="14">
        <v>-323</v>
      </c>
      <c r="AO42" s="14">
        <v>0.54100000000000004</v>
      </c>
      <c r="AP42" s="14">
        <f t="shared" si="24"/>
        <v>54100.000000000007</v>
      </c>
      <c r="AQ42" s="14">
        <f t="shared" si="25"/>
        <v>1.0000000000000009E-2</v>
      </c>
      <c r="AR42" s="14">
        <f t="shared" si="26"/>
        <v>-0.26680273489343054</v>
      </c>
      <c r="AS42" s="14">
        <f t="shared" si="27"/>
        <v>-0.63769178572891394</v>
      </c>
      <c r="AT42" s="14">
        <f t="shared" si="28"/>
        <v>0.14228299999999966</v>
      </c>
      <c r="AU42" s="14">
        <f t="shared" si="29"/>
        <v>303.96815428489964</v>
      </c>
      <c r="AV42" s="6"/>
      <c r="AW42" s="6"/>
      <c r="AX42" s="14">
        <v>-323</v>
      </c>
      <c r="AY42" s="14">
        <v>0.70399999999999996</v>
      </c>
      <c r="AZ42" s="14">
        <f t="shared" si="30"/>
        <v>70400</v>
      </c>
      <c r="BA42" s="14">
        <f t="shared" si="31"/>
        <v>-6.0000000000000053E-3</v>
      </c>
      <c r="BB42" s="14">
        <f t="shared" si="32"/>
        <v>-0.15242734085788781</v>
      </c>
      <c r="BC42" s="14">
        <f t="shared" si="33"/>
        <v>0.29800751007869675</v>
      </c>
      <c r="BD42" s="14">
        <f t="shared" si="34"/>
        <v>0.18515199999999954</v>
      </c>
      <c r="BE42" s="14">
        <f t="shared" si="35"/>
        <v>313.29867027092297</v>
      </c>
      <c r="BF42" s="6"/>
      <c r="BG42" s="6"/>
      <c r="BH42" s="14">
        <v>-323</v>
      </c>
      <c r="BI42" s="14">
        <v>0.86899999999999999</v>
      </c>
      <c r="BJ42" s="14">
        <f t="shared" si="36"/>
        <v>86900</v>
      </c>
      <c r="BK42" s="14">
        <f t="shared" si="37"/>
        <v>6.0000000000000053E-3</v>
      </c>
      <c r="BL42" s="14">
        <f t="shared" si="38"/>
        <v>-6.0980223551333534E-2</v>
      </c>
      <c r="BM42" s="14">
        <f t="shared" si="39"/>
        <v>-0.23956744656922038</v>
      </c>
      <c r="BN42" s="14">
        <f t="shared" si="40"/>
        <v>0.22854699999999945</v>
      </c>
      <c r="BO42" s="14">
        <f t="shared" si="41"/>
        <v>322.74367111567057</v>
      </c>
      <c r="BP42" s="6"/>
      <c r="BQ42" s="6"/>
      <c r="BR42" s="14">
        <v>-323</v>
      </c>
      <c r="BS42" s="14">
        <v>1.0369999999999999</v>
      </c>
      <c r="BT42" s="14">
        <f t="shared" si="42"/>
        <v>103699.99999999999</v>
      </c>
      <c r="BU42" s="14">
        <f t="shared" si="43"/>
        <v>1.0000000000001119E-3</v>
      </c>
      <c r="BV42" s="14">
        <f t="shared" si="44"/>
        <v>1.5778756389040929E-2</v>
      </c>
      <c r="BW42" s="14">
        <f t="shared" si="45"/>
        <v>-3.3558555080907576E-2</v>
      </c>
      <c r="BX42" s="14">
        <f t="shared" si="46"/>
        <v>0.27273099999999928</v>
      </c>
      <c r="BY42" s="14">
        <f t="shared" si="47"/>
        <v>332.36039924850445</v>
      </c>
      <c r="BZ42" s="6"/>
      <c r="CA42" s="6"/>
      <c r="CB42" s="14">
        <v>-323</v>
      </c>
      <c r="CC42" s="14">
        <v>1.0049999999999999</v>
      </c>
      <c r="CD42" s="14">
        <f t="shared" si="48"/>
        <v>100499.99999999999</v>
      </c>
      <c r="CE42" s="14">
        <f t="shared" si="49"/>
        <v>-2.0000000000000018E-3</v>
      </c>
      <c r="CF42" s="14">
        <f t="shared" si="50"/>
        <v>2.1660617565076304E-3</v>
      </c>
      <c r="CG42" s="14">
        <f t="shared" si="51"/>
        <v>6.9356593056480093E-2</v>
      </c>
      <c r="CH42" s="14">
        <f t="shared" si="52"/>
        <v>0.2643149999999993</v>
      </c>
      <c r="CI42" s="14">
        <f t="shared" si="53"/>
        <v>330.52864150891708</v>
      </c>
    </row>
    <row r="43" spans="1:87" x14ac:dyDescent="0.35">
      <c r="A43" s="13">
        <v>-322</v>
      </c>
      <c r="B43" s="13">
        <v>92.89</v>
      </c>
      <c r="C43" s="14">
        <f t="shared" si="0"/>
        <v>2.6799999999999926</v>
      </c>
      <c r="D43" s="14">
        <f t="shared" si="1"/>
        <v>1.9679689628786923</v>
      </c>
      <c r="E43" s="15">
        <f t="shared" si="2"/>
        <v>9.289E-5</v>
      </c>
      <c r="F43" s="14">
        <f t="shared" si="3"/>
        <v>2.6799999999999947E-6</v>
      </c>
      <c r="G43" s="14">
        <f t="shared" si="4"/>
        <v>-4.0320310371213077</v>
      </c>
      <c r="H43" s="14">
        <f t="shared" si="5"/>
        <v>1.0938966488082402E-2</v>
      </c>
      <c r="I43" s="6"/>
      <c r="J43" s="14">
        <v>-322</v>
      </c>
      <c r="K43" s="14">
        <v>0.65300000000000002</v>
      </c>
      <c r="L43" s="14">
        <f t="shared" si="6"/>
        <v>65300</v>
      </c>
      <c r="M43" s="14">
        <f t="shared" si="7"/>
        <v>-5.0000000000000044E-2</v>
      </c>
      <c r="N43" s="14">
        <f t="shared" si="8"/>
        <v>-0.18508681872492605</v>
      </c>
      <c r="O43" s="14">
        <f t="shared" si="9"/>
        <v>2.8006900858751482</v>
      </c>
      <c r="P43" s="14">
        <f t="shared" si="10"/>
        <v>0.17500399999999966</v>
      </c>
      <c r="Q43" s="14">
        <f t="shared" si="11"/>
        <v>311.46846630877781</v>
      </c>
      <c r="R43" s="6"/>
      <c r="S43" s="6"/>
      <c r="T43" s="14">
        <v>-322</v>
      </c>
      <c r="U43" s="14">
        <v>0.63100000000000001</v>
      </c>
      <c r="V43" s="14">
        <f t="shared" si="12"/>
        <v>63100</v>
      </c>
      <c r="W43" s="14">
        <f t="shared" si="13"/>
        <v>-7.0000000000000062E-3</v>
      </c>
      <c r="X43" s="14">
        <f t="shared" si="14"/>
        <v>-0.19997064075586568</v>
      </c>
      <c r="Y43" s="14">
        <f t="shared" si="15"/>
        <v>0.39220572915553609</v>
      </c>
      <c r="Z43" s="14">
        <f t="shared" si="16"/>
        <v>0.16910799999999968</v>
      </c>
      <c r="AA43" s="14">
        <f t="shared" si="17"/>
        <v>310.17243834737951</v>
      </c>
      <c r="AB43" s="6"/>
      <c r="AC43" s="6"/>
      <c r="AD43" s="14">
        <v>-322</v>
      </c>
      <c r="AE43" s="14">
        <v>0.439</v>
      </c>
      <c r="AF43" s="14">
        <f t="shared" si="18"/>
        <v>43900</v>
      </c>
      <c r="AG43" s="14">
        <f t="shared" si="19"/>
        <v>-9.000000000000008E-3</v>
      </c>
      <c r="AH43" s="14">
        <f t="shared" si="20"/>
        <v>-0.35753547975787864</v>
      </c>
      <c r="AI43" s="14">
        <f t="shared" si="21"/>
        <v>0.72827160416154657</v>
      </c>
      <c r="AJ43" s="14">
        <f t="shared" si="22"/>
        <v>0.11765199999999977</v>
      </c>
      <c r="AK43" s="14">
        <f t="shared" si="23"/>
        <v>298.86164886608492</v>
      </c>
      <c r="AL43" s="6"/>
      <c r="AM43" s="6"/>
      <c r="AN43" s="14">
        <v>-322</v>
      </c>
      <c r="AO43" s="14">
        <v>0.55100000000000005</v>
      </c>
      <c r="AP43" s="14">
        <f t="shared" si="24"/>
        <v>55100.000000000007</v>
      </c>
      <c r="AQ43" s="14">
        <f t="shared" si="25"/>
        <v>1.6999999999999904E-2</v>
      </c>
      <c r="AR43" s="14">
        <f t="shared" si="26"/>
        <v>-0.25884840114821489</v>
      </c>
      <c r="AS43" s="14">
        <f t="shared" si="27"/>
        <v>-1.068334775559951</v>
      </c>
      <c r="AT43" s="14">
        <f t="shared" si="28"/>
        <v>0.14766799999999972</v>
      </c>
      <c r="AU43" s="14">
        <f t="shared" si="29"/>
        <v>305.45960939684011</v>
      </c>
      <c r="AV43" s="6"/>
      <c r="AW43" s="6"/>
      <c r="AX43" s="14">
        <v>-322</v>
      </c>
      <c r="AY43" s="14">
        <v>0.69799999999999995</v>
      </c>
      <c r="AZ43" s="14">
        <f t="shared" si="30"/>
        <v>69800</v>
      </c>
      <c r="BA43" s="14">
        <f t="shared" si="31"/>
        <v>-8.0000000000000071E-3</v>
      </c>
      <c r="BB43" s="14">
        <f t="shared" si="32"/>
        <v>-0.15614457737683893</v>
      </c>
      <c r="BC43" s="14">
        <f t="shared" si="33"/>
        <v>0.40528492071625305</v>
      </c>
      <c r="BD43" s="14">
        <f t="shared" si="34"/>
        <v>0.18706399999999962</v>
      </c>
      <c r="BE43" s="14">
        <f t="shared" si="35"/>
        <v>314.11943259345622</v>
      </c>
      <c r="BF43" s="6"/>
      <c r="BG43" s="6"/>
      <c r="BH43" s="14">
        <v>-322</v>
      </c>
      <c r="BI43" s="14">
        <v>0.875</v>
      </c>
      <c r="BJ43" s="14">
        <f t="shared" si="36"/>
        <v>87500</v>
      </c>
      <c r="BK43" s="14">
        <f t="shared" si="37"/>
        <v>-6.0000000000000053E-3</v>
      </c>
      <c r="BL43" s="14">
        <f t="shared" si="38"/>
        <v>-5.7991946977686754E-2</v>
      </c>
      <c r="BM43" s="14">
        <f t="shared" si="39"/>
        <v>0.24191433205582352</v>
      </c>
      <c r="BN43" s="14">
        <f t="shared" si="40"/>
        <v>0.23449999999999954</v>
      </c>
      <c r="BO43" s="14">
        <f t="shared" si="41"/>
        <v>324.54656664652464</v>
      </c>
      <c r="BP43" s="6"/>
      <c r="BQ43" s="6"/>
      <c r="BR43" s="14">
        <v>-322</v>
      </c>
      <c r="BS43" s="14">
        <v>1.038</v>
      </c>
      <c r="BT43" s="14">
        <f t="shared" si="42"/>
        <v>103800</v>
      </c>
      <c r="BU43" s="14">
        <f t="shared" si="43"/>
        <v>-3.0000000000001137E-3</v>
      </c>
      <c r="BV43" s="14">
        <f t="shared" si="44"/>
        <v>1.6197353512439061E-2</v>
      </c>
      <c r="BW43" s="14">
        <f t="shared" si="45"/>
        <v>0.10176006393680131</v>
      </c>
      <c r="BX43" s="14">
        <f t="shared" si="46"/>
        <v>0.27818399999999943</v>
      </c>
      <c r="BY43" s="14">
        <f t="shared" si="47"/>
        <v>334.14895563324865</v>
      </c>
      <c r="BZ43" s="6"/>
      <c r="CA43" s="6"/>
      <c r="CB43" s="14">
        <v>-322</v>
      </c>
      <c r="CC43" s="14">
        <v>1.0029999999999999</v>
      </c>
      <c r="CD43" s="14">
        <f t="shared" si="48"/>
        <v>100299.99999999999</v>
      </c>
      <c r="CE43" s="14">
        <f t="shared" si="49"/>
        <v>-2.0000000000000018E-3</v>
      </c>
      <c r="CF43" s="14">
        <f t="shared" si="50"/>
        <v>1.300933020418072E-3</v>
      </c>
      <c r="CG43" s="14">
        <f t="shared" si="51"/>
        <v>7.0175826783681575E-2</v>
      </c>
      <c r="CH43" s="14">
        <f t="shared" si="52"/>
        <v>0.26880399999999943</v>
      </c>
      <c r="CI43" s="14">
        <f t="shared" si="53"/>
        <v>332.08709296738766</v>
      </c>
    </row>
    <row r="44" spans="1:87" x14ac:dyDescent="0.35">
      <c r="A44" s="13">
        <v>-321</v>
      </c>
      <c r="B44" s="13">
        <v>95.57</v>
      </c>
      <c r="C44" s="14">
        <f t="shared" si="0"/>
        <v>2.730000000000004</v>
      </c>
      <c r="D44" s="14">
        <f t="shared" si="1"/>
        <v>1.9803215860087564</v>
      </c>
      <c r="E44" s="15">
        <f t="shared" si="2"/>
        <v>9.5569999999999995E-5</v>
      </c>
      <c r="F44" s="14">
        <f t="shared" si="3"/>
        <v>2.7299999999999959E-6</v>
      </c>
      <c r="G44" s="14">
        <f t="shared" si="4"/>
        <v>-4.0196784139912438</v>
      </c>
      <c r="H44" s="14">
        <f t="shared" si="5"/>
        <v>1.148577387632202E-2</v>
      </c>
      <c r="I44" s="6"/>
      <c r="J44" s="14">
        <v>-321</v>
      </c>
      <c r="K44" s="14">
        <v>0.60299999999999998</v>
      </c>
      <c r="L44" s="14">
        <f t="shared" si="6"/>
        <v>60300</v>
      </c>
      <c r="M44" s="14">
        <f t="shared" si="7"/>
        <v>-3.7000000000000033E-2</v>
      </c>
      <c r="N44" s="14">
        <f t="shared" si="8"/>
        <v>-0.21968268785984871</v>
      </c>
      <c r="O44" s="14">
        <f t="shared" si="9"/>
        <v>2.2482859902241055</v>
      </c>
      <c r="P44" s="14">
        <f t="shared" si="10"/>
        <v>0.16461899999999977</v>
      </c>
      <c r="Q44" s="14">
        <f t="shared" si="11"/>
        <v>309.54783249949389</v>
      </c>
      <c r="R44" s="6"/>
      <c r="S44" s="6"/>
      <c r="T44" s="14">
        <v>-321</v>
      </c>
      <c r="U44" s="14">
        <v>0.624</v>
      </c>
      <c r="V44" s="14">
        <f t="shared" si="12"/>
        <v>62400</v>
      </c>
      <c r="W44" s="14">
        <f t="shared" si="13"/>
        <v>-1.5000000000000013E-2</v>
      </c>
      <c r="X44" s="14">
        <f t="shared" si="14"/>
        <v>-0.20481541031757602</v>
      </c>
      <c r="Y44" s="14">
        <f t="shared" si="15"/>
        <v>0.86391072171862937</v>
      </c>
      <c r="Z44" s="14">
        <f t="shared" si="16"/>
        <v>0.17035199999999975</v>
      </c>
      <c r="AA44" s="14">
        <f t="shared" si="17"/>
        <v>310.820642586541</v>
      </c>
      <c r="AB44" s="6"/>
      <c r="AC44" s="6"/>
      <c r="AD44" s="14">
        <v>-321</v>
      </c>
      <c r="AE44" s="14">
        <v>0.43</v>
      </c>
      <c r="AF44" s="14">
        <f t="shared" si="18"/>
        <v>43000</v>
      </c>
      <c r="AG44" s="14">
        <f t="shared" si="19"/>
        <v>-1.6000000000000014E-2</v>
      </c>
      <c r="AH44" s="14">
        <f t="shared" si="20"/>
        <v>-0.36653154442041347</v>
      </c>
      <c r="AI44" s="14">
        <f t="shared" si="21"/>
        <v>1.3463216355744938</v>
      </c>
      <c r="AJ44" s="14">
        <f t="shared" si="22"/>
        <v>0.11738999999999983</v>
      </c>
      <c r="AK44" s="14">
        <f t="shared" si="23"/>
        <v>299.06230178239201</v>
      </c>
      <c r="AL44" s="6"/>
      <c r="AM44" s="6"/>
      <c r="AN44" s="14">
        <v>-321</v>
      </c>
      <c r="AO44" s="14">
        <v>0.56799999999999995</v>
      </c>
      <c r="AP44" s="14">
        <f t="shared" si="24"/>
        <v>56799.999999999993</v>
      </c>
      <c r="AQ44" s="14">
        <f t="shared" si="25"/>
        <v>1.6000000000000014E-2</v>
      </c>
      <c r="AR44" s="14">
        <f t="shared" si="26"/>
        <v>-0.24565166428898116</v>
      </c>
      <c r="AS44" s="14">
        <f t="shared" si="27"/>
        <v>-0.9863128388535809</v>
      </c>
      <c r="AT44" s="14">
        <f t="shared" si="28"/>
        <v>0.15506399999999976</v>
      </c>
      <c r="AU44" s="14">
        <f t="shared" si="29"/>
        <v>307.4264823544155</v>
      </c>
      <c r="AV44" s="6"/>
      <c r="AW44" s="6"/>
      <c r="AX44" s="14">
        <v>-321</v>
      </c>
      <c r="AY44" s="14">
        <v>0.69</v>
      </c>
      <c r="AZ44" s="14">
        <f t="shared" si="30"/>
        <v>69000</v>
      </c>
      <c r="BA44" s="14">
        <f t="shared" si="31"/>
        <v>-3.9999999999998925E-3</v>
      </c>
      <c r="BB44" s="14">
        <f t="shared" si="32"/>
        <v>-0.16115090926274472</v>
      </c>
      <c r="BC44" s="14">
        <f t="shared" si="33"/>
        <v>0.20642487768591897</v>
      </c>
      <c r="BD44" s="14">
        <f t="shared" si="34"/>
        <v>0.1883699999999997</v>
      </c>
      <c r="BE44" s="14">
        <f t="shared" si="35"/>
        <v>314.82090286011743</v>
      </c>
      <c r="BF44" s="6"/>
      <c r="BG44" s="6"/>
      <c r="BH44" s="14">
        <v>-321</v>
      </c>
      <c r="BI44" s="14">
        <v>0.86899999999999999</v>
      </c>
      <c r="BJ44" s="14">
        <f t="shared" si="36"/>
        <v>86900</v>
      </c>
      <c r="BK44" s="14">
        <f t="shared" si="37"/>
        <v>-7.0000000000000062E-3</v>
      </c>
      <c r="BL44" s="14">
        <f t="shared" si="38"/>
        <v>-6.0980223551333534E-2</v>
      </c>
      <c r="BM44" s="14">
        <f t="shared" si="39"/>
        <v>0.28715910738156003</v>
      </c>
      <c r="BN44" s="14">
        <f t="shared" si="40"/>
        <v>0.23723699999999964</v>
      </c>
      <c r="BO44" s="14">
        <f t="shared" si="41"/>
        <v>325.67009360208988</v>
      </c>
      <c r="BP44" s="6"/>
      <c r="BQ44" s="6"/>
      <c r="BR44" s="14">
        <v>-321</v>
      </c>
      <c r="BS44" s="14">
        <v>1.0349999999999999</v>
      </c>
      <c r="BT44" s="14">
        <f t="shared" si="42"/>
        <v>103499.99999999999</v>
      </c>
      <c r="BU44" s="14">
        <f t="shared" si="43"/>
        <v>-2.9999999999998916E-3</v>
      </c>
      <c r="BV44" s="14">
        <f t="shared" si="44"/>
        <v>1.4940349792936524E-2</v>
      </c>
      <c r="BW44" s="14">
        <f t="shared" si="45"/>
        <v>0.10306242055195595</v>
      </c>
      <c r="BX44" s="14">
        <f t="shared" si="46"/>
        <v>0.28255499999999956</v>
      </c>
      <c r="BY44" s="14">
        <f t="shared" si="47"/>
        <v>335.73135429017611</v>
      </c>
      <c r="BZ44" s="6"/>
      <c r="CA44" s="6"/>
      <c r="CB44" s="14">
        <v>-321</v>
      </c>
      <c r="CC44" s="14">
        <v>1.0009999999999999</v>
      </c>
      <c r="CD44" s="14">
        <f t="shared" si="48"/>
        <v>100099.99999999999</v>
      </c>
      <c r="CE44" s="14">
        <f t="shared" si="49"/>
        <v>-1.9999999999998908E-3</v>
      </c>
      <c r="CF44" s="14">
        <f t="shared" si="50"/>
        <v>4.340774793185929E-4</v>
      </c>
      <c r="CG44" s="14">
        <f t="shared" si="51"/>
        <v>7.1009981569397404E-2</v>
      </c>
      <c r="CH44" s="14">
        <f t="shared" si="52"/>
        <v>0.27327299999999954</v>
      </c>
      <c r="CI44" s="14">
        <f t="shared" si="53"/>
        <v>333.67061414924279</v>
      </c>
    </row>
    <row r="45" spans="1:87" x14ac:dyDescent="0.35">
      <c r="A45" s="13">
        <v>-320</v>
      </c>
      <c r="B45" s="13">
        <v>98.3</v>
      </c>
      <c r="C45" s="14">
        <f t="shared" si="0"/>
        <v>2.7900000000000063</v>
      </c>
      <c r="D45" s="14">
        <f t="shared" si="1"/>
        <v>1.9925535178321356</v>
      </c>
      <c r="E45" s="15">
        <f t="shared" si="2"/>
        <v>9.8299999999999991E-5</v>
      </c>
      <c r="F45" s="14">
        <f t="shared" si="3"/>
        <v>2.790000000000019E-6</v>
      </c>
      <c r="G45" s="14">
        <f t="shared" si="4"/>
        <v>-4.0074464821678646</v>
      </c>
      <c r="H45" s="14">
        <f t="shared" si="5"/>
        <v>1.2043077446542816E-2</v>
      </c>
      <c r="I45" s="6"/>
      <c r="J45" s="14">
        <v>-320</v>
      </c>
      <c r="K45" s="14">
        <v>0.56599999999999995</v>
      </c>
      <c r="L45" s="14">
        <f t="shared" si="6"/>
        <v>56599.999999999993</v>
      </c>
      <c r="M45" s="14">
        <f t="shared" si="7"/>
        <v>-1.8999999999999906E-2</v>
      </c>
      <c r="N45" s="14">
        <f t="shared" si="8"/>
        <v>-0.24718356881172862</v>
      </c>
      <c r="O45" s="14">
        <f t="shared" si="9"/>
        <v>1.2200326480004273</v>
      </c>
      <c r="P45" s="14">
        <f t="shared" si="10"/>
        <v>0.15791400000000105</v>
      </c>
      <c r="Q45" s="14">
        <f t="shared" si="11"/>
        <v>308.28520758212949</v>
      </c>
      <c r="R45" s="6"/>
      <c r="S45" s="6"/>
      <c r="T45" s="14">
        <v>-320</v>
      </c>
      <c r="U45" s="14">
        <v>0.60899999999999999</v>
      </c>
      <c r="V45" s="14">
        <f t="shared" si="12"/>
        <v>60900</v>
      </c>
      <c r="W45" s="14">
        <f t="shared" si="13"/>
        <v>-2.0000000000000018E-3</v>
      </c>
      <c r="X45" s="14">
        <f t="shared" si="14"/>
        <v>-0.21538270736712464</v>
      </c>
      <c r="Y45" s="14">
        <f t="shared" si="15"/>
        <v>0.11753511478536909</v>
      </c>
      <c r="Z45" s="14">
        <f t="shared" si="16"/>
        <v>0.16991100000000117</v>
      </c>
      <c r="AA45" s="14">
        <f t="shared" si="17"/>
        <v>310.96588589667294</v>
      </c>
      <c r="AB45" s="6"/>
      <c r="AC45" s="6"/>
      <c r="AD45" s="14">
        <v>-320</v>
      </c>
      <c r="AE45" s="14">
        <v>0.41399999999999998</v>
      </c>
      <c r="AF45" s="14">
        <f t="shared" si="18"/>
        <v>41400</v>
      </c>
      <c r="AG45" s="14">
        <f t="shared" si="19"/>
        <v>-1.2999999999999956E-2</v>
      </c>
      <c r="AH45" s="14">
        <f t="shared" si="20"/>
        <v>-0.38299965887910109</v>
      </c>
      <c r="AI45" s="14">
        <f t="shared" si="21"/>
        <v>1.139969951390668</v>
      </c>
      <c r="AJ45" s="14">
        <f t="shared" si="22"/>
        <v>0.11550600000000079</v>
      </c>
      <c r="AK45" s="14">
        <f t="shared" si="23"/>
        <v>298.80932144699932</v>
      </c>
      <c r="AL45" s="6"/>
      <c r="AM45" s="6"/>
      <c r="AN45" s="14">
        <v>-320</v>
      </c>
      <c r="AO45" s="14">
        <v>0.58399999999999996</v>
      </c>
      <c r="AP45" s="14">
        <f t="shared" si="24"/>
        <v>58399.999999999993</v>
      </c>
      <c r="AQ45" s="14">
        <f t="shared" si="25"/>
        <v>-4.0000000000000036E-3</v>
      </c>
      <c r="AR45" s="14">
        <f t="shared" si="26"/>
        <v>-0.23358715288760054</v>
      </c>
      <c r="AS45" s="14">
        <f t="shared" si="27"/>
        <v>0.24557239398405997</v>
      </c>
      <c r="AT45" s="14">
        <f t="shared" si="28"/>
        <v>0.16293600000000108</v>
      </c>
      <c r="AU45" s="14">
        <f t="shared" si="29"/>
        <v>309.4073519928686</v>
      </c>
      <c r="AV45" s="6"/>
      <c r="AW45" s="6"/>
      <c r="AX45" s="14">
        <v>-320</v>
      </c>
      <c r="AY45" s="14">
        <v>0.68600000000000005</v>
      </c>
      <c r="AZ45" s="14">
        <f t="shared" si="30"/>
        <v>68600</v>
      </c>
      <c r="BA45" s="14">
        <f t="shared" si="31"/>
        <v>-7.0000000000000062E-3</v>
      </c>
      <c r="BB45" s="14">
        <f t="shared" si="32"/>
        <v>-0.16367588429324828</v>
      </c>
      <c r="BC45" s="14">
        <f t="shared" si="33"/>
        <v>0.36647134257681491</v>
      </c>
      <c r="BD45" s="14">
        <f t="shared" si="34"/>
        <v>0.19139400000000131</v>
      </c>
      <c r="BE45" s="14">
        <f t="shared" si="35"/>
        <v>315.76617032039019</v>
      </c>
      <c r="BF45" s="6"/>
      <c r="BG45" s="6"/>
      <c r="BH45" s="14">
        <v>-320</v>
      </c>
      <c r="BI45" s="14">
        <v>0.86199999999999999</v>
      </c>
      <c r="BJ45" s="14">
        <f t="shared" si="36"/>
        <v>86200</v>
      </c>
      <c r="BK45" s="14">
        <f t="shared" si="37"/>
        <v>4.0000000000000036E-3</v>
      </c>
      <c r="BL45" s="14">
        <f t="shared" si="38"/>
        <v>-6.4492734175287211E-2</v>
      </c>
      <c r="BM45" s="14">
        <f t="shared" si="39"/>
        <v>-0.16541993747770684</v>
      </c>
      <c r="BN45" s="14">
        <f t="shared" si="40"/>
        <v>0.24049800000000163</v>
      </c>
      <c r="BO45" s="14">
        <f t="shared" si="41"/>
        <v>326.73824900317248</v>
      </c>
      <c r="BP45" s="6"/>
      <c r="BQ45" s="6"/>
      <c r="BR45" s="14">
        <v>-320</v>
      </c>
      <c r="BS45" s="14">
        <v>1.032</v>
      </c>
      <c r="BT45" s="14">
        <f t="shared" si="42"/>
        <v>103200</v>
      </c>
      <c r="BU45" s="14">
        <f t="shared" si="43"/>
        <v>-5.0000000000001155E-3</v>
      </c>
      <c r="BV45" s="14">
        <f t="shared" si="44"/>
        <v>1.3679697291192561E-2</v>
      </c>
      <c r="BW45" s="14">
        <f t="shared" si="45"/>
        <v>0.17353430262185102</v>
      </c>
      <c r="BX45" s="14">
        <f t="shared" si="46"/>
        <v>0.28792800000000196</v>
      </c>
      <c r="BY45" s="14">
        <f t="shared" si="47"/>
        <v>337.33627954904182</v>
      </c>
      <c r="BZ45" s="6"/>
      <c r="CA45" s="6"/>
      <c r="CB45" s="14">
        <v>-320</v>
      </c>
      <c r="CC45" s="14">
        <v>0.999</v>
      </c>
      <c r="CD45" s="14">
        <f t="shared" si="48"/>
        <v>99900</v>
      </c>
      <c r="CE45" s="14">
        <f t="shared" si="49"/>
        <v>-1.0000000000000009E-3</v>
      </c>
      <c r="CF45" s="14">
        <f t="shared" si="50"/>
        <v>-4.3451177401769168E-4</v>
      </c>
      <c r="CG45" s="14">
        <f t="shared" si="51"/>
        <v>3.5784322145397993E-2</v>
      </c>
      <c r="CH45" s="14">
        <f t="shared" si="52"/>
        <v>0.27872100000000188</v>
      </c>
      <c r="CI45" s="14">
        <f t="shared" si="53"/>
        <v>335.27901479602008</v>
      </c>
    </row>
    <row r="46" spans="1:87" x14ac:dyDescent="0.35">
      <c r="A46" s="13">
        <v>-319</v>
      </c>
      <c r="B46" s="13">
        <v>101.09</v>
      </c>
      <c r="C46" s="14">
        <f t="shared" si="0"/>
        <v>2.8299999999999983</v>
      </c>
      <c r="D46" s="14">
        <f t="shared" si="1"/>
        <v>2.0047081965443363</v>
      </c>
      <c r="E46" s="15">
        <f t="shared" si="2"/>
        <v>1.0109000000000001E-4</v>
      </c>
      <c r="F46" s="14">
        <f t="shared" si="3"/>
        <v>2.8299999999999983E-6</v>
      </c>
      <c r="G46" s="14">
        <f t="shared" si="4"/>
        <v>-3.9952918034556637</v>
      </c>
      <c r="H46" s="14">
        <f t="shared" si="5"/>
        <v>1.261061294168675E-2</v>
      </c>
      <c r="I46" s="6"/>
      <c r="J46" s="14">
        <v>-319</v>
      </c>
      <c r="K46" s="14">
        <v>0.54700000000000004</v>
      </c>
      <c r="L46" s="14">
        <f t="shared" si="6"/>
        <v>54700.000000000007</v>
      </c>
      <c r="M46" s="14">
        <f t="shared" si="7"/>
        <v>-2.4000000000000021E-2</v>
      </c>
      <c r="N46" s="14">
        <f t="shared" si="8"/>
        <v>-0.26201267366656922</v>
      </c>
      <c r="O46" s="14">
        <f t="shared" si="9"/>
        <v>1.6250298137659767</v>
      </c>
      <c r="P46" s="14">
        <f t="shared" si="10"/>
        <v>0.15480099999999994</v>
      </c>
      <c r="Q46" s="14">
        <f t="shared" si="11"/>
        <v>308.06858563888539</v>
      </c>
      <c r="R46" s="6"/>
      <c r="S46" s="6"/>
      <c r="T46" s="14">
        <v>-319</v>
      </c>
      <c r="U46" s="14">
        <v>0.60699999999999998</v>
      </c>
      <c r="V46" s="14">
        <f t="shared" si="12"/>
        <v>60700</v>
      </c>
      <c r="W46" s="14">
        <f t="shared" si="13"/>
        <v>-3.400000000000003E-2</v>
      </c>
      <c r="X46" s="14">
        <f t="shared" si="14"/>
        <v>-0.21681130892474243</v>
      </c>
      <c r="Y46" s="14">
        <f t="shared" si="15"/>
        <v>2.0877484111474116</v>
      </c>
      <c r="Z46" s="14">
        <f t="shared" si="16"/>
        <v>0.17178099999999991</v>
      </c>
      <c r="AA46" s="14">
        <f t="shared" si="17"/>
        <v>311.91523122998797</v>
      </c>
      <c r="AB46" s="6"/>
      <c r="AC46" s="6"/>
      <c r="AD46" s="14">
        <v>-319</v>
      </c>
      <c r="AE46" s="14">
        <v>0.40100000000000002</v>
      </c>
      <c r="AF46" s="14">
        <f t="shared" si="18"/>
        <v>40100</v>
      </c>
      <c r="AG46" s="14">
        <f t="shared" si="19"/>
        <v>-1.5000000000000013E-2</v>
      </c>
      <c r="AH46" s="14">
        <f t="shared" si="20"/>
        <v>-0.39685562737981767</v>
      </c>
      <c r="AI46" s="14">
        <f t="shared" si="21"/>
        <v>1.3807979898771385</v>
      </c>
      <c r="AJ46" s="14">
        <f t="shared" si="22"/>
        <v>0.11348299999999993</v>
      </c>
      <c r="AK46" s="14">
        <f t="shared" si="23"/>
        <v>298.70841470053574</v>
      </c>
      <c r="AL46" s="6"/>
      <c r="AM46" s="6"/>
      <c r="AN46" s="14">
        <v>-319</v>
      </c>
      <c r="AO46" s="14">
        <v>0.57999999999999996</v>
      </c>
      <c r="AP46" s="14">
        <f t="shared" si="24"/>
        <v>57999.999999999993</v>
      </c>
      <c r="AQ46" s="14">
        <f t="shared" si="25"/>
        <v>-2.4999999999999911E-2</v>
      </c>
      <c r="AR46" s="14">
        <f t="shared" si="26"/>
        <v>-0.23657200643706275</v>
      </c>
      <c r="AS46" s="14">
        <f t="shared" si="27"/>
        <v>1.5957888216977447</v>
      </c>
      <c r="AT46" s="14">
        <f t="shared" si="28"/>
        <v>0.16413999999999987</v>
      </c>
      <c r="AU46" s="14">
        <f t="shared" si="29"/>
        <v>310.18424071399181</v>
      </c>
      <c r="AV46" s="6"/>
      <c r="AW46" s="6"/>
      <c r="AX46" s="14">
        <v>-319</v>
      </c>
      <c r="AY46" s="14">
        <v>0.67900000000000005</v>
      </c>
      <c r="AZ46" s="14">
        <f t="shared" si="30"/>
        <v>67900</v>
      </c>
      <c r="BA46" s="14">
        <f t="shared" si="31"/>
        <v>-1.2000000000000011E-2</v>
      </c>
      <c r="BB46" s="14">
        <f t="shared" si="32"/>
        <v>-0.16813022571949829</v>
      </c>
      <c r="BC46" s="14">
        <f t="shared" si="33"/>
        <v>0.64581587280917085</v>
      </c>
      <c r="BD46" s="14">
        <f t="shared" si="34"/>
        <v>0.19215699999999988</v>
      </c>
      <c r="BE46" s="14">
        <f t="shared" si="35"/>
        <v>316.53120593931112</v>
      </c>
      <c r="BF46" s="6"/>
      <c r="BG46" s="6"/>
      <c r="BH46" s="14">
        <v>-319</v>
      </c>
      <c r="BI46" s="14">
        <v>0.86599999999999999</v>
      </c>
      <c r="BJ46" s="14">
        <f t="shared" si="36"/>
        <v>86600</v>
      </c>
      <c r="BK46" s="14">
        <f t="shared" si="37"/>
        <v>-2.0000000000000018E-3</v>
      </c>
      <c r="BL46" s="14">
        <f t="shared" si="38"/>
        <v>-6.2482107982653363E-2</v>
      </c>
      <c r="BM46" s="14">
        <f t="shared" si="39"/>
        <v>8.3742343061661659E-2</v>
      </c>
      <c r="BN46" s="14">
        <f t="shared" si="40"/>
        <v>0.24507799999999985</v>
      </c>
      <c r="BO46" s="14">
        <f t="shared" si="41"/>
        <v>328.51991803158091</v>
      </c>
      <c r="BP46" s="6"/>
      <c r="BQ46" s="6"/>
      <c r="BR46" s="14">
        <v>-319</v>
      </c>
      <c r="BS46" s="14">
        <v>1.0269999999999999</v>
      </c>
      <c r="BT46" s="14">
        <f t="shared" si="42"/>
        <v>102699.99999999999</v>
      </c>
      <c r="BU46" s="14">
        <f t="shared" si="43"/>
        <v>-6.0000000000000053E-3</v>
      </c>
      <c r="BV46" s="14">
        <f t="shared" si="44"/>
        <v>1.1570443597278161E-2</v>
      </c>
      <c r="BW46" s="14">
        <f t="shared" si="45"/>
        <v>0.21221865739139689</v>
      </c>
      <c r="BX46" s="14">
        <f t="shared" si="46"/>
        <v>0.29064099999999976</v>
      </c>
      <c r="BY46" s="14">
        <f t="shared" si="47"/>
        <v>338.8417503677062</v>
      </c>
      <c r="BZ46" s="6"/>
      <c r="CA46" s="6"/>
      <c r="CB46" s="14">
        <v>-319</v>
      </c>
      <c r="CC46" s="14">
        <v>0.998</v>
      </c>
      <c r="CD46" s="14">
        <f t="shared" si="48"/>
        <v>99800</v>
      </c>
      <c r="CE46" s="14">
        <f t="shared" si="49"/>
        <v>-1.0000000000000009E-3</v>
      </c>
      <c r="CF46" s="14">
        <f t="shared" si="50"/>
        <v>-8.6945871262889137E-4</v>
      </c>
      <c r="CG46" s="14">
        <f t="shared" si="51"/>
        <v>3.6309323581150028E-2</v>
      </c>
      <c r="CH46" s="14">
        <f t="shared" si="52"/>
        <v>0.28243399999999985</v>
      </c>
      <c r="CI46" s="14">
        <f t="shared" si="53"/>
        <v>336.98253833200658</v>
      </c>
    </row>
    <row r="47" spans="1:87" x14ac:dyDescent="0.35">
      <c r="A47" s="13">
        <v>-318</v>
      </c>
      <c r="B47" s="13">
        <v>103.92</v>
      </c>
      <c r="C47" s="14">
        <f t="shared" si="0"/>
        <v>2.8799999999999955</v>
      </c>
      <c r="D47" s="14">
        <f t="shared" si="1"/>
        <v>2.0166991380649715</v>
      </c>
      <c r="E47" s="15">
        <f t="shared" si="2"/>
        <v>1.0392000000000001E-4</v>
      </c>
      <c r="F47" s="14">
        <f t="shared" si="3"/>
        <v>2.879999999999986E-6</v>
      </c>
      <c r="G47" s="14">
        <f t="shared" si="4"/>
        <v>-3.9833008619350285</v>
      </c>
      <c r="H47" s="14">
        <f t="shared" si="5"/>
        <v>1.3188112029686672E-2</v>
      </c>
      <c r="I47" s="6"/>
      <c r="J47" s="14">
        <v>-318</v>
      </c>
      <c r="K47" s="14">
        <v>0.52300000000000002</v>
      </c>
      <c r="L47" s="14">
        <f t="shared" si="6"/>
        <v>52300</v>
      </c>
      <c r="M47" s="14">
        <f t="shared" si="7"/>
        <v>-1.6000000000000014E-2</v>
      </c>
      <c r="N47" s="14">
        <f t="shared" si="8"/>
        <v>-0.28149831113272572</v>
      </c>
      <c r="O47" s="14">
        <f t="shared" si="9"/>
        <v>1.136590233268727</v>
      </c>
      <c r="P47" s="14">
        <f t="shared" si="10"/>
        <v>0.15062399999999926</v>
      </c>
      <c r="Q47" s="14">
        <f t="shared" si="11"/>
        <v>307.46859289407473</v>
      </c>
      <c r="R47" s="6"/>
      <c r="S47" s="6"/>
      <c r="T47" s="14">
        <v>-318</v>
      </c>
      <c r="U47" s="14">
        <v>0.57299999999999995</v>
      </c>
      <c r="V47" s="14">
        <f t="shared" si="12"/>
        <v>57299.999999999993</v>
      </c>
      <c r="W47" s="14">
        <f t="shared" si="13"/>
        <v>-2.6999999999999913E-2</v>
      </c>
      <c r="X47" s="14">
        <f t="shared" si="14"/>
        <v>-0.24184537803261005</v>
      </c>
      <c r="Y47" s="14">
        <f t="shared" si="15"/>
        <v>1.7656483213176555</v>
      </c>
      <c r="Z47" s="14">
        <f t="shared" si="16"/>
        <v>0.16502399999999917</v>
      </c>
      <c r="AA47" s="14">
        <f t="shared" si="17"/>
        <v>310.76386946138592</v>
      </c>
      <c r="AB47" s="6"/>
      <c r="AC47" s="6"/>
      <c r="AD47" s="14">
        <v>-318</v>
      </c>
      <c r="AE47" s="14">
        <v>0.38600000000000001</v>
      </c>
      <c r="AF47" s="14">
        <f t="shared" si="18"/>
        <v>38600</v>
      </c>
      <c r="AG47" s="14">
        <f t="shared" si="19"/>
        <v>-2.0000000000000018E-2</v>
      </c>
      <c r="AH47" s="14">
        <f t="shared" si="20"/>
        <v>-0.41341269532824504</v>
      </c>
      <c r="AI47" s="14">
        <f t="shared" si="21"/>
        <v>1.9462597862468176</v>
      </c>
      <c r="AJ47" s="14">
        <f t="shared" si="22"/>
        <v>0.11116799999999946</v>
      </c>
      <c r="AK47" s="14">
        <f t="shared" si="23"/>
        <v>298.43953509964217</v>
      </c>
      <c r="AL47" s="6"/>
      <c r="AM47" s="6"/>
      <c r="AN47" s="14">
        <v>-318</v>
      </c>
      <c r="AO47" s="14">
        <v>0.55500000000000005</v>
      </c>
      <c r="AP47" s="14">
        <f t="shared" si="24"/>
        <v>55500.000000000007</v>
      </c>
      <c r="AQ47" s="14">
        <f t="shared" si="25"/>
        <v>8.999999999999897E-3</v>
      </c>
      <c r="AR47" s="14">
        <f t="shared" si="26"/>
        <v>-0.25570701687732372</v>
      </c>
      <c r="AS47" s="14">
        <f t="shared" si="27"/>
        <v>-0.58844789490532878</v>
      </c>
      <c r="AT47" s="14">
        <f t="shared" si="28"/>
        <v>0.15983999999999923</v>
      </c>
      <c r="AU47" s="14">
        <f t="shared" si="29"/>
        <v>309.57756989715392</v>
      </c>
      <c r="AV47" s="6"/>
      <c r="AW47" s="6"/>
      <c r="AX47" s="14">
        <v>-318</v>
      </c>
      <c r="AY47" s="14">
        <v>0.66700000000000004</v>
      </c>
      <c r="AZ47" s="14">
        <f t="shared" si="30"/>
        <v>66700</v>
      </c>
      <c r="BA47" s="14">
        <f t="shared" si="31"/>
        <v>-1.2000000000000011E-2</v>
      </c>
      <c r="BB47" s="14">
        <f t="shared" si="32"/>
        <v>-0.17587416608345102</v>
      </c>
      <c r="BC47" s="14">
        <f t="shared" si="33"/>
        <v>0.66412211910915342</v>
      </c>
      <c r="BD47" s="14">
        <f t="shared" si="34"/>
        <v>0.19209599999999907</v>
      </c>
      <c r="BE47" s="14">
        <f t="shared" si="35"/>
        <v>316.95898940793091</v>
      </c>
      <c r="BF47" s="6"/>
      <c r="BG47" s="6"/>
      <c r="BH47" s="14">
        <v>-318</v>
      </c>
      <c r="BI47" s="14">
        <v>0.86399999999999999</v>
      </c>
      <c r="BJ47" s="14">
        <f t="shared" si="36"/>
        <v>86400</v>
      </c>
      <c r="BK47" s="14">
        <f t="shared" si="37"/>
        <v>0</v>
      </c>
      <c r="BL47" s="14">
        <f t="shared" si="38"/>
        <v>-6.3486257521106718E-2</v>
      </c>
      <c r="BM47" s="14">
        <f t="shared" si="39"/>
        <v>0</v>
      </c>
      <c r="BN47" s="14">
        <f t="shared" si="40"/>
        <v>0.24883199999999878</v>
      </c>
      <c r="BO47" s="14">
        <f t="shared" si="41"/>
        <v>329.94237908313687</v>
      </c>
      <c r="BP47" s="6"/>
      <c r="BQ47" s="6"/>
      <c r="BR47" s="14">
        <v>-318</v>
      </c>
      <c r="BS47" s="14">
        <v>1.0209999999999999</v>
      </c>
      <c r="BT47" s="14">
        <f t="shared" si="42"/>
        <v>102099.99999999999</v>
      </c>
      <c r="BU47" s="14">
        <f t="shared" si="43"/>
        <v>-1.0000000000000009E-2</v>
      </c>
      <c r="BV47" s="14">
        <f t="shared" si="44"/>
        <v>9.025742086910208E-3</v>
      </c>
      <c r="BW47" s="14">
        <f t="shared" si="45"/>
        <v>0.36005266374231099</v>
      </c>
      <c r="BX47" s="14">
        <f t="shared" si="46"/>
        <v>0.29404799999999853</v>
      </c>
      <c r="BY47" s="14">
        <f t="shared" si="47"/>
        <v>340.2895475044939</v>
      </c>
      <c r="BZ47" s="6"/>
      <c r="CA47" s="6"/>
      <c r="CB47" s="14">
        <v>-318</v>
      </c>
      <c r="CC47" s="14">
        <v>0.997</v>
      </c>
      <c r="CD47" s="14">
        <f t="shared" si="48"/>
        <v>99700</v>
      </c>
      <c r="CE47" s="14">
        <f t="shared" si="49"/>
        <v>0</v>
      </c>
      <c r="CF47" s="14">
        <f t="shared" si="50"/>
        <v>-1.3048416883442813E-3</v>
      </c>
      <c r="CG47" s="14">
        <f t="shared" si="51"/>
        <v>0</v>
      </c>
      <c r="CH47" s="14">
        <f t="shared" si="52"/>
        <v>0.28713599999999861</v>
      </c>
      <c r="CI47" s="14">
        <f t="shared" si="53"/>
        <v>338.70781475218456</v>
      </c>
    </row>
    <row r="48" spans="1:87" x14ac:dyDescent="0.35">
      <c r="A48" s="13">
        <v>-317</v>
      </c>
      <c r="B48" s="13">
        <v>106.8</v>
      </c>
      <c r="C48" s="14">
        <f t="shared" si="0"/>
        <v>2.9200000000000017</v>
      </c>
      <c r="D48" s="14">
        <f t="shared" si="1"/>
        <v>2.0285712526925375</v>
      </c>
      <c r="E48" s="15">
        <f t="shared" si="2"/>
        <v>1.0679999999999999E-4</v>
      </c>
      <c r="F48" s="14">
        <f t="shared" si="3"/>
        <v>2.9200000000000059E-6</v>
      </c>
      <c r="G48" s="14">
        <f t="shared" si="4"/>
        <v>-3.9714287473074625</v>
      </c>
      <c r="H48" s="14">
        <f t="shared" si="5"/>
        <v>1.3775302493170327E-2</v>
      </c>
      <c r="I48" s="6"/>
      <c r="J48" s="14">
        <v>-317</v>
      </c>
      <c r="K48" s="14">
        <v>0.50700000000000001</v>
      </c>
      <c r="L48" s="14">
        <f t="shared" si="6"/>
        <v>50700</v>
      </c>
      <c r="M48" s="14">
        <f t="shared" si="7"/>
        <v>-1.8000000000000016E-2</v>
      </c>
      <c r="N48" s="14">
        <f t="shared" si="8"/>
        <v>-0.29499204066666401</v>
      </c>
      <c r="O48" s="14">
        <f t="shared" si="9"/>
        <v>1.3401372864252912</v>
      </c>
      <c r="P48" s="14">
        <f t="shared" si="10"/>
        <v>0.14804400000000029</v>
      </c>
      <c r="Q48" s="14">
        <f t="shared" si="11"/>
        <v>307.34013038031907</v>
      </c>
      <c r="R48" s="6"/>
      <c r="S48" s="6"/>
      <c r="T48" s="14">
        <v>-317</v>
      </c>
      <c r="U48" s="14">
        <v>0.54600000000000004</v>
      </c>
      <c r="V48" s="14">
        <f t="shared" si="12"/>
        <v>54600.000000000007</v>
      </c>
      <c r="W48" s="14">
        <f t="shared" si="13"/>
        <v>-3.7000000000000033E-2</v>
      </c>
      <c r="X48" s="14">
        <f t="shared" si="14"/>
        <v>-0.26280735729526272</v>
      </c>
      <c r="Y48" s="14">
        <f t="shared" si="15"/>
        <v>2.6014546140967538</v>
      </c>
      <c r="Z48" s="14">
        <f t="shared" si="16"/>
        <v>0.15943200000000035</v>
      </c>
      <c r="AA48" s="14">
        <f t="shared" si="17"/>
        <v>309.98167887111282</v>
      </c>
      <c r="AB48" s="6"/>
      <c r="AC48" s="6"/>
      <c r="AD48" s="14">
        <v>-317</v>
      </c>
      <c r="AE48" s="14">
        <v>0.36599999999999999</v>
      </c>
      <c r="AF48" s="14">
        <f t="shared" si="18"/>
        <v>36600</v>
      </c>
      <c r="AG48" s="14">
        <f t="shared" si="19"/>
        <v>-2.0000000000000018E-3</v>
      </c>
      <c r="AH48" s="14">
        <f t="shared" si="20"/>
        <v>-0.43651891460558934</v>
      </c>
      <c r="AI48" s="14">
        <f t="shared" si="21"/>
        <v>0.20314075309535767</v>
      </c>
      <c r="AJ48" s="14">
        <f t="shared" si="22"/>
        <v>0.10687200000000022</v>
      </c>
      <c r="AK48" s="14">
        <f t="shared" si="23"/>
        <v>297.78991660591078</v>
      </c>
      <c r="AL48" s="6"/>
      <c r="AM48" s="6"/>
      <c r="AN48" s="14">
        <v>-317</v>
      </c>
      <c r="AO48" s="14">
        <v>0.56399999999999995</v>
      </c>
      <c r="AP48" s="14">
        <f t="shared" si="24"/>
        <v>56399.999999999993</v>
      </c>
      <c r="AQ48" s="14">
        <f t="shared" si="25"/>
        <v>1.6000000000000014E-2</v>
      </c>
      <c r="AR48" s="14">
        <f t="shared" si="26"/>
        <v>-0.24872089601665776</v>
      </c>
      <c r="AS48" s="14">
        <f t="shared" si="27"/>
        <v>-1.0370772653711038</v>
      </c>
      <c r="AT48" s="14">
        <f t="shared" si="28"/>
        <v>0.16468800000000031</v>
      </c>
      <c r="AU48" s="14">
        <f t="shared" si="29"/>
        <v>311.20085509763305</v>
      </c>
      <c r="AV48" s="6"/>
      <c r="AW48" s="6"/>
      <c r="AX48" s="14">
        <v>-317</v>
      </c>
      <c r="AY48" s="14">
        <v>0.65500000000000003</v>
      </c>
      <c r="AZ48" s="14">
        <f t="shared" si="30"/>
        <v>65500</v>
      </c>
      <c r="BA48" s="14">
        <f t="shared" si="31"/>
        <v>6.0000000000000053E-3</v>
      </c>
      <c r="BB48" s="14">
        <f t="shared" si="32"/>
        <v>-0.18375870000821692</v>
      </c>
      <c r="BC48" s="14">
        <f t="shared" si="33"/>
        <v>-0.33805487747792312</v>
      </c>
      <c r="BD48" s="14">
        <f t="shared" si="34"/>
        <v>0.19126000000000037</v>
      </c>
      <c r="BE48" s="14">
        <f t="shared" si="35"/>
        <v>317.36446824281848</v>
      </c>
      <c r="BF48" s="6"/>
      <c r="BG48" s="6"/>
      <c r="BH48" s="14">
        <v>-317</v>
      </c>
      <c r="BI48" s="14">
        <v>0.86399999999999999</v>
      </c>
      <c r="BJ48" s="14">
        <f t="shared" si="36"/>
        <v>86400</v>
      </c>
      <c r="BK48" s="14">
        <f t="shared" si="37"/>
        <v>3.0000000000000027E-3</v>
      </c>
      <c r="BL48" s="14">
        <f t="shared" si="38"/>
        <v>-6.3486257521106718E-2</v>
      </c>
      <c r="BM48" s="14">
        <f t="shared" si="39"/>
        <v>-0.12850305649763671</v>
      </c>
      <c r="BN48" s="14">
        <f t="shared" si="40"/>
        <v>0.25228800000000051</v>
      </c>
      <c r="BO48" s="14">
        <f t="shared" si="41"/>
        <v>331.52045887296975</v>
      </c>
      <c r="BP48" s="6"/>
      <c r="BQ48" s="6"/>
      <c r="BR48" s="14">
        <v>-317</v>
      </c>
      <c r="BS48" s="14">
        <v>1.0109999999999999</v>
      </c>
      <c r="BT48" s="14">
        <f t="shared" si="42"/>
        <v>101099.99999999999</v>
      </c>
      <c r="BU48" s="14">
        <f t="shared" si="43"/>
        <v>2.0000000000000018E-3</v>
      </c>
      <c r="BV48" s="14">
        <f t="shared" si="44"/>
        <v>4.7511555910010198E-3</v>
      </c>
      <c r="BW48" s="14">
        <f t="shared" si="45"/>
        <v>-7.326700938291951E-2</v>
      </c>
      <c r="BX48" s="14">
        <f t="shared" si="46"/>
        <v>0.29521200000000053</v>
      </c>
      <c r="BY48" s="14">
        <f t="shared" si="47"/>
        <v>341.47706472288473</v>
      </c>
      <c r="BZ48" s="6"/>
      <c r="CA48" s="6"/>
      <c r="CB48" s="14">
        <v>-317</v>
      </c>
      <c r="CC48" s="14">
        <v>0.997</v>
      </c>
      <c r="CD48" s="14">
        <f t="shared" si="48"/>
        <v>99700</v>
      </c>
      <c r="CE48" s="14">
        <f t="shared" si="49"/>
        <v>2.0000000000000018E-3</v>
      </c>
      <c r="CF48" s="14">
        <f t="shared" si="50"/>
        <v>-1.3048416883442813E-3</v>
      </c>
      <c r="CG48" s="14">
        <f t="shared" si="51"/>
        <v>-7.4294803784904884E-2</v>
      </c>
      <c r="CH48" s="14">
        <f t="shared" si="52"/>
        <v>0.2911240000000006</v>
      </c>
      <c r="CI48" s="14">
        <f t="shared" si="53"/>
        <v>340.52881654670239</v>
      </c>
    </row>
    <row r="49" spans="1:87" x14ac:dyDescent="0.35">
      <c r="A49" s="13">
        <v>-316</v>
      </c>
      <c r="B49" s="13">
        <v>109.72</v>
      </c>
      <c r="C49" s="14">
        <f t="shared" si="0"/>
        <v>2.9699999999999989</v>
      </c>
      <c r="D49" s="14">
        <f t="shared" si="1"/>
        <v>2.0402857989324916</v>
      </c>
      <c r="E49" s="15">
        <f t="shared" si="2"/>
        <v>1.0972E-4</v>
      </c>
      <c r="F49" s="14">
        <f t="shared" si="3"/>
        <v>2.9699999999999936E-6</v>
      </c>
      <c r="G49" s="14">
        <f t="shared" si="4"/>
        <v>-3.9597142010675084</v>
      </c>
      <c r="H49" s="14">
        <f t="shared" si="5"/>
        <v>1.4371908422667917E-2</v>
      </c>
      <c r="I49" s="6"/>
      <c r="J49" s="14">
        <v>-316</v>
      </c>
      <c r="K49" s="14">
        <v>0.48899999999999999</v>
      </c>
      <c r="L49" s="14">
        <f t="shared" si="6"/>
        <v>48900</v>
      </c>
      <c r="M49" s="14">
        <f t="shared" si="7"/>
        <v>1.4000000000000012E-2</v>
      </c>
      <c r="N49" s="14">
        <f t="shared" si="8"/>
        <v>-0.31069114087637978</v>
      </c>
      <c r="O49" s="14">
        <f t="shared" si="9"/>
        <v>-1.0568594705455057</v>
      </c>
      <c r="P49" s="14">
        <f t="shared" si="10"/>
        <v>0.1452329999999997</v>
      </c>
      <c r="Q49" s="14">
        <f t="shared" si="11"/>
        <v>307.02650833103758</v>
      </c>
      <c r="R49" s="6"/>
      <c r="S49" s="6"/>
      <c r="T49" s="14">
        <v>-316</v>
      </c>
      <c r="U49" s="14">
        <v>0.50900000000000001</v>
      </c>
      <c r="V49" s="14">
        <f t="shared" si="12"/>
        <v>50900</v>
      </c>
      <c r="W49" s="14">
        <f t="shared" si="13"/>
        <v>-8.0000000000000071E-3</v>
      </c>
      <c r="X49" s="14">
        <f t="shared" si="14"/>
        <v>-0.29328221766324125</v>
      </c>
      <c r="Y49" s="14">
        <f t="shared" si="15"/>
        <v>0.59312979390564546</v>
      </c>
      <c r="Z49" s="14">
        <f t="shared" si="16"/>
        <v>0.15117299999999967</v>
      </c>
      <c r="AA49" s="14">
        <f t="shared" si="17"/>
        <v>308.41818556339081</v>
      </c>
      <c r="AB49" s="6"/>
      <c r="AC49" s="6"/>
      <c r="AD49" s="14">
        <v>-316</v>
      </c>
      <c r="AE49" s="14">
        <v>0.36399999999999999</v>
      </c>
      <c r="AF49" s="14">
        <f t="shared" si="18"/>
        <v>36400</v>
      </c>
      <c r="AG49" s="14">
        <f t="shared" si="19"/>
        <v>7.0000000000000062E-3</v>
      </c>
      <c r="AH49" s="14">
        <f t="shared" si="20"/>
        <v>-0.43889861635094402</v>
      </c>
      <c r="AI49" s="14">
        <f t="shared" si="21"/>
        <v>-0.71317461463132226</v>
      </c>
      <c r="AJ49" s="14">
        <f t="shared" si="22"/>
        <v>0.10810799999999976</v>
      </c>
      <c r="AK49" s="14">
        <f t="shared" si="23"/>
        <v>298.3285256288296</v>
      </c>
      <c r="AL49" s="6"/>
      <c r="AM49" s="6"/>
      <c r="AN49" s="14">
        <v>-316</v>
      </c>
      <c r="AO49" s="14">
        <v>0.57999999999999996</v>
      </c>
      <c r="AP49" s="14">
        <f t="shared" si="24"/>
        <v>57999.999999999993</v>
      </c>
      <c r="AQ49" s="14">
        <f t="shared" si="25"/>
        <v>7.0000000000000062E-3</v>
      </c>
      <c r="AR49" s="14">
        <f t="shared" si="26"/>
        <v>-0.23657200643706275</v>
      </c>
      <c r="AS49" s="14">
        <f t="shared" si="27"/>
        <v>-0.4491634786621953</v>
      </c>
      <c r="AT49" s="14">
        <f t="shared" si="28"/>
        <v>0.17225999999999961</v>
      </c>
      <c r="AU49" s="14">
        <f t="shared" si="29"/>
        <v>313.35863973824496</v>
      </c>
      <c r="AV49" s="6"/>
      <c r="AW49" s="6"/>
      <c r="AX49" s="14">
        <v>-316</v>
      </c>
      <c r="AY49" s="14">
        <v>0.66100000000000003</v>
      </c>
      <c r="AZ49" s="14">
        <f t="shared" si="30"/>
        <v>66100</v>
      </c>
      <c r="BA49" s="14">
        <f t="shared" si="31"/>
        <v>-6.0000000000000053E-3</v>
      </c>
      <c r="BB49" s="14">
        <f t="shared" si="32"/>
        <v>-0.17979854051435976</v>
      </c>
      <c r="BC49" s="14">
        <f t="shared" si="33"/>
        <v>0.34140542230044357</v>
      </c>
      <c r="BD49" s="14">
        <f t="shared" si="34"/>
        <v>0.19631699999999958</v>
      </c>
      <c r="BE49" s="14">
        <f t="shared" si="35"/>
        <v>318.99493252927573</v>
      </c>
      <c r="BF49" s="6"/>
      <c r="BG49" s="6"/>
      <c r="BH49" s="14">
        <v>-316</v>
      </c>
      <c r="BI49" s="14">
        <v>0.86699999999999999</v>
      </c>
      <c r="BJ49" s="14">
        <f t="shared" si="36"/>
        <v>86700</v>
      </c>
      <c r="BK49" s="14">
        <f t="shared" si="37"/>
        <v>-2.0000000000000018E-3</v>
      </c>
      <c r="BL49" s="14">
        <f t="shared" si="38"/>
        <v>-6.198090252378971E-2</v>
      </c>
      <c r="BM49" s="14">
        <f t="shared" si="39"/>
        <v>8.6467787202752916E-2</v>
      </c>
      <c r="BN49" s="14">
        <f t="shared" si="40"/>
        <v>0.25749899999999942</v>
      </c>
      <c r="BO49" s="14">
        <f t="shared" si="41"/>
        <v>333.32920802251442</v>
      </c>
      <c r="BP49" s="6"/>
      <c r="BQ49" s="6"/>
      <c r="BR49" s="14">
        <v>-316</v>
      </c>
      <c r="BS49" s="14">
        <v>1.0129999999999999</v>
      </c>
      <c r="BT49" s="14">
        <f t="shared" si="42"/>
        <v>101299.99999999999</v>
      </c>
      <c r="BU49" s="14">
        <f t="shared" si="43"/>
        <v>-4.9999999999998934E-3</v>
      </c>
      <c r="BV49" s="14">
        <f t="shared" si="44"/>
        <v>5.6094453602803856E-3</v>
      </c>
      <c r="BW49" s="14">
        <f t="shared" si="45"/>
        <v>0.18525785060058542</v>
      </c>
      <c r="BX49" s="14">
        <f t="shared" si="46"/>
        <v>0.30086099999999932</v>
      </c>
      <c r="BY49" s="14">
        <f t="shared" si="47"/>
        <v>343.48845181869331</v>
      </c>
      <c r="BZ49" s="6"/>
      <c r="CA49" s="6"/>
      <c r="CB49" s="14">
        <v>-316</v>
      </c>
      <c r="CC49" s="14">
        <v>0.999</v>
      </c>
      <c r="CD49" s="14">
        <f t="shared" si="48"/>
        <v>99900</v>
      </c>
      <c r="CE49" s="14">
        <f t="shared" si="49"/>
        <v>1.9999999999998908E-3</v>
      </c>
      <c r="CF49" s="14">
        <f t="shared" si="50"/>
        <v>-4.3451177401769168E-4</v>
      </c>
      <c r="CG49" s="14">
        <f t="shared" si="51"/>
        <v>-7.4881095395496866E-2</v>
      </c>
      <c r="CH49" s="14">
        <f t="shared" si="52"/>
        <v>0.29670299999999938</v>
      </c>
      <c r="CI49" s="14">
        <f t="shared" si="53"/>
        <v>342.51427775604606</v>
      </c>
    </row>
    <row r="50" spans="1:87" x14ac:dyDescent="0.35">
      <c r="A50" s="13">
        <v>-315</v>
      </c>
      <c r="B50" s="13">
        <v>112.69</v>
      </c>
      <c r="C50" s="14">
        <f t="shared" si="0"/>
        <v>3.0100000000000051</v>
      </c>
      <c r="D50" s="14">
        <f t="shared" si="1"/>
        <v>2.0518853788898719</v>
      </c>
      <c r="E50" s="15">
        <f t="shared" si="2"/>
        <v>1.1268999999999999E-4</v>
      </c>
      <c r="F50" s="14">
        <f t="shared" si="3"/>
        <v>3.0100000000000135E-6</v>
      </c>
      <c r="G50" s="14">
        <f t="shared" si="4"/>
        <v>-3.9481146211101281</v>
      </c>
      <c r="H50" s="14">
        <f t="shared" si="5"/>
        <v>1.4977650413174615E-2</v>
      </c>
      <c r="I50" s="6"/>
      <c r="J50" s="14">
        <v>-315</v>
      </c>
      <c r="K50" s="14">
        <v>0.503</v>
      </c>
      <c r="L50" s="14">
        <f t="shared" si="6"/>
        <v>50300</v>
      </c>
      <c r="M50" s="14">
        <f t="shared" si="7"/>
        <v>1.100000000000001E-2</v>
      </c>
      <c r="N50" s="14">
        <f t="shared" si="8"/>
        <v>-0.29843201494407262</v>
      </c>
      <c r="O50" s="14">
        <f t="shared" si="9"/>
        <v>-0.82068049459960823</v>
      </c>
      <c r="P50" s="14">
        <f t="shared" si="10"/>
        <v>0.15140300000000068</v>
      </c>
      <c r="Q50" s="14">
        <f t="shared" si="11"/>
        <v>308.94811245847927</v>
      </c>
      <c r="R50" s="6"/>
      <c r="S50" s="6"/>
      <c r="T50" s="14">
        <v>-315</v>
      </c>
      <c r="U50" s="14">
        <v>0.501</v>
      </c>
      <c r="V50" s="14">
        <f t="shared" si="12"/>
        <v>50100</v>
      </c>
      <c r="W50" s="14">
        <f t="shared" si="13"/>
        <v>-2.9000000000000026E-2</v>
      </c>
      <c r="X50" s="14">
        <f t="shared" si="14"/>
        <v>-0.30016227413275426</v>
      </c>
      <c r="Y50" s="14">
        <f t="shared" si="15"/>
        <v>2.2620346203599335</v>
      </c>
      <c r="Z50" s="14">
        <f t="shared" si="16"/>
        <v>0.15080100000000068</v>
      </c>
      <c r="AA50" s="14">
        <f t="shared" si="17"/>
        <v>308.80517761769011</v>
      </c>
      <c r="AB50" s="6"/>
      <c r="AC50" s="6"/>
      <c r="AD50" s="14">
        <v>-315</v>
      </c>
      <c r="AE50" s="14">
        <v>0.371</v>
      </c>
      <c r="AF50" s="14">
        <f t="shared" si="18"/>
        <v>37100</v>
      </c>
      <c r="AG50" s="14">
        <f t="shared" si="19"/>
        <v>-1.2000000000000011E-2</v>
      </c>
      <c r="AH50" s="14">
        <f t="shared" si="20"/>
        <v>-0.43062609038495414</v>
      </c>
      <c r="AI50" s="14">
        <f t="shared" si="21"/>
        <v>1.2473345480638796</v>
      </c>
      <c r="AJ50" s="14">
        <f t="shared" si="22"/>
        <v>0.11167100000000051</v>
      </c>
      <c r="AK50" s="14">
        <f t="shared" si="23"/>
        <v>299.51441296639325</v>
      </c>
      <c r="AL50" s="6"/>
      <c r="AM50" s="6"/>
      <c r="AN50" s="14">
        <v>-315</v>
      </c>
      <c r="AO50" s="14">
        <v>0.58699999999999997</v>
      </c>
      <c r="AP50" s="14">
        <f t="shared" si="24"/>
        <v>58700</v>
      </c>
      <c r="AQ50" s="14">
        <f t="shared" si="25"/>
        <v>-6.0000000000000053E-3</v>
      </c>
      <c r="AR50" s="14">
        <f t="shared" si="26"/>
        <v>-0.23136189875238555</v>
      </c>
      <c r="AS50" s="14">
        <f t="shared" si="27"/>
        <v>0.38976036236665484</v>
      </c>
      <c r="AT50" s="14">
        <f t="shared" si="28"/>
        <v>0.17668700000000079</v>
      </c>
      <c r="AU50" s="14">
        <f t="shared" si="29"/>
        <v>314.9513757716249</v>
      </c>
      <c r="AV50" s="6"/>
      <c r="AW50" s="6"/>
      <c r="AX50" s="14">
        <v>-315</v>
      </c>
      <c r="AY50" s="14">
        <v>0.65500000000000003</v>
      </c>
      <c r="AZ50" s="14">
        <f t="shared" si="30"/>
        <v>65500</v>
      </c>
      <c r="BA50" s="14">
        <f t="shared" si="31"/>
        <v>-2.300000000000002E-2</v>
      </c>
      <c r="BB50" s="14">
        <f t="shared" si="32"/>
        <v>-0.18375870000821692</v>
      </c>
      <c r="BC50" s="14">
        <f t="shared" si="33"/>
        <v>1.3560664523774111</v>
      </c>
      <c r="BD50" s="14">
        <f t="shared" si="34"/>
        <v>0.19715500000000089</v>
      </c>
      <c r="BE50" s="14">
        <f t="shared" si="35"/>
        <v>319.81116035845707</v>
      </c>
      <c r="BF50" s="6"/>
      <c r="BG50" s="6"/>
      <c r="BH50" s="14">
        <v>-315</v>
      </c>
      <c r="BI50" s="14">
        <v>0.86499999999999999</v>
      </c>
      <c r="BJ50" s="14">
        <f t="shared" si="36"/>
        <v>86500</v>
      </c>
      <c r="BK50" s="14">
        <f t="shared" si="37"/>
        <v>1.0000000000000009E-2</v>
      </c>
      <c r="BL50" s="14">
        <f t="shared" si="38"/>
        <v>-6.2983892535185784E-2</v>
      </c>
      <c r="BM50" s="14">
        <f t="shared" si="39"/>
        <v>-0.43605470401912816</v>
      </c>
      <c r="BN50" s="14">
        <f t="shared" si="40"/>
        <v>0.26036500000000118</v>
      </c>
      <c r="BO50" s="14">
        <f t="shared" si="41"/>
        <v>334.81931864132122</v>
      </c>
      <c r="BP50" s="6"/>
      <c r="BQ50" s="6"/>
      <c r="BR50" s="14">
        <v>-315</v>
      </c>
      <c r="BS50" s="14">
        <v>1.008</v>
      </c>
      <c r="BT50" s="14">
        <f t="shared" si="42"/>
        <v>100800</v>
      </c>
      <c r="BU50" s="14">
        <f t="shared" si="43"/>
        <v>-4.0000000000000036E-3</v>
      </c>
      <c r="BV50" s="14">
        <f t="shared" si="44"/>
        <v>3.4605321095064891E-3</v>
      </c>
      <c r="BW50" s="14">
        <f t="shared" si="45"/>
        <v>0.15084052305928808</v>
      </c>
      <c r="BX50" s="14">
        <f t="shared" si="46"/>
        <v>0.30340800000000134</v>
      </c>
      <c r="BY50" s="14">
        <f t="shared" si="47"/>
        <v>345.03915975774771</v>
      </c>
      <c r="BZ50" s="6"/>
      <c r="CA50" s="6"/>
      <c r="CB50" s="14">
        <v>-315</v>
      </c>
      <c r="CC50" s="14">
        <v>1.0009999999999999</v>
      </c>
      <c r="CD50" s="14">
        <f t="shared" si="48"/>
        <v>100099.99999999999</v>
      </c>
      <c r="CE50" s="14">
        <f t="shared" si="49"/>
        <v>2.0000000000000018E-3</v>
      </c>
      <c r="CF50" s="14">
        <f t="shared" si="50"/>
        <v>4.340774793185929E-4</v>
      </c>
      <c r="CG50" s="14">
        <f t="shared" si="51"/>
        <v>-7.5721265796586751E-2</v>
      </c>
      <c r="CH50" s="14">
        <f t="shared" si="52"/>
        <v>0.30130100000000132</v>
      </c>
      <c r="CI50" s="14">
        <f t="shared" si="53"/>
        <v>344.53888781498557</v>
      </c>
    </row>
    <row r="51" spans="1:87" x14ac:dyDescent="0.35">
      <c r="A51" s="13">
        <v>-314</v>
      </c>
      <c r="B51" s="13">
        <v>115.7</v>
      </c>
      <c r="C51" s="14">
        <f t="shared" si="0"/>
        <v>3.0600000000000023</v>
      </c>
      <c r="D51" s="14">
        <f t="shared" si="1"/>
        <v>2.0633333589517497</v>
      </c>
      <c r="E51" s="15">
        <f t="shared" si="2"/>
        <v>1.1570000000000001E-4</v>
      </c>
      <c r="F51" s="14">
        <f t="shared" si="3"/>
        <v>3.0600000000000012E-6</v>
      </c>
      <c r="G51" s="14">
        <f t="shared" si="4"/>
        <v>-3.9366666410482503</v>
      </c>
      <c r="H51" s="14">
        <f t="shared" si="5"/>
        <v>1.5592245763912937E-2</v>
      </c>
      <c r="I51" s="6"/>
      <c r="J51" s="14">
        <v>-314</v>
      </c>
      <c r="K51" s="14">
        <v>0.51400000000000001</v>
      </c>
      <c r="L51" s="14">
        <f t="shared" si="6"/>
        <v>51400</v>
      </c>
      <c r="M51" s="14">
        <f t="shared" si="7"/>
        <v>1.0000000000000009E-3</v>
      </c>
      <c r="N51" s="14">
        <f t="shared" si="8"/>
        <v>-0.28903688100472424</v>
      </c>
      <c r="O51" s="14">
        <f t="shared" si="9"/>
        <v>-7.4457326076243405E-2</v>
      </c>
      <c r="P51" s="14">
        <f t="shared" si="10"/>
        <v>0.15728400000000006</v>
      </c>
      <c r="Q51" s="14">
        <f t="shared" si="11"/>
        <v>310.71544234077777</v>
      </c>
      <c r="R51" s="6"/>
      <c r="S51" s="6"/>
      <c r="T51" s="14">
        <v>-314</v>
      </c>
      <c r="U51" s="14">
        <v>0.47199999999999998</v>
      </c>
      <c r="V51" s="14">
        <f t="shared" si="12"/>
        <v>47200</v>
      </c>
      <c r="W51" s="14">
        <f t="shared" si="13"/>
        <v>-2.899999999999997E-2</v>
      </c>
      <c r="X51" s="14">
        <f t="shared" si="14"/>
        <v>-0.32605800136591223</v>
      </c>
      <c r="Y51" s="14">
        <f t="shared" si="15"/>
        <v>2.4290981234091262</v>
      </c>
      <c r="Z51" s="14">
        <f t="shared" si="16"/>
        <v>0.14443200000000006</v>
      </c>
      <c r="AA51" s="14">
        <f t="shared" si="17"/>
        <v>307.63363576818506</v>
      </c>
      <c r="AB51" s="6"/>
      <c r="AC51" s="6"/>
      <c r="AD51" s="14">
        <v>-314</v>
      </c>
      <c r="AE51" s="14">
        <v>0.35899999999999999</v>
      </c>
      <c r="AF51" s="14">
        <f t="shared" si="18"/>
        <v>35900</v>
      </c>
      <c r="AG51" s="14">
        <f t="shared" si="19"/>
        <v>-1.699999999999996E-2</v>
      </c>
      <c r="AH51" s="14">
        <f t="shared" si="20"/>
        <v>-0.44490555142168087</v>
      </c>
      <c r="AI51" s="14">
        <f t="shared" si="21"/>
        <v>1.8583980331134309</v>
      </c>
      <c r="AJ51" s="14">
        <f t="shared" si="22"/>
        <v>0.10985400000000005</v>
      </c>
      <c r="AK51" s="14">
        <f t="shared" si="23"/>
        <v>299.34210856097127</v>
      </c>
      <c r="AL51" s="6"/>
      <c r="AM51" s="6"/>
      <c r="AN51" s="14">
        <v>-314</v>
      </c>
      <c r="AO51" s="14">
        <v>0.58099999999999996</v>
      </c>
      <c r="AP51" s="14">
        <f t="shared" si="24"/>
        <v>58099.999999999993</v>
      </c>
      <c r="AQ51" s="14">
        <f t="shared" si="25"/>
        <v>7.0000000000000062E-3</v>
      </c>
      <c r="AR51" s="14">
        <f t="shared" si="26"/>
        <v>-0.23582386760966931</v>
      </c>
      <c r="AS51" s="14">
        <f t="shared" si="27"/>
        <v>-0.45878730637540027</v>
      </c>
      <c r="AT51" s="14">
        <f t="shared" si="28"/>
        <v>0.17778600000000006</v>
      </c>
      <c r="AU51" s="14">
        <f t="shared" si="29"/>
        <v>315.63165758753286</v>
      </c>
      <c r="AV51" s="6"/>
      <c r="AW51" s="6"/>
      <c r="AX51" s="14">
        <v>-314</v>
      </c>
      <c r="AY51" s="14">
        <v>0.63200000000000001</v>
      </c>
      <c r="AZ51" s="14">
        <f t="shared" si="30"/>
        <v>63200</v>
      </c>
      <c r="BA51" s="14">
        <f t="shared" si="31"/>
        <v>-1.0000000000000009E-2</v>
      </c>
      <c r="BB51" s="14">
        <f t="shared" si="32"/>
        <v>-0.19928292171761497</v>
      </c>
      <c r="BC51" s="14">
        <f t="shared" si="33"/>
        <v>0.6109903393203342</v>
      </c>
      <c r="BD51" s="14">
        <f t="shared" si="34"/>
        <v>0.19339200000000006</v>
      </c>
      <c r="BE51" s="14">
        <f t="shared" si="35"/>
        <v>319.37385128282403</v>
      </c>
      <c r="BF51" s="6"/>
      <c r="BG51" s="6"/>
      <c r="BH51" s="14">
        <v>-314</v>
      </c>
      <c r="BI51" s="14">
        <v>0.875</v>
      </c>
      <c r="BJ51" s="14">
        <f t="shared" si="36"/>
        <v>87500</v>
      </c>
      <c r="BK51" s="14">
        <f t="shared" si="37"/>
        <v>-5.0000000000000044E-3</v>
      </c>
      <c r="BL51" s="14">
        <f t="shared" si="38"/>
        <v>-5.7991946977686754E-2</v>
      </c>
      <c r="BM51" s="14">
        <f t="shared" si="39"/>
        <v>0.21953230398490348</v>
      </c>
      <c r="BN51" s="14">
        <f t="shared" si="40"/>
        <v>0.2677500000000001</v>
      </c>
      <c r="BO51" s="14">
        <f t="shared" si="41"/>
        <v>337.20430359568201</v>
      </c>
      <c r="BP51" s="6"/>
      <c r="BQ51" s="6"/>
      <c r="BR51" s="14">
        <v>-314</v>
      </c>
      <c r="BS51" s="14">
        <v>1.004</v>
      </c>
      <c r="BT51" s="14">
        <f t="shared" si="42"/>
        <v>100400</v>
      </c>
      <c r="BU51" s="14">
        <f t="shared" si="43"/>
        <v>-1.2000000000000011E-2</v>
      </c>
      <c r="BV51" s="14">
        <f t="shared" si="44"/>
        <v>1.7337128090005314E-3</v>
      </c>
      <c r="BW51" s="14">
        <f t="shared" si="45"/>
        <v>0.46062617747650436</v>
      </c>
      <c r="BX51" s="14">
        <f t="shared" si="46"/>
        <v>0.30722400000000011</v>
      </c>
      <c r="BY51" s="14">
        <f t="shared" si="47"/>
        <v>346.6698523543597</v>
      </c>
      <c r="BZ51" s="6"/>
      <c r="CA51" s="6"/>
      <c r="CB51" s="14">
        <v>-314</v>
      </c>
      <c r="CC51" s="14">
        <v>1.0029999999999999</v>
      </c>
      <c r="CD51" s="14">
        <f t="shared" si="48"/>
        <v>100299.99999999999</v>
      </c>
      <c r="CE51" s="14">
        <f t="shared" si="49"/>
        <v>1.0000000000001119E-3</v>
      </c>
      <c r="CF51" s="14">
        <f t="shared" si="50"/>
        <v>1.300933020418072E-3</v>
      </c>
      <c r="CG51" s="14">
        <f t="shared" si="51"/>
        <v>-3.8174674017475207E-2</v>
      </c>
      <c r="CH51" s="14">
        <f t="shared" si="52"/>
        <v>0.30691800000000008</v>
      </c>
      <c r="CI51" s="14">
        <f t="shared" si="53"/>
        <v>346.59647600739322</v>
      </c>
    </row>
    <row r="52" spans="1:87" x14ac:dyDescent="0.35">
      <c r="A52" s="13">
        <v>-313</v>
      </c>
      <c r="B52" s="13">
        <v>118.76</v>
      </c>
      <c r="C52" s="14">
        <f t="shared" si="0"/>
        <v>3.0899999999999892</v>
      </c>
      <c r="D52" s="14">
        <f t="shared" si="1"/>
        <v>2.0746701889240069</v>
      </c>
      <c r="E52" s="15">
        <f t="shared" si="2"/>
        <v>1.1876000000000001E-4</v>
      </c>
      <c r="F52" s="14">
        <f t="shared" si="3"/>
        <v>3.0899999999999857E-6</v>
      </c>
      <c r="G52" s="14">
        <f t="shared" si="4"/>
        <v>-3.9253298110759931</v>
      </c>
      <c r="H52" s="14">
        <f t="shared" si="5"/>
        <v>1.6215408681126753E-2</v>
      </c>
      <c r="I52" s="6"/>
      <c r="J52" s="14">
        <v>-313</v>
      </c>
      <c r="K52" s="14">
        <v>0.51500000000000001</v>
      </c>
      <c r="L52" s="14">
        <f t="shared" si="6"/>
        <v>51500</v>
      </c>
      <c r="M52" s="14">
        <f t="shared" si="7"/>
        <v>9.000000000000008E-3</v>
      </c>
      <c r="N52" s="14">
        <f t="shared" si="8"/>
        <v>-0.28819277095880896</v>
      </c>
      <c r="O52" s="14">
        <f t="shared" si="9"/>
        <v>-0.67448010030430572</v>
      </c>
      <c r="P52" s="14">
        <f t="shared" si="10"/>
        <v>0.15913499999999925</v>
      </c>
      <c r="Q52" s="14">
        <f t="shared" si="11"/>
        <v>311.7882463902896</v>
      </c>
      <c r="R52" s="6"/>
      <c r="S52" s="6"/>
      <c r="T52" s="14">
        <v>-313</v>
      </c>
      <c r="U52" s="14">
        <v>0.443</v>
      </c>
      <c r="V52" s="14">
        <f t="shared" si="12"/>
        <v>44300</v>
      </c>
      <c r="W52" s="14">
        <f t="shared" si="13"/>
        <v>-2.7000000000000024E-2</v>
      </c>
      <c r="X52" s="14">
        <f t="shared" si="14"/>
        <v>-0.35359627377693043</v>
      </c>
      <c r="Y52" s="14">
        <f t="shared" si="15"/>
        <v>2.4481893283975831</v>
      </c>
      <c r="Z52" s="14">
        <f t="shared" si="16"/>
        <v>0.13688699999999937</v>
      </c>
      <c r="AA52" s="14">
        <f t="shared" si="17"/>
        <v>306.36542359397731</v>
      </c>
      <c r="AB52" s="6"/>
      <c r="AC52" s="6"/>
      <c r="AD52" s="14">
        <v>-313</v>
      </c>
      <c r="AE52" s="14">
        <v>0.34200000000000003</v>
      </c>
      <c r="AF52" s="14">
        <f t="shared" si="18"/>
        <v>34200</v>
      </c>
      <c r="AG52" s="14">
        <f t="shared" si="19"/>
        <v>-1.0000000000000009E-3</v>
      </c>
      <c r="AH52" s="14">
        <f t="shared" si="20"/>
        <v>-0.46597389394386496</v>
      </c>
      <c r="AI52" s="14">
        <f t="shared" si="21"/>
        <v>0.11400159381982307</v>
      </c>
      <c r="AJ52" s="14">
        <f t="shared" si="22"/>
        <v>0.10567799999999951</v>
      </c>
      <c r="AK52" s="14">
        <f t="shared" si="23"/>
        <v>298.75840828248357</v>
      </c>
      <c r="AL52" s="6"/>
      <c r="AM52" s="6"/>
      <c r="AN52" s="14">
        <v>-313</v>
      </c>
      <c r="AO52" s="14">
        <v>0.58799999999999997</v>
      </c>
      <c r="AP52" s="14">
        <f t="shared" si="24"/>
        <v>58800</v>
      </c>
      <c r="AQ52" s="14">
        <f t="shared" si="25"/>
        <v>-9.000000000000008E-3</v>
      </c>
      <c r="AR52" s="14">
        <f t="shared" si="26"/>
        <v>-0.23062267392386154</v>
      </c>
      <c r="AS52" s="14">
        <f t="shared" si="27"/>
        <v>0.60049802053289103</v>
      </c>
      <c r="AT52" s="14">
        <f t="shared" si="28"/>
        <v>0.18169199999999916</v>
      </c>
      <c r="AU52" s="14">
        <f t="shared" si="29"/>
        <v>317.28638616988405</v>
      </c>
      <c r="AV52" s="6"/>
      <c r="AW52" s="6"/>
      <c r="AX52" s="14">
        <v>-313</v>
      </c>
      <c r="AY52" s="14">
        <v>0.622</v>
      </c>
      <c r="AZ52" s="14">
        <f t="shared" si="30"/>
        <v>62200</v>
      </c>
      <c r="BA52" s="14">
        <f t="shared" si="31"/>
        <v>1.4000000000000012E-2</v>
      </c>
      <c r="BB52" s="14">
        <f t="shared" si="32"/>
        <v>-0.2062096153091813</v>
      </c>
      <c r="BC52" s="14">
        <f t="shared" si="33"/>
        <v>-0.8665560148113729</v>
      </c>
      <c r="BD52" s="14">
        <f t="shared" si="34"/>
        <v>0.19219799999999912</v>
      </c>
      <c r="BE52" s="14">
        <f t="shared" si="35"/>
        <v>319.84716360147604</v>
      </c>
      <c r="BF52" s="6"/>
      <c r="BG52" s="6"/>
      <c r="BH52" s="14">
        <v>-313</v>
      </c>
      <c r="BI52" s="14">
        <v>0.87</v>
      </c>
      <c r="BJ52" s="14">
        <f t="shared" si="36"/>
        <v>87000</v>
      </c>
      <c r="BK52" s="14">
        <f t="shared" si="37"/>
        <v>1.2000000000000011E-2</v>
      </c>
      <c r="BL52" s="14">
        <f t="shared" si="38"/>
        <v>-6.0480747381381476E-2</v>
      </c>
      <c r="BM52" s="14">
        <f t="shared" si="39"/>
        <v>-0.53331678475821587</v>
      </c>
      <c r="BN52" s="14">
        <f t="shared" si="40"/>
        <v>0.26882999999999874</v>
      </c>
      <c r="BO52" s="14">
        <f t="shared" si="41"/>
        <v>338.52577545544074</v>
      </c>
      <c r="BP52" s="6"/>
      <c r="BQ52" s="6"/>
      <c r="BR52" s="14">
        <v>-313</v>
      </c>
      <c r="BS52" s="14">
        <v>0.99199999999999999</v>
      </c>
      <c r="BT52" s="14">
        <f t="shared" si="42"/>
        <v>99200</v>
      </c>
      <c r="BU52" s="14">
        <f t="shared" si="43"/>
        <v>0</v>
      </c>
      <c r="BV52" s="14">
        <f t="shared" si="44"/>
        <v>-3.4883278458213473E-3</v>
      </c>
      <c r="BW52" s="14">
        <f t="shared" si="45"/>
        <v>0</v>
      </c>
      <c r="BX52" s="14">
        <f t="shared" si="46"/>
        <v>0.30652799999999858</v>
      </c>
      <c r="BY52" s="14">
        <f t="shared" si="47"/>
        <v>347.71444741585884</v>
      </c>
      <c r="BZ52" s="6"/>
      <c r="CA52" s="6"/>
      <c r="CB52" s="14">
        <v>-313</v>
      </c>
      <c r="CC52" s="14">
        <v>1.004</v>
      </c>
      <c r="CD52" s="14">
        <f t="shared" si="48"/>
        <v>100400</v>
      </c>
      <c r="CE52" s="14">
        <f t="shared" si="49"/>
        <v>2.0000000000000018E-3</v>
      </c>
      <c r="CF52" s="14">
        <f t="shared" si="50"/>
        <v>1.7337128090005314E-3</v>
      </c>
      <c r="CG52" s="14">
        <f t="shared" si="51"/>
        <v>-7.7475680236802291E-2</v>
      </c>
      <c r="CH52" s="14">
        <f t="shared" si="52"/>
        <v>0.31023599999999857</v>
      </c>
      <c r="CI52" s="14">
        <f t="shared" si="53"/>
        <v>348.61825121524424</v>
      </c>
    </row>
    <row r="53" spans="1:87" x14ac:dyDescent="0.35">
      <c r="A53" s="13">
        <v>-312</v>
      </c>
      <c r="B53" s="13">
        <v>121.85</v>
      </c>
      <c r="C53" s="14">
        <f t="shared" si="0"/>
        <v>3.1400000000000006</v>
      </c>
      <c r="D53" s="14">
        <f t="shared" si="1"/>
        <v>2.085825533520743</v>
      </c>
      <c r="E53" s="15">
        <f t="shared" si="2"/>
        <v>1.2184999999999999E-4</v>
      </c>
      <c r="F53" s="14">
        <f t="shared" si="3"/>
        <v>3.140000000000014E-6</v>
      </c>
      <c r="G53" s="14">
        <f t="shared" si="4"/>
        <v>-3.914174466479257</v>
      </c>
      <c r="H53" s="14">
        <f t="shared" si="5"/>
        <v>1.6846850483731635E-2</v>
      </c>
      <c r="I53" s="6"/>
      <c r="J53" s="14">
        <v>-312</v>
      </c>
      <c r="K53" s="14">
        <v>0.52400000000000002</v>
      </c>
      <c r="L53" s="14">
        <f t="shared" si="6"/>
        <v>52400</v>
      </c>
      <c r="M53" s="14">
        <f t="shared" si="7"/>
        <v>7.0000000000000062E-3</v>
      </c>
      <c r="N53" s="14">
        <f t="shared" si="8"/>
        <v>-0.28066871301627333</v>
      </c>
      <c r="O53" s="14">
        <f t="shared" si="9"/>
        <v>-0.52157217690886493</v>
      </c>
      <c r="P53" s="14">
        <f t="shared" si="10"/>
        <v>0.16453600000000074</v>
      </c>
      <c r="Q53" s="14">
        <f t="shared" si="11"/>
        <v>313.49296221263995</v>
      </c>
      <c r="R53" s="6"/>
      <c r="S53" s="6"/>
      <c r="T53" s="14">
        <v>-312</v>
      </c>
      <c r="U53" s="14">
        <v>0.41599999999999998</v>
      </c>
      <c r="V53" s="14">
        <f t="shared" si="12"/>
        <v>41600</v>
      </c>
      <c r="W53" s="14">
        <f t="shared" si="13"/>
        <v>-4.0000000000000036E-3</v>
      </c>
      <c r="X53" s="14">
        <f t="shared" si="14"/>
        <v>-0.38090666937325729</v>
      </c>
      <c r="Y53" s="14">
        <f t="shared" si="15"/>
        <v>0.37974800017312493</v>
      </c>
      <c r="Z53" s="14">
        <f t="shared" si="16"/>
        <v>0.13062400000000057</v>
      </c>
      <c r="AA53" s="14">
        <f t="shared" si="17"/>
        <v>305.14708450469129</v>
      </c>
      <c r="AB53" s="6"/>
      <c r="AC53" s="6"/>
      <c r="AD53" s="14">
        <v>-312</v>
      </c>
      <c r="AE53" s="14">
        <v>0.34100000000000003</v>
      </c>
      <c r="AF53" s="14">
        <f t="shared" si="18"/>
        <v>34100</v>
      </c>
      <c r="AG53" s="14">
        <f t="shared" si="19"/>
        <v>2.0000000000000018E-3</v>
      </c>
      <c r="AH53" s="14">
        <f t="shared" si="20"/>
        <v>-0.46724562100750222</v>
      </c>
      <c r="AI53" s="14">
        <f t="shared" si="21"/>
        <v>-0.22984634077148969</v>
      </c>
      <c r="AJ53" s="14">
        <f t="shared" si="22"/>
        <v>0.10707400000000047</v>
      </c>
      <c r="AK53" s="14">
        <f t="shared" si="23"/>
        <v>299.35133609639354</v>
      </c>
      <c r="AL53" s="6"/>
      <c r="AM53" s="6"/>
      <c r="AN53" s="14">
        <v>-312</v>
      </c>
      <c r="AO53" s="14">
        <v>0.57899999999999996</v>
      </c>
      <c r="AP53" s="14">
        <f t="shared" si="24"/>
        <v>57899.999999999993</v>
      </c>
      <c r="AQ53" s="14">
        <f t="shared" si="25"/>
        <v>-1.6999999999999904E-2</v>
      </c>
      <c r="AR53" s="14">
        <f t="shared" si="26"/>
        <v>-0.23732143627256383</v>
      </c>
      <c r="AS53" s="14">
        <f t="shared" si="27"/>
        <v>1.1712723154352958</v>
      </c>
      <c r="AT53" s="14">
        <f t="shared" si="28"/>
        <v>0.1818060000000008</v>
      </c>
      <c r="AU53" s="14">
        <f t="shared" si="29"/>
        <v>317.7431777120583</v>
      </c>
      <c r="AV53" s="6"/>
      <c r="AW53" s="6"/>
      <c r="AX53" s="14">
        <v>-312</v>
      </c>
      <c r="AY53" s="14">
        <v>0.63600000000000001</v>
      </c>
      <c r="AZ53" s="14">
        <f t="shared" si="30"/>
        <v>63600</v>
      </c>
      <c r="BA53" s="14">
        <f t="shared" si="31"/>
        <v>-5.0000000000000044E-3</v>
      </c>
      <c r="BB53" s="14">
        <f t="shared" si="32"/>
        <v>-0.19654288435158612</v>
      </c>
      <c r="BC53" s="14">
        <f t="shared" si="33"/>
        <v>0.3102116518906835</v>
      </c>
      <c r="BD53" s="14">
        <f t="shared" si="34"/>
        <v>0.19970400000000088</v>
      </c>
      <c r="BE53" s="14">
        <f t="shared" si="35"/>
        <v>322.14794650236456</v>
      </c>
      <c r="BF53" s="6"/>
      <c r="BG53" s="6"/>
      <c r="BH53" s="14">
        <v>-312</v>
      </c>
      <c r="BI53" s="14">
        <v>0.88200000000000001</v>
      </c>
      <c r="BJ53" s="14">
        <f t="shared" si="36"/>
        <v>88200</v>
      </c>
      <c r="BK53" s="14">
        <f t="shared" si="37"/>
        <v>-5.0000000000000044E-3</v>
      </c>
      <c r="BL53" s="14">
        <f t="shared" si="38"/>
        <v>-5.4531414868180264E-2</v>
      </c>
      <c r="BM53" s="14">
        <f t="shared" si="39"/>
        <v>0.22344353677251572</v>
      </c>
      <c r="BN53" s="14">
        <f t="shared" si="40"/>
        <v>0.27694800000000125</v>
      </c>
      <c r="BO53" s="14">
        <f t="shared" si="41"/>
        <v>341.15800128158099</v>
      </c>
      <c r="BP53" s="6"/>
      <c r="BQ53" s="6"/>
      <c r="BR53" s="14">
        <v>-312</v>
      </c>
      <c r="BS53" s="14">
        <v>0.99199999999999999</v>
      </c>
      <c r="BT53" s="14">
        <f t="shared" si="42"/>
        <v>99200</v>
      </c>
      <c r="BU53" s="14">
        <f t="shared" si="43"/>
        <v>0</v>
      </c>
      <c r="BV53" s="14">
        <f t="shared" si="44"/>
        <v>-3.4883278458213473E-3</v>
      </c>
      <c r="BW53" s="14">
        <f t="shared" si="45"/>
        <v>0</v>
      </c>
      <c r="BX53" s="14">
        <f t="shared" si="46"/>
        <v>0.31148800000000137</v>
      </c>
      <c r="BY53" s="14">
        <f t="shared" si="47"/>
        <v>349.65843228041763</v>
      </c>
      <c r="BZ53" s="6"/>
      <c r="CA53" s="6"/>
      <c r="CB53" s="14">
        <v>-312</v>
      </c>
      <c r="CC53" s="14">
        <v>1.006</v>
      </c>
      <c r="CD53" s="14">
        <f t="shared" si="48"/>
        <v>100600</v>
      </c>
      <c r="CE53" s="14">
        <f t="shared" si="49"/>
        <v>-1.0000000000001119E-3</v>
      </c>
      <c r="CF53" s="14">
        <f t="shared" si="50"/>
        <v>2.5979807199085947E-3</v>
      </c>
      <c r="CG53" s="14">
        <f t="shared" si="51"/>
        <v>3.9088628046101165E-2</v>
      </c>
      <c r="CH53" s="14">
        <f t="shared" si="52"/>
        <v>0.31588400000000139</v>
      </c>
      <c r="CI53" s="14">
        <f t="shared" si="53"/>
        <v>350.74030531663323</v>
      </c>
    </row>
    <row r="54" spans="1:87" x14ac:dyDescent="0.35">
      <c r="A54" s="13">
        <v>-311</v>
      </c>
      <c r="B54" s="13">
        <v>124.99</v>
      </c>
      <c r="C54" s="14">
        <f t="shared" si="0"/>
        <v>3.1700000000000017</v>
      </c>
      <c r="D54" s="14">
        <f t="shared" si="1"/>
        <v>2.0968752680596876</v>
      </c>
      <c r="E54" s="15">
        <f t="shared" si="2"/>
        <v>1.2499000000000001E-4</v>
      </c>
      <c r="F54" s="14">
        <f t="shared" si="3"/>
        <v>3.1699999999999849E-6</v>
      </c>
      <c r="G54" s="14">
        <f t="shared" si="4"/>
        <v>-3.9031247319403124</v>
      </c>
      <c r="H54" s="14">
        <f t="shared" si="5"/>
        <v>1.7486279811635169E-2</v>
      </c>
      <c r="I54" s="6"/>
      <c r="J54" s="14">
        <v>-311</v>
      </c>
      <c r="K54" s="14">
        <v>0.53100000000000003</v>
      </c>
      <c r="L54" s="14">
        <f t="shared" si="6"/>
        <v>53100</v>
      </c>
      <c r="M54" s="14">
        <f t="shared" si="7"/>
        <v>5.0000000000000044E-3</v>
      </c>
      <c r="N54" s="14">
        <f t="shared" si="8"/>
        <v>-0.2749054789185309</v>
      </c>
      <c r="O54" s="14">
        <f t="shared" si="9"/>
        <v>-0.37420081736495897</v>
      </c>
      <c r="P54" s="14">
        <f t="shared" si="10"/>
        <v>0.1683269999999992</v>
      </c>
      <c r="Q54" s="14">
        <f t="shared" si="11"/>
        <v>315.09131721260701</v>
      </c>
      <c r="R54" s="6"/>
      <c r="S54" s="6"/>
      <c r="T54" s="14">
        <v>-311</v>
      </c>
      <c r="U54" s="14">
        <v>0.41199999999999998</v>
      </c>
      <c r="V54" s="14">
        <f t="shared" si="12"/>
        <v>41200</v>
      </c>
      <c r="W54" s="14">
        <f t="shared" si="13"/>
        <v>6.0000000000000053E-3</v>
      </c>
      <c r="X54" s="14">
        <f t="shared" si="14"/>
        <v>-0.38510278396686543</v>
      </c>
      <c r="Y54" s="14">
        <f t="shared" si="15"/>
        <v>-0.57726694655577904</v>
      </c>
      <c r="Z54" s="14">
        <f t="shared" si="16"/>
        <v>0.13060399999999939</v>
      </c>
      <c r="AA54" s="14">
        <f t="shared" si="17"/>
        <v>305.65842314801148</v>
      </c>
      <c r="AB54" s="6"/>
      <c r="AC54" s="6"/>
      <c r="AD54" s="14">
        <v>-311</v>
      </c>
      <c r="AE54" s="14">
        <v>0.34300000000000003</v>
      </c>
      <c r="AF54" s="14">
        <f t="shared" si="18"/>
        <v>34300</v>
      </c>
      <c r="AG54" s="14">
        <f t="shared" si="19"/>
        <v>2.6999999999999968E-2</v>
      </c>
      <c r="AH54" s="14">
        <f t="shared" si="20"/>
        <v>-0.46470587995722945</v>
      </c>
      <c r="AI54" s="14">
        <f t="shared" si="21"/>
        <v>-3.0253660137313072</v>
      </c>
      <c r="AJ54" s="14">
        <f t="shared" si="22"/>
        <v>0.10873099999999948</v>
      </c>
      <c r="AK54" s="14">
        <f t="shared" si="23"/>
        <v>300.18892995089305</v>
      </c>
      <c r="AL54" s="6"/>
      <c r="AM54" s="6"/>
      <c r="AN54" s="14">
        <v>-311</v>
      </c>
      <c r="AO54" s="14">
        <v>0.56200000000000006</v>
      </c>
      <c r="AP54" s="14">
        <f t="shared" si="24"/>
        <v>56200.000000000007</v>
      </c>
      <c r="AQ54" s="14">
        <f t="shared" si="25"/>
        <v>-7.0000000000000062E-3</v>
      </c>
      <c r="AR54" s="14">
        <f t="shared" si="26"/>
        <v>-0.25026368443093888</v>
      </c>
      <c r="AS54" s="14">
        <f t="shared" si="27"/>
        <v>0.50043366793312782</v>
      </c>
      <c r="AT54" s="14">
        <f t="shared" si="28"/>
        <v>0.17815399999999917</v>
      </c>
      <c r="AU54" s="14">
        <f t="shared" si="29"/>
        <v>317.5486257504428</v>
      </c>
      <c r="AV54" s="6"/>
      <c r="AW54" s="6"/>
      <c r="AX54" s="14">
        <v>-311</v>
      </c>
      <c r="AY54" s="14">
        <v>0.63100000000000001</v>
      </c>
      <c r="AZ54" s="14">
        <f t="shared" si="30"/>
        <v>63100</v>
      </c>
      <c r="BA54" s="14">
        <f t="shared" si="31"/>
        <v>-3.0000000000000027E-3</v>
      </c>
      <c r="BB54" s="14">
        <f t="shared" si="32"/>
        <v>-0.19997064075586568</v>
      </c>
      <c r="BC54" s="14">
        <f t="shared" si="33"/>
        <v>0.19027963713718063</v>
      </c>
      <c r="BD54" s="14">
        <f t="shared" si="34"/>
        <v>0.20002699999999904</v>
      </c>
      <c r="BE54" s="14">
        <f t="shared" si="35"/>
        <v>323.01811894756122</v>
      </c>
      <c r="BF54" s="6"/>
      <c r="BG54" s="6"/>
      <c r="BH54" s="14">
        <v>-311</v>
      </c>
      <c r="BI54" s="14">
        <v>0.877</v>
      </c>
      <c r="BJ54" s="14">
        <f t="shared" si="36"/>
        <v>87700</v>
      </c>
      <c r="BK54" s="14">
        <f t="shared" si="37"/>
        <v>-3.7000000000000033E-2</v>
      </c>
      <c r="BL54" s="14">
        <f t="shared" si="38"/>
        <v>-5.7000406633959479E-2</v>
      </c>
      <c r="BM54" s="14">
        <f t="shared" si="39"/>
        <v>1.7210545454149941</v>
      </c>
      <c r="BN54" s="14">
        <f t="shared" si="40"/>
        <v>0.27800899999999867</v>
      </c>
      <c r="BO54" s="14">
        <f t="shared" si="41"/>
        <v>342.51805121554867</v>
      </c>
      <c r="BP54" s="6"/>
      <c r="BQ54" s="6"/>
      <c r="BR54" s="14">
        <v>-311</v>
      </c>
      <c r="BS54" s="14">
        <v>0.99199999999999999</v>
      </c>
      <c r="BT54" s="14">
        <f t="shared" si="42"/>
        <v>99200</v>
      </c>
      <c r="BU54" s="14">
        <f t="shared" si="43"/>
        <v>-5.0000000000000044E-3</v>
      </c>
      <c r="BV54" s="14">
        <f t="shared" si="44"/>
        <v>-3.4883278458213473E-3</v>
      </c>
      <c r="BW54" s="14">
        <f t="shared" si="45"/>
        <v>0.20175351144121351</v>
      </c>
      <c r="BX54" s="14">
        <f t="shared" si="46"/>
        <v>0.31446399999999852</v>
      </c>
      <c r="BY54" s="14">
        <f t="shared" si="47"/>
        <v>351.633873210746</v>
      </c>
      <c r="BZ54" s="6"/>
      <c r="CA54" s="6"/>
      <c r="CB54" s="14">
        <v>-311</v>
      </c>
      <c r="CC54" s="14">
        <v>1.0049999999999999</v>
      </c>
      <c r="CD54" s="14">
        <f t="shared" si="48"/>
        <v>100499.99999999999</v>
      </c>
      <c r="CE54" s="14">
        <f t="shared" si="49"/>
        <v>1.0000000000001119E-3</v>
      </c>
      <c r="CF54" s="14">
        <f t="shared" si="50"/>
        <v>2.1660617565076304E-3</v>
      </c>
      <c r="CG54" s="14">
        <f t="shared" si="51"/>
        <v>-3.9708541272023848E-2</v>
      </c>
      <c r="CH54" s="14">
        <f t="shared" si="52"/>
        <v>0.31858499999999845</v>
      </c>
      <c r="CI54" s="14">
        <f t="shared" si="53"/>
        <v>352.66435743629006</v>
      </c>
    </row>
    <row r="55" spans="1:87" x14ac:dyDescent="0.35">
      <c r="A55" s="13">
        <v>-310</v>
      </c>
      <c r="B55" s="13">
        <v>128.16</v>
      </c>
      <c r="C55" s="14">
        <f t="shared" si="0"/>
        <v>3.210000000000008</v>
      </c>
      <c r="D55" s="14">
        <f t="shared" si="1"/>
        <v>2.1077524987401626</v>
      </c>
      <c r="E55" s="15">
        <f t="shared" si="2"/>
        <v>1.2815999999999999E-4</v>
      </c>
      <c r="F55" s="14">
        <f t="shared" si="3"/>
        <v>3.2100000000000184E-6</v>
      </c>
      <c r="G55" s="14">
        <f t="shared" si="4"/>
        <v>-3.8922475012598374</v>
      </c>
      <c r="H55" s="14">
        <f t="shared" si="5"/>
        <v>1.8133402836530893E-2</v>
      </c>
      <c r="I55" s="6"/>
      <c r="J55" s="14">
        <v>-310</v>
      </c>
      <c r="K55" s="14">
        <v>0.53600000000000003</v>
      </c>
      <c r="L55" s="14">
        <f t="shared" si="6"/>
        <v>53600</v>
      </c>
      <c r="M55" s="14">
        <f t="shared" si="7"/>
        <v>1.8000000000000016E-2</v>
      </c>
      <c r="N55" s="14">
        <f t="shared" si="8"/>
        <v>-0.27083521030722996</v>
      </c>
      <c r="O55" s="14">
        <f t="shared" si="9"/>
        <v>-1.335198625362505</v>
      </c>
      <c r="P55" s="14">
        <f t="shared" si="10"/>
        <v>0.17205600000000099</v>
      </c>
      <c r="Q55" s="14">
        <f t="shared" si="11"/>
        <v>316.56523049432195</v>
      </c>
      <c r="R55" s="6"/>
      <c r="S55" s="6"/>
      <c r="T55" s="14">
        <v>-310</v>
      </c>
      <c r="U55" s="14">
        <v>0.41799999999999998</v>
      </c>
      <c r="V55" s="14">
        <f t="shared" si="12"/>
        <v>41800</v>
      </c>
      <c r="W55" s="14">
        <f t="shared" si="13"/>
        <v>-5.0000000000000044E-3</v>
      </c>
      <c r="X55" s="14">
        <f t="shared" si="14"/>
        <v>-0.3788237182249648</v>
      </c>
      <c r="Y55" s="14">
        <f t="shared" si="15"/>
        <v>0.48644596821409497</v>
      </c>
      <c r="Z55" s="14">
        <f t="shared" si="16"/>
        <v>0.13417800000000077</v>
      </c>
      <c r="AA55" s="14">
        <f t="shared" si="17"/>
        <v>306.97437751236299</v>
      </c>
      <c r="AB55" s="6"/>
      <c r="AC55" s="6"/>
      <c r="AD55" s="14">
        <v>-310</v>
      </c>
      <c r="AE55" s="14">
        <v>0.37</v>
      </c>
      <c r="AF55" s="14">
        <f t="shared" si="18"/>
        <v>37000</v>
      </c>
      <c r="AG55" s="14">
        <f t="shared" si="19"/>
        <v>1.9000000000000017E-2</v>
      </c>
      <c r="AH55" s="14">
        <f t="shared" si="20"/>
        <v>-0.43179827593300502</v>
      </c>
      <c r="AI55" s="14">
        <f t="shared" si="21"/>
        <v>-2.0242444304156488</v>
      </c>
      <c r="AJ55" s="14">
        <f t="shared" si="22"/>
        <v>0.11877000000000068</v>
      </c>
      <c r="AK55" s="14">
        <f t="shared" si="23"/>
        <v>303.07301358749834</v>
      </c>
      <c r="AL55" s="6"/>
      <c r="AM55" s="6"/>
      <c r="AN55" s="14">
        <v>-310</v>
      </c>
      <c r="AO55" s="14">
        <v>0.55500000000000005</v>
      </c>
      <c r="AP55" s="14">
        <f t="shared" si="24"/>
        <v>55500.000000000007</v>
      </c>
      <c r="AQ55" s="14">
        <f t="shared" si="25"/>
        <v>1.3999999999999901E-2</v>
      </c>
      <c r="AR55" s="14">
        <f t="shared" si="26"/>
        <v>-0.25570701687732372</v>
      </c>
      <c r="AS55" s="14">
        <f t="shared" si="27"/>
        <v>-1.0070350151742038</v>
      </c>
      <c r="AT55" s="14">
        <f t="shared" si="28"/>
        <v>0.17815500000000103</v>
      </c>
      <c r="AU55" s="14">
        <f t="shared" si="29"/>
        <v>318.10952038124753</v>
      </c>
      <c r="AV55" s="6"/>
      <c r="AW55" s="6"/>
      <c r="AX55" s="14">
        <v>-310</v>
      </c>
      <c r="AY55" s="14">
        <v>0.628</v>
      </c>
      <c r="AZ55" s="14">
        <f t="shared" si="30"/>
        <v>62800</v>
      </c>
      <c r="BA55" s="14">
        <f t="shared" si="31"/>
        <v>-1.0000000000000009E-3</v>
      </c>
      <c r="BB55" s="14">
        <f t="shared" si="32"/>
        <v>-0.20204035626280387</v>
      </c>
      <c r="BC55" s="14">
        <f t="shared" si="33"/>
        <v>6.4419411469445326E-2</v>
      </c>
      <c r="BD55" s="14">
        <f t="shared" si="34"/>
        <v>0.20158800000000116</v>
      </c>
      <c r="BE55" s="14">
        <f t="shared" si="35"/>
        <v>324.04284468364585</v>
      </c>
      <c r="BF55" s="6"/>
      <c r="BG55" s="6"/>
      <c r="BH55" s="14">
        <v>-310</v>
      </c>
      <c r="BI55" s="14">
        <v>0.84</v>
      </c>
      <c r="BJ55" s="14">
        <f t="shared" si="36"/>
        <v>84000</v>
      </c>
      <c r="BK55" s="14">
        <f t="shared" si="37"/>
        <v>1.0000000000000009E-2</v>
      </c>
      <c r="BL55" s="14">
        <f t="shared" si="38"/>
        <v>-7.5720713938118356E-2</v>
      </c>
      <c r="BM55" s="14">
        <f t="shared" si="39"/>
        <v>-0.47838631867247977</v>
      </c>
      <c r="BN55" s="14">
        <f t="shared" si="40"/>
        <v>0.26964000000000155</v>
      </c>
      <c r="BO55" s="14">
        <f t="shared" si="41"/>
        <v>341.27386868513139</v>
      </c>
      <c r="BP55" s="6"/>
      <c r="BQ55" s="6"/>
      <c r="BR55" s="14">
        <v>-310</v>
      </c>
      <c r="BS55" s="14">
        <v>0.98699999999999999</v>
      </c>
      <c r="BT55" s="14">
        <f t="shared" si="42"/>
        <v>98700</v>
      </c>
      <c r="BU55" s="14">
        <f t="shared" si="43"/>
        <v>-6.0000000000000053E-3</v>
      </c>
      <c r="BV55" s="14">
        <f t="shared" si="44"/>
        <v>-5.6828473303632727E-3</v>
      </c>
      <c r="BW55" s="14">
        <f t="shared" si="45"/>
        <v>0.24648352065879323</v>
      </c>
      <c r="BX55" s="14">
        <f t="shared" si="46"/>
        <v>0.3168270000000018</v>
      </c>
      <c r="BY55" s="14">
        <f t="shared" si="47"/>
        <v>353.22179570502936</v>
      </c>
      <c r="BZ55" s="6"/>
      <c r="CA55" s="6"/>
      <c r="CB55" s="14">
        <v>-310</v>
      </c>
      <c r="CC55" s="14">
        <v>1.006</v>
      </c>
      <c r="CD55" s="14">
        <f t="shared" si="48"/>
        <v>100600</v>
      </c>
      <c r="CE55" s="14">
        <f t="shared" si="49"/>
        <v>-2.0000000000000018E-3</v>
      </c>
      <c r="CF55" s="14">
        <f t="shared" si="50"/>
        <v>2.5979807199085947E-3</v>
      </c>
      <c r="CG55" s="14">
        <f t="shared" si="51"/>
        <v>8.0444150214326132E-2</v>
      </c>
      <c r="CH55" s="14">
        <f t="shared" si="52"/>
        <v>0.32292600000000182</v>
      </c>
      <c r="CI55" s="14">
        <f t="shared" si="53"/>
        <v>354.76608559195495</v>
      </c>
    </row>
    <row r="56" spans="1:87" x14ac:dyDescent="0.35">
      <c r="A56" s="13">
        <v>-309</v>
      </c>
      <c r="B56" s="13">
        <v>131.37</v>
      </c>
      <c r="C56" s="14">
        <f t="shared" si="0"/>
        <v>3.2400000000000091</v>
      </c>
      <c r="D56" s="14">
        <f t="shared" si="1"/>
        <v>2.1184961999117879</v>
      </c>
      <c r="E56" s="15">
        <f t="shared" si="2"/>
        <v>1.3137000000000001E-4</v>
      </c>
      <c r="F56" s="14">
        <f t="shared" si="3"/>
        <v>3.2400000000000029E-6</v>
      </c>
      <c r="G56" s="14">
        <f t="shared" si="4"/>
        <v>-3.8815038000882121</v>
      </c>
      <c r="H56" s="14">
        <f t="shared" si="5"/>
        <v>1.8787923474959944E-2</v>
      </c>
      <c r="I56" s="6"/>
      <c r="J56" s="14">
        <v>-309</v>
      </c>
      <c r="K56" s="14">
        <v>0.55400000000000005</v>
      </c>
      <c r="L56" s="14">
        <f t="shared" si="6"/>
        <v>55400.000000000007</v>
      </c>
      <c r="M56" s="14">
        <f t="shared" si="7"/>
        <v>2.2999999999999909E-2</v>
      </c>
      <c r="N56" s="14">
        <f t="shared" si="8"/>
        <v>-0.25649023527157022</v>
      </c>
      <c r="O56" s="14">
        <f t="shared" si="9"/>
        <v>-1.669581403455797</v>
      </c>
      <c r="P56" s="14">
        <f t="shared" si="10"/>
        <v>0.17949600000000018</v>
      </c>
      <c r="Q56" s="14">
        <f t="shared" si="11"/>
        <v>319.1560560790623</v>
      </c>
      <c r="R56" s="6"/>
      <c r="S56" s="6"/>
      <c r="T56" s="14">
        <v>-309</v>
      </c>
      <c r="U56" s="14">
        <v>0.41299999999999998</v>
      </c>
      <c r="V56" s="14">
        <f t="shared" si="12"/>
        <v>41300</v>
      </c>
      <c r="W56" s="14">
        <f t="shared" si="13"/>
        <v>-1.0000000000000009E-3</v>
      </c>
      <c r="X56" s="14">
        <f t="shared" si="14"/>
        <v>-0.38404994834359901</v>
      </c>
      <c r="Y56" s="14">
        <f t="shared" si="15"/>
        <v>9.9501299610661564E-2</v>
      </c>
      <c r="Z56" s="14">
        <f t="shared" si="16"/>
        <v>0.13381200000000013</v>
      </c>
      <c r="AA56" s="14">
        <f t="shared" si="17"/>
        <v>307.40875660767642</v>
      </c>
      <c r="AB56" s="6"/>
      <c r="AC56" s="6"/>
      <c r="AD56" s="14">
        <v>-309</v>
      </c>
      <c r="AE56" s="14">
        <v>0.38900000000000001</v>
      </c>
      <c r="AF56" s="14">
        <f t="shared" si="18"/>
        <v>38900</v>
      </c>
      <c r="AG56" s="14">
        <f t="shared" si="19"/>
        <v>5.0000000000000044E-3</v>
      </c>
      <c r="AH56" s="14">
        <f t="shared" si="20"/>
        <v>-0.41005039867429227</v>
      </c>
      <c r="AI56" s="14">
        <f t="shared" si="21"/>
        <v>-0.52419953883360715</v>
      </c>
      <c r="AJ56" s="14">
        <f t="shared" si="22"/>
        <v>0.12603600000000012</v>
      </c>
      <c r="AK56" s="14">
        <f t="shared" si="23"/>
        <v>305.40921627212134</v>
      </c>
      <c r="AL56" s="6"/>
      <c r="AM56" s="6"/>
      <c r="AN56" s="14">
        <v>-309</v>
      </c>
      <c r="AO56" s="14">
        <v>0.56899999999999995</v>
      </c>
      <c r="AP56" s="14">
        <f t="shared" si="24"/>
        <v>56899.999999999993</v>
      </c>
      <c r="AQ56" s="14">
        <f t="shared" si="25"/>
        <v>1.9000000000000017E-2</v>
      </c>
      <c r="AR56" s="14">
        <f t="shared" si="26"/>
        <v>-0.24488773360492885</v>
      </c>
      <c r="AS56" s="14">
        <f t="shared" si="27"/>
        <v>-1.3481610480524933</v>
      </c>
      <c r="AT56" s="14">
        <f t="shared" si="28"/>
        <v>0.18435600000000013</v>
      </c>
      <c r="AU56" s="14">
        <f t="shared" si="29"/>
        <v>320.4057687887842</v>
      </c>
      <c r="AV56" s="6"/>
      <c r="AW56" s="6"/>
      <c r="AX56" s="14">
        <v>-309</v>
      </c>
      <c r="AY56" s="14">
        <v>0.627</v>
      </c>
      <c r="AZ56" s="14">
        <f t="shared" si="30"/>
        <v>62700</v>
      </c>
      <c r="BA56" s="14">
        <f t="shared" si="31"/>
        <v>7.0000000000000062E-3</v>
      </c>
      <c r="BB56" s="14">
        <f t="shared" si="32"/>
        <v>-0.20273245916928356</v>
      </c>
      <c r="BC56" s="14">
        <f t="shared" si="33"/>
        <v>-0.45569042529405535</v>
      </c>
      <c r="BD56" s="14">
        <f t="shared" si="34"/>
        <v>0.20314800000000019</v>
      </c>
      <c r="BE56" s="14">
        <f t="shared" si="35"/>
        <v>325.23799126637556</v>
      </c>
      <c r="BF56" s="6"/>
      <c r="BG56" s="6"/>
      <c r="BH56" s="14">
        <v>-309</v>
      </c>
      <c r="BI56" s="14">
        <v>0.85</v>
      </c>
      <c r="BJ56" s="14">
        <f t="shared" si="36"/>
        <v>85000</v>
      </c>
      <c r="BK56" s="14">
        <f t="shared" si="37"/>
        <v>-2.0000000000000018E-3</v>
      </c>
      <c r="BL56" s="14">
        <f t="shared" si="38"/>
        <v>-7.0581074285707285E-2</v>
      </c>
      <c r="BM56" s="14">
        <f t="shared" si="39"/>
        <v>9.6688539385141034E-2</v>
      </c>
      <c r="BN56" s="14">
        <f t="shared" si="40"/>
        <v>0.27540000000000026</v>
      </c>
      <c r="BO56" s="14">
        <f t="shared" si="41"/>
        <v>343.81705355090787</v>
      </c>
      <c r="BP56" s="6"/>
      <c r="BQ56" s="6"/>
      <c r="BR56" s="14">
        <v>-309</v>
      </c>
      <c r="BS56" s="14">
        <v>0.98099999999999998</v>
      </c>
      <c r="BT56" s="14">
        <f t="shared" si="42"/>
        <v>98100</v>
      </c>
      <c r="BU56" s="14">
        <f t="shared" si="43"/>
        <v>-5.0000000000000044E-3</v>
      </c>
      <c r="BV56" s="14">
        <f t="shared" si="44"/>
        <v>-8.3309926200514969E-3</v>
      </c>
      <c r="BW56" s="14">
        <f t="shared" si="45"/>
        <v>0.20973099282733701</v>
      </c>
      <c r="BX56" s="14">
        <f t="shared" si="46"/>
        <v>0.31784400000000029</v>
      </c>
      <c r="BY56" s="14">
        <f t="shared" si="47"/>
        <v>354.73121121581249</v>
      </c>
      <c r="BZ56" s="6"/>
      <c r="CA56" s="6"/>
      <c r="CB56" s="14">
        <v>-309</v>
      </c>
      <c r="CC56" s="14">
        <v>1.004</v>
      </c>
      <c r="CD56" s="14">
        <f t="shared" si="48"/>
        <v>100400</v>
      </c>
      <c r="CE56" s="14">
        <f t="shared" si="49"/>
        <v>-2.0000000000000018E-3</v>
      </c>
      <c r="CF56" s="14">
        <f t="shared" si="50"/>
        <v>1.7337128090005314E-3</v>
      </c>
      <c r="CG56" s="14">
        <f t="shared" si="51"/>
        <v>8.1843030085398616E-2</v>
      </c>
      <c r="CH56" s="14">
        <f t="shared" si="52"/>
        <v>0.32529600000000031</v>
      </c>
      <c r="CI56" s="14">
        <f t="shared" si="53"/>
        <v>356.64743737071939</v>
      </c>
    </row>
    <row r="57" spans="1:87" x14ac:dyDescent="0.35">
      <c r="A57" s="13">
        <v>-308</v>
      </c>
      <c r="B57" s="13">
        <v>134.61000000000001</v>
      </c>
      <c r="C57" s="14">
        <f t="shared" si="0"/>
        <v>3.2799999999999727</v>
      </c>
      <c r="D57" s="14">
        <f t="shared" si="1"/>
        <v>2.1290773242527368</v>
      </c>
      <c r="E57" s="15">
        <f t="shared" si="2"/>
        <v>1.3461000000000001E-4</v>
      </c>
      <c r="F57" s="14">
        <f t="shared" si="3"/>
        <v>3.2799999999999821E-6</v>
      </c>
      <c r="G57" s="14">
        <f t="shared" si="4"/>
        <v>-3.8709226757472632</v>
      </c>
      <c r="H57" s="14">
        <f t="shared" si="5"/>
        <v>1.9449543603424435E-2</v>
      </c>
      <c r="I57" s="6"/>
      <c r="J57" s="14">
        <v>-308</v>
      </c>
      <c r="K57" s="14">
        <v>0.57699999999999996</v>
      </c>
      <c r="L57" s="14">
        <f t="shared" si="6"/>
        <v>57699.999999999993</v>
      </c>
      <c r="M57" s="14">
        <f t="shared" si="7"/>
        <v>1.8000000000000016E-2</v>
      </c>
      <c r="N57" s="14">
        <f t="shared" si="8"/>
        <v>-0.23882418684426859</v>
      </c>
      <c r="O57" s="14">
        <f t="shared" si="9"/>
        <v>-1.2760001683657953</v>
      </c>
      <c r="P57" s="14">
        <f t="shared" si="10"/>
        <v>0.18925599999999895</v>
      </c>
      <c r="Q57" s="14">
        <f t="shared" si="11"/>
        <v>322.25789686773692</v>
      </c>
      <c r="R57" s="6"/>
      <c r="S57" s="6"/>
      <c r="T57" s="14">
        <v>-308</v>
      </c>
      <c r="U57" s="14">
        <v>0.41199999999999998</v>
      </c>
      <c r="V57" s="14">
        <f t="shared" si="12"/>
        <v>41200</v>
      </c>
      <c r="W57" s="14">
        <f t="shared" si="13"/>
        <v>6.0000000000000053E-3</v>
      </c>
      <c r="X57" s="14">
        <f t="shared" si="14"/>
        <v>-0.38510278396686543</v>
      </c>
      <c r="Y57" s="14">
        <f t="shared" si="15"/>
        <v>-0.6005544798407656</v>
      </c>
      <c r="Z57" s="14">
        <f t="shared" si="16"/>
        <v>0.13513599999999926</v>
      </c>
      <c r="AA57" s="14">
        <f t="shared" si="17"/>
        <v>308.17201648094903</v>
      </c>
      <c r="AB57" s="6"/>
      <c r="AC57" s="6"/>
      <c r="AD57" s="14">
        <v>-308</v>
      </c>
      <c r="AE57" s="14">
        <v>0.39400000000000002</v>
      </c>
      <c r="AF57" s="14">
        <f t="shared" si="18"/>
        <v>39400</v>
      </c>
      <c r="AG57" s="14">
        <f t="shared" si="19"/>
        <v>1.0000000000000009E-2</v>
      </c>
      <c r="AH57" s="14">
        <f t="shared" si="20"/>
        <v>-0.40450377817442584</v>
      </c>
      <c r="AI57" s="14">
        <f t="shared" si="21"/>
        <v>-1.0410978053488493</v>
      </c>
      <c r="AJ57" s="14">
        <f t="shared" si="22"/>
        <v>0.12923199999999929</v>
      </c>
      <c r="AK57" s="14">
        <f t="shared" si="23"/>
        <v>306.63537498420857</v>
      </c>
      <c r="AL57" s="6"/>
      <c r="AM57" s="6"/>
      <c r="AN57" s="14">
        <v>-308</v>
      </c>
      <c r="AO57" s="14">
        <v>0.58799999999999997</v>
      </c>
      <c r="AP57" s="14">
        <f t="shared" si="24"/>
        <v>58800</v>
      </c>
      <c r="AQ57" s="14">
        <f t="shared" si="25"/>
        <v>-3.0000000000000027E-3</v>
      </c>
      <c r="AR57" s="14">
        <f t="shared" si="26"/>
        <v>-0.23062267392386154</v>
      </c>
      <c r="AS57" s="14">
        <f t="shared" si="27"/>
        <v>0.21246914843651796</v>
      </c>
      <c r="AT57" s="14">
        <f t="shared" si="28"/>
        <v>0.19286399999999895</v>
      </c>
      <c r="AU57" s="14">
        <f t="shared" si="29"/>
        <v>323.19695556018939</v>
      </c>
      <c r="AV57" s="6"/>
      <c r="AW57" s="6"/>
      <c r="AX57" s="14">
        <v>-308</v>
      </c>
      <c r="AY57" s="14">
        <v>0.63400000000000001</v>
      </c>
      <c r="AZ57" s="14">
        <f t="shared" si="30"/>
        <v>63400</v>
      </c>
      <c r="BA57" s="14">
        <f t="shared" si="31"/>
        <v>-6.0000000000000053E-3</v>
      </c>
      <c r="BB57" s="14">
        <f t="shared" si="32"/>
        <v>-0.19791074211826731</v>
      </c>
      <c r="BC57" s="14">
        <f t="shared" si="33"/>
        <v>0.39497249693782044</v>
      </c>
      <c r="BD57" s="14">
        <f t="shared" si="34"/>
        <v>0.20795199999999886</v>
      </c>
      <c r="BE57" s="14">
        <f t="shared" si="35"/>
        <v>327.12392827408178</v>
      </c>
      <c r="BF57" s="6"/>
      <c r="BG57" s="6"/>
      <c r="BH57" s="14">
        <v>-308</v>
      </c>
      <c r="BI57" s="14">
        <v>0.84799999999999998</v>
      </c>
      <c r="BJ57" s="14">
        <f t="shared" si="36"/>
        <v>84800</v>
      </c>
      <c r="BK57" s="14">
        <f t="shared" si="37"/>
        <v>7.0000000000000062E-3</v>
      </c>
      <c r="BL57" s="14">
        <f t="shared" si="38"/>
        <v>-7.1604147743286189E-2</v>
      </c>
      <c r="BM57" s="14">
        <f t="shared" si="39"/>
        <v>-0.34147390863165972</v>
      </c>
      <c r="BN57" s="14">
        <f t="shared" si="40"/>
        <v>0.2781439999999985</v>
      </c>
      <c r="BO57" s="14">
        <f t="shared" si="41"/>
        <v>345.39288829088542</v>
      </c>
      <c r="BP57" s="6"/>
      <c r="BQ57" s="6"/>
      <c r="BR57" s="14">
        <v>-308</v>
      </c>
      <c r="BS57" s="14">
        <v>0.97599999999999998</v>
      </c>
      <c r="BT57" s="14">
        <f t="shared" si="42"/>
        <v>97600</v>
      </c>
      <c r="BU57" s="14">
        <f t="shared" si="43"/>
        <v>-1.0000000000000009E-3</v>
      </c>
      <c r="BV57" s="14">
        <f t="shared" si="44"/>
        <v>-1.0550182333308195E-2</v>
      </c>
      <c r="BW57" s="14">
        <f t="shared" si="45"/>
        <v>4.2580862726957172E-2</v>
      </c>
      <c r="BX57" s="14">
        <f t="shared" si="46"/>
        <v>0.32012799999999825</v>
      </c>
      <c r="BY57" s="14">
        <f t="shared" si="47"/>
        <v>356.32011671215116</v>
      </c>
      <c r="BZ57" s="6"/>
      <c r="CA57" s="6"/>
      <c r="CB57" s="14">
        <v>-308</v>
      </c>
      <c r="CC57" s="14">
        <v>1.002</v>
      </c>
      <c r="CD57" s="14">
        <f t="shared" si="48"/>
        <v>100200</v>
      </c>
      <c r="CE57" s="14">
        <f t="shared" si="49"/>
        <v>-1.0000000000001119E-3</v>
      </c>
      <c r="CF57" s="14">
        <f t="shared" si="50"/>
        <v>8.6772153122691327E-4</v>
      </c>
      <c r="CG57" s="14">
        <f t="shared" si="51"/>
        <v>4.1475418276320529E-2</v>
      </c>
      <c r="CH57" s="14">
        <f t="shared" si="52"/>
        <v>0.32865599999999823</v>
      </c>
      <c r="CI57" s="14">
        <f t="shared" si="53"/>
        <v>358.53970998522072</v>
      </c>
    </row>
    <row r="58" spans="1:87" x14ac:dyDescent="0.35">
      <c r="A58" s="13">
        <v>-307</v>
      </c>
      <c r="B58" s="13">
        <v>137.88999999999999</v>
      </c>
      <c r="C58" s="14">
        <f t="shared" si="0"/>
        <v>3.3000000000000114</v>
      </c>
      <c r="D58" s="14">
        <f t="shared" si="1"/>
        <v>2.1395327715979393</v>
      </c>
      <c r="E58" s="15">
        <f t="shared" si="2"/>
        <v>1.3789E-4</v>
      </c>
      <c r="F58" s="14">
        <f t="shared" si="3"/>
        <v>3.2999999999999989E-6</v>
      </c>
      <c r="G58" s="14">
        <f t="shared" si="4"/>
        <v>-3.8604672284020607</v>
      </c>
      <c r="H58" s="14">
        <f t="shared" si="5"/>
        <v>2.0117963275326944E-2</v>
      </c>
      <c r="I58" s="6"/>
      <c r="J58" s="14">
        <v>-307</v>
      </c>
      <c r="K58" s="14">
        <v>0.59499999999999997</v>
      </c>
      <c r="L58" s="14">
        <f t="shared" si="6"/>
        <v>59500</v>
      </c>
      <c r="M58" s="14">
        <f t="shared" si="7"/>
        <v>1.6000000000000014E-2</v>
      </c>
      <c r="N58" s="14">
        <f t="shared" si="8"/>
        <v>-0.22548303427145044</v>
      </c>
      <c r="O58" s="14">
        <f t="shared" si="9"/>
        <v>-1.1219995673494056</v>
      </c>
      <c r="P58" s="14">
        <f t="shared" si="10"/>
        <v>0.19634999999999994</v>
      </c>
      <c r="Q58" s="14">
        <f t="shared" si="11"/>
        <v>325.03223308132965</v>
      </c>
      <c r="R58" s="6"/>
      <c r="S58" s="6"/>
      <c r="T58" s="14">
        <v>-307</v>
      </c>
      <c r="U58" s="14">
        <v>0.41799999999999998</v>
      </c>
      <c r="V58" s="14">
        <f t="shared" si="12"/>
        <v>41800</v>
      </c>
      <c r="W58" s="14">
        <f t="shared" si="13"/>
        <v>-2.0000000000000018E-3</v>
      </c>
      <c r="X58" s="14">
        <f t="shared" si="14"/>
        <v>-0.3788237182249648</v>
      </c>
      <c r="Y58" s="14">
        <f t="shared" si="15"/>
        <v>0.20279596500699298</v>
      </c>
      <c r="Z58" s="14">
        <f t="shared" si="16"/>
        <v>0.13793999999999995</v>
      </c>
      <c r="AA58" s="14">
        <f t="shared" si="17"/>
        <v>309.55373685377447</v>
      </c>
      <c r="AB58" s="6"/>
      <c r="AC58" s="6"/>
      <c r="AD58" s="14">
        <v>-307</v>
      </c>
      <c r="AE58" s="14">
        <v>0.40400000000000003</v>
      </c>
      <c r="AF58" s="14">
        <f t="shared" si="18"/>
        <v>40400</v>
      </c>
      <c r="AG58" s="14">
        <f t="shared" si="19"/>
        <v>-1.7000000000000015E-2</v>
      </c>
      <c r="AH58" s="14">
        <f t="shared" si="20"/>
        <v>-0.39361863488939502</v>
      </c>
      <c r="AI58" s="14">
        <f t="shared" si="21"/>
        <v>1.8177487296163786</v>
      </c>
      <c r="AJ58" s="14">
        <f t="shared" si="22"/>
        <v>0.13331999999999997</v>
      </c>
      <c r="AK58" s="14">
        <f t="shared" si="23"/>
        <v>308.32944901656668</v>
      </c>
      <c r="AL58" s="6"/>
      <c r="AM58" s="6"/>
      <c r="AN58" s="14">
        <v>-307</v>
      </c>
      <c r="AO58" s="14">
        <v>0.58499999999999996</v>
      </c>
      <c r="AP58" s="14">
        <f t="shared" si="24"/>
        <v>58500</v>
      </c>
      <c r="AQ58" s="14">
        <f t="shared" si="25"/>
        <v>-1.100000000000001E-2</v>
      </c>
      <c r="AR58" s="14">
        <f t="shared" si="26"/>
        <v>-0.23284413391781958</v>
      </c>
      <c r="AS58" s="14">
        <f t="shared" si="27"/>
        <v>0.80263264942699375</v>
      </c>
      <c r="AT58" s="14">
        <f t="shared" si="28"/>
        <v>0.19304999999999994</v>
      </c>
      <c r="AU58" s="14">
        <f t="shared" si="29"/>
        <v>324.15774176903841</v>
      </c>
      <c r="AV58" s="6"/>
      <c r="AW58" s="6"/>
      <c r="AX58" s="14">
        <v>-307</v>
      </c>
      <c r="AY58" s="14">
        <v>0.628</v>
      </c>
      <c r="AZ58" s="14">
        <f t="shared" si="30"/>
        <v>62800</v>
      </c>
      <c r="BA58" s="14">
        <f t="shared" si="31"/>
        <v>-1.100000000000001E-2</v>
      </c>
      <c r="BB58" s="14">
        <f t="shared" si="32"/>
        <v>-0.20204035626280387</v>
      </c>
      <c r="BC58" s="14">
        <f t="shared" si="33"/>
        <v>0.74718675892416231</v>
      </c>
      <c r="BD58" s="14">
        <f t="shared" si="34"/>
        <v>0.20723999999999992</v>
      </c>
      <c r="BE58" s="14">
        <f t="shared" si="35"/>
        <v>327.91805441189081</v>
      </c>
      <c r="BF58" s="6"/>
      <c r="BG58" s="6"/>
      <c r="BH58" s="14">
        <v>-307</v>
      </c>
      <c r="BI58" s="14">
        <v>0.85499999999999998</v>
      </c>
      <c r="BJ58" s="14">
        <f t="shared" si="36"/>
        <v>85500</v>
      </c>
      <c r="BK58" s="14">
        <f t="shared" si="37"/>
        <v>8.0000000000000071E-3</v>
      </c>
      <c r="BL58" s="14">
        <f t="shared" si="38"/>
        <v>-6.8033885271827368E-2</v>
      </c>
      <c r="BM58" s="14">
        <f t="shared" si="39"/>
        <v>-0.39378983255752198</v>
      </c>
      <c r="BN58" s="14">
        <f t="shared" si="40"/>
        <v>0.2821499999999999</v>
      </c>
      <c r="BO58" s="14">
        <f t="shared" si="41"/>
        <v>347.76900720090231</v>
      </c>
      <c r="BP58" s="6"/>
      <c r="BQ58" s="6"/>
      <c r="BR58" s="14">
        <v>-307</v>
      </c>
      <c r="BS58" s="14">
        <v>0.97499999999999998</v>
      </c>
      <c r="BT58" s="14">
        <f t="shared" si="42"/>
        <v>97500</v>
      </c>
      <c r="BU58" s="14">
        <f t="shared" si="43"/>
        <v>-7.0000000000000062E-3</v>
      </c>
      <c r="BV58" s="14">
        <f t="shared" si="44"/>
        <v>-1.0995384301463193E-2</v>
      </c>
      <c r="BW58" s="14">
        <f t="shared" si="45"/>
        <v>0.30466435830985644</v>
      </c>
      <c r="BX58" s="14">
        <f t="shared" si="46"/>
        <v>0.32174999999999987</v>
      </c>
      <c r="BY58" s="14">
        <f t="shared" si="47"/>
        <v>358.26290294839737</v>
      </c>
      <c r="BZ58" s="6"/>
      <c r="CA58" s="6"/>
      <c r="CB58" s="14">
        <v>-307</v>
      </c>
      <c r="CC58" s="14">
        <v>1.0009999999999999</v>
      </c>
      <c r="CD58" s="14">
        <f t="shared" si="48"/>
        <v>100099.99999999999</v>
      </c>
      <c r="CE58" s="14">
        <f t="shared" si="49"/>
        <v>-1.9999999999998908E-3</v>
      </c>
      <c r="CF58" s="14">
        <f t="shared" si="50"/>
        <v>4.340774793185929E-4</v>
      </c>
      <c r="CG58" s="14">
        <f t="shared" si="51"/>
        <v>8.4565783489177052E-2</v>
      </c>
      <c r="CH58" s="14">
        <f t="shared" si="52"/>
        <v>0.33032999999999985</v>
      </c>
      <c r="CI58" s="14">
        <f t="shared" si="53"/>
        <v>360.53658036035461</v>
      </c>
    </row>
    <row r="59" spans="1:87" x14ac:dyDescent="0.35">
      <c r="A59" s="13">
        <v>-306</v>
      </c>
      <c r="B59" s="13">
        <v>141.19</v>
      </c>
      <c r="C59" s="14">
        <f t="shared" si="0"/>
        <v>3.3400000000000034</v>
      </c>
      <c r="D59" s="14">
        <f t="shared" si="1"/>
        <v>2.1498039382270222</v>
      </c>
      <c r="E59" s="15">
        <f t="shared" si="2"/>
        <v>1.4118999999999999E-4</v>
      </c>
      <c r="F59" s="14">
        <f t="shared" si="3"/>
        <v>3.3400000000000053E-6</v>
      </c>
      <c r="G59" s="14">
        <f t="shared" si="4"/>
        <v>-3.8501960617729778</v>
      </c>
      <c r="H59" s="14">
        <f t="shared" si="5"/>
        <v>2.0792880939500713E-2</v>
      </c>
      <c r="I59" s="6"/>
      <c r="J59" s="14">
        <v>-306</v>
      </c>
      <c r="K59" s="14">
        <v>0.61099999999999999</v>
      </c>
      <c r="L59" s="14">
        <f t="shared" si="6"/>
        <v>61100</v>
      </c>
      <c r="M59" s="14">
        <f t="shared" si="7"/>
        <v>1.3000000000000012E-2</v>
      </c>
      <c r="N59" s="14">
        <f t="shared" si="8"/>
        <v>-0.21395878975744578</v>
      </c>
      <c r="O59" s="14">
        <f t="shared" si="9"/>
        <v>-0.90046497966852479</v>
      </c>
      <c r="P59" s="14">
        <f t="shared" si="10"/>
        <v>0.20407400000000031</v>
      </c>
      <c r="Q59" s="14">
        <f t="shared" si="11"/>
        <v>327.71014630622074</v>
      </c>
      <c r="R59" s="6"/>
      <c r="S59" s="6"/>
      <c r="T59" s="14">
        <v>-306</v>
      </c>
      <c r="U59" s="14">
        <v>0.41599999999999998</v>
      </c>
      <c r="V59" s="14">
        <f t="shared" si="12"/>
        <v>41600</v>
      </c>
      <c r="W59" s="14">
        <f t="shared" si="13"/>
        <v>1.0000000000000009E-3</v>
      </c>
      <c r="X59" s="14">
        <f t="shared" si="14"/>
        <v>-0.38090666937325729</v>
      </c>
      <c r="Y59" s="14">
        <f t="shared" si="15"/>
        <v>-0.10269034158642909</v>
      </c>
      <c r="Z59" s="14">
        <f t="shared" si="16"/>
        <v>0.13894400000000023</v>
      </c>
      <c r="AA59" s="14">
        <f t="shared" si="17"/>
        <v>310.24946131487371</v>
      </c>
      <c r="AB59" s="6"/>
      <c r="AC59" s="6"/>
      <c r="AD59" s="14">
        <v>-306</v>
      </c>
      <c r="AE59" s="14">
        <v>0.38700000000000001</v>
      </c>
      <c r="AF59" s="14">
        <f t="shared" si="18"/>
        <v>38700</v>
      </c>
      <c r="AG59" s="14">
        <f t="shared" si="19"/>
        <v>-2.200000000000002E-2</v>
      </c>
      <c r="AH59" s="14">
        <f t="shared" si="20"/>
        <v>-0.4122890349810886</v>
      </c>
      <c r="AI59" s="14">
        <f t="shared" si="21"/>
        <v>2.5032439653946064</v>
      </c>
      <c r="AJ59" s="14">
        <f t="shared" si="22"/>
        <v>0.12925800000000021</v>
      </c>
      <c r="AK59" s="14">
        <f t="shared" si="23"/>
        <v>307.65274405975032</v>
      </c>
      <c r="AL59" s="6"/>
      <c r="AM59" s="6"/>
      <c r="AN59" s="14">
        <v>-306</v>
      </c>
      <c r="AO59" s="14">
        <v>0.57399999999999995</v>
      </c>
      <c r="AP59" s="14">
        <f t="shared" si="24"/>
        <v>57399.999999999993</v>
      </c>
      <c r="AQ59" s="14">
        <f t="shared" si="25"/>
        <v>6.0000000000000053E-3</v>
      </c>
      <c r="AR59" s="14">
        <f t="shared" si="26"/>
        <v>-0.24108810760202651</v>
      </c>
      <c r="AS59" s="14">
        <f t="shared" si="27"/>
        <v>-0.44475797711704923</v>
      </c>
      <c r="AT59" s="14">
        <f t="shared" si="28"/>
        <v>0.19171600000000028</v>
      </c>
      <c r="AU59" s="14">
        <f t="shared" si="29"/>
        <v>324.39709325658055</v>
      </c>
      <c r="AV59" s="6"/>
      <c r="AW59" s="6"/>
      <c r="AX59" s="14">
        <v>-306</v>
      </c>
      <c r="AY59" s="14">
        <v>0.61699999999999999</v>
      </c>
      <c r="AZ59" s="14">
        <f t="shared" si="30"/>
        <v>61700</v>
      </c>
      <c r="BA59" s="14">
        <f t="shared" si="31"/>
        <v>8.0000000000000071E-3</v>
      </c>
      <c r="BB59" s="14">
        <f t="shared" si="32"/>
        <v>-0.20971483596675833</v>
      </c>
      <c r="BC59" s="14">
        <f t="shared" si="33"/>
        <v>-0.55099643473396764</v>
      </c>
      <c r="BD59" s="14">
        <f t="shared" si="34"/>
        <v>0.20607800000000032</v>
      </c>
      <c r="BE59" s="14">
        <f t="shared" si="35"/>
        <v>328.24739815210836</v>
      </c>
      <c r="BF59" s="6"/>
      <c r="BG59" s="6"/>
      <c r="BH59" s="14">
        <v>-306</v>
      </c>
      <c r="BI59" s="14">
        <v>0.86299999999999999</v>
      </c>
      <c r="BJ59" s="14">
        <f t="shared" si="36"/>
        <v>86300</v>
      </c>
      <c r="BK59" s="14">
        <f t="shared" si="37"/>
        <v>9.000000000000008E-3</v>
      </c>
      <c r="BL59" s="14">
        <f t="shared" si="38"/>
        <v>-6.3989204284790407E-2</v>
      </c>
      <c r="BM59" s="14">
        <f t="shared" si="39"/>
        <v>-0.44373258007964916</v>
      </c>
      <c r="BN59" s="14">
        <f t="shared" si="40"/>
        <v>0.28824200000000044</v>
      </c>
      <c r="BO59" s="14">
        <f t="shared" si="41"/>
        <v>350.27472383350005</v>
      </c>
      <c r="BP59" s="6"/>
      <c r="BQ59" s="6"/>
      <c r="BR59" s="14">
        <v>-306</v>
      </c>
      <c r="BS59" s="14">
        <v>0.96799999999999997</v>
      </c>
      <c r="BT59" s="14">
        <f t="shared" si="42"/>
        <v>96800</v>
      </c>
      <c r="BU59" s="14">
        <f t="shared" si="43"/>
        <v>-2.0000000000000018E-3</v>
      </c>
      <c r="BV59" s="14">
        <f t="shared" si="44"/>
        <v>-1.4124642691606345E-2</v>
      </c>
      <c r="BW59" s="14">
        <f t="shared" si="45"/>
        <v>8.8460231584204546E-2</v>
      </c>
      <c r="BX59" s="14">
        <f t="shared" si="46"/>
        <v>0.32331200000000049</v>
      </c>
      <c r="BY59" s="14">
        <f t="shared" si="47"/>
        <v>359.67663113653305</v>
      </c>
      <c r="BZ59" s="6"/>
      <c r="CA59" s="6"/>
      <c r="CB59" s="14">
        <v>-306</v>
      </c>
      <c r="CC59" s="14">
        <v>0.999</v>
      </c>
      <c r="CD59" s="14">
        <f t="shared" si="48"/>
        <v>99900</v>
      </c>
      <c r="CE59" s="14">
        <f t="shared" si="49"/>
        <v>0</v>
      </c>
      <c r="CF59" s="14">
        <f t="shared" si="50"/>
        <v>-4.3451177401769168E-4</v>
      </c>
      <c r="CG59" s="14">
        <f t="shared" si="51"/>
        <v>0</v>
      </c>
      <c r="CH59" s="14">
        <f t="shared" si="52"/>
        <v>0.33366600000000052</v>
      </c>
      <c r="CI59" s="14">
        <f t="shared" si="53"/>
        <v>362.45243234028567</v>
      </c>
    </row>
    <row r="60" spans="1:87" x14ac:dyDescent="0.35">
      <c r="A60" s="13">
        <v>-305</v>
      </c>
      <c r="B60" s="13">
        <v>144.53</v>
      </c>
      <c r="C60" s="14">
        <f t="shared" si="0"/>
        <v>3.3700000000000045</v>
      </c>
      <c r="D60" s="14">
        <f t="shared" si="1"/>
        <v>2.1599580026785188</v>
      </c>
      <c r="E60" s="15">
        <f t="shared" si="2"/>
        <v>1.4453E-4</v>
      </c>
      <c r="F60" s="14">
        <f t="shared" si="3"/>
        <v>3.3700000000000169E-6</v>
      </c>
      <c r="G60" s="14">
        <f t="shared" si="4"/>
        <v>-3.8400419973214812</v>
      </c>
      <c r="H60" s="14">
        <f t="shared" si="5"/>
        <v>2.1473993660086066E-2</v>
      </c>
      <c r="I60" s="6"/>
      <c r="J60" s="14">
        <v>-305</v>
      </c>
      <c r="K60" s="14">
        <v>0.624</v>
      </c>
      <c r="L60" s="14">
        <f t="shared" si="6"/>
        <v>62400</v>
      </c>
      <c r="M60" s="14">
        <f t="shared" si="7"/>
        <v>3.0000000000000027E-2</v>
      </c>
      <c r="N60" s="14">
        <f t="shared" si="8"/>
        <v>-0.20481541031757602</v>
      </c>
      <c r="O60" s="14">
        <f t="shared" si="9"/>
        <v>-2.0372437187375478</v>
      </c>
      <c r="P60" s="14">
        <f t="shared" si="10"/>
        <v>0.21028800000000106</v>
      </c>
      <c r="Q60" s="14">
        <f t="shared" si="11"/>
        <v>330.19595556171146</v>
      </c>
      <c r="R60" s="6"/>
      <c r="S60" s="6"/>
      <c r="T60" s="14">
        <v>-305</v>
      </c>
      <c r="U60" s="14">
        <v>0.41699999999999998</v>
      </c>
      <c r="V60" s="14">
        <f t="shared" si="12"/>
        <v>41700</v>
      </c>
      <c r="W60" s="14">
        <f t="shared" si="13"/>
        <v>-8.0000000000000071E-3</v>
      </c>
      <c r="X60" s="14">
        <f t="shared" si="14"/>
        <v>-0.37986394502624249</v>
      </c>
      <c r="Y60" s="14">
        <f t="shared" si="15"/>
        <v>0.84041987882607416</v>
      </c>
      <c r="Z60" s="14">
        <f t="shared" si="16"/>
        <v>0.14052900000000071</v>
      </c>
      <c r="AA60" s="14">
        <f t="shared" si="17"/>
        <v>311.22229722633602</v>
      </c>
      <c r="AB60" s="6"/>
      <c r="AC60" s="6"/>
      <c r="AD60" s="14">
        <v>-305</v>
      </c>
      <c r="AE60" s="14">
        <v>0.36499999999999999</v>
      </c>
      <c r="AF60" s="14">
        <f t="shared" si="18"/>
        <v>36500</v>
      </c>
      <c r="AG60" s="14">
        <f t="shared" si="19"/>
        <v>-1.5000000000000013E-2</v>
      </c>
      <c r="AH60" s="14">
        <f t="shared" si="20"/>
        <v>-0.43770713554352531</v>
      </c>
      <c r="AI60" s="14">
        <f t="shared" si="21"/>
        <v>1.8206301896899226</v>
      </c>
      <c r="AJ60" s="14">
        <f t="shared" si="22"/>
        <v>0.12300500000000061</v>
      </c>
      <c r="AK60" s="14">
        <f t="shared" si="23"/>
        <v>306.45596759619343</v>
      </c>
      <c r="AL60" s="6"/>
      <c r="AM60" s="6"/>
      <c r="AN60" s="14">
        <v>-305</v>
      </c>
      <c r="AO60" s="14">
        <v>0.57999999999999996</v>
      </c>
      <c r="AP60" s="14">
        <f t="shared" si="24"/>
        <v>57999.999999999993</v>
      </c>
      <c r="AQ60" s="14">
        <f t="shared" si="25"/>
        <v>9.000000000000008E-3</v>
      </c>
      <c r="AR60" s="14">
        <f t="shared" si="26"/>
        <v>-0.23657200643706275</v>
      </c>
      <c r="AS60" s="14">
        <f t="shared" si="27"/>
        <v>-0.66805062685489613</v>
      </c>
      <c r="AT60" s="14">
        <f t="shared" si="28"/>
        <v>0.19546000000000097</v>
      </c>
      <c r="AU60" s="14">
        <f t="shared" si="29"/>
        <v>326.16290741312923</v>
      </c>
      <c r="AV60" s="6"/>
      <c r="AW60" s="6"/>
      <c r="AX60" s="14">
        <v>-305</v>
      </c>
      <c r="AY60" s="14">
        <v>0.625</v>
      </c>
      <c r="AZ60" s="14">
        <f t="shared" si="30"/>
        <v>62500</v>
      </c>
      <c r="BA60" s="14">
        <f t="shared" si="31"/>
        <v>3.1000000000000028E-2</v>
      </c>
      <c r="BB60" s="14">
        <f t="shared" si="32"/>
        <v>-0.20411998265592479</v>
      </c>
      <c r="BC60" s="14">
        <f t="shared" si="33"/>
        <v>-2.1002459761099286</v>
      </c>
      <c r="BD60" s="14">
        <f t="shared" si="34"/>
        <v>0.21062500000000106</v>
      </c>
      <c r="BE60" s="14">
        <f t="shared" si="35"/>
        <v>330.28761574690651</v>
      </c>
      <c r="BF60" s="6"/>
      <c r="BG60" s="6"/>
      <c r="BH60" s="14">
        <v>-305</v>
      </c>
      <c r="BI60" s="14">
        <v>0.872</v>
      </c>
      <c r="BJ60" s="14">
        <f t="shared" si="36"/>
        <v>87200</v>
      </c>
      <c r="BK60" s="14">
        <f t="shared" si="37"/>
        <v>-2.0000000000000018E-3</v>
      </c>
      <c r="BL60" s="14">
        <f t="shared" si="38"/>
        <v>-5.9483515067432782E-2</v>
      </c>
      <c r="BM60" s="14">
        <f t="shared" si="39"/>
        <v>9.9621902785847927E-2</v>
      </c>
      <c r="BN60" s="14">
        <f t="shared" si="40"/>
        <v>0.29386400000000146</v>
      </c>
      <c r="BO60" s="14">
        <f t="shared" si="41"/>
        <v>352.92768149008401</v>
      </c>
      <c r="BP60" s="6"/>
      <c r="BQ60" s="6"/>
      <c r="BR60" s="14">
        <v>-305</v>
      </c>
      <c r="BS60" s="14">
        <v>0.96599999999999997</v>
      </c>
      <c r="BT60" s="14">
        <f t="shared" si="42"/>
        <v>96600</v>
      </c>
      <c r="BU60" s="14">
        <f t="shared" si="43"/>
        <v>-8.0000000000000071E-3</v>
      </c>
      <c r="BV60" s="14">
        <f t="shared" si="44"/>
        <v>-1.5022873584506671E-2</v>
      </c>
      <c r="BW60" s="14">
        <f t="shared" si="45"/>
        <v>0.3607947578599226</v>
      </c>
      <c r="BX60" s="14">
        <f t="shared" si="46"/>
        <v>0.32554200000000161</v>
      </c>
      <c r="BY60" s="14">
        <f t="shared" si="47"/>
        <v>361.54373889841872</v>
      </c>
      <c r="BZ60" s="6"/>
      <c r="CA60" s="6"/>
      <c r="CB60" s="14">
        <v>-305</v>
      </c>
      <c r="CC60" s="14">
        <v>0.999</v>
      </c>
      <c r="CD60" s="14">
        <f t="shared" si="48"/>
        <v>99900</v>
      </c>
      <c r="CE60" s="14">
        <f t="shared" si="49"/>
        <v>-1.0000000000000009E-3</v>
      </c>
      <c r="CF60" s="14">
        <f t="shared" si="50"/>
        <v>-4.3451177401769168E-4</v>
      </c>
      <c r="CG60" s="14">
        <f t="shared" si="51"/>
        <v>4.3450498975263215E-2</v>
      </c>
      <c r="CH60" s="14">
        <f t="shared" si="52"/>
        <v>0.33666300000000171</v>
      </c>
      <c r="CI60" s="14">
        <f t="shared" si="53"/>
        <v>364.56852500985542</v>
      </c>
    </row>
    <row r="61" spans="1:87" x14ac:dyDescent="0.35">
      <c r="A61" s="13">
        <v>-304</v>
      </c>
      <c r="B61" s="13">
        <v>147.9</v>
      </c>
      <c r="C61" s="14">
        <f t="shared" si="0"/>
        <v>3.4000000000000057</v>
      </c>
      <c r="D61" s="14">
        <f t="shared" si="1"/>
        <v>2.1699681739968923</v>
      </c>
      <c r="E61" s="15">
        <f t="shared" si="2"/>
        <v>1.4790000000000002E-4</v>
      </c>
      <c r="F61" s="14">
        <f t="shared" si="3"/>
        <v>3.4000000000000013E-6</v>
      </c>
      <c r="G61" s="14">
        <f t="shared" si="4"/>
        <v>-3.8300318260031077</v>
      </c>
      <c r="H61" s="14">
        <f t="shared" si="5"/>
        <v>2.2160997337498767E-2</v>
      </c>
      <c r="I61" s="6"/>
      <c r="J61" s="14">
        <v>-304</v>
      </c>
      <c r="K61" s="14">
        <v>0.65400000000000003</v>
      </c>
      <c r="L61" s="14">
        <f t="shared" si="6"/>
        <v>65400</v>
      </c>
      <c r="M61" s="14">
        <f t="shared" si="7"/>
        <v>0</v>
      </c>
      <c r="N61" s="14">
        <f t="shared" si="8"/>
        <v>-0.18442225167573273</v>
      </c>
      <c r="O61" s="14">
        <f t="shared" si="9"/>
        <v>0</v>
      </c>
      <c r="P61" s="14">
        <f t="shared" si="10"/>
        <v>0.22236000000000009</v>
      </c>
      <c r="Q61" s="14">
        <f t="shared" si="11"/>
        <v>334.34351393681288</v>
      </c>
      <c r="R61" s="6"/>
      <c r="S61" s="6"/>
      <c r="T61" s="14">
        <v>-304</v>
      </c>
      <c r="U61" s="14">
        <v>0.40899999999999997</v>
      </c>
      <c r="V61" s="14">
        <f t="shared" si="12"/>
        <v>40900</v>
      </c>
      <c r="W61" s="14">
        <f t="shared" si="13"/>
        <v>-1.0999999999999954E-2</v>
      </c>
      <c r="X61" s="14">
        <f t="shared" si="14"/>
        <v>-0.38827669199265824</v>
      </c>
      <c r="Y61" s="14">
        <f t="shared" si="15"/>
        <v>1.1995269968345756</v>
      </c>
      <c r="Z61" s="14">
        <f t="shared" si="16"/>
        <v>0.13906000000000004</v>
      </c>
      <c r="AA61" s="14">
        <f t="shared" si="17"/>
        <v>311.36314556598848</v>
      </c>
      <c r="AB61" s="6"/>
      <c r="AC61" s="6"/>
      <c r="AD61" s="14">
        <v>-304</v>
      </c>
      <c r="AE61" s="14">
        <v>0.35</v>
      </c>
      <c r="AF61" s="14">
        <f t="shared" si="18"/>
        <v>35000</v>
      </c>
      <c r="AG61" s="14">
        <f t="shared" si="19"/>
        <v>-1.0000000000000009E-3</v>
      </c>
      <c r="AH61" s="14">
        <f t="shared" si="20"/>
        <v>-0.45593195564972439</v>
      </c>
      <c r="AI61" s="14">
        <f t="shared" si="21"/>
        <v>0.1258888011782664</v>
      </c>
      <c r="AJ61" s="14">
        <f t="shared" si="22"/>
        <v>0.11900000000000005</v>
      </c>
      <c r="AK61" s="14">
        <f t="shared" si="23"/>
        <v>305.82909767260628</v>
      </c>
      <c r="AL61" s="6"/>
      <c r="AM61" s="6"/>
      <c r="AN61" s="14">
        <v>-304</v>
      </c>
      <c r="AO61" s="14">
        <v>0.58899999999999997</v>
      </c>
      <c r="AP61" s="14">
        <f t="shared" si="24"/>
        <v>58900</v>
      </c>
      <c r="AQ61" s="14">
        <f t="shared" si="25"/>
        <v>-2.0000000000000018E-3</v>
      </c>
      <c r="AR61" s="14">
        <f t="shared" si="26"/>
        <v>-0.22988470521289839</v>
      </c>
      <c r="AS61" s="14">
        <f t="shared" si="27"/>
        <v>0.14965356603478219</v>
      </c>
      <c r="AT61" s="14">
        <f t="shared" si="28"/>
        <v>0.20026000000000008</v>
      </c>
      <c r="AU61" s="14">
        <f t="shared" si="29"/>
        <v>328.24668151190031</v>
      </c>
      <c r="AV61" s="6"/>
      <c r="AW61" s="6"/>
      <c r="AX61" s="14">
        <v>-304</v>
      </c>
      <c r="AY61" s="14">
        <v>0.65600000000000003</v>
      </c>
      <c r="AZ61" s="14">
        <f t="shared" si="30"/>
        <v>65600</v>
      </c>
      <c r="BA61" s="14">
        <f t="shared" si="31"/>
        <v>1.100000000000001E-2</v>
      </c>
      <c r="BB61" s="14">
        <f t="shared" si="32"/>
        <v>-0.1830961606243397</v>
      </c>
      <c r="BC61" s="14">
        <f t="shared" si="33"/>
        <v>-0.73165581085802656</v>
      </c>
      <c r="BD61" s="14">
        <f t="shared" si="34"/>
        <v>0.2230400000000001</v>
      </c>
      <c r="BE61" s="14">
        <f t="shared" si="35"/>
        <v>334.53110878065638</v>
      </c>
      <c r="BF61" s="6"/>
      <c r="BG61" s="6"/>
      <c r="BH61" s="14">
        <v>-304</v>
      </c>
      <c r="BI61" s="14">
        <v>0.87</v>
      </c>
      <c r="BJ61" s="14">
        <f t="shared" si="36"/>
        <v>87000</v>
      </c>
      <c r="BK61" s="14">
        <f t="shared" si="37"/>
        <v>6.0000000000000053E-3</v>
      </c>
      <c r="BL61" s="14">
        <f t="shared" si="38"/>
        <v>-6.0480747381381476E-2</v>
      </c>
      <c r="BM61" s="14">
        <f t="shared" si="39"/>
        <v>-0.30239367139642009</v>
      </c>
      <c r="BN61" s="14">
        <f t="shared" si="40"/>
        <v>0.29580000000000012</v>
      </c>
      <c r="BO61" s="14">
        <f t="shared" si="41"/>
        <v>354.60375707190707</v>
      </c>
      <c r="BP61" s="6"/>
      <c r="BQ61" s="6"/>
      <c r="BR61" s="14">
        <v>-304</v>
      </c>
      <c r="BS61" s="14">
        <v>0.95799999999999996</v>
      </c>
      <c r="BT61" s="14">
        <f t="shared" si="42"/>
        <v>95800</v>
      </c>
      <c r="BU61" s="14">
        <f t="shared" si="43"/>
        <v>-8.0000000000000071E-3</v>
      </c>
      <c r="BV61" s="14">
        <f t="shared" si="44"/>
        <v>-1.8634490921455603E-2</v>
      </c>
      <c r="BW61" s="14">
        <f t="shared" si="45"/>
        <v>0.36895902582467716</v>
      </c>
      <c r="BX61" s="14">
        <f t="shared" si="46"/>
        <v>0.32572000000000012</v>
      </c>
      <c r="BY61" s="14">
        <f t="shared" si="47"/>
        <v>362.85793020101949</v>
      </c>
      <c r="BZ61" s="6"/>
      <c r="CA61" s="6"/>
      <c r="CB61" s="14">
        <v>-304</v>
      </c>
      <c r="CC61" s="14">
        <v>0.998</v>
      </c>
      <c r="CD61" s="14">
        <f t="shared" si="48"/>
        <v>99800</v>
      </c>
      <c r="CE61" s="14">
        <f t="shared" si="49"/>
        <v>-1.0000000000000009E-3</v>
      </c>
      <c r="CF61" s="14">
        <f t="shared" si="50"/>
        <v>-8.6945871262889137E-4</v>
      </c>
      <c r="CG61" s="14">
        <f t="shared" si="51"/>
        <v>4.4108380631872647E-2</v>
      </c>
      <c r="CH61" s="14">
        <f t="shared" si="52"/>
        <v>0.33932000000000012</v>
      </c>
      <c r="CI61" s="14">
        <f t="shared" si="53"/>
        <v>366.60982707788878</v>
      </c>
    </row>
    <row r="62" spans="1:87" x14ac:dyDescent="0.35">
      <c r="A62" s="13">
        <v>-303</v>
      </c>
      <c r="B62" s="13">
        <v>151.30000000000001</v>
      </c>
      <c r="C62" s="14">
        <f t="shared" si="0"/>
        <v>3.4199999999999875</v>
      </c>
      <c r="D62" s="14">
        <f t="shared" si="1"/>
        <v>2.1798389280231869</v>
      </c>
      <c r="E62" s="15">
        <f t="shared" si="2"/>
        <v>1.5130000000000002E-4</v>
      </c>
      <c r="F62" s="14">
        <f t="shared" si="3"/>
        <v>3.419999999999991E-6</v>
      </c>
      <c r="G62" s="14">
        <f t="shared" si="4"/>
        <v>-3.8201610719768131</v>
      </c>
      <c r="H62" s="14">
        <f t="shared" si="5"/>
        <v>2.2853586930227793E-2</v>
      </c>
      <c r="I62" s="6"/>
      <c r="J62" s="14">
        <v>-303</v>
      </c>
      <c r="K62" s="14">
        <v>0.65400000000000003</v>
      </c>
      <c r="L62" s="14">
        <f t="shared" si="6"/>
        <v>65400</v>
      </c>
      <c r="M62" s="14">
        <f t="shared" si="7"/>
        <v>-2.0000000000000018E-2</v>
      </c>
      <c r="N62" s="14">
        <f t="shared" si="8"/>
        <v>-0.18442225167573273</v>
      </c>
      <c r="O62" s="14">
        <f t="shared" si="9"/>
        <v>1.389487565528843</v>
      </c>
      <c r="P62" s="14">
        <f t="shared" si="10"/>
        <v>0.22366799999999942</v>
      </c>
      <c r="Q62" s="14">
        <f t="shared" si="11"/>
        <v>335.75370965949827</v>
      </c>
      <c r="R62" s="6"/>
      <c r="S62" s="6"/>
      <c r="T62" s="14">
        <v>-303</v>
      </c>
      <c r="U62" s="14">
        <v>0.39800000000000002</v>
      </c>
      <c r="V62" s="14">
        <f t="shared" si="12"/>
        <v>39800</v>
      </c>
      <c r="W62" s="14">
        <f t="shared" si="13"/>
        <v>-1.5000000000000013E-2</v>
      </c>
      <c r="X62" s="14">
        <f t="shared" si="14"/>
        <v>-0.40011692792631215</v>
      </c>
      <c r="Y62" s="14">
        <f t="shared" si="15"/>
        <v>1.7186967552321761</v>
      </c>
      <c r="Z62" s="14">
        <f t="shared" si="16"/>
        <v>0.13611599999999965</v>
      </c>
      <c r="AA62" s="14">
        <f t="shared" si="17"/>
        <v>311.18956642886894</v>
      </c>
      <c r="AB62" s="6"/>
      <c r="AC62" s="6"/>
      <c r="AD62" s="14">
        <v>-303</v>
      </c>
      <c r="AE62" s="14">
        <v>0.34899999999999998</v>
      </c>
      <c r="AF62" s="14">
        <f t="shared" si="18"/>
        <v>34900</v>
      </c>
      <c r="AG62" s="14">
        <f t="shared" si="19"/>
        <v>1.0000000000000009E-3</v>
      </c>
      <c r="AH62" s="14">
        <f t="shared" si="20"/>
        <v>-0.45717457304082015</v>
      </c>
      <c r="AI62" s="14">
        <f t="shared" si="21"/>
        <v>-0.12800553338369128</v>
      </c>
      <c r="AJ62" s="14">
        <f t="shared" si="22"/>
        <v>0.11935799999999969</v>
      </c>
      <c r="AK62" s="14">
        <f t="shared" si="23"/>
        <v>306.48783588863131</v>
      </c>
      <c r="AL62" s="6"/>
      <c r="AM62" s="6"/>
      <c r="AN62" s="14">
        <v>-303</v>
      </c>
      <c r="AO62" s="14">
        <v>0.58699999999999997</v>
      </c>
      <c r="AP62" s="14">
        <f t="shared" si="24"/>
        <v>58700</v>
      </c>
      <c r="AQ62" s="14">
        <f t="shared" si="25"/>
        <v>-8.0000000000000071E-3</v>
      </c>
      <c r="AR62" s="14">
        <f t="shared" si="26"/>
        <v>-0.23136189875238555</v>
      </c>
      <c r="AS62" s="14">
        <f t="shared" si="27"/>
        <v>0.613908822182055</v>
      </c>
      <c r="AT62" s="14">
        <f t="shared" si="28"/>
        <v>0.20075399999999946</v>
      </c>
      <c r="AU62" s="14">
        <f t="shared" si="29"/>
        <v>329.32481279835702</v>
      </c>
      <c r="AV62" s="6"/>
      <c r="AW62" s="6"/>
      <c r="AX62" s="14">
        <v>-303</v>
      </c>
      <c r="AY62" s="14">
        <v>0.66700000000000004</v>
      </c>
      <c r="AZ62" s="14">
        <f t="shared" si="30"/>
        <v>66700</v>
      </c>
      <c r="BA62" s="14">
        <f t="shared" si="31"/>
        <v>-5.0000000000000044E-3</v>
      </c>
      <c r="BB62" s="14">
        <f t="shared" si="32"/>
        <v>-0.17587416608345102</v>
      </c>
      <c r="BC62" s="14">
        <f t="shared" si="33"/>
        <v>0.33662990577102786</v>
      </c>
      <c r="BD62" s="14">
        <f t="shared" si="34"/>
        <v>0.2281139999999994</v>
      </c>
      <c r="BE62" s="14">
        <f t="shared" si="35"/>
        <v>337.00110755792866</v>
      </c>
      <c r="BF62" s="6"/>
      <c r="BG62" s="6"/>
      <c r="BH62" s="14">
        <v>-303</v>
      </c>
      <c r="BI62" s="14">
        <v>0.876</v>
      </c>
      <c r="BJ62" s="14">
        <f t="shared" si="36"/>
        <v>87600</v>
      </c>
      <c r="BK62" s="14">
        <f t="shared" si="37"/>
        <v>7.0000000000000062E-3</v>
      </c>
      <c r="BL62" s="14">
        <f t="shared" si="38"/>
        <v>-5.7495893831919269E-2</v>
      </c>
      <c r="BM62" s="14">
        <f t="shared" si="39"/>
        <v>-0.35607387942961627</v>
      </c>
      <c r="BN62" s="14">
        <f t="shared" si="40"/>
        <v>0.29959199999999919</v>
      </c>
      <c r="BO62" s="14">
        <f t="shared" si="41"/>
        <v>357.05542761730959</v>
      </c>
      <c r="BP62" s="6"/>
      <c r="BQ62" s="6"/>
      <c r="BR62" s="14">
        <v>-303</v>
      </c>
      <c r="BS62" s="14">
        <v>0.95</v>
      </c>
      <c r="BT62" s="14">
        <f t="shared" si="42"/>
        <v>95000</v>
      </c>
      <c r="BU62" s="14">
        <f t="shared" si="43"/>
        <v>-9.000000000000008E-3</v>
      </c>
      <c r="BV62" s="14">
        <f t="shared" si="44"/>
        <v>-2.2276394711152253E-2</v>
      </c>
      <c r="BW62" s="14">
        <f t="shared" si="45"/>
        <v>0.42585316846789584</v>
      </c>
      <c r="BX62" s="14">
        <f t="shared" si="46"/>
        <v>0.32489999999999913</v>
      </c>
      <c r="BY62" s="14">
        <f t="shared" si="47"/>
        <v>364.15600026991336</v>
      </c>
      <c r="BZ62" s="6"/>
      <c r="CA62" s="6"/>
      <c r="CB62" s="14">
        <v>-303</v>
      </c>
      <c r="CC62" s="14">
        <v>0.997</v>
      </c>
      <c r="CD62" s="14">
        <f t="shared" si="48"/>
        <v>99700</v>
      </c>
      <c r="CE62" s="14">
        <f t="shared" si="49"/>
        <v>1.0000000000000009E-3</v>
      </c>
      <c r="CF62" s="14">
        <f t="shared" si="50"/>
        <v>-1.3048416883442813E-3</v>
      </c>
      <c r="CG62" s="14">
        <f t="shared" si="51"/>
        <v>-4.4850032223902762E-2</v>
      </c>
      <c r="CH62" s="14">
        <f t="shared" si="52"/>
        <v>0.34097399999999911</v>
      </c>
      <c r="CI62" s="14">
        <f t="shared" si="53"/>
        <v>368.66582344116171</v>
      </c>
    </row>
    <row r="63" spans="1:87" x14ac:dyDescent="0.35">
      <c r="A63" s="13">
        <v>-302</v>
      </c>
      <c r="B63" s="13">
        <v>154.72</v>
      </c>
      <c r="C63" s="14">
        <f t="shared" si="0"/>
        <v>3.4399999999999977</v>
      </c>
      <c r="D63" s="14">
        <f t="shared" si="1"/>
        <v>2.1895464567389267</v>
      </c>
      <c r="E63" s="15">
        <f t="shared" si="2"/>
        <v>1.5472000000000001E-4</v>
      </c>
      <c r="F63" s="14">
        <f t="shared" si="3"/>
        <v>3.4399999999999806E-6</v>
      </c>
      <c r="G63" s="14">
        <f t="shared" si="4"/>
        <v>-3.8104535432610733</v>
      </c>
      <c r="H63" s="14">
        <f t="shared" si="5"/>
        <v>2.3551456677191496E-2</v>
      </c>
      <c r="I63" s="6"/>
      <c r="J63" s="14">
        <v>-302</v>
      </c>
      <c r="K63" s="14">
        <v>0.63400000000000001</v>
      </c>
      <c r="L63" s="14">
        <f t="shared" si="6"/>
        <v>63400</v>
      </c>
      <c r="M63" s="14">
        <f t="shared" si="7"/>
        <v>-4.6000000000000041E-2</v>
      </c>
      <c r="N63" s="14">
        <f t="shared" si="8"/>
        <v>-0.19791074211826731</v>
      </c>
      <c r="O63" s="14">
        <f t="shared" si="9"/>
        <v>3.4252615955473793</v>
      </c>
      <c r="P63" s="14">
        <f t="shared" si="10"/>
        <v>0.21809599999999876</v>
      </c>
      <c r="Q63" s="14">
        <f t="shared" si="11"/>
        <v>335.20974803183964</v>
      </c>
      <c r="R63" s="6"/>
      <c r="S63" s="6"/>
      <c r="T63" s="14">
        <v>-302</v>
      </c>
      <c r="U63" s="14">
        <v>0.38300000000000001</v>
      </c>
      <c r="V63" s="14">
        <f t="shared" si="12"/>
        <v>38300</v>
      </c>
      <c r="W63" s="14">
        <f t="shared" si="13"/>
        <v>-7.0000000000000062E-3</v>
      </c>
      <c r="X63" s="14">
        <f t="shared" si="14"/>
        <v>-0.41680122603137726</v>
      </c>
      <c r="Y63" s="14">
        <f t="shared" si="15"/>
        <v>0.83882320835508295</v>
      </c>
      <c r="Z63" s="14">
        <f t="shared" si="16"/>
        <v>0.13175199999999926</v>
      </c>
      <c r="AA63" s="14">
        <f t="shared" si="17"/>
        <v>310.5809676596129</v>
      </c>
      <c r="AB63" s="6"/>
      <c r="AC63" s="6"/>
      <c r="AD63" s="14">
        <v>-302</v>
      </c>
      <c r="AE63" s="14">
        <v>0.35</v>
      </c>
      <c r="AF63" s="14">
        <f t="shared" si="18"/>
        <v>35000</v>
      </c>
      <c r="AG63" s="14">
        <f t="shared" si="19"/>
        <v>-1.0000000000000009E-3</v>
      </c>
      <c r="AH63" s="14">
        <f t="shared" si="20"/>
        <v>-0.45593195564972439</v>
      </c>
      <c r="AI63" s="14">
        <f t="shared" si="21"/>
        <v>0.1301142853003785</v>
      </c>
      <c r="AJ63" s="14">
        <f t="shared" si="22"/>
        <v>0.12039999999999933</v>
      </c>
      <c r="AK63" s="14">
        <f t="shared" si="23"/>
        <v>307.34292083776637</v>
      </c>
      <c r="AL63" s="6"/>
      <c r="AM63" s="6"/>
      <c r="AN63" s="14">
        <v>-302</v>
      </c>
      <c r="AO63" s="14">
        <v>0.57899999999999996</v>
      </c>
      <c r="AP63" s="14">
        <f t="shared" si="24"/>
        <v>57899.999999999993</v>
      </c>
      <c r="AQ63" s="14">
        <f t="shared" si="25"/>
        <v>-2.2999999999999909E-2</v>
      </c>
      <c r="AR63" s="14">
        <f t="shared" si="26"/>
        <v>-0.23732143627256383</v>
      </c>
      <c r="AS63" s="14">
        <f t="shared" si="27"/>
        <v>1.8432884069543207</v>
      </c>
      <c r="AT63" s="14">
        <f t="shared" si="28"/>
        <v>0.19917599999999885</v>
      </c>
      <c r="AU63" s="14">
        <f t="shared" si="29"/>
        <v>329.81300332876208</v>
      </c>
      <c r="AV63" s="6"/>
      <c r="AW63" s="6"/>
      <c r="AX63" s="14">
        <v>-302</v>
      </c>
      <c r="AY63" s="14">
        <v>0.66200000000000003</v>
      </c>
      <c r="AZ63" s="14">
        <f t="shared" si="30"/>
        <v>66200</v>
      </c>
      <c r="BA63" s="14">
        <f t="shared" si="31"/>
        <v>1.8000000000000016E-2</v>
      </c>
      <c r="BB63" s="14">
        <f t="shared" si="32"/>
        <v>-0.17914201056030005</v>
      </c>
      <c r="BC63" s="14">
        <f t="shared" si="33"/>
        <v>-1.2199664713996414</v>
      </c>
      <c r="BD63" s="14">
        <f t="shared" si="34"/>
        <v>0.22772799999999871</v>
      </c>
      <c r="BE63" s="14">
        <f t="shared" si="35"/>
        <v>337.95718169886095</v>
      </c>
      <c r="BF63" s="6"/>
      <c r="BG63" s="6"/>
      <c r="BH63" s="14">
        <v>-302</v>
      </c>
      <c r="BI63" s="14">
        <v>0.88300000000000001</v>
      </c>
      <c r="BJ63" s="14">
        <f t="shared" si="36"/>
        <v>88300</v>
      </c>
      <c r="BK63" s="14">
        <f t="shared" si="37"/>
        <v>1.0000000000000009E-3</v>
      </c>
      <c r="BL63" s="14">
        <f t="shared" si="38"/>
        <v>-5.403929642243141E-2</v>
      </c>
      <c r="BM63" s="14">
        <f t="shared" si="39"/>
        <v>-5.1471326025379162E-2</v>
      </c>
      <c r="BN63" s="14">
        <f t="shared" si="40"/>
        <v>0.3037519999999983</v>
      </c>
      <c r="BO63" s="14">
        <f t="shared" si="41"/>
        <v>359.64228314213631</v>
      </c>
      <c r="BP63" s="6"/>
      <c r="BQ63" s="6"/>
      <c r="BR63" s="14">
        <v>-302</v>
      </c>
      <c r="BS63" s="14">
        <v>0.94099999999999995</v>
      </c>
      <c r="BT63" s="14">
        <f t="shared" si="42"/>
        <v>94100</v>
      </c>
      <c r="BU63" s="14">
        <f t="shared" si="43"/>
        <v>-1.0000000000000009E-3</v>
      </c>
      <c r="BV63" s="14">
        <f t="shared" si="44"/>
        <v>-2.6410376572743116E-2</v>
      </c>
      <c r="BW63" s="14">
        <f t="shared" si="45"/>
        <v>4.8351851114073079E-2</v>
      </c>
      <c r="BX63" s="14">
        <f t="shared" si="46"/>
        <v>0.32370399999999816</v>
      </c>
      <c r="BY63" s="14">
        <f t="shared" si="47"/>
        <v>365.333395738109</v>
      </c>
      <c r="BZ63" s="6"/>
      <c r="CA63" s="6"/>
      <c r="CB63" s="14">
        <v>-302</v>
      </c>
      <c r="CC63" s="14">
        <v>0.998</v>
      </c>
      <c r="CD63" s="14">
        <f t="shared" si="48"/>
        <v>99800</v>
      </c>
      <c r="CE63" s="14">
        <f t="shared" si="49"/>
        <v>0</v>
      </c>
      <c r="CF63" s="14">
        <f t="shared" si="50"/>
        <v>-8.6945871262889137E-4</v>
      </c>
      <c r="CG63" s="14">
        <f t="shared" si="51"/>
        <v>0</v>
      </c>
      <c r="CH63" s="14">
        <f t="shared" si="52"/>
        <v>0.34331199999999806</v>
      </c>
      <c r="CI63" s="14">
        <f t="shared" si="53"/>
        <v>370.92638570311669</v>
      </c>
    </row>
    <row r="64" spans="1:87" x14ac:dyDescent="0.35">
      <c r="A64" s="13">
        <v>-301</v>
      </c>
      <c r="B64" s="13">
        <v>158.16</v>
      </c>
      <c r="C64" s="14">
        <f t="shared" si="0"/>
        <v>3.4699999999999989</v>
      </c>
      <c r="D64" s="14">
        <f t="shared" si="1"/>
        <v>2.199096656305616</v>
      </c>
      <c r="E64" s="15">
        <f t="shared" si="2"/>
        <v>1.5815999999999999E-4</v>
      </c>
      <c r="F64" s="14">
        <f t="shared" si="3"/>
        <v>3.4699999999999922E-6</v>
      </c>
      <c r="G64" s="14">
        <f t="shared" si="4"/>
        <v>-3.800903343694384</v>
      </c>
      <c r="H64" s="14">
        <f t="shared" si="5"/>
        <v>2.4254300320372485E-2</v>
      </c>
      <c r="I64" s="6"/>
      <c r="J64" s="14">
        <v>-301</v>
      </c>
      <c r="K64" s="14">
        <v>0.58799999999999997</v>
      </c>
      <c r="L64" s="14">
        <f t="shared" si="6"/>
        <v>58800</v>
      </c>
      <c r="M64" s="14">
        <f t="shared" si="7"/>
        <v>-4.1999999999999926E-2</v>
      </c>
      <c r="N64" s="14">
        <f t="shared" si="8"/>
        <v>-0.23062267392386154</v>
      </c>
      <c r="O64" s="14">
        <f t="shared" si="9"/>
        <v>3.4147058023751153</v>
      </c>
      <c r="P64" s="14">
        <f t="shared" si="10"/>
        <v>0.20403599999999955</v>
      </c>
      <c r="Q64" s="14">
        <f t="shared" si="11"/>
        <v>331.97890566376611</v>
      </c>
      <c r="R64" s="6"/>
      <c r="S64" s="6"/>
      <c r="T64" s="14">
        <v>-301</v>
      </c>
      <c r="U64" s="14">
        <v>0.376</v>
      </c>
      <c r="V64" s="14">
        <f t="shared" si="12"/>
        <v>37600</v>
      </c>
      <c r="W64" s="14">
        <f t="shared" si="13"/>
        <v>-7.0000000000000062E-3</v>
      </c>
      <c r="X64" s="14">
        <f t="shared" si="14"/>
        <v>-0.42481215507233894</v>
      </c>
      <c r="Y64" s="14">
        <f t="shared" si="15"/>
        <v>0.86591030228577848</v>
      </c>
      <c r="Z64" s="14">
        <f t="shared" si="16"/>
        <v>0.1304719999999997</v>
      </c>
      <c r="AA64" s="14">
        <f t="shared" si="17"/>
        <v>310.71440226118375</v>
      </c>
      <c r="AB64" s="6"/>
      <c r="AC64" s="6"/>
      <c r="AD64" s="14">
        <v>-301</v>
      </c>
      <c r="AE64" s="14">
        <v>0.34899999999999998</v>
      </c>
      <c r="AF64" s="14">
        <f t="shared" si="18"/>
        <v>34900</v>
      </c>
      <c r="AG64" s="14">
        <f t="shared" si="19"/>
        <v>2.0000000000000018E-2</v>
      </c>
      <c r="AH64" s="14">
        <f t="shared" si="20"/>
        <v>-0.45717457304082015</v>
      </c>
      <c r="AI64" s="14">
        <f t="shared" si="21"/>
        <v>-2.5676526487811056</v>
      </c>
      <c r="AJ64" s="14">
        <f t="shared" si="22"/>
        <v>0.12110299999999972</v>
      </c>
      <c r="AK64" s="14">
        <f t="shared" si="23"/>
        <v>308.00618720519452</v>
      </c>
      <c r="AL64" s="6"/>
      <c r="AM64" s="6"/>
      <c r="AN64" s="14">
        <v>-301</v>
      </c>
      <c r="AO64" s="14">
        <v>0.55600000000000005</v>
      </c>
      <c r="AP64" s="14">
        <f t="shared" si="24"/>
        <v>55600.000000000007</v>
      </c>
      <c r="AQ64" s="14">
        <f t="shared" si="25"/>
        <v>-2.9000000000000026E-2</v>
      </c>
      <c r="AR64" s="14">
        <f t="shared" si="26"/>
        <v>-0.25492520841794247</v>
      </c>
      <c r="AS64" s="14">
        <f t="shared" si="27"/>
        <v>2.4682647059077905</v>
      </c>
      <c r="AT64" s="14">
        <f t="shared" si="28"/>
        <v>0.1929319999999996</v>
      </c>
      <c r="AU64" s="14">
        <f t="shared" si="29"/>
        <v>328.76916930111219</v>
      </c>
      <c r="AV64" s="6"/>
      <c r="AW64" s="6"/>
      <c r="AX64" s="14">
        <v>-301</v>
      </c>
      <c r="AY64" s="14">
        <v>0.68</v>
      </c>
      <c r="AZ64" s="14">
        <f t="shared" si="30"/>
        <v>68000</v>
      </c>
      <c r="BA64" s="14">
        <f t="shared" si="31"/>
        <v>4.0000000000000036E-3</v>
      </c>
      <c r="BB64" s="14">
        <f t="shared" si="32"/>
        <v>-0.16749108729376366</v>
      </c>
      <c r="BC64" s="14">
        <f t="shared" si="33"/>
        <v>-0.27024970247713448</v>
      </c>
      <c r="BD64" s="14">
        <f t="shared" si="34"/>
        <v>0.23595999999999948</v>
      </c>
      <c r="BE64" s="14">
        <f t="shared" si="35"/>
        <v>341.20689770639621</v>
      </c>
      <c r="BF64" s="6"/>
      <c r="BG64" s="6"/>
      <c r="BH64" s="14">
        <v>-301</v>
      </c>
      <c r="BI64" s="14">
        <v>0.88400000000000001</v>
      </c>
      <c r="BJ64" s="14">
        <f t="shared" si="36"/>
        <v>88400</v>
      </c>
      <c r="BK64" s="14">
        <f t="shared" si="37"/>
        <v>1.2000000000000011E-2</v>
      </c>
      <c r="BL64" s="14">
        <f t="shared" si="38"/>
        <v>-5.3547734986926908E-2</v>
      </c>
      <c r="BM64" s="14">
        <f t="shared" si="39"/>
        <v>-0.62127829562906656</v>
      </c>
      <c r="BN64" s="14">
        <f t="shared" si="40"/>
        <v>0.3067479999999993</v>
      </c>
      <c r="BO64" s="14">
        <f t="shared" si="41"/>
        <v>361.66896701831507</v>
      </c>
      <c r="BP64" s="6"/>
      <c r="BQ64" s="6"/>
      <c r="BR64" s="14">
        <v>-301</v>
      </c>
      <c r="BS64" s="14">
        <v>0.94</v>
      </c>
      <c r="BT64" s="14">
        <f t="shared" si="42"/>
        <v>94000</v>
      </c>
      <c r="BU64" s="14">
        <f t="shared" si="43"/>
        <v>-3.9999999999998925E-3</v>
      </c>
      <c r="BV64" s="14">
        <f t="shared" si="44"/>
        <v>-2.6872146400301365E-2</v>
      </c>
      <c r="BW64" s="14">
        <f t="shared" si="45"/>
        <v>0.19649258853760532</v>
      </c>
      <c r="BX64" s="14">
        <f t="shared" si="46"/>
        <v>0.32617999999999925</v>
      </c>
      <c r="BY64" s="14">
        <f t="shared" si="47"/>
        <v>367.28600565295943</v>
      </c>
      <c r="BZ64" s="6"/>
      <c r="CA64" s="6"/>
      <c r="CB64" s="14">
        <v>-301</v>
      </c>
      <c r="CC64" s="14">
        <v>0.998</v>
      </c>
      <c r="CD64" s="14">
        <f t="shared" si="48"/>
        <v>99800</v>
      </c>
      <c r="CE64" s="14">
        <f t="shared" si="49"/>
        <v>-3.0000000000000027E-3</v>
      </c>
      <c r="CF64" s="14">
        <f t="shared" si="50"/>
        <v>-8.6945871262889137E-4</v>
      </c>
      <c r="CG64" s="14">
        <f t="shared" si="51"/>
        <v>0.13871794376268748</v>
      </c>
      <c r="CH64" s="14">
        <f t="shared" si="52"/>
        <v>0.34630599999999923</v>
      </c>
      <c r="CI64" s="14">
        <f t="shared" si="53"/>
        <v>373.10365281026969</v>
      </c>
    </row>
    <row r="65" spans="1:87" x14ac:dyDescent="0.35">
      <c r="A65" s="13">
        <v>-300</v>
      </c>
      <c r="B65" s="13">
        <v>161.63</v>
      </c>
      <c r="C65" s="14">
        <f t="shared" si="0"/>
        <v>3.4900000000000091</v>
      </c>
      <c r="D65" s="14">
        <f t="shared" si="1"/>
        <v>2.2085219729314334</v>
      </c>
      <c r="E65" s="15">
        <f t="shared" si="2"/>
        <v>1.6162999999999998E-4</v>
      </c>
      <c r="F65" s="14">
        <f t="shared" si="3"/>
        <v>3.4900000000000089E-6</v>
      </c>
      <c r="G65" s="14">
        <f t="shared" si="4"/>
        <v>-3.7914780270685671</v>
      </c>
      <c r="H65" s="14">
        <f t="shared" si="5"/>
        <v>2.4961811327445071E-2</v>
      </c>
      <c r="I65" s="6"/>
      <c r="J65" s="14">
        <v>-300</v>
      </c>
      <c r="K65" s="14">
        <v>0.54600000000000004</v>
      </c>
      <c r="L65" s="14">
        <f t="shared" si="6"/>
        <v>54600.000000000007</v>
      </c>
      <c r="M65" s="14">
        <f t="shared" si="7"/>
        <v>-3.2000000000000028E-2</v>
      </c>
      <c r="N65" s="14">
        <f t="shared" si="8"/>
        <v>-0.26280735729526272</v>
      </c>
      <c r="O65" s="14">
        <f t="shared" si="9"/>
        <v>2.8271558549026286</v>
      </c>
      <c r="P65" s="14">
        <f t="shared" si="10"/>
        <v>0.1905540000000005</v>
      </c>
      <c r="Q65" s="14">
        <f t="shared" si="11"/>
        <v>328.96768498069258</v>
      </c>
      <c r="R65" s="6"/>
      <c r="S65" s="6"/>
      <c r="T65" s="14">
        <v>-300</v>
      </c>
      <c r="U65" s="14">
        <v>0.36899999999999999</v>
      </c>
      <c r="V65" s="14">
        <f t="shared" si="12"/>
        <v>36900</v>
      </c>
      <c r="W65" s="14">
        <f t="shared" si="13"/>
        <v>-1.0000000000000009E-3</v>
      </c>
      <c r="X65" s="14">
        <f t="shared" si="14"/>
        <v>-0.43297363384093962</v>
      </c>
      <c r="Y65" s="14">
        <f t="shared" si="15"/>
        <v>0.12703003916274128</v>
      </c>
      <c r="Z65" s="14">
        <f t="shared" si="16"/>
        <v>0.12878100000000034</v>
      </c>
      <c r="AA65" s="14">
        <f t="shared" si="17"/>
        <v>310.82431457486365</v>
      </c>
      <c r="AB65" s="6"/>
      <c r="AC65" s="6"/>
      <c r="AD65" s="14">
        <v>-300</v>
      </c>
      <c r="AE65" s="14">
        <v>0.36899999999999999</v>
      </c>
      <c r="AF65" s="14">
        <f t="shared" si="18"/>
        <v>36900</v>
      </c>
      <c r="AG65" s="14">
        <f t="shared" si="19"/>
        <v>3.1000000000000028E-2</v>
      </c>
      <c r="AH65" s="14">
        <f t="shared" si="20"/>
        <v>-0.43297363384093962</v>
      </c>
      <c r="AI65" s="14">
        <f t="shared" si="21"/>
        <v>-3.7761081600958573</v>
      </c>
      <c r="AJ65" s="14">
        <f t="shared" si="22"/>
        <v>0.12878100000000034</v>
      </c>
      <c r="AK65" s="14">
        <f t="shared" si="23"/>
        <v>310.82431457486365</v>
      </c>
      <c r="AL65" s="6"/>
      <c r="AM65" s="6"/>
      <c r="AN65" s="14">
        <v>-300</v>
      </c>
      <c r="AO65" s="14">
        <v>0.52700000000000002</v>
      </c>
      <c r="AP65" s="14">
        <f t="shared" si="24"/>
        <v>52700</v>
      </c>
      <c r="AQ65" s="14">
        <f t="shared" si="25"/>
        <v>0</v>
      </c>
      <c r="AR65" s="14">
        <f t="shared" si="26"/>
        <v>-0.27818938478745336</v>
      </c>
      <c r="AS65" s="14">
        <f t="shared" si="27"/>
        <v>0</v>
      </c>
      <c r="AT65" s="14">
        <f t="shared" si="28"/>
        <v>0.18392300000000047</v>
      </c>
      <c r="AU65" s="14">
        <f t="shared" si="29"/>
        <v>327.02009154729853</v>
      </c>
      <c r="AV65" s="6"/>
      <c r="AW65" s="6"/>
      <c r="AX65" s="14">
        <v>-300</v>
      </c>
      <c r="AY65" s="14">
        <v>0.68400000000000005</v>
      </c>
      <c r="AZ65" s="14">
        <f t="shared" si="30"/>
        <v>68400</v>
      </c>
      <c r="BA65" s="14">
        <f t="shared" si="31"/>
        <v>-1.9000000000000017E-2</v>
      </c>
      <c r="BB65" s="14">
        <f t="shared" si="32"/>
        <v>-0.16494389827988373</v>
      </c>
      <c r="BC65" s="14">
        <f t="shared" si="33"/>
        <v>1.3186939829345308</v>
      </c>
      <c r="BD65" s="14">
        <f t="shared" si="34"/>
        <v>0.23871600000000062</v>
      </c>
      <c r="BE65" s="14">
        <f t="shared" si="35"/>
        <v>343.11336360218633</v>
      </c>
      <c r="BF65" s="6"/>
      <c r="BG65" s="6"/>
      <c r="BH65" s="14">
        <v>-300</v>
      </c>
      <c r="BI65" s="14">
        <v>0.89600000000000002</v>
      </c>
      <c r="BJ65" s="14">
        <f t="shared" si="36"/>
        <v>89600</v>
      </c>
      <c r="BK65" s="14">
        <f t="shared" si="37"/>
        <v>-7.0000000000000062E-3</v>
      </c>
      <c r="BL65" s="14">
        <f t="shared" si="38"/>
        <v>-4.7691990337874794E-2</v>
      </c>
      <c r="BM65" s="14">
        <f t="shared" si="39"/>
        <v>0.36714337779295259</v>
      </c>
      <c r="BN65" s="14">
        <f t="shared" si="40"/>
        <v>0.31270400000000081</v>
      </c>
      <c r="BO65" s="14">
        <f t="shared" si="41"/>
        <v>364.84440612216218</v>
      </c>
      <c r="BP65" s="6"/>
      <c r="BQ65" s="6"/>
      <c r="BR65" s="14">
        <v>-300</v>
      </c>
      <c r="BS65" s="14">
        <v>0.93600000000000005</v>
      </c>
      <c r="BT65" s="14">
        <f t="shared" si="42"/>
        <v>93600</v>
      </c>
      <c r="BU65" s="14">
        <f t="shared" si="43"/>
        <v>-1.0000000000000009E-3</v>
      </c>
      <c r="BV65" s="14">
        <f t="shared" si="44"/>
        <v>-2.8724151261894745E-2</v>
      </c>
      <c r="BW65" s="14">
        <f t="shared" si="45"/>
        <v>5.0037995897334486E-2</v>
      </c>
      <c r="BX65" s="14">
        <f t="shared" si="46"/>
        <v>0.32666400000000084</v>
      </c>
      <c r="BY65" s="14">
        <f t="shared" si="47"/>
        <v>368.94460282404441</v>
      </c>
      <c r="BZ65" s="6"/>
      <c r="CA65" s="6"/>
      <c r="CB65" s="14">
        <v>-300</v>
      </c>
      <c r="CC65" s="14">
        <v>0.995</v>
      </c>
      <c r="CD65" s="14">
        <f t="shared" si="48"/>
        <v>99500</v>
      </c>
      <c r="CE65" s="14">
        <f t="shared" si="49"/>
        <v>-1.0000000000000009E-3</v>
      </c>
      <c r="CF65" s="14">
        <f t="shared" si="50"/>
        <v>-2.176919254274547E-3</v>
      </c>
      <c r="CG65" s="14">
        <f t="shared" si="51"/>
        <v>4.7069426494490266E-2</v>
      </c>
      <c r="CH65" s="14">
        <f t="shared" si="52"/>
        <v>0.34725500000000087</v>
      </c>
      <c r="CI65" s="14">
        <f t="shared" si="53"/>
        <v>374.99239295932074</v>
      </c>
    </row>
    <row r="66" spans="1:87" x14ac:dyDescent="0.35">
      <c r="A66" s="13">
        <v>-299</v>
      </c>
      <c r="B66" s="13">
        <v>165.12</v>
      </c>
      <c r="C66" s="14">
        <f t="shared" si="0"/>
        <v>3.5099999999999909</v>
      </c>
      <c r="D66" s="14">
        <f t="shared" si="1"/>
        <v>2.2177996799471171</v>
      </c>
      <c r="E66" s="15">
        <f t="shared" si="2"/>
        <v>1.6511999999999999E-4</v>
      </c>
      <c r="F66" s="14">
        <f t="shared" si="3"/>
        <v>3.5099999999999986E-6</v>
      </c>
      <c r="G66" s="14">
        <f t="shared" si="4"/>
        <v>-3.7822003200528829</v>
      </c>
      <c r="H66" s="14">
        <f t="shared" si="5"/>
        <v>2.5673683114100843E-2</v>
      </c>
      <c r="I66" s="6"/>
      <c r="J66" s="14">
        <v>-299</v>
      </c>
      <c r="K66" s="14">
        <v>0.51400000000000001</v>
      </c>
      <c r="L66" s="14">
        <f t="shared" si="6"/>
        <v>51400</v>
      </c>
      <c r="M66" s="14">
        <f t="shared" si="7"/>
        <v>-2.9000000000000026E-2</v>
      </c>
      <c r="N66" s="14">
        <f t="shared" si="8"/>
        <v>-0.28903688100472424</v>
      </c>
      <c r="O66" s="14">
        <f t="shared" si="9"/>
        <v>2.7609128041784401</v>
      </c>
      <c r="P66" s="14">
        <f t="shared" si="10"/>
        <v>0.18041399999999994</v>
      </c>
      <c r="Q66" s="14">
        <f t="shared" si="11"/>
        <v>326.8251844365534</v>
      </c>
      <c r="R66" s="6"/>
      <c r="S66" s="6"/>
      <c r="T66" s="14">
        <v>-299</v>
      </c>
      <c r="U66" s="14">
        <v>0.36799999999999999</v>
      </c>
      <c r="V66" s="14">
        <f t="shared" si="12"/>
        <v>36800</v>
      </c>
      <c r="W66" s="14">
        <f t="shared" si="13"/>
        <v>3.0000000000000027E-3</v>
      </c>
      <c r="X66" s="14">
        <f t="shared" si="14"/>
        <v>-0.43415218132648237</v>
      </c>
      <c r="Y66" s="14">
        <f t="shared" si="15"/>
        <v>-0.38599115026472314</v>
      </c>
      <c r="Z66" s="14">
        <f t="shared" si="16"/>
        <v>0.12916799999999995</v>
      </c>
      <c r="AA66" s="14">
        <f t="shared" si="17"/>
        <v>311.53631881838839</v>
      </c>
      <c r="AB66" s="6"/>
      <c r="AC66" s="6"/>
      <c r="AD66" s="14">
        <v>-299</v>
      </c>
      <c r="AE66" s="14">
        <v>0.4</v>
      </c>
      <c r="AF66" s="14">
        <f t="shared" si="18"/>
        <v>40000</v>
      </c>
      <c r="AG66" s="14">
        <f t="shared" si="19"/>
        <v>3.2999999999999974E-2</v>
      </c>
      <c r="AH66" s="14">
        <f t="shared" si="20"/>
        <v>-0.3979400086720376</v>
      </c>
      <c r="AI66" s="14">
        <f t="shared" si="21"/>
        <v>-3.768724880419704</v>
      </c>
      <c r="AJ66" s="14">
        <f t="shared" si="22"/>
        <v>0.14039999999999994</v>
      </c>
      <c r="AK66" s="14">
        <f t="shared" si="23"/>
        <v>314.88730306346565</v>
      </c>
      <c r="AL66" s="6"/>
      <c r="AM66" s="6"/>
      <c r="AN66" s="14">
        <v>-299</v>
      </c>
      <c r="AO66" s="14">
        <v>0.52700000000000002</v>
      </c>
      <c r="AP66" s="14">
        <f t="shared" si="24"/>
        <v>52700</v>
      </c>
      <c r="AQ66" s="14">
        <f t="shared" si="25"/>
        <v>7.0000000000000062E-3</v>
      </c>
      <c r="AR66" s="14">
        <f t="shared" si="26"/>
        <v>-0.27818938478745336</v>
      </c>
      <c r="AS66" s="14">
        <f t="shared" si="27"/>
        <v>-0.62731706668860354</v>
      </c>
      <c r="AT66" s="14">
        <f t="shared" si="28"/>
        <v>0.18497699999999992</v>
      </c>
      <c r="AU66" s="14">
        <f t="shared" si="29"/>
        <v>328.18652178611603</v>
      </c>
      <c r="AV66" s="6"/>
      <c r="AW66" s="6"/>
      <c r="AX66" s="14">
        <v>-299</v>
      </c>
      <c r="AY66" s="14">
        <v>0.66500000000000004</v>
      </c>
      <c r="AZ66" s="14">
        <f t="shared" si="30"/>
        <v>66500</v>
      </c>
      <c r="BA66" s="14">
        <f t="shared" si="31"/>
        <v>-1.7000000000000015E-2</v>
      </c>
      <c r="BB66" s="14">
        <f t="shared" si="32"/>
        <v>-0.17717835469689538</v>
      </c>
      <c r="BC66" s="14">
        <f t="shared" si="33"/>
        <v>1.2311376431165344</v>
      </c>
      <c r="BD66" s="14">
        <f t="shared" si="34"/>
        <v>0.2334149999999999</v>
      </c>
      <c r="BE66" s="14">
        <f t="shared" si="35"/>
        <v>342.63764134301164</v>
      </c>
      <c r="BF66" s="6"/>
      <c r="BG66" s="6"/>
      <c r="BH66" s="14">
        <v>-299</v>
      </c>
      <c r="BI66" s="14">
        <v>0.88900000000000001</v>
      </c>
      <c r="BJ66" s="14">
        <f t="shared" si="36"/>
        <v>88900</v>
      </c>
      <c r="BK66" s="14">
        <f t="shared" si="37"/>
        <v>-3.0000000000000027E-3</v>
      </c>
      <c r="BL66" s="14">
        <f t="shared" si="38"/>
        <v>-5.1098239029786302E-2</v>
      </c>
      <c r="BM66" s="14">
        <f t="shared" si="39"/>
        <v>0.16070206462061451</v>
      </c>
      <c r="BN66" s="14">
        <f t="shared" si="40"/>
        <v>0.3120389999999999</v>
      </c>
      <c r="BO66" s="14">
        <f t="shared" si="41"/>
        <v>366.09453105855243</v>
      </c>
      <c r="BP66" s="6"/>
      <c r="BQ66" s="6"/>
      <c r="BR66" s="14">
        <v>-299</v>
      </c>
      <c r="BS66" s="14">
        <v>0.93500000000000005</v>
      </c>
      <c r="BT66" s="14">
        <f t="shared" si="42"/>
        <v>93500</v>
      </c>
      <c r="BU66" s="14">
        <f t="shared" si="43"/>
        <v>-9.000000000000008E-3</v>
      </c>
      <c r="BV66" s="14">
        <f t="shared" si="44"/>
        <v>-2.91883891274822E-2</v>
      </c>
      <c r="BW66" s="14">
        <f t="shared" si="45"/>
        <v>0.45983038725892894</v>
      </c>
      <c r="BX66" s="14">
        <f t="shared" si="46"/>
        <v>0.32818499999999989</v>
      </c>
      <c r="BY66" s="14">
        <f t="shared" si="47"/>
        <v>370.91157091085097</v>
      </c>
      <c r="BZ66" s="6"/>
      <c r="CA66" s="6"/>
      <c r="CB66" s="14">
        <v>-299</v>
      </c>
      <c r="CC66" s="14">
        <v>0.99399999999999999</v>
      </c>
      <c r="CD66" s="14">
        <f t="shared" si="48"/>
        <v>99400</v>
      </c>
      <c r="CE66" s="14">
        <f t="shared" si="49"/>
        <v>-5.0000000000000044E-3</v>
      </c>
      <c r="CF66" s="14">
        <f t="shared" si="50"/>
        <v>-2.6136156026866902E-3</v>
      </c>
      <c r="CG66" s="14">
        <f t="shared" si="51"/>
        <v>0.23974323213110155</v>
      </c>
      <c r="CH66" s="14">
        <f t="shared" si="52"/>
        <v>0.34889399999999987</v>
      </c>
      <c r="CI66" s="14">
        <f t="shared" si="53"/>
        <v>377.08994811271219</v>
      </c>
    </row>
    <row r="67" spans="1:87" x14ac:dyDescent="0.35">
      <c r="A67" s="13">
        <v>-298</v>
      </c>
      <c r="B67" s="13">
        <v>168.63</v>
      </c>
      <c r="C67" s="14">
        <f t="shared" si="0"/>
        <v>3.5300000000000011</v>
      </c>
      <c r="D67" s="14">
        <f t="shared" si="1"/>
        <v>2.2269348400126003</v>
      </c>
      <c r="E67" s="15">
        <f t="shared" si="2"/>
        <v>1.6862999999999999E-4</v>
      </c>
      <c r="F67" s="14">
        <f t="shared" si="3"/>
        <v>3.5300000000000153E-6</v>
      </c>
      <c r="G67" s="14">
        <f t="shared" si="4"/>
        <v>-3.7730651599873997</v>
      </c>
      <c r="H67" s="14">
        <f t="shared" si="5"/>
        <v>2.6389609265772662E-2</v>
      </c>
      <c r="I67" s="6"/>
      <c r="J67" s="14">
        <v>-298</v>
      </c>
      <c r="K67" s="14">
        <v>0.48499999999999999</v>
      </c>
      <c r="L67" s="14">
        <f t="shared" si="6"/>
        <v>48500</v>
      </c>
      <c r="M67" s="14">
        <f t="shared" si="7"/>
        <v>-1.6000000000000014E-2</v>
      </c>
      <c r="N67" s="14">
        <f t="shared" si="8"/>
        <v>-0.31425826139773638</v>
      </c>
      <c r="O67" s="14">
        <f t="shared" si="9"/>
        <v>1.6192314735961424</v>
      </c>
      <c r="P67" s="14">
        <f t="shared" si="10"/>
        <v>0.17120500000000075</v>
      </c>
      <c r="Q67" s="14">
        <f t="shared" si="11"/>
        <v>324.86797660886361</v>
      </c>
      <c r="R67" s="6"/>
      <c r="S67" s="6"/>
      <c r="T67" s="14">
        <v>-298</v>
      </c>
      <c r="U67" s="14">
        <v>0.371</v>
      </c>
      <c r="V67" s="14">
        <f t="shared" si="12"/>
        <v>37100</v>
      </c>
      <c r="W67" s="14">
        <f t="shared" si="13"/>
        <v>-2.0000000000000018E-3</v>
      </c>
      <c r="X67" s="14">
        <f t="shared" si="14"/>
        <v>-0.43062609038495414</v>
      </c>
      <c r="Y67" s="14">
        <f t="shared" si="15"/>
        <v>0.2609131315785681</v>
      </c>
      <c r="Z67" s="14">
        <f t="shared" si="16"/>
        <v>0.13096300000000058</v>
      </c>
      <c r="AA67" s="14">
        <f t="shared" si="17"/>
        <v>312.67632849873894</v>
      </c>
      <c r="AB67" s="6"/>
      <c r="AC67" s="6"/>
      <c r="AD67" s="14">
        <v>-298</v>
      </c>
      <c r="AE67" s="14">
        <v>0.433</v>
      </c>
      <c r="AF67" s="14">
        <f t="shared" si="18"/>
        <v>43300</v>
      </c>
      <c r="AG67" s="14">
        <f t="shared" si="19"/>
        <v>1.100000000000001E-2</v>
      </c>
      <c r="AH67" s="14">
        <f t="shared" si="20"/>
        <v>-0.36351210364663455</v>
      </c>
      <c r="AI67" s="14">
        <f t="shared" si="21"/>
        <v>-1.2109116900820216</v>
      </c>
      <c r="AJ67" s="14">
        <f t="shared" si="22"/>
        <v>0.15284900000000065</v>
      </c>
      <c r="AK67" s="14">
        <f t="shared" si="23"/>
        <v>319.30687396214012</v>
      </c>
      <c r="AL67" s="6"/>
      <c r="AM67" s="6"/>
      <c r="AN67" s="14">
        <v>-298</v>
      </c>
      <c r="AO67" s="14">
        <v>0.53400000000000003</v>
      </c>
      <c r="AP67" s="14">
        <f t="shared" si="24"/>
        <v>53400</v>
      </c>
      <c r="AQ67" s="14">
        <f t="shared" si="25"/>
        <v>1.2000000000000011E-2</v>
      </c>
      <c r="AR67" s="14">
        <f t="shared" si="26"/>
        <v>-0.27245874297144357</v>
      </c>
      <c r="AS67" s="14">
        <f t="shared" si="27"/>
        <v>-1.0726844073639406</v>
      </c>
      <c r="AT67" s="14">
        <f t="shared" si="28"/>
        <v>0.18850200000000081</v>
      </c>
      <c r="AU67" s="14">
        <f t="shared" si="29"/>
        <v>330.10824641058389</v>
      </c>
      <c r="AV67" s="6"/>
      <c r="AW67" s="6"/>
      <c r="AX67" s="14">
        <v>-298</v>
      </c>
      <c r="AY67" s="14">
        <v>0.64800000000000002</v>
      </c>
      <c r="AZ67" s="14">
        <f t="shared" si="30"/>
        <v>64800</v>
      </c>
      <c r="BA67" s="14">
        <f t="shared" si="31"/>
        <v>-5.0000000000000044E-3</v>
      </c>
      <c r="BB67" s="14">
        <f t="shared" si="32"/>
        <v>-0.18842499412940666</v>
      </c>
      <c r="BC67" s="14">
        <f t="shared" si="33"/>
        <v>0.37388887031390011</v>
      </c>
      <c r="BD67" s="14">
        <f t="shared" si="34"/>
        <v>0.228744000000001</v>
      </c>
      <c r="BE67" s="14">
        <f t="shared" si="35"/>
        <v>342.29989452070851</v>
      </c>
      <c r="BF67" s="6"/>
      <c r="BG67" s="6"/>
      <c r="BH67" s="14">
        <v>-298</v>
      </c>
      <c r="BI67" s="14">
        <v>0.88600000000000001</v>
      </c>
      <c r="BJ67" s="14">
        <f t="shared" si="36"/>
        <v>88600</v>
      </c>
      <c r="BK67" s="14">
        <f t="shared" si="37"/>
        <v>1.7000000000000015E-2</v>
      </c>
      <c r="BL67" s="14">
        <f t="shared" si="38"/>
        <v>-5.2566278112949241E-2</v>
      </c>
      <c r="BM67" s="14">
        <f t="shared" si="39"/>
        <v>-0.91737786552745659</v>
      </c>
      <c r="BN67" s="14">
        <f t="shared" si="40"/>
        <v>0.31275800000000137</v>
      </c>
      <c r="BO67" s="14">
        <f t="shared" si="41"/>
        <v>367.75263355763536</v>
      </c>
      <c r="BP67" s="6"/>
      <c r="BQ67" s="6"/>
      <c r="BR67" s="14">
        <v>-298</v>
      </c>
      <c r="BS67" s="14">
        <v>0.92600000000000005</v>
      </c>
      <c r="BT67" s="14">
        <f t="shared" si="42"/>
        <v>92600</v>
      </c>
      <c r="BU67" s="14">
        <f t="shared" si="43"/>
        <v>5.0000000000000044E-3</v>
      </c>
      <c r="BV67" s="14">
        <f t="shared" si="44"/>
        <v>-3.3389013318065645E-2</v>
      </c>
      <c r="BW67" s="14">
        <f t="shared" si="45"/>
        <v>-0.25992960935728782</v>
      </c>
      <c r="BX67" s="14">
        <f t="shared" si="46"/>
        <v>0.32687800000000145</v>
      </c>
      <c r="BY67" s="14">
        <f t="shared" si="47"/>
        <v>372.03040482434579</v>
      </c>
      <c r="BZ67" s="6"/>
      <c r="CA67" s="6"/>
      <c r="CB67" s="14">
        <v>-298</v>
      </c>
      <c r="CC67" s="14">
        <v>0.98899999999999999</v>
      </c>
      <c r="CD67" s="14">
        <f t="shared" si="48"/>
        <v>98900</v>
      </c>
      <c r="CE67" s="14">
        <f t="shared" si="49"/>
        <v>-3.0000000000000027E-3</v>
      </c>
      <c r="CF67" s="14">
        <f t="shared" si="50"/>
        <v>-4.8037084028205992E-3</v>
      </c>
      <c r="CG67" s="14">
        <f t="shared" si="51"/>
        <v>0.14663954107542207</v>
      </c>
      <c r="CH67" s="14">
        <f t="shared" si="52"/>
        <v>0.34911700000000151</v>
      </c>
      <c r="CI67" s="14">
        <f t="shared" si="53"/>
        <v>378.76789456941469</v>
      </c>
    </row>
    <row r="68" spans="1:87" x14ac:dyDescent="0.35">
      <c r="A68" s="13">
        <v>-297</v>
      </c>
      <c r="B68" s="13">
        <v>172.16</v>
      </c>
      <c r="C68" s="14">
        <f t="shared" si="0"/>
        <v>3.539999999999992</v>
      </c>
      <c r="D68" s="14">
        <f t="shared" si="1"/>
        <v>2.2359322539862951</v>
      </c>
      <c r="E68" s="15">
        <f t="shared" si="2"/>
        <v>1.7216000000000001E-4</v>
      </c>
      <c r="F68" s="14">
        <f t="shared" si="3"/>
        <v>3.539999999999983E-6</v>
      </c>
      <c r="G68" s="14">
        <f t="shared" si="4"/>
        <v>-3.7640677460137049</v>
      </c>
      <c r="H68" s="14">
        <f t="shared" si="5"/>
        <v>2.7109283758451286E-2</v>
      </c>
      <c r="I68" s="6"/>
      <c r="J68" s="14">
        <v>-297</v>
      </c>
      <c r="K68" s="14">
        <v>0.46899999999999997</v>
      </c>
      <c r="L68" s="14">
        <f t="shared" si="6"/>
        <v>46900</v>
      </c>
      <c r="M68" s="14">
        <f t="shared" si="7"/>
        <v>-1.4999999999999958E-2</v>
      </c>
      <c r="N68" s="14">
        <f t="shared" si="8"/>
        <v>-0.32882715728491674</v>
      </c>
      <c r="O68" s="14">
        <f t="shared" si="9"/>
        <v>1.5970335274455518</v>
      </c>
      <c r="P68" s="14">
        <f t="shared" si="10"/>
        <v>0.1660259999999992</v>
      </c>
      <c r="Q68" s="14">
        <f t="shared" si="11"/>
        <v>324.20682211036717</v>
      </c>
      <c r="R68" s="6"/>
      <c r="S68" s="6"/>
      <c r="T68" s="14">
        <v>-297</v>
      </c>
      <c r="U68" s="14">
        <v>0.36899999999999999</v>
      </c>
      <c r="V68" s="14">
        <f t="shared" si="12"/>
        <v>36900</v>
      </c>
      <c r="W68" s="14">
        <f t="shared" si="13"/>
        <v>2.0000000000000018E-3</v>
      </c>
      <c r="X68" s="14">
        <f t="shared" si="14"/>
        <v>-0.43297363384093962</v>
      </c>
      <c r="Y68" s="14">
        <f t="shared" si="15"/>
        <v>-0.26557401004472003</v>
      </c>
      <c r="Z68" s="14">
        <f t="shared" si="16"/>
        <v>0.13062599999999938</v>
      </c>
      <c r="AA68" s="14">
        <f t="shared" si="17"/>
        <v>313.28852315293278</v>
      </c>
      <c r="AB68" s="6"/>
      <c r="AC68" s="6"/>
      <c r="AD68" s="14">
        <v>-297</v>
      </c>
      <c r="AE68" s="14">
        <v>0.44400000000000001</v>
      </c>
      <c r="AF68" s="14">
        <f t="shared" si="18"/>
        <v>44400</v>
      </c>
      <c r="AG68" s="14">
        <f t="shared" si="19"/>
        <v>7.0000000000000062E-3</v>
      </c>
      <c r="AH68" s="14">
        <f t="shared" si="20"/>
        <v>-0.35261702988538018</v>
      </c>
      <c r="AI68" s="14">
        <f t="shared" si="21"/>
        <v>-0.76854641012793901</v>
      </c>
      <c r="AJ68" s="14">
        <f t="shared" si="22"/>
        <v>0.15717599999999926</v>
      </c>
      <c r="AK68" s="14">
        <f t="shared" si="23"/>
        <v>321.47724737100856</v>
      </c>
      <c r="AL68" s="6"/>
      <c r="AM68" s="6"/>
      <c r="AN68" s="14">
        <v>-297</v>
      </c>
      <c r="AO68" s="14">
        <v>0.54600000000000004</v>
      </c>
      <c r="AP68" s="14">
        <f t="shared" si="24"/>
        <v>54600.000000000007</v>
      </c>
      <c r="AQ68" s="14">
        <f t="shared" si="25"/>
        <v>1.4000000000000012E-2</v>
      </c>
      <c r="AR68" s="14">
        <f t="shared" si="26"/>
        <v>-0.26280735729526272</v>
      </c>
      <c r="AS68" s="14">
        <f t="shared" si="27"/>
        <v>-1.2438910527841589</v>
      </c>
      <c r="AT68" s="14">
        <f t="shared" si="28"/>
        <v>0.1932839999999991</v>
      </c>
      <c r="AU68" s="14">
        <f t="shared" si="29"/>
        <v>332.61391230759165</v>
      </c>
      <c r="AV68" s="6"/>
      <c r="AW68" s="6"/>
      <c r="AX68" s="14">
        <v>-297</v>
      </c>
      <c r="AY68" s="14">
        <v>0.64300000000000002</v>
      </c>
      <c r="AZ68" s="14">
        <f t="shared" si="30"/>
        <v>64300</v>
      </c>
      <c r="BA68" s="14">
        <f t="shared" si="31"/>
        <v>-6.0000000000000053E-3</v>
      </c>
      <c r="BB68" s="14">
        <f t="shared" si="32"/>
        <v>-0.19178902707577791</v>
      </c>
      <c r="BC68" s="14">
        <f t="shared" si="33"/>
        <v>0.4606071757647478</v>
      </c>
      <c r="BD68" s="14">
        <f t="shared" si="34"/>
        <v>0.22762199999999891</v>
      </c>
      <c r="BE68" s="14">
        <f t="shared" si="35"/>
        <v>343.20466229630296</v>
      </c>
      <c r="BF68" s="6"/>
      <c r="BG68" s="6"/>
      <c r="BH68" s="14">
        <v>-297</v>
      </c>
      <c r="BI68" s="14">
        <v>0.90300000000000002</v>
      </c>
      <c r="BJ68" s="14">
        <f t="shared" si="36"/>
        <v>90300</v>
      </c>
      <c r="BK68" s="14">
        <f t="shared" si="37"/>
        <v>1.2000000000000011E-2</v>
      </c>
      <c r="BL68" s="14">
        <f t="shared" si="38"/>
        <v>-4.4312249686494193E-2</v>
      </c>
      <c r="BM68" s="14">
        <f t="shared" si="39"/>
        <v>-0.64860443266835921</v>
      </c>
      <c r="BN68" s="14">
        <f t="shared" si="40"/>
        <v>0.31966199999999845</v>
      </c>
      <c r="BO68" s="14">
        <f t="shared" si="41"/>
        <v>371.59223958563234</v>
      </c>
      <c r="BP68" s="6"/>
      <c r="BQ68" s="6"/>
      <c r="BR68" s="14">
        <v>-297</v>
      </c>
      <c r="BS68" s="14">
        <v>0.93100000000000005</v>
      </c>
      <c r="BT68" s="14">
        <f t="shared" si="42"/>
        <v>93100</v>
      </c>
      <c r="BU68" s="14">
        <f t="shared" si="43"/>
        <v>-2.0000000000000018E-3</v>
      </c>
      <c r="BV68" s="14">
        <f t="shared" si="44"/>
        <v>-3.1050319018657353E-2</v>
      </c>
      <c r="BW68" s="14">
        <f t="shared" si="45"/>
        <v>0.10565826057050819</v>
      </c>
      <c r="BX68" s="14">
        <f t="shared" si="46"/>
        <v>0.32957399999999842</v>
      </c>
      <c r="BY68" s="14">
        <f t="shared" si="47"/>
        <v>374.64936329371392</v>
      </c>
      <c r="BZ68" s="6"/>
      <c r="CA68" s="6"/>
      <c r="CB68" s="14">
        <v>-297</v>
      </c>
      <c r="CC68" s="14">
        <v>0.98599999999999999</v>
      </c>
      <c r="CD68" s="14">
        <f t="shared" si="48"/>
        <v>98600</v>
      </c>
      <c r="CE68" s="14">
        <f t="shared" si="49"/>
        <v>-1.0000000000000009E-3</v>
      </c>
      <c r="CF68" s="14">
        <f t="shared" si="50"/>
        <v>-6.1230850587887945E-3</v>
      </c>
      <c r="CG68" s="14">
        <f t="shared" si="51"/>
        <v>4.9853958849042888E-2</v>
      </c>
      <c r="CH68" s="14">
        <f t="shared" si="52"/>
        <v>0.34904399999999836</v>
      </c>
      <c r="CI68" s="14">
        <f t="shared" si="53"/>
        <v>380.65442772030281</v>
      </c>
    </row>
    <row r="69" spans="1:87" x14ac:dyDescent="0.35">
      <c r="A69" s="13">
        <v>-296</v>
      </c>
      <c r="B69" s="13">
        <v>175.7</v>
      </c>
      <c r="C69" s="14">
        <f t="shared" ref="C69:C132" si="54">B70-B69</f>
        <v>3.5600000000000023</v>
      </c>
      <c r="D69" s="14">
        <f t="shared" ref="D69:D132" si="55">LOG(B69)</f>
        <v>2.2447717614952949</v>
      </c>
      <c r="E69" s="15">
        <f t="shared" ref="E69:E132" si="56">B69/1000000</f>
        <v>1.7569999999999999E-4</v>
      </c>
      <c r="F69" s="14">
        <f t="shared" ref="F69:F132" si="57">E70-E69</f>
        <v>3.5599999999999998E-6</v>
      </c>
      <c r="G69" s="14">
        <f t="shared" ref="G69:G132" si="58">LOG(E69)</f>
        <v>-3.7552282385047051</v>
      </c>
      <c r="H69" s="14">
        <f t="shared" ref="H69:H132" si="59">($L$2+(0.5*$L$1)-((0.5*$L$1)*COS(RADIANS(A69))+(($L$2^2)-((0.5*$L$1)^2)*(SIN(RADIANS(A69))*(SIN(RADIANS(A69)))))^0.5))</f>
        <v>2.7832401178283728E-2</v>
      </c>
      <c r="I69" s="6"/>
      <c r="J69" s="14">
        <v>-296</v>
      </c>
      <c r="K69" s="14">
        <v>0.45400000000000001</v>
      </c>
      <c r="L69" s="14">
        <f t="shared" ref="L69:L132" si="60">K69*100000</f>
        <v>45400</v>
      </c>
      <c r="M69" s="14">
        <f t="shared" ref="M69:M132" si="61">K70-K69</f>
        <v>-7.0000000000000062E-3</v>
      </c>
      <c r="N69" s="14">
        <f t="shared" ref="N69:N132" si="62">LOG(K69)</f>
        <v>-0.34294414714289606</v>
      </c>
      <c r="O69" s="14">
        <f t="shared" ref="O69:O132" si="63">(N70-N69)/(D69-D70)</f>
        <v>0.77463451349529544</v>
      </c>
      <c r="P69" s="14">
        <f t="shared" ref="P69:P132" si="64">L69*F69</f>
        <v>0.16162399999999999</v>
      </c>
      <c r="Q69" s="14">
        <f t="shared" ref="Q69:Q132" si="65">((L69*E69)/(($I$1+$I$2)*286.9))+273</f>
        <v>323.58832990107067</v>
      </c>
      <c r="R69" s="6"/>
      <c r="S69" s="6"/>
      <c r="T69" s="14">
        <v>-296</v>
      </c>
      <c r="U69" s="14">
        <v>0.371</v>
      </c>
      <c r="V69" s="14">
        <f t="shared" ref="V69:V132" si="66">U69*100000</f>
        <v>37100</v>
      </c>
      <c r="W69" s="14">
        <f t="shared" ref="W69:W132" si="67">U70-U69</f>
        <v>1.0000000000000009E-3</v>
      </c>
      <c r="X69" s="14">
        <f t="shared" ref="X69:X132" si="68">LOG(U69)</f>
        <v>-0.43062609038495414</v>
      </c>
      <c r="Y69" s="14">
        <f t="shared" ref="Y69:Y132" si="69">(X70-X69)/(D69-D70)</f>
        <v>-0.13419190064863679</v>
      </c>
      <c r="Z69" s="14">
        <f t="shared" ref="Z69:Z132" si="70">V69*F69</f>
        <v>0.132076</v>
      </c>
      <c r="AA69" s="14">
        <f t="shared" ref="AA69:AA132" si="71">((V69*E69)/(($I$1+$I$2)*286.9))+273</f>
        <v>314.33980262840799</v>
      </c>
      <c r="AB69" s="6"/>
      <c r="AC69" s="6"/>
      <c r="AD69" s="14">
        <v>-296</v>
      </c>
      <c r="AE69" s="14">
        <v>0.45100000000000001</v>
      </c>
      <c r="AF69" s="14">
        <f t="shared" ref="AF69:AF132" si="72">AE69*100000</f>
        <v>45100</v>
      </c>
      <c r="AG69" s="14">
        <f t="shared" ref="AG69:AG132" si="73">AE70-AE69</f>
        <v>0</v>
      </c>
      <c r="AH69" s="14">
        <f t="shared" ref="AH69:AH132" si="74">LOG(AE69)</f>
        <v>-0.34582345812203946</v>
      </c>
      <c r="AI69" s="14">
        <f t="shared" ref="AI69:AI132" si="75">(AH70-AH69)/(D69-D70)</f>
        <v>0</v>
      </c>
      <c r="AJ69" s="14">
        <f t="shared" ref="AJ69:AJ132" si="76">AF69*F69</f>
        <v>0.160556</v>
      </c>
      <c r="AK69" s="14">
        <f t="shared" ref="AK69:AK132" si="77">((AF69*E69)/(($I$1+$I$2)*286.9))+273</f>
        <v>323.25404578278165</v>
      </c>
      <c r="AL69" s="6"/>
      <c r="AM69" s="6"/>
      <c r="AN69" s="14">
        <v>-296</v>
      </c>
      <c r="AO69" s="14">
        <v>0.56000000000000005</v>
      </c>
      <c r="AP69" s="14">
        <f t="shared" ref="AP69:AP132" si="78">AO69*100000</f>
        <v>56000.000000000007</v>
      </c>
      <c r="AQ69" s="14">
        <f t="shared" ref="AQ69:AQ132" si="79">AO70-AO69</f>
        <v>1.4999999999999902E-2</v>
      </c>
      <c r="AR69" s="14">
        <f t="shared" ref="AR69:AR132" si="80">LOG(AO69)</f>
        <v>-0.25181197299379954</v>
      </c>
      <c r="AS69" s="14">
        <f t="shared" ref="AS69:AS132" si="81">(AR70-AR69)/(D69-D70)</f>
        <v>-1.3177576301664451</v>
      </c>
      <c r="AT69" s="14">
        <f t="shared" ref="AT69:AT132" si="82">AP69*F69</f>
        <v>0.19936000000000001</v>
      </c>
      <c r="AU69" s="14">
        <f t="shared" ref="AU69:AU132" si="83">((AP69*E69)/(($I$1+$I$2)*286.9))+273</f>
        <v>335.39970208061584</v>
      </c>
      <c r="AV69" s="6"/>
      <c r="AW69" s="6"/>
      <c r="AX69" s="14">
        <v>-296</v>
      </c>
      <c r="AY69" s="14">
        <v>0.63700000000000001</v>
      </c>
      <c r="AZ69" s="14">
        <f t="shared" ref="AZ69:AZ132" si="84">AY69*100000</f>
        <v>63700</v>
      </c>
      <c r="BA69" s="14">
        <f t="shared" ref="BA69:BA132" si="85">AY70-AY69</f>
        <v>-2.0000000000000018E-3</v>
      </c>
      <c r="BB69" s="14">
        <f t="shared" ref="BB69:BB132" si="86">LOG(AY69)</f>
        <v>-0.19586056766464957</v>
      </c>
      <c r="BC69" s="14">
        <f t="shared" ref="BC69:BC132" si="87">(BB70-BB69)/(D69-D70)</f>
        <v>0.1567682455076595</v>
      </c>
      <c r="BD69" s="14">
        <f t="shared" ref="BD69:BD132" si="88">AZ69*F69</f>
        <v>0.22677199999999997</v>
      </c>
      <c r="BE69" s="14">
        <f t="shared" ref="BE69:BE132" si="89">((AZ69*E69)/(($I$1+$I$2)*286.9))+273</f>
        <v>343.97966111670047</v>
      </c>
      <c r="BF69" s="6"/>
      <c r="BG69" s="6"/>
      <c r="BH69" s="14">
        <v>-296</v>
      </c>
      <c r="BI69" s="14">
        <v>0.91500000000000004</v>
      </c>
      <c r="BJ69" s="14">
        <f t="shared" ref="BJ69:BJ132" si="90">BI69*100000</f>
        <v>91500</v>
      </c>
      <c r="BK69" s="14">
        <f t="shared" ref="BK69:BK132" si="91">BI70-BI69</f>
        <v>9.000000000000008E-3</v>
      </c>
      <c r="BL69" s="14">
        <f t="shared" ref="BL69:BL132" si="92">LOG(BI69)</f>
        <v>-3.8578905933551705E-2</v>
      </c>
      <c r="BM69" s="14">
        <f t="shared" ref="BM69:BM132" si="93">(BL70-BL69)/(D69-D70)</f>
        <v>-0.48795424793366027</v>
      </c>
      <c r="BN69" s="14">
        <f t="shared" ref="BN69:BN132" si="94">BJ69*F69</f>
        <v>0.32573999999999997</v>
      </c>
      <c r="BO69" s="14">
        <f t="shared" ref="BO69:BO132" si="95">((BJ69*E69)/(($I$1+$I$2)*286.9))+273</f>
        <v>374.95665607814908</v>
      </c>
      <c r="BP69" s="6"/>
      <c r="BQ69" s="6"/>
      <c r="BR69" s="14">
        <v>-296</v>
      </c>
      <c r="BS69" s="14">
        <v>0.92900000000000005</v>
      </c>
      <c r="BT69" s="14">
        <f t="shared" ref="BT69:BT132" si="96">BS69*100000</f>
        <v>92900</v>
      </c>
      <c r="BU69" s="14">
        <f t="shared" ref="BU69:BU132" si="97">BS70-BS69</f>
        <v>5.0000000000000044E-3</v>
      </c>
      <c r="BV69" s="14">
        <f t="shared" ref="BV69:BV132" si="98">LOG(BS69)</f>
        <v>-3.1984286006358213E-2</v>
      </c>
      <c r="BW69" s="14">
        <f t="shared" ref="BW69:BW132" si="99">(BV70-BV69)/(D69-D70)</f>
        <v>-0.26759195215042203</v>
      </c>
      <c r="BX69" s="14">
        <f t="shared" ref="BX69:BX132" si="100">BT69*F69</f>
        <v>0.33072399999999996</v>
      </c>
      <c r="BY69" s="14">
        <f t="shared" ref="BY69:BY132" si="101">((BT69*E69)/(($I$1+$I$2)*286.9))+273</f>
        <v>376.51664863016447</v>
      </c>
      <c r="BZ69" s="6"/>
      <c r="CA69" s="6"/>
      <c r="CB69" s="14">
        <v>-296</v>
      </c>
      <c r="CC69" s="14">
        <v>0.98499999999999999</v>
      </c>
      <c r="CD69" s="14">
        <f t="shared" ref="CD69:CD132" si="102">CC69*100000</f>
        <v>98500</v>
      </c>
      <c r="CE69" s="14">
        <f t="shared" ref="CE69:CE132" si="103">CC70-CC69</f>
        <v>3.0000000000000027E-3</v>
      </c>
      <c r="CF69" s="14">
        <f t="shared" ref="CF69:CF132" si="104">LOG(CC69)</f>
        <v>-6.5637695023882739E-3</v>
      </c>
      <c r="CG69" s="14">
        <f t="shared" ref="CG69:CG132" si="105">(CF70-CF69)/(D69-D70)</f>
        <v>-0.15160354609982224</v>
      </c>
      <c r="CH69" s="14">
        <f t="shared" ref="CH69:CH132" si="106">CD69*F69</f>
        <v>0.35065999999999997</v>
      </c>
      <c r="CI69" s="14">
        <f t="shared" ref="CI69:CI132" si="107">((CD69*E69)/(($I$1+$I$2)*286.9))+273</f>
        <v>382.75661883822602</v>
      </c>
    </row>
    <row r="70" spans="1:87" x14ac:dyDescent="0.35">
      <c r="A70" s="13">
        <v>-295</v>
      </c>
      <c r="B70" s="13">
        <v>179.26</v>
      </c>
      <c r="C70" s="14">
        <f t="shared" si="54"/>
        <v>3.5700000000000216</v>
      </c>
      <c r="D70" s="14">
        <f t="shared" si="55"/>
        <v>2.2534833920870145</v>
      </c>
      <c r="E70" s="15">
        <f t="shared" si="56"/>
        <v>1.7925999999999999E-4</v>
      </c>
      <c r="F70" s="14">
        <f t="shared" si="57"/>
        <v>3.5700000000000217E-6</v>
      </c>
      <c r="G70" s="14">
        <f t="shared" si="58"/>
        <v>-3.7465166079129855</v>
      </c>
      <c r="H70" s="14">
        <f t="shared" si="59"/>
        <v>2.8558656939638494E-2</v>
      </c>
      <c r="I70" s="6"/>
      <c r="J70" s="14">
        <v>-295</v>
      </c>
      <c r="K70" s="14">
        <v>0.44700000000000001</v>
      </c>
      <c r="L70" s="14">
        <f t="shared" si="60"/>
        <v>44700</v>
      </c>
      <c r="M70" s="14">
        <f t="shared" si="61"/>
        <v>1.0000000000000009E-3</v>
      </c>
      <c r="N70" s="14">
        <f t="shared" si="62"/>
        <v>-0.34969247686806354</v>
      </c>
      <c r="O70" s="14">
        <f t="shared" si="63"/>
        <v>-0.11332125804750229</v>
      </c>
      <c r="P70" s="14">
        <f t="shared" si="64"/>
        <v>0.15957900000000097</v>
      </c>
      <c r="Q70" s="14">
        <f t="shared" si="65"/>
        <v>323.81754061257135</v>
      </c>
      <c r="R70" s="6"/>
      <c r="S70" s="6"/>
      <c r="T70" s="14">
        <v>-295</v>
      </c>
      <c r="U70" s="14">
        <v>0.372</v>
      </c>
      <c r="V70" s="14">
        <f t="shared" si="66"/>
        <v>37200</v>
      </c>
      <c r="W70" s="14">
        <f t="shared" si="67"/>
        <v>8.0000000000000071E-3</v>
      </c>
      <c r="X70" s="14">
        <f t="shared" si="68"/>
        <v>-0.42945706011810247</v>
      </c>
      <c r="Y70" s="14">
        <f t="shared" si="69"/>
        <v>-1.0790032991011054</v>
      </c>
      <c r="Z70" s="14">
        <f t="shared" si="70"/>
        <v>0.13280400000000081</v>
      </c>
      <c r="AA70" s="14">
        <f t="shared" si="71"/>
        <v>315.2911076238849</v>
      </c>
      <c r="AB70" s="6"/>
      <c r="AC70" s="6"/>
      <c r="AD70" s="14">
        <v>-295</v>
      </c>
      <c r="AE70" s="14">
        <v>0.45100000000000001</v>
      </c>
      <c r="AF70" s="14">
        <f t="shared" si="72"/>
        <v>45100</v>
      </c>
      <c r="AG70" s="14">
        <f t="shared" si="73"/>
        <v>-1.4000000000000012E-2</v>
      </c>
      <c r="AH70" s="14">
        <f t="shared" si="74"/>
        <v>-0.34582345812203946</v>
      </c>
      <c r="AI70" s="14">
        <f t="shared" si="75"/>
        <v>1.5991356243047063</v>
      </c>
      <c r="AJ70" s="14">
        <f t="shared" si="76"/>
        <v>0.16100700000000098</v>
      </c>
      <c r="AK70" s="14">
        <f t="shared" si="77"/>
        <v>324.27228370530133</v>
      </c>
      <c r="AL70" s="6"/>
      <c r="AM70" s="6"/>
      <c r="AN70" s="14">
        <v>-295</v>
      </c>
      <c r="AO70" s="14">
        <v>0.57499999999999996</v>
      </c>
      <c r="AP70" s="14">
        <f t="shared" si="78"/>
        <v>57499.999999999993</v>
      </c>
      <c r="AQ70" s="14">
        <f t="shared" si="79"/>
        <v>1.7000000000000015E-2</v>
      </c>
      <c r="AR70" s="14">
        <f t="shared" si="80"/>
        <v>-0.24033215531036956</v>
      </c>
      <c r="AS70" s="14">
        <f t="shared" si="81"/>
        <v>-1.4775528701011154</v>
      </c>
      <c r="AT70" s="14">
        <f t="shared" si="82"/>
        <v>0.20527500000000123</v>
      </c>
      <c r="AU70" s="14">
        <f t="shared" si="83"/>
        <v>338.36931957992959</v>
      </c>
      <c r="AV70" s="6"/>
      <c r="AW70" s="6"/>
      <c r="AX70" s="14">
        <v>-295</v>
      </c>
      <c r="AY70" s="14">
        <v>0.63500000000000001</v>
      </c>
      <c r="AZ70" s="14">
        <f t="shared" si="84"/>
        <v>63500</v>
      </c>
      <c r="BA70" s="14">
        <f t="shared" si="85"/>
        <v>-4.0000000000000036E-3</v>
      </c>
      <c r="BB70" s="14">
        <f t="shared" si="86"/>
        <v>-0.19722627470802431</v>
      </c>
      <c r="BC70" s="14">
        <f t="shared" si="87"/>
        <v>0.32045125195204982</v>
      </c>
      <c r="BD70" s="14">
        <f t="shared" si="88"/>
        <v>0.22669500000000137</v>
      </c>
      <c r="BE70" s="14">
        <f t="shared" si="89"/>
        <v>345.19046597087879</v>
      </c>
      <c r="BF70" s="6"/>
      <c r="BG70" s="6"/>
      <c r="BH70" s="14">
        <v>-295</v>
      </c>
      <c r="BI70" s="14">
        <v>0.92400000000000004</v>
      </c>
      <c r="BJ70" s="14">
        <f t="shared" si="90"/>
        <v>92400</v>
      </c>
      <c r="BK70" s="14">
        <f t="shared" si="91"/>
        <v>7.0000000000000062E-3</v>
      </c>
      <c r="BL70" s="14">
        <f t="shared" si="92"/>
        <v>-3.4328028779893278E-2</v>
      </c>
      <c r="BM70" s="14">
        <f t="shared" si="93"/>
        <v>-0.38272817044565749</v>
      </c>
      <c r="BN70" s="14">
        <f t="shared" si="94"/>
        <v>0.32986800000000199</v>
      </c>
      <c r="BO70" s="14">
        <f t="shared" si="95"/>
        <v>378.04565442061732</v>
      </c>
      <c r="BP70" s="6"/>
      <c r="BQ70" s="6"/>
      <c r="BR70" s="14">
        <v>-295</v>
      </c>
      <c r="BS70" s="14">
        <v>0.93400000000000005</v>
      </c>
      <c r="BT70" s="14">
        <f t="shared" si="96"/>
        <v>93400</v>
      </c>
      <c r="BU70" s="14">
        <f t="shared" si="97"/>
        <v>-4.0000000000000036E-3</v>
      </c>
      <c r="BV70" s="14">
        <f t="shared" si="98"/>
        <v>-2.9653123769906618E-2</v>
      </c>
      <c r="BW70" s="14">
        <f t="shared" si="99"/>
        <v>0.21764514899271559</v>
      </c>
      <c r="BX70" s="14">
        <f t="shared" si="100"/>
        <v>0.33343800000000201</v>
      </c>
      <c r="BY70" s="14">
        <f t="shared" si="101"/>
        <v>379.1825121524422</v>
      </c>
      <c r="BZ70" s="6"/>
      <c r="CA70" s="6"/>
      <c r="CB70" s="14">
        <v>-295</v>
      </c>
      <c r="CC70" s="14">
        <v>0.98799999999999999</v>
      </c>
      <c r="CD70" s="14">
        <f t="shared" si="102"/>
        <v>98800</v>
      </c>
      <c r="CE70" s="14">
        <f t="shared" si="103"/>
        <v>2.0000000000000018E-3</v>
      </c>
      <c r="CF70" s="14">
        <f t="shared" si="104"/>
        <v>-5.2430554123718831E-3</v>
      </c>
      <c r="CG70" s="14">
        <f t="shared" si="105"/>
        <v>-0.10255057463187474</v>
      </c>
      <c r="CH70" s="14">
        <f t="shared" si="106"/>
        <v>0.35271600000000214</v>
      </c>
      <c r="CI70" s="14">
        <f t="shared" si="107"/>
        <v>385.32154390429645</v>
      </c>
    </row>
    <row r="71" spans="1:87" x14ac:dyDescent="0.35">
      <c r="A71" s="13">
        <v>-294</v>
      </c>
      <c r="B71" s="13">
        <v>182.83</v>
      </c>
      <c r="C71" s="14">
        <f t="shared" si="54"/>
        <v>3.589999999999975</v>
      </c>
      <c r="D71" s="14">
        <f t="shared" si="55"/>
        <v>2.2620474592614253</v>
      </c>
      <c r="E71" s="15">
        <f t="shared" si="56"/>
        <v>1.8283000000000001E-4</v>
      </c>
      <c r="F71" s="14">
        <f t="shared" si="57"/>
        <v>3.5899999999999843E-6</v>
      </c>
      <c r="G71" s="14">
        <f t="shared" si="58"/>
        <v>-3.7379525407385747</v>
      </c>
      <c r="H71" s="14">
        <f t="shared" si="59"/>
        <v>2.9287747501319183E-2</v>
      </c>
      <c r="I71" s="6"/>
      <c r="J71" s="14">
        <v>-294</v>
      </c>
      <c r="K71" s="14">
        <v>0.44800000000000001</v>
      </c>
      <c r="L71" s="14">
        <f t="shared" si="60"/>
        <v>44800</v>
      </c>
      <c r="M71" s="14">
        <f t="shared" si="61"/>
        <v>-4.0000000000000036E-3</v>
      </c>
      <c r="N71" s="14">
        <f t="shared" si="62"/>
        <v>-0.348721986001856</v>
      </c>
      <c r="O71" s="14">
        <f t="shared" si="63"/>
        <v>0.46122242933896934</v>
      </c>
      <c r="P71" s="14">
        <f t="shared" si="64"/>
        <v>0.16083199999999931</v>
      </c>
      <c r="Q71" s="14">
        <f t="shared" si="65"/>
        <v>324.94553230005232</v>
      </c>
      <c r="R71" s="6"/>
      <c r="S71" s="6"/>
      <c r="T71" s="14">
        <v>-294</v>
      </c>
      <c r="U71" s="14">
        <v>0.38</v>
      </c>
      <c r="V71" s="14">
        <f t="shared" si="66"/>
        <v>38000</v>
      </c>
      <c r="W71" s="14">
        <f t="shared" si="67"/>
        <v>5.0000000000000044E-3</v>
      </c>
      <c r="X71" s="14">
        <f t="shared" si="68"/>
        <v>-0.42021640338318983</v>
      </c>
      <c r="Y71" s="14">
        <f t="shared" si="69"/>
        <v>-0.67224429359100313</v>
      </c>
      <c r="Z71" s="14">
        <f t="shared" si="70"/>
        <v>0.1364199999999994</v>
      </c>
      <c r="AA71" s="14">
        <f t="shared" si="71"/>
        <v>317.06094257593725</v>
      </c>
      <c r="AB71" s="6"/>
      <c r="AC71" s="6"/>
      <c r="AD71" s="14">
        <v>-294</v>
      </c>
      <c r="AE71" s="14">
        <v>0.437</v>
      </c>
      <c r="AF71" s="14">
        <f t="shared" si="72"/>
        <v>43700</v>
      </c>
      <c r="AG71" s="14">
        <f t="shared" si="73"/>
        <v>-2.1000000000000019E-2</v>
      </c>
      <c r="AH71" s="14">
        <f t="shared" si="74"/>
        <v>-0.35951856302957819</v>
      </c>
      <c r="AI71" s="14">
        <f t="shared" si="75"/>
        <v>2.532622137716833</v>
      </c>
      <c r="AJ71" s="14">
        <f t="shared" si="76"/>
        <v>0.1568829999999993</v>
      </c>
      <c r="AK71" s="14">
        <f t="shared" si="77"/>
        <v>323.67008396232779</v>
      </c>
      <c r="AL71" s="6"/>
      <c r="AM71" s="6"/>
      <c r="AN71" s="14">
        <v>-294</v>
      </c>
      <c r="AO71" s="14">
        <v>0.59199999999999997</v>
      </c>
      <c r="AP71" s="14">
        <f t="shared" si="78"/>
        <v>59200</v>
      </c>
      <c r="AQ71" s="14">
        <f t="shared" si="79"/>
        <v>2.8000000000000025E-2</v>
      </c>
      <c r="AR71" s="14">
        <f t="shared" si="80"/>
        <v>-0.22767829327708025</v>
      </c>
      <c r="AS71" s="14">
        <f t="shared" si="81"/>
        <v>-2.3765396460836548</v>
      </c>
      <c r="AT71" s="14">
        <f t="shared" si="82"/>
        <v>0.21252799999999908</v>
      </c>
      <c r="AU71" s="14">
        <f t="shared" si="83"/>
        <v>341.64231053935487</v>
      </c>
      <c r="AV71" s="6"/>
      <c r="AW71" s="6"/>
      <c r="AX71" s="14">
        <v>-294</v>
      </c>
      <c r="AY71" s="14">
        <v>0.63100000000000001</v>
      </c>
      <c r="AZ71" s="14">
        <f t="shared" si="84"/>
        <v>63100</v>
      </c>
      <c r="BA71" s="14">
        <f t="shared" si="85"/>
        <v>3.0000000000000027E-3</v>
      </c>
      <c r="BB71" s="14">
        <f t="shared" si="86"/>
        <v>-0.19997064075586568</v>
      </c>
      <c r="BC71" s="14">
        <f t="shared" si="87"/>
        <v>-0.24391803590298447</v>
      </c>
      <c r="BD71" s="14">
        <f t="shared" si="88"/>
        <v>0.22652899999999901</v>
      </c>
      <c r="BE71" s="14">
        <f t="shared" si="89"/>
        <v>346.16435464583265</v>
      </c>
      <c r="BF71" s="6"/>
      <c r="BG71" s="6"/>
      <c r="BH71" s="14">
        <v>-294</v>
      </c>
      <c r="BI71" s="14">
        <v>0.93100000000000005</v>
      </c>
      <c r="BJ71" s="14">
        <f t="shared" si="90"/>
        <v>93100</v>
      </c>
      <c r="BK71" s="14">
        <f t="shared" si="91"/>
        <v>-2.0000000000000018E-3</v>
      </c>
      <c r="BL71" s="14">
        <f t="shared" si="92"/>
        <v>-3.1050319018657353E-2</v>
      </c>
      <c r="BM71" s="14">
        <f t="shared" si="93"/>
        <v>0.1105934967284728</v>
      </c>
      <c r="BN71" s="14">
        <f t="shared" si="94"/>
        <v>0.33422899999999856</v>
      </c>
      <c r="BO71" s="14">
        <f t="shared" si="95"/>
        <v>380.94930931104625</v>
      </c>
      <c r="BP71" s="6"/>
      <c r="BQ71" s="6"/>
      <c r="BR71" s="14">
        <v>-294</v>
      </c>
      <c r="BS71" s="14">
        <v>0.93</v>
      </c>
      <c r="BT71" s="14">
        <f t="shared" si="96"/>
        <v>93000</v>
      </c>
      <c r="BU71" s="14">
        <f t="shared" si="97"/>
        <v>4.0000000000000036E-3</v>
      </c>
      <c r="BV71" s="14">
        <f t="shared" si="98"/>
        <v>-3.1517051446064863E-2</v>
      </c>
      <c r="BW71" s="14">
        <f t="shared" si="99"/>
        <v>-0.22071259698671575</v>
      </c>
      <c r="BX71" s="14">
        <f t="shared" si="100"/>
        <v>0.33386999999999856</v>
      </c>
      <c r="BY71" s="14">
        <f t="shared" si="101"/>
        <v>380.83335946216221</v>
      </c>
      <c r="BZ71" s="6"/>
      <c r="CA71" s="6"/>
      <c r="CB71" s="14">
        <v>-294</v>
      </c>
      <c r="CC71" s="14">
        <v>0.99</v>
      </c>
      <c r="CD71" s="14">
        <f t="shared" si="102"/>
        <v>99000</v>
      </c>
      <c r="CE71" s="14">
        <f t="shared" si="103"/>
        <v>1.0000000000000009E-3</v>
      </c>
      <c r="CF71" s="14">
        <f t="shared" si="104"/>
        <v>-4.3648054024500883E-3</v>
      </c>
      <c r="CG71" s="14">
        <f t="shared" si="105"/>
        <v>-5.1919192859371265E-2</v>
      </c>
      <c r="CH71" s="14">
        <f t="shared" si="106"/>
        <v>0.35540999999999845</v>
      </c>
      <c r="CI71" s="14">
        <f t="shared" si="107"/>
        <v>387.79035039520488</v>
      </c>
    </row>
    <row r="72" spans="1:87" x14ac:dyDescent="0.35">
      <c r="A72" s="13">
        <v>-293</v>
      </c>
      <c r="B72" s="13">
        <v>186.42</v>
      </c>
      <c r="C72" s="14">
        <f t="shared" si="54"/>
        <v>3.6000000000000227</v>
      </c>
      <c r="D72" s="14">
        <f t="shared" si="55"/>
        <v>2.2704925036386179</v>
      </c>
      <c r="E72" s="15">
        <f t="shared" si="56"/>
        <v>1.8641999999999999E-4</v>
      </c>
      <c r="F72" s="14">
        <f t="shared" si="57"/>
        <v>3.6000000000000062E-6</v>
      </c>
      <c r="G72" s="14">
        <f t="shared" si="58"/>
        <v>-3.7295074963613821</v>
      </c>
      <c r="H72" s="14">
        <f t="shared" si="59"/>
        <v>3.0019370580606136E-2</v>
      </c>
      <c r="I72" s="6"/>
      <c r="J72" s="14">
        <v>-293</v>
      </c>
      <c r="K72" s="14">
        <v>0.44400000000000001</v>
      </c>
      <c r="L72" s="14">
        <f t="shared" si="60"/>
        <v>44400</v>
      </c>
      <c r="M72" s="14">
        <f t="shared" si="61"/>
        <v>-4.0000000000000036E-3</v>
      </c>
      <c r="N72" s="14">
        <f t="shared" si="62"/>
        <v>-0.35261702988538018</v>
      </c>
      <c r="O72" s="14">
        <f t="shared" si="63"/>
        <v>0.4731411424005561</v>
      </c>
      <c r="P72" s="14">
        <f t="shared" si="64"/>
        <v>0.15984000000000029</v>
      </c>
      <c r="Q72" s="14">
        <f t="shared" si="65"/>
        <v>325.4926141664929</v>
      </c>
      <c r="R72" s="6"/>
      <c r="S72" s="6"/>
      <c r="T72" s="14">
        <v>-293</v>
      </c>
      <c r="U72" s="14">
        <v>0.38500000000000001</v>
      </c>
      <c r="V72" s="14">
        <f t="shared" si="66"/>
        <v>38500</v>
      </c>
      <c r="W72" s="14">
        <f t="shared" si="67"/>
        <v>5.0000000000000044E-3</v>
      </c>
      <c r="X72" s="14">
        <f t="shared" si="68"/>
        <v>-0.4145392704914993</v>
      </c>
      <c r="Y72" s="14">
        <f t="shared" si="69"/>
        <v>-0.67461244919661068</v>
      </c>
      <c r="Z72" s="14">
        <f t="shared" si="70"/>
        <v>0.13860000000000025</v>
      </c>
      <c r="AA72" s="14">
        <f t="shared" si="71"/>
        <v>318.51724426599048</v>
      </c>
      <c r="AB72" s="6"/>
      <c r="AC72" s="6"/>
      <c r="AD72" s="14">
        <v>-293</v>
      </c>
      <c r="AE72" s="14">
        <v>0.41599999999999998</v>
      </c>
      <c r="AF72" s="14">
        <f t="shared" si="72"/>
        <v>41600</v>
      </c>
      <c r="AG72" s="14">
        <f t="shared" si="73"/>
        <v>-8.0000000000000071E-3</v>
      </c>
      <c r="AH72" s="14">
        <f t="shared" si="74"/>
        <v>-0.38090666937325729</v>
      </c>
      <c r="AI72" s="14">
        <f t="shared" si="75"/>
        <v>1.0152113047182181</v>
      </c>
      <c r="AJ72" s="14">
        <f t="shared" si="76"/>
        <v>0.14976000000000025</v>
      </c>
      <c r="AK72" s="14">
        <f t="shared" si="77"/>
        <v>322.18226912896631</v>
      </c>
      <c r="AL72" s="6"/>
      <c r="AM72" s="6"/>
      <c r="AN72" s="14">
        <v>-293</v>
      </c>
      <c r="AO72" s="14">
        <v>0.62</v>
      </c>
      <c r="AP72" s="14">
        <f t="shared" si="78"/>
        <v>62000</v>
      </c>
      <c r="AQ72" s="14">
        <f t="shared" si="79"/>
        <v>2.7000000000000024E-2</v>
      </c>
      <c r="AR72" s="14">
        <f t="shared" si="80"/>
        <v>-0.20760831050174613</v>
      </c>
      <c r="AS72" s="14">
        <f t="shared" si="81"/>
        <v>-2.2286041103430496</v>
      </c>
      <c r="AT72" s="14">
        <f t="shared" si="82"/>
        <v>0.22320000000000037</v>
      </c>
      <c r="AU72" s="14">
        <f t="shared" si="83"/>
        <v>346.3004972595171</v>
      </c>
      <c r="AV72" s="6"/>
      <c r="AW72" s="6"/>
      <c r="AX72" s="14">
        <v>-293</v>
      </c>
      <c r="AY72" s="14">
        <v>0.63400000000000001</v>
      </c>
      <c r="AZ72" s="14">
        <f t="shared" si="84"/>
        <v>63400</v>
      </c>
      <c r="BA72" s="14">
        <f t="shared" si="85"/>
        <v>1.8000000000000016E-2</v>
      </c>
      <c r="BB72" s="14">
        <f t="shared" si="86"/>
        <v>-0.19791074211826731</v>
      </c>
      <c r="BC72" s="14">
        <f t="shared" si="87"/>
        <v>-1.4636590555256024</v>
      </c>
      <c r="BD72" s="14">
        <f t="shared" si="88"/>
        <v>0.22824000000000039</v>
      </c>
      <c r="BE72" s="14">
        <f t="shared" si="89"/>
        <v>347.95566977828042</v>
      </c>
      <c r="BF72" s="6"/>
      <c r="BG72" s="6"/>
      <c r="BH72" s="14">
        <v>-293</v>
      </c>
      <c r="BI72" s="14">
        <v>0.92900000000000005</v>
      </c>
      <c r="BJ72" s="14">
        <f t="shared" si="90"/>
        <v>92900</v>
      </c>
      <c r="BK72" s="14">
        <f t="shared" si="91"/>
        <v>1.0000000000000009E-3</v>
      </c>
      <c r="BL72" s="14">
        <f t="shared" si="92"/>
        <v>-3.1984286006358213E-2</v>
      </c>
      <c r="BM72" s="14">
        <f t="shared" si="93"/>
        <v>-5.6247169938392329E-2</v>
      </c>
      <c r="BN72" s="14">
        <f t="shared" si="94"/>
        <v>0.33444000000000057</v>
      </c>
      <c r="BO72" s="14">
        <f t="shared" si="95"/>
        <v>382.83251928079261</v>
      </c>
      <c r="BP72" s="6"/>
      <c r="BQ72" s="6"/>
      <c r="BR72" s="14">
        <v>-293</v>
      </c>
      <c r="BS72" s="14">
        <v>0.93400000000000005</v>
      </c>
      <c r="BT72" s="14">
        <f t="shared" si="96"/>
        <v>93400</v>
      </c>
      <c r="BU72" s="14">
        <f t="shared" si="97"/>
        <v>1.0000000000000009E-3</v>
      </c>
      <c r="BV72" s="14">
        <f t="shared" si="98"/>
        <v>-2.9653123769906618E-2</v>
      </c>
      <c r="BW72" s="14">
        <f t="shared" si="99"/>
        <v>-5.5946221941057486E-2</v>
      </c>
      <c r="BX72" s="14">
        <f t="shared" si="100"/>
        <v>0.33624000000000059</v>
      </c>
      <c r="BY72" s="14">
        <f t="shared" si="101"/>
        <v>383.42365232320805</v>
      </c>
      <c r="BZ72" s="6"/>
      <c r="CA72" s="6"/>
      <c r="CB72" s="14">
        <v>-293</v>
      </c>
      <c r="CC72" s="14">
        <v>0.99099999999999999</v>
      </c>
      <c r="CD72" s="14">
        <f t="shared" si="102"/>
        <v>99100</v>
      </c>
      <c r="CE72" s="14">
        <f t="shared" si="103"/>
        <v>2.0000000000000018E-3</v>
      </c>
      <c r="CF72" s="14">
        <f t="shared" si="104"/>
        <v>-3.9263455147246756E-3</v>
      </c>
      <c r="CG72" s="14">
        <f t="shared" si="105"/>
        <v>-0.10540676839603</v>
      </c>
      <c r="CH72" s="14">
        <f t="shared" si="106"/>
        <v>0.35676000000000063</v>
      </c>
      <c r="CI72" s="14">
        <f t="shared" si="107"/>
        <v>390.16256900674432</v>
      </c>
    </row>
    <row r="73" spans="1:87" x14ac:dyDescent="0.35">
      <c r="A73" s="13">
        <v>-292</v>
      </c>
      <c r="B73" s="13">
        <v>190.02</v>
      </c>
      <c r="C73" s="14">
        <f t="shared" si="54"/>
        <v>3.5999999999999943</v>
      </c>
      <c r="D73" s="14">
        <f t="shared" si="55"/>
        <v>2.2787993137555556</v>
      </c>
      <c r="E73" s="15">
        <f t="shared" si="56"/>
        <v>1.9002E-4</v>
      </c>
      <c r="F73" s="14">
        <f t="shared" si="57"/>
        <v>3.6000000000000062E-6</v>
      </c>
      <c r="G73" s="14">
        <f t="shared" si="58"/>
        <v>-3.7212006862444444</v>
      </c>
      <c r="H73" s="14">
        <f t="shared" si="59"/>
        <v>3.0753225364804015E-2</v>
      </c>
      <c r="I73" s="6"/>
      <c r="J73" s="14">
        <v>-292</v>
      </c>
      <c r="K73" s="14">
        <v>0.44</v>
      </c>
      <c r="L73" s="14">
        <f t="shared" si="60"/>
        <v>44000</v>
      </c>
      <c r="M73" s="14">
        <f t="shared" si="61"/>
        <v>-3.0000000000000027E-3</v>
      </c>
      <c r="N73" s="14">
        <f t="shared" si="62"/>
        <v>-0.35654732351381258</v>
      </c>
      <c r="O73" s="14">
        <f t="shared" si="63"/>
        <v>0.36452892012481125</v>
      </c>
      <c r="P73" s="14">
        <f t="shared" si="64"/>
        <v>0.15840000000000026</v>
      </c>
      <c r="Q73" s="14">
        <f t="shared" si="65"/>
        <v>326.02427241358839</v>
      </c>
      <c r="R73" s="6"/>
      <c r="S73" s="6"/>
      <c r="T73" s="14">
        <v>-292</v>
      </c>
      <c r="U73" s="14">
        <v>0.39</v>
      </c>
      <c r="V73" s="14">
        <f t="shared" si="66"/>
        <v>39000</v>
      </c>
      <c r="W73" s="14">
        <f t="shared" si="67"/>
        <v>8.0000000000000071E-3</v>
      </c>
      <c r="X73" s="14">
        <f t="shared" si="68"/>
        <v>-0.40893539297350079</v>
      </c>
      <c r="Y73" s="14">
        <f t="shared" si="69"/>
        <v>-1.0819005077689781</v>
      </c>
      <c r="Z73" s="14">
        <f t="shared" si="70"/>
        <v>0.14040000000000025</v>
      </c>
      <c r="AA73" s="14">
        <f t="shared" si="71"/>
        <v>319.9987869120443</v>
      </c>
      <c r="AB73" s="6"/>
      <c r="AC73" s="6"/>
      <c r="AD73" s="14">
        <v>-292</v>
      </c>
      <c r="AE73" s="14">
        <v>0.40799999999999997</v>
      </c>
      <c r="AF73" s="14">
        <f t="shared" si="72"/>
        <v>40800</v>
      </c>
      <c r="AG73" s="14">
        <f t="shared" si="73"/>
        <v>-4.9999999999999489E-3</v>
      </c>
      <c r="AH73" s="14">
        <f t="shared" si="74"/>
        <v>-0.38933983691012009</v>
      </c>
      <c r="AI73" s="14">
        <f t="shared" si="75"/>
        <v>0.65699684866178143</v>
      </c>
      <c r="AJ73" s="14">
        <f t="shared" si="76"/>
        <v>0.14688000000000026</v>
      </c>
      <c r="AK73" s="14">
        <f t="shared" si="77"/>
        <v>322.16796169260016</v>
      </c>
      <c r="AL73" s="6"/>
      <c r="AM73" s="6"/>
      <c r="AN73" s="14">
        <v>-292</v>
      </c>
      <c r="AO73" s="14">
        <v>0.64700000000000002</v>
      </c>
      <c r="AP73" s="14">
        <f t="shared" si="78"/>
        <v>64700</v>
      </c>
      <c r="AQ73" s="14">
        <f t="shared" si="79"/>
        <v>2.0000000000000018E-2</v>
      </c>
      <c r="AR73" s="14">
        <f t="shared" si="80"/>
        <v>-0.18909571933129959</v>
      </c>
      <c r="AS73" s="14">
        <f t="shared" si="81"/>
        <v>-1.6220969404309484</v>
      </c>
      <c r="AT73" s="14">
        <f t="shared" si="82"/>
        <v>0.2329200000000004</v>
      </c>
      <c r="AU73" s="14">
        <f t="shared" si="83"/>
        <v>350.96978238998116</v>
      </c>
      <c r="AV73" s="6"/>
      <c r="AW73" s="6"/>
      <c r="AX73" s="14">
        <v>-292</v>
      </c>
      <c r="AY73" s="14">
        <v>0.65200000000000002</v>
      </c>
      <c r="AZ73" s="14">
        <f t="shared" si="84"/>
        <v>65200</v>
      </c>
      <c r="BA73" s="14">
        <f t="shared" si="85"/>
        <v>1.5000000000000013E-2</v>
      </c>
      <c r="BB73" s="14">
        <f t="shared" si="86"/>
        <v>-0.18575240426807979</v>
      </c>
      <c r="BC73" s="14">
        <f t="shared" si="87"/>
        <v>-1.2119196312083718</v>
      </c>
      <c r="BD73" s="14">
        <f t="shared" si="88"/>
        <v>0.2347200000000004</v>
      </c>
      <c r="BE73" s="14">
        <f t="shared" si="89"/>
        <v>351.57233094013554</v>
      </c>
      <c r="BF73" s="6"/>
      <c r="BG73" s="6"/>
      <c r="BH73" s="14">
        <v>-292</v>
      </c>
      <c r="BI73" s="14">
        <v>0.93</v>
      </c>
      <c r="BJ73" s="14">
        <f t="shared" si="90"/>
        <v>93000</v>
      </c>
      <c r="BK73" s="14">
        <f t="shared" si="91"/>
        <v>0</v>
      </c>
      <c r="BL73" s="14">
        <f t="shared" si="92"/>
        <v>-3.1517051446064863E-2</v>
      </c>
      <c r="BM73" s="14">
        <f t="shared" si="93"/>
        <v>0</v>
      </c>
      <c r="BN73" s="14">
        <f t="shared" si="94"/>
        <v>0.3348000000000006</v>
      </c>
      <c r="BO73" s="14">
        <f t="shared" si="95"/>
        <v>385.07403032872099</v>
      </c>
      <c r="BP73" s="6"/>
      <c r="BQ73" s="6"/>
      <c r="BR73" s="14">
        <v>-292</v>
      </c>
      <c r="BS73" s="14">
        <v>0.93500000000000005</v>
      </c>
      <c r="BT73" s="14">
        <f t="shared" si="96"/>
        <v>93500</v>
      </c>
      <c r="BU73" s="14">
        <f t="shared" si="97"/>
        <v>0</v>
      </c>
      <c r="BV73" s="14">
        <f t="shared" si="98"/>
        <v>-2.91883891274822E-2</v>
      </c>
      <c r="BW73" s="14">
        <f t="shared" si="99"/>
        <v>0</v>
      </c>
      <c r="BX73" s="14">
        <f t="shared" si="100"/>
        <v>0.33660000000000057</v>
      </c>
      <c r="BY73" s="14">
        <f t="shared" si="101"/>
        <v>385.67657887887538</v>
      </c>
      <c r="BZ73" s="6"/>
      <c r="CA73" s="6"/>
      <c r="CB73" s="14">
        <v>-292</v>
      </c>
      <c r="CC73" s="14">
        <v>0.99299999999999999</v>
      </c>
      <c r="CD73" s="14">
        <f t="shared" si="102"/>
        <v>99300</v>
      </c>
      <c r="CE73" s="14">
        <f t="shared" si="103"/>
        <v>-4.0000000000000036E-3</v>
      </c>
      <c r="CF73" s="14">
        <f t="shared" si="104"/>
        <v>-3.0507515046188267E-3</v>
      </c>
      <c r="CG73" s="14">
        <f t="shared" si="105"/>
        <v>0.21506293307430524</v>
      </c>
      <c r="CH73" s="14">
        <f t="shared" si="106"/>
        <v>0.35748000000000063</v>
      </c>
      <c r="CI73" s="14">
        <f t="shared" si="107"/>
        <v>392.66614206066657</v>
      </c>
    </row>
    <row r="74" spans="1:87" x14ac:dyDescent="0.35">
      <c r="A74" s="13">
        <v>-291</v>
      </c>
      <c r="B74" s="13">
        <v>193.62</v>
      </c>
      <c r="C74" s="14">
        <f t="shared" si="54"/>
        <v>3.6200000000000045</v>
      </c>
      <c r="D74" s="14">
        <f t="shared" si="55"/>
        <v>2.2869502157875488</v>
      </c>
      <c r="E74" s="15">
        <f t="shared" si="56"/>
        <v>1.9362000000000001E-4</v>
      </c>
      <c r="F74" s="14">
        <f t="shared" si="57"/>
        <v>3.6199999999999958E-6</v>
      </c>
      <c r="G74" s="14">
        <f t="shared" si="58"/>
        <v>-3.7130497842124512</v>
      </c>
      <c r="H74" s="14">
        <f t="shared" si="59"/>
        <v>3.1489012719971815E-2</v>
      </c>
      <c r="I74" s="6"/>
      <c r="J74" s="14">
        <v>-291</v>
      </c>
      <c r="K74" s="14">
        <v>0.437</v>
      </c>
      <c r="L74" s="14">
        <f t="shared" si="60"/>
        <v>43700</v>
      </c>
      <c r="M74" s="14">
        <f t="shared" si="61"/>
        <v>-1.0000000000000009E-3</v>
      </c>
      <c r="N74" s="14">
        <f t="shared" si="62"/>
        <v>-0.35951856302957819</v>
      </c>
      <c r="O74" s="14">
        <f t="shared" si="63"/>
        <v>0.12367621492930597</v>
      </c>
      <c r="P74" s="14">
        <f t="shared" si="64"/>
        <v>0.15819399999999981</v>
      </c>
      <c r="Q74" s="14">
        <f t="shared" si="65"/>
        <v>326.66045865988031</v>
      </c>
      <c r="R74" s="6"/>
      <c r="S74" s="6"/>
      <c r="T74" s="14">
        <v>-291</v>
      </c>
      <c r="U74" s="14">
        <v>0.39800000000000002</v>
      </c>
      <c r="V74" s="14">
        <f t="shared" si="66"/>
        <v>39800</v>
      </c>
      <c r="W74" s="14">
        <f t="shared" si="67"/>
        <v>0</v>
      </c>
      <c r="X74" s="14">
        <f t="shared" si="68"/>
        <v>-0.40011692792631215</v>
      </c>
      <c r="Y74" s="14">
        <f t="shared" si="69"/>
        <v>0</v>
      </c>
      <c r="Z74" s="14">
        <f t="shared" si="70"/>
        <v>0.14407599999999984</v>
      </c>
      <c r="AA74" s="14">
        <f t="shared" si="71"/>
        <v>321.87153900831203</v>
      </c>
      <c r="AB74" s="6"/>
      <c r="AC74" s="6"/>
      <c r="AD74" s="14">
        <v>-291</v>
      </c>
      <c r="AE74" s="14">
        <v>0.40300000000000002</v>
      </c>
      <c r="AF74" s="14">
        <f t="shared" si="72"/>
        <v>40300</v>
      </c>
      <c r="AG74" s="14">
        <f t="shared" si="73"/>
        <v>-1.0000000000000009E-2</v>
      </c>
      <c r="AH74" s="14">
        <f t="shared" si="74"/>
        <v>-0.39469495385889053</v>
      </c>
      <c r="AI74" s="14">
        <f t="shared" si="75"/>
        <v>1.3564694598937643</v>
      </c>
      <c r="AJ74" s="14">
        <f t="shared" si="76"/>
        <v>0.14588599999999982</v>
      </c>
      <c r="AK74" s="14">
        <f t="shared" si="77"/>
        <v>322.48550306620541</v>
      </c>
      <c r="AL74" s="6"/>
      <c r="AM74" s="6"/>
      <c r="AN74" s="14">
        <v>-291</v>
      </c>
      <c r="AO74" s="14">
        <v>0.66700000000000004</v>
      </c>
      <c r="AP74" s="14">
        <f t="shared" si="78"/>
        <v>66700</v>
      </c>
      <c r="AQ74" s="14">
        <f t="shared" si="79"/>
        <v>1.0000000000000009E-2</v>
      </c>
      <c r="AR74" s="14">
        <f t="shared" si="80"/>
        <v>-0.17587416608345102</v>
      </c>
      <c r="AS74" s="14">
        <f t="shared" si="81"/>
        <v>-0.80335774475241517</v>
      </c>
      <c r="AT74" s="14">
        <f t="shared" si="82"/>
        <v>0.24145399999999972</v>
      </c>
      <c r="AU74" s="14">
        <f t="shared" si="83"/>
        <v>354.90280532297515</v>
      </c>
      <c r="AV74" s="6"/>
      <c r="AW74" s="6"/>
      <c r="AX74" s="14">
        <v>-291</v>
      </c>
      <c r="AY74" s="14">
        <v>0.66700000000000004</v>
      </c>
      <c r="AZ74" s="14">
        <f t="shared" si="84"/>
        <v>66700</v>
      </c>
      <c r="BA74" s="14">
        <f t="shared" si="85"/>
        <v>-1.0000000000000009E-3</v>
      </c>
      <c r="BB74" s="14">
        <f t="shared" si="86"/>
        <v>-0.17587416608345102</v>
      </c>
      <c r="BC74" s="14">
        <f t="shared" si="87"/>
        <v>8.0997230806420961E-2</v>
      </c>
      <c r="BD74" s="14">
        <f t="shared" si="88"/>
        <v>0.24145399999999972</v>
      </c>
      <c r="BE74" s="14">
        <f t="shared" si="89"/>
        <v>354.90280532297515</v>
      </c>
      <c r="BF74" s="6"/>
      <c r="BG74" s="6"/>
      <c r="BH74" s="14">
        <v>-291</v>
      </c>
      <c r="BI74" s="14">
        <v>0.93</v>
      </c>
      <c r="BJ74" s="14">
        <f t="shared" si="90"/>
        <v>93000</v>
      </c>
      <c r="BK74" s="14">
        <f t="shared" si="91"/>
        <v>-3.0000000000000027E-3</v>
      </c>
      <c r="BL74" s="14">
        <f t="shared" si="92"/>
        <v>-3.1517051446064863E-2</v>
      </c>
      <c r="BM74" s="14">
        <f t="shared" si="93"/>
        <v>0.17442549650936548</v>
      </c>
      <c r="BN74" s="14">
        <f t="shared" si="94"/>
        <v>0.33665999999999963</v>
      </c>
      <c r="BO74" s="14">
        <f t="shared" si="95"/>
        <v>387.19731476816628</v>
      </c>
      <c r="BP74" s="6"/>
      <c r="BQ74" s="6"/>
      <c r="BR74" s="14">
        <v>-291</v>
      </c>
      <c r="BS74" s="14">
        <v>0.93500000000000005</v>
      </c>
      <c r="BT74" s="14">
        <f t="shared" si="96"/>
        <v>93500</v>
      </c>
      <c r="BU74" s="14">
        <f t="shared" si="97"/>
        <v>-5.0000000000000044E-3</v>
      </c>
      <c r="BV74" s="14">
        <f t="shared" si="98"/>
        <v>-2.91883891274822E-2</v>
      </c>
      <c r="BW74" s="14">
        <f t="shared" si="99"/>
        <v>0.28946259273669933</v>
      </c>
      <c r="BX74" s="14">
        <f t="shared" si="100"/>
        <v>0.3384699999999996</v>
      </c>
      <c r="BY74" s="14">
        <f t="shared" si="101"/>
        <v>387.81127882605966</v>
      </c>
      <c r="BZ74" s="6"/>
      <c r="CA74" s="6"/>
      <c r="CB74" s="14">
        <v>-291</v>
      </c>
      <c r="CC74" s="14">
        <v>0.98899999999999999</v>
      </c>
      <c r="CD74" s="14">
        <f t="shared" si="102"/>
        <v>98900</v>
      </c>
      <c r="CE74" s="14">
        <f t="shared" si="103"/>
        <v>0</v>
      </c>
      <c r="CF74" s="14">
        <f t="shared" si="104"/>
        <v>-4.8037084028205992E-3</v>
      </c>
      <c r="CG74" s="14">
        <f t="shared" si="105"/>
        <v>0</v>
      </c>
      <c r="CH74" s="14">
        <f t="shared" si="106"/>
        <v>0.35801799999999961</v>
      </c>
      <c r="CI74" s="14">
        <f t="shared" si="107"/>
        <v>394.44209065130804</v>
      </c>
    </row>
    <row r="75" spans="1:87" x14ac:dyDescent="0.35">
      <c r="A75" s="13">
        <v>-290</v>
      </c>
      <c r="B75" s="13">
        <v>197.24</v>
      </c>
      <c r="C75" s="14">
        <f t="shared" si="54"/>
        <v>3.6200000000000045</v>
      </c>
      <c r="D75" s="14">
        <f t="shared" si="55"/>
        <v>2.2949949938591003</v>
      </c>
      <c r="E75" s="15">
        <f t="shared" si="56"/>
        <v>1.9724E-4</v>
      </c>
      <c r="F75" s="14">
        <f t="shared" si="57"/>
        <v>3.6200000000000229E-6</v>
      </c>
      <c r="G75" s="14">
        <f t="shared" si="58"/>
        <v>-3.7050050061408997</v>
      </c>
      <c r="H75" s="14">
        <f t="shared" si="59"/>
        <v>3.2226435396514402E-2</v>
      </c>
      <c r="I75" s="6"/>
      <c r="J75" s="14">
        <v>-290</v>
      </c>
      <c r="K75" s="14">
        <v>0.436</v>
      </c>
      <c r="L75" s="14">
        <f t="shared" si="60"/>
        <v>43600</v>
      </c>
      <c r="M75" s="14">
        <f t="shared" si="61"/>
        <v>-8.0000000000000071E-3</v>
      </c>
      <c r="N75" s="14">
        <f t="shared" si="62"/>
        <v>-0.36051351073141397</v>
      </c>
      <c r="O75" s="14">
        <f t="shared" si="63"/>
        <v>1.0182637724150658</v>
      </c>
      <c r="P75" s="14">
        <f t="shared" si="64"/>
        <v>0.157832000000001</v>
      </c>
      <c r="Q75" s="14">
        <f t="shared" si="65"/>
        <v>327.53862830244299</v>
      </c>
      <c r="R75" s="6"/>
      <c r="S75" s="6"/>
      <c r="T75" s="14">
        <v>-290</v>
      </c>
      <c r="U75" s="14">
        <v>0.39800000000000002</v>
      </c>
      <c r="V75" s="14">
        <f t="shared" si="66"/>
        <v>39800</v>
      </c>
      <c r="W75" s="14">
        <f t="shared" si="67"/>
        <v>0</v>
      </c>
      <c r="X75" s="14">
        <f t="shared" si="68"/>
        <v>-0.40011692792631215</v>
      </c>
      <c r="Y75" s="14">
        <f t="shared" si="69"/>
        <v>0</v>
      </c>
      <c r="Z75" s="14">
        <f t="shared" si="70"/>
        <v>0.14407600000000093</v>
      </c>
      <c r="AA75" s="14">
        <f t="shared" si="71"/>
        <v>322.78526161553282</v>
      </c>
      <c r="AB75" s="6"/>
      <c r="AC75" s="6"/>
      <c r="AD75" s="14">
        <v>-290</v>
      </c>
      <c r="AE75" s="14">
        <v>0.39300000000000002</v>
      </c>
      <c r="AF75" s="14">
        <f t="shared" si="72"/>
        <v>39300</v>
      </c>
      <c r="AG75" s="14">
        <f t="shared" si="73"/>
        <v>-1.5000000000000013E-2</v>
      </c>
      <c r="AH75" s="14">
        <f t="shared" si="74"/>
        <v>-0.40560744962457329</v>
      </c>
      <c r="AI75" s="14">
        <f t="shared" si="75"/>
        <v>2.1397514091193504</v>
      </c>
      <c r="AJ75" s="14">
        <f t="shared" si="76"/>
        <v>0.14226600000000089</v>
      </c>
      <c r="AK75" s="14">
        <f t="shared" si="77"/>
        <v>322.15981863041304</v>
      </c>
      <c r="AL75" s="6"/>
      <c r="AM75" s="6"/>
      <c r="AN75" s="14">
        <v>-290</v>
      </c>
      <c r="AO75" s="14">
        <v>0.67700000000000005</v>
      </c>
      <c r="AP75" s="14">
        <f t="shared" si="78"/>
        <v>67700</v>
      </c>
      <c r="AQ75" s="14">
        <f t="shared" si="79"/>
        <v>5.0000000000000044E-3</v>
      </c>
      <c r="AR75" s="14">
        <f t="shared" si="80"/>
        <v>-0.16941133131485567</v>
      </c>
      <c r="AS75" s="14">
        <f t="shared" si="81"/>
        <v>-0.40459838394976294</v>
      </c>
      <c r="AT75" s="14">
        <f t="shared" si="82"/>
        <v>0.24507400000000154</v>
      </c>
      <c r="AU75" s="14">
        <f t="shared" si="83"/>
        <v>357.68498018521535</v>
      </c>
      <c r="AV75" s="6"/>
      <c r="AW75" s="6"/>
      <c r="AX75" s="14">
        <v>-290</v>
      </c>
      <c r="AY75" s="14">
        <v>0.66600000000000004</v>
      </c>
      <c r="AZ75" s="14">
        <f t="shared" si="84"/>
        <v>66600</v>
      </c>
      <c r="BA75" s="14">
        <f t="shared" si="85"/>
        <v>0</v>
      </c>
      <c r="BB75" s="14">
        <f t="shared" si="86"/>
        <v>-0.17652577082969892</v>
      </c>
      <c r="BC75" s="14">
        <f t="shared" si="87"/>
        <v>0</v>
      </c>
      <c r="BD75" s="14">
        <f t="shared" si="88"/>
        <v>0.24109200000000153</v>
      </c>
      <c r="BE75" s="14">
        <f t="shared" si="89"/>
        <v>356.30900561795193</v>
      </c>
      <c r="BF75" s="6"/>
      <c r="BG75" s="6"/>
      <c r="BH75" s="14">
        <v>-290</v>
      </c>
      <c r="BI75" s="14">
        <v>0.92700000000000005</v>
      </c>
      <c r="BJ75" s="14">
        <f t="shared" si="90"/>
        <v>92700</v>
      </c>
      <c r="BK75" s="14">
        <f t="shared" si="91"/>
        <v>9.000000000000008E-3</v>
      </c>
      <c r="BL75" s="14">
        <f t="shared" si="92"/>
        <v>-3.2920265855502902E-2</v>
      </c>
      <c r="BM75" s="14">
        <f t="shared" si="93"/>
        <v>-0.53125700507823992</v>
      </c>
      <c r="BN75" s="14">
        <f t="shared" si="94"/>
        <v>0.33557400000000215</v>
      </c>
      <c r="BO75" s="14">
        <f t="shared" si="95"/>
        <v>388.95712944120334</v>
      </c>
      <c r="BP75" s="6"/>
      <c r="BQ75" s="6"/>
      <c r="BR75" s="14">
        <v>-290</v>
      </c>
      <c r="BS75" s="14">
        <v>0.93</v>
      </c>
      <c r="BT75" s="14">
        <f t="shared" si="96"/>
        <v>93000</v>
      </c>
      <c r="BU75" s="14">
        <f t="shared" si="97"/>
        <v>-4.0000000000000036E-3</v>
      </c>
      <c r="BV75" s="14">
        <f t="shared" si="98"/>
        <v>-3.1517051446064863E-2</v>
      </c>
      <c r="BW75" s="14">
        <f t="shared" si="99"/>
        <v>0.23700326469984376</v>
      </c>
      <c r="BX75" s="14">
        <f t="shared" si="100"/>
        <v>0.33666000000000212</v>
      </c>
      <c r="BY75" s="14">
        <f t="shared" si="101"/>
        <v>389.33239523227513</v>
      </c>
      <c r="BZ75" s="6"/>
      <c r="CA75" s="6"/>
      <c r="CB75" s="14">
        <v>-290</v>
      </c>
      <c r="CC75" s="14">
        <v>0.98899999999999999</v>
      </c>
      <c r="CD75" s="14">
        <f t="shared" si="102"/>
        <v>98900</v>
      </c>
      <c r="CE75" s="14">
        <f t="shared" si="103"/>
        <v>0</v>
      </c>
      <c r="CF75" s="14">
        <f t="shared" si="104"/>
        <v>-4.8037084028205992E-3</v>
      </c>
      <c r="CG75" s="14">
        <f t="shared" si="105"/>
        <v>0</v>
      </c>
      <c r="CH75" s="14">
        <f t="shared" si="106"/>
        <v>0.35801800000000228</v>
      </c>
      <c r="CI75" s="14">
        <f t="shared" si="107"/>
        <v>396.71262245668834</v>
      </c>
    </row>
    <row r="76" spans="1:87" x14ac:dyDescent="0.35">
      <c r="A76" s="13">
        <v>-289</v>
      </c>
      <c r="B76" s="13">
        <v>200.86</v>
      </c>
      <c r="C76" s="14">
        <f t="shared" si="54"/>
        <v>3.6299999999999955</v>
      </c>
      <c r="D76" s="14">
        <f t="shared" si="55"/>
        <v>2.3028934583565053</v>
      </c>
      <c r="E76" s="15">
        <f t="shared" si="56"/>
        <v>2.0086000000000003E-4</v>
      </c>
      <c r="F76" s="14">
        <f t="shared" si="57"/>
        <v>3.6299999999999907E-6</v>
      </c>
      <c r="G76" s="14">
        <f t="shared" si="58"/>
        <v>-3.6971065416434947</v>
      </c>
      <c r="H76" s="14">
        <f t="shared" si="59"/>
        <v>3.2965198231313914E-2</v>
      </c>
      <c r="I76" s="6"/>
      <c r="J76" s="14">
        <v>-289</v>
      </c>
      <c r="K76" s="14">
        <v>0.42799999999999999</v>
      </c>
      <c r="L76" s="14">
        <f t="shared" si="60"/>
        <v>42800</v>
      </c>
      <c r="M76" s="14">
        <f t="shared" si="61"/>
        <v>-6.0000000000000053E-3</v>
      </c>
      <c r="N76" s="14">
        <f t="shared" si="62"/>
        <v>-0.36855623098682799</v>
      </c>
      <c r="O76" s="14">
        <f t="shared" si="63"/>
        <v>0.78822731439068439</v>
      </c>
      <c r="P76" s="14">
        <f t="shared" si="64"/>
        <v>0.15536399999999961</v>
      </c>
      <c r="Q76" s="14">
        <f t="shared" si="65"/>
        <v>327.5205156968305</v>
      </c>
      <c r="R76" s="6"/>
      <c r="S76" s="6"/>
      <c r="T76" s="14">
        <v>-289</v>
      </c>
      <c r="U76" s="14">
        <v>0.39800000000000002</v>
      </c>
      <c r="V76" s="14">
        <f t="shared" si="66"/>
        <v>39800</v>
      </c>
      <c r="W76" s="14">
        <f t="shared" si="67"/>
        <v>3.0000000000000027E-3</v>
      </c>
      <c r="X76" s="14">
        <f t="shared" si="68"/>
        <v>-0.40011692792631215</v>
      </c>
      <c r="Y76" s="14">
        <f t="shared" si="69"/>
        <v>-0.41926485457007118</v>
      </c>
      <c r="Z76" s="14">
        <f t="shared" si="70"/>
        <v>0.14447399999999963</v>
      </c>
      <c r="AA76" s="14">
        <f t="shared" si="71"/>
        <v>323.69898422275361</v>
      </c>
      <c r="AB76" s="6"/>
      <c r="AC76" s="6"/>
      <c r="AD76" s="14">
        <v>-289</v>
      </c>
      <c r="AE76" s="14">
        <v>0.378</v>
      </c>
      <c r="AF76" s="14">
        <f t="shared" si="72"/>
        <v>37800</v>
      </c>
      <c r="AG76" s="14">
        <f t="shared" si="73"/>
        <v>-6.0000000000000053E-3</v>
      </c>
      <c r="AH76" s="14">
        <f t="shared" si="74"/>
        <v>-0.42250820016277468</v>
      </c>
      <c r="AI76" s="14">
        <f t="shared" si="75"/>
        <v>0.89332851022573667</v>
      </c>
      <c r="AJ76" s="14">
        <f t="shared" si="76"/>
        <v>0.13721399999999964</v>
      </c>
      <c r="AK76" s="14">
        <f t="shared" si="77"/>
        <v>321.151296573369</v>
      </c>
      <c r="AL76" s="6"/>
      <c r="AM76" s="6"/>
      <c r="AN76" s="14">
        <v>-289</v>
      </c>
      <c r="AO76" s="14">
        <v>0.68200000000000005</v>
      </c>
      <c r="AP76" s="14">
        <f t="shared" si="78"/>
        <v>68200</v>
      </c>
      <c r="AQ76" s="14">
        <f t="shared" si="79"/>
        <v>0</v>
      </c>
      <c r="AR76" s="14">
        <f t="shared" si="80"/>
        <v>-0.16621562534352105</v>
      </c>
      <c r="AS76" s="14">
        <f t="shared" si="81"/>
        <v>0</v>
      </c>
      <c r="AT76" s="14">
        <f t="shared" si="82"/>
        <v>0.24756599999999937</v>
      </c>
      <c r="AU76" s="14">
        <f t="shared" si="83"/>
        <v>359.87614884401501</v>
      </c>
      <c r="AV76" s="6"/>
      <c r="AW76" s="6"/>
      <c r="AX76" s="14">
        <v>-289</v>
      </c>
      <c r="AY76" s="14">
        <v>0.66600000000000004</v>
      </c>
      <c r="AZ76" s="14">
        <f t="shared" si="84"/>
        <v>66600</v>
      </c>
      <c r="BA76" s="14">
        <f t="shared" si="85"/>
        <v>9.000000000000008E-3</v>
      </c>
      <c r="BB76" s="14">
        <f t="shared" si="86"/>
        <v>-0.17652577082969892</v>
      </c>
      <c r="BC76" s="14">
        <f t="shared" si="87"/>
        <v>-0.74943193375735162</v>
      </c>
      <c r="BD76" s="14">
        <f t="shared" si="88"/>
        <v>0.24175799999999939</v>
      </c>
      <c r="BE76" s="14">
        <f t="shared" si="89"/>
        <v>357.83799872450732</v>
      </c>
      <c r="BF76" s="6"/>
      <c r="BG76" s="6"/>
      <c r="BH76" s="14">
        <v>-289</v>
      </c>
      <c r="BI76" s="14">
        <v>0.93600000000000005</v>
      </c>
      <c r="BJ76" s="14">
        <f t="shared" si="90"/>
        <v>93600</v>
      </c>
      <c r="BK76" s="14">
        <f t="shared" si="91"/>
        <v>8.999999999999897E-3</v>
      </c>
      <c r="BL76" s="14">
        <f t="shared" si="92"/>
        <v>-2.8724151261894745E-2</v>
      </c>
      <c r="BM76" s="14">
        <f t="shared" si="93"/>
        <v>-0.53428006533357197</v>
      </c>
      <c r="BN76" s="14">
        <f t="shared" si="94"/>
        <v>0.33976799999999913</v>
      </c>
      <c r="BO76" s="14">
        <f t="shared" si="95"/>
        <v>392.23178199119945</v>
      </c>
      <c r="BP76" s="6"/>
      <c r="BQ76" s="6"/>
      <c r="BR76" s="14">
        <v>-289</v>
      </c>
      <c r="BS76" s="14">
        <v>0.92600000000000005</v>
      </c>
      <c r="BT76" s="14">
        <f t="shared" si="96"/>
        <v>92600</v>
      </c>
      <c r="BU76" s="14">
        <f t="shared" si="97"/>
        <v>0</v>
      </c>
      <c r="BV76" s="14">
        <f t="shared" si="98"/>
        <v>-3.3389013318065645E-2</v>
      </c>
      <c r="BW76" s="14">
        <f t="shared" si="99"/>
        <v>0</v>
      </c>
      <c r="BX76" s="14">
        <f t="shared" si="100"/>
        <v>0.33613799999999916</v>
      </c>
      <c r="BY76" s="14">
        <f t="shared" si="101"/>
        <v>390.95793816650712</v>
      </c>
      <c r="BZ76" s="6"/>
      <c r="CA76" s="6"/>
      <c r="CB76" s="14">
        <v>-289</v>
      </c>
      <c r="CC76" s="14">
        <v>0.98899999999999999</v>
      </c>
      <c r="CD76" s="14">
        <f t="shared" si="102"/>
        <v>98900</v>
      </c>
      <c r="CE76" s="14">
        <f t="shared" si="103"/>
        <v>0</v>
      </c>
      <c r="CF76" s="14">
        <f t="shared" si="104"/>
        <v>-4.8037084028205992E-3</v>
      </c>
      <c r="CG76" s="14">
        <f t="shared" si="105"/>
        <v>0</v>
      </c>
      <c r="CH76" s="14">
        <f t="shared" si="106"/>
        <v>0.35900699999999908</v>
      </c>
      <c r="CI76" s="14">
        <f t="shared" si="107"/>
        <v>398.98315426206864</v>
      </c>
    </row>
    <row r="77" spans="1:87" x14ac:dyDescent="0.35">
      <c r="A77" s="13">
        <v>-288</v>
      </c>
      <c r="B77" s="13">
        <v>204.49</v>
      </c>
      <c r="C77" s="14">
        <f t="shared" si="54"/>
        <v>3.6299999999999955</v>
      </c>
      <c r="D77" s="14">
        <f t="shared" si="55"/>
        <v>2.3106720749301237</v>
      </c>
      <c r="E77" s="15">
        <f t="shared" si="56"/>
        <v>2.0449000000000002E-4</v>
      </c>
      <c r="F77" s="14">
        <f t="shared" si="57"/>
        <v>3.6299999999999907E-6</v>
      </c>
      <c r="G77" s="14">
        <f t="shared" si="58"/>
        <v>-3.6893279250698763</v>
      </c>
      <c r="H77" s="14">
        <f t="shared" si="59"/>
        <v>3.3705008346083726E-2</v>
      </c>
      <c r="I77" s="6"/>
      <c r="J77" s="14">
        <v>-288</v>
      </c>
      <c r="K77" s="14">
        <v>0.42199999999999999</v>
      </c>
      <c r="L77" s="14">
        <f t="shared" si="60"/>
        <v>42200</v>
      </c>
      <c r="M77" s="14">
        <f t="shared" si="61"/>
        <v>1.0000000000000009E-3</v>
      </c>
      <c r="N77" s="14">
        <f t="shared" si="62"/>
        <v>-0.37468754903832613</v>
      </c>
      <c r="O77" s="14">
        <f t="shared" si="63"/>
        <v>-0.13451335753527399</v>
      </c>
      <c r="P77" s="14">
        <f t="shared" si="64"/>
        <v>0.1531859999999996</v>
      </c>
      <c r="Q77" s="14">
        <f t="shared" si="65"/>
        <v>327.72770716229252</v>
      </c>
      <c r="R77" s="6"/>
      <c r="S77" s="6"/>
      <c r="T77" s="14">
        <v>-288</v>
      </c>
      <c r="U77" s="14">
        <v>0.40100000000000002</v>
      </c>
      <c r="V77" s="14">
        <f t="shared" si="66"/>
        <v>40100</v>
      </c>
      <c r="W77" s="14">
        <f t="shared" si="67"/>
        <v>-1.0000000000000009E-3</v>
      </c>
      <c r="X77" s="14">
        <f t="shared" si="68"/>
        <v>-0.39685562737981767</v>
      </c>
      <c r="Y77" s="14">
        <f t="shared" si="69"/>
        <v>0.1419023634294829</v>
      </c>
      <c r="Z77" s="14">
        <f t="shared" si="70"/>
        <v>0.14556299999999964</v>
      </c>
      <c r="AA77" s="14">
        <f t="shared" si="71"/>
        <v>325.00429045516421</v>
      </c>
      <c r="AB77" s="6"/>
      <c r="AC77" s="6"/>
      <c r="AD77" s="14">
        <v>-288</v>
      </c>
      <c r="AE77" s="14">
        <v>0.372</v>
      </c>
      <c r="AF77" s="14">
        <f t="shared" si="72"/>
        <v>37200</v>
      </c>
      <c r="AG77" s="14">
        <f t="shared" si="73"/>
        <v>-4.0000000000000036E-3</v>
      </c>
      <c r="AH77" s="14">
        <f t="shared" si="74"/>
        <v>-0.42945706011810247</v>
      </c>
      <c r="AI77" s="14">
        <f t="shared" si="75"/>
        <v>0.61440454647927067</v>
      </c>
      <c r="AJ77" s="14">
        <f t="shared" si="76"/>
        <v>0.13503599999999966</v>
      </c>
      <c r="AK77" s="14">
        <f t="shared" si="77"/>
        <v>321.24338166912992</v>
      </c>
      <c r="AL77" s="6"/>
      <c r="AM77" s="6"/>
      <c r="AN77" s="14">
        <v>-288</v>
      </c>
      <c r="AO77" s="14">
        <v>0.68200000000000005</v>
      </c>
      <c r="AP77" s="14">
        <f t="shared" si="78"/>
        <v>68200</v>
      </c>
      <c r="AQ77" s="14">
        <f t="shared" si="79"/>
        <v>4.0000000000000036E-3</v>
      </c>
      <c r="AR77" s="14">
        <f t="shared" si="80"/>
        <v>-0.16621562534352105</v>
      </c>
      <c r="AS77" s="14">
        <f t="shared" si="81"/>
        <v>-0.33235104673816762</v>
      </c>
      <c r="AT77" s="14">
        <f t="shared" si="82"/>
        <v>0.24756599999999937</v>
      </c>
      <c r="AU77" s="14">
        <f t="shared" si="83"/>
        <v>361.44619972673814</v>
      </c>
      <c r="AV77" s="6"/>
      <c r="AW77" s="6"/>
      <c r="AX77" s="14">
        <v>-288</v>
      </c>
      <c r="AY77" s="14">
        <v>0.67500000000000004</v>
      </c>
      <c r="AZ77" s="14">
        <f t="shared" si="84"/>
        <v>67500</v>
      </c>
      <c r="BA77" s="14">
        <f t="shared" si="85"/>
        <v>1.100000000000001E-2</v>
      </c>
      <c r="BB77" s="14">
        <f t="shared" si="86"/>
        <v>-0.17069622716897506</v>
      </c>
      <c r="BC77" s="14">
        <f t="shared" si="87"/>
        <v>-0.9186835417563709</v>
      </c>
      <c r="BD77" s="14">
        <f t="shared" si="88"/>
        <v>0.24502499999999938</v>
      </c>
      <c r="BE77" s="14">
        <f t="shared" si="89"/>
        <v>360.53839415769539</v>
      </c>
      <c r="BF77" s="6"/>
      <c r="BG77" s="6"/>
      <c r="BH77" s="14">
        <v>-288</v>
      </c>
      <c r="BI77" s="14">
        <v>0.94499999999999995</v>
      </c>
      <c r="BJ77" s="14">
        <f t="shared" si="90"/>
        <v>94500</v>
      </c>
      <c r="BK77" s="14">
        <f t="shared" si="91"/>
        <v>1.0000000000000009E-2</v>
      </c>
      <c r="BL77" s="14">
        <f t="shared" si="92"/>
        <v>-2.4568191490737076E-2</v>
      </c>
      <c r="BM77" s="14">
        <f t="shared" si="93"/>
        <v>-0.59823570315207242</v>
      </c>
      <c r="BN77" s="14">
        <f t="shared" si="94"/>
        <v>0.34303499999999909</v>
      </c>
      <c r="BO77" s="14">
        <f t="shared" si="95"/>
        <v>395.55375182077353</v>
      </c>
      <c r="BP77" s="6"/>
      <c r="BQ77" s="6"/>
      <c r="BR77" s="14">
        <v>-288</v>
      </c>
      <c r="BS77" s="14">
        <v>0.92600000000000005</v>
      </c>
      <c r="BT77" s="14">
        <f t="shared" si="96"/>
        <v>92600</v>
      </c>
      <c r="BU77" s="14">
        <f t="shared" si="97"/>
        <v>-3.0000000000000027E-3</v>
      </c>
      <c r="BV77" s="14">
        <f t="shared" si="98"/>
        <v>-3.3389013318065645E-2</v>
      </c>
      <c r="BW77" s="14">
        <f t="shared" si="99"/>
        <v>0.1844194166494991</v>
      </c>
      <c r="BX77" s="14">
        <f t="shared" si="100"/>
        <v>0.33613799999999916</v>
      </c>
      <c r="BY77" s="14">
        <f t="shared" si="101"/>
        <v>393.08970813337174</v>
      </c>
      <c r="BZ77" s="6"/>
      <c r="CA77" s="6"/>
      <c r="CB77" s="14">
        <v>-288</v>
      </c>
      <c r="CC77" s="14">
        <v>0.98899999999999999</v>
      </c>
      <c r="CD77" s="14">
        <f t="shared" si="102"/>
        <v>98900</v>
      </c>
      <c r="CE77" s="14">
        <f t="shared" si="103"/>
        <v>-1.0000000000000009E-3</v>
      </c>
      <c r="CF77" s="14">
        <f t="shared" si="104"/>
        <v>-4.8037084028205992E-3</v>
      </c>
      <c r="CG77" s="14">
        <f t="shared" si="105"/>
        <v>5.7493041855574425E-2</v>
      </c>
      <c r="CH77" s="14">
        <f t="shared" si="106"/>
        <v>0.35900699999999908</v>
      </c>
      <c r="CI77" s="14">
        <f t="shared" si="107"/>
        <v>401.25995825475661</v>
      </c>
    </row>
    <row r="78" spans="1:87" x14ac:dyDescent="0.35">
      <c r="A78" s="13">
        <v>-287</v>
      </c>
      <c r="B78" s="13">
        <v>208.12</v>
      </c>
      <c r="C78" s="14">
        <f t="shared" si="54"/>
        <v>3.6299999999999955</v>
      </c>
      <c r="D78" s="14">
        <f t="shared" si="55"/>
        <v>2.318313817223999</v>
      </c>
      <c r="E78" s="15">
        <f t="shared" si="56"/>
        <v>2.0812000000000001E-4</v>
      </c>
      <c r="F78" s="14">
        <f t="shared" si="57"/>
        <v>3.6299999999999907E-6</v>
      </c>
      <c r="G78" s="14">
        <f t="shared" si="58"/>
        <v>-3.681686182776001</v>
      </c>
      <c r="H78" s="14">
        <f t="shared" si="59"/>
        <v>3.444557534163073E-2</v>
      </c>
      <c r="I78" s="6"/>
      <c r="J78" s="14">
        <v>-287</v>
      </c>
      <c r="K78" s="14">
        <v>0.42299999999999999</v>
      </c>
      <c r="L78" s="14">
        <f t="shared" si="60"/>
        <v>42300</v>
      </c>
      <c r="M78" s="14">
        <f t="shared" si="61"/>
        <v>3.0000000000000027E-3</v>
      </c>
      <c r="N78" s="14">
        <f t="shared" si="62"/>
        <v>-0.37365963262495766</v>
      </c>
      <c r="O78" s="14">
        <f t="shared" si="63"/>
        <v>-0.40870765429445027</v>
      </c>
      <c r="P78" s="14">
        <f t="shared" si="64"/>
        <v>0.1535489999999996</v>
      </c>
      <c r="Q78" s="14">
        <f t="shared" si="65"/>
        <v>328.83119355982717</v>
      </c>
      <c r="R78" s="6"/>
      <c r="S78" s="6"/>
      <c r="T78" s="14">
        <v>-287</v>
      </c>
      <c r="U78" s="14">
        <v>0.4</v>
      </c>
      <c r="V78" s="14">
        <f t="shared" si="66"/>
        <v>40000</v>
      </c>
      <c r="W78" s="14">
        <f t="shared" si="67"/>
        <v>-8.0000000000000071E-3</v>
      </c>
      <c r="X78" s="14">
        <f t="shared" si="68"/>
        <v>-0.3979400086720376</v>
      </c>
      <c r="Y78" s="14">
        <f t="shared" si="69"/>
        <v>1.1683607954203108</v>
      </c>
      <c r="Z78" s="14">
        <f t="shared" si="70"/>
        <v>0.14519999999999963</v>
      </c>
      <c r="AA78" s="14">
        <f t="shared" si="71"/>
        <v>325.79545490290985</v>
      </c>
      <c r="AB78" s="6"/>
      <c r="AC78" s="6"/>
      <c r="AD78" s="14">
        <v>-287</v>
      </c>
      <c r="AE78" s="14">
        <v>0.36799999999999999</v>
      </c>
      <c r="AF78" s="14">
        <f t="shared" si="72"/>
        <v>36800</v>
      </c>
      <c r="AG78" s="14">
        <f t="shared" si="73"/>
        <v>5.0000000000000044E-3</v>
      </c>
      <c r="AH78" s="14">
        <f t="shared" si="74"/>
        <v>-0.43415218132648237</v>
      </c>
      <c r="AI78" s="14">
        <f t="shared" si="75"/>
        <v>-0.78046923230447118</v>
      </c>
      <c r="AJ78" s="14">
        <f t="shared" si="76"/>
        <v>0.13358399999999965</v>
      </c>
      <c r="AK78" s="14">
        <f t="shared" si="77"/>
        <v>321.57181851067708</v>
      </c>
      <c r="AL78" s="6"/>
      <c r="AM78" s="6"/>
      <c r="AN78" s="14">
        <v>-287</v>
      </c>
      <c r="AO78" s="14">
        <v>0.68600000000000005</v>
      </c>
      <c r="AP78" s="14">
        <f t="shared" si="78"/>
        <v>68600</v>
      </c>
      <c r="AQ78" s="14">
        <f t="shared" si="79"/>
        <v>2.9999999999998916E-3</v>
      </c>
      <c r="AR78" s="14">
        <f t="shared" si="80"/>
        <v>-0.16367588429324828</v>
      </c>
      <c r="AS78" s="14">
        <f t="shared" si="81"/>
        <v>-0.2523577490137705</v>
      </c>
      <c r="AT78" s="14">
        <f t="shared" si="82"/>
        <v>0.24901799999999935</v>
      </c>
      <c r="AU78" s="14">
        <f t="shared" si="83"/>
        <v>363.5442051584904</v>
      </c>
      <c r="AV78" s="6"/>
      <c r="AW78" s="6"/>
      <c r="AX78" s="14">
        <v>-287</v>
      </c>
      <c r="AY78" s="14">
        <v>0.68600000000000005</v>
      </c>
      <c r="AZ78" s="14">
        <f t="shared" si="84"/>
        <v>68600</v>
      </c>
      <c r="BA78" s="14">
        <f t="shared" si="85"/>
        <v>2.9999999999998916E-3</v>
      </c>
      <c r="BB78" s="14">
        <f t="shared" si="86"/>
        <v>-0.16367588429324828</v>
      </c>
      <c r="BC78" s="14">
        <f t="shared" si="87"/>
        <v>-0.2523577490137705</v>
      </c>
      <c r="BD78" s="14">
        <f t="shared" si="88"/>
        <v>0.24901799999999935</v>
      </c>
      <c r="BE78" s="14">
        <f t="shared" si="89"/>
        <v>363.5442051584904</v>
      </c>
      <c r="BF78" s="6"/>
      <c r="BG78" s="6"/>
      <c r="BH78" s="14">
        <v>-287</v>
      </c>
      <c r="BI78" s="14">
        <v>0.95499999999999996</v>
      </c>
      <c r="BJ78" s="14">
        <f t="shared" si="90"/>
        <v>95500</v>
      </c>
      <c r="BK78" s="14">
        <f t="shared" si="91"/>
        <v>2.0000000000000018E-3</v>
      </c>
      <c r="BL78" s="14">
        <f t="shared" si="92"/>
        <v>-1.9996628416253676E-2</v>
      </c>
      <c r="BM78" s="14">
        <f t="shared" si="93"/>
        <v>-0.1209872666841967</v>
      </c>
      <c r="BN78" s="14">
        <f t="shared" si="94"/>
        <v>0.34666499999999911</v>
      </c>
      <c r="BO78" s="14">
        <f t="shared" si="95"/>
        <v>399.04914858069725</v>
      </c>
      <c r="BP78" s="6"/>
      <c r="BQ78" s="6"/>
      <c r="BR78" s="14">
        <v>-287</v>
      </c>
      <c r="BS78" s="14">
        <v>0.92300000000000004</v>
      </c>
      <c r="BT78" s="14">
        <f t="shared" si="96"/>
        <v>92300</v>
      </c>
      <c r="BU78" s="14">
        <f t="shared" si="97"/>
        <v>-3.0000000000000027E-3</v>
      </c>
      <c r="BV78" s="14">
        <f t="shared" si="98"/>
        <v>-3.4798298974087927E-2</v>
      </c>
      <c r="BW78" s="14">
        <f t="shared" si="99"/>
        <v>0.18827545348122834</v>
      </c>
      <c r="BX78" s="14">
        <f t="shared" si="100"/>
        <v>0.33504899999999915</v>
      </c>
      <c r="BY78" s="14">
        <f t="shared" si="101"/>
        <v>394.82551218846447</v>
      </c>
      <c r="BZ78" s="6"/>
      <c r="CA78" s="6"/>
      <c r="CB78" s="14">
        <v>-287</v>
      </c>
      <c r="CC78" s="14">
        <v>0.98799999999999999</v>
      </c>
      <c r="CD78" s="14">
        <f t="shared" si="102"/>
        <v>98800</v>
      </c>
      <c r="CE78" s="14">
        <f t="shared" si="103"/>
        <v>-2.0000000000000018E-3</v>
      </c>
      <c r="CF78" s="14">
        <f t="shared" si="104"/>
        <v>-5.2430554123718831E-3</v>
      </c>
      <c r="CG78" s="14">
        <f t="shared" si="105"/>
        <v>0.11718725870493468</v>
      </c>
      <c r="CH78" s="14">
        <f t="shared" si="106"/>
        <v>0.35864399999999907</v>
      </c>
      <c r="CI78" s="14">
        <f t="shared" si="107"/>
        <v>403.40477361018736</v>
      </c>
    </row>
    <row r="79" spans="1:87" x14ac:dyDescent="0.35">
      <c r="A79" s="13">
        <v>-286</v>
      </c>
      <c r="B79" s="13">
        <v>211.75</v>
      </c>
      <c r="C79" s="14">
        <f t="shared" si="54"/>
        <v>3.6299999999999955</v>
      </c>
      <c r="D79" s="14">
        <f t="shared" si="55"/>
        <v>2.3258234190027447</v>
      </c>
      <c r="E79" s="15">
        <f t="shared" si="56"/>
        <v>2.1175E-4</v>
      </c>
      <c r="F79" s="14">
        <f t="shared" si="57"/>
        <v>3.6299999999999907E-6</v>
      </c>
      <c r="G79" s="14">
        <f t="shared" si="58"/>
        <v>-3.6741765809972553</v>
      </c>
      <c r="H79" s="14">
        <f t="shared" si="59"/>
        <v>3.5186611487716762E-2</v>
      </c>
      <c r="I79" s="6"/>
      <c r="J79" s="14">
        <v>-286</v>
      </c>
      <c r="K79" s="14">
        <v>0.42599999999999999</v>
      </c>
      <c r="L79" s="14">
        <f t="shared" si="60"/>
        <v>42600</v>
      </c>
      <c r="M79" s="14">
        <f t="shared" si="61"/>
        <v>8.0000000000000071E-3</v>
      </c>
      <c r="N79" s="14">
        <f t="shared" si="62"/>
        <v>-0.37059040089728107</v>
      </c>
      <c r="O79" s="14">
        <f t="shared" si="63"/>
        <v>-1.0945788639277247</v>
      </c>
      <c r="P79" s="14">
        <f t="shared" si="64"/>
        <v>0.15463799999999961</v>
      </c>
      <c r="Q79" s="14">
        <f t="shared" si="65"/>
        <v>330.20786574145245</v>
      </c>
      <c r="R79" s="6"/>
      <c r="S79" s="6"/>
      <c r="T79" s="14">
        <v>-286</v>
      </c>
      <c r="U79" s="14">
        <v>0.39200000000000002</v>
      </c>
      <c r="V79" s="14">
        <f t="shared" si="66"/>
        <v>39200</v>
      </c>
      <c r="W79" s="14">
        <f t="shared" si="67"/>
        <v>-1.4000000000000012E-2</v>
      </c>
      <c r="X79" s="14">
        <f t="shared" si="68"/>
        <v>-0.40671393297954272</v>
      </c>
      <c r="Y79" s="14">
        <f t="shared" si="69"/>
        <v>2.1395782188172006</v>
      </c>
      <c r="Z79" s="14">
        <f t="shared" si="70"/>
        <v>0.14229599999999964</v>
      </c>
      <c r="AA79" s="14">
        <f t="shared" si="71"/>
        <v>325.64197974330835</v>
      </c>
      <c r="AB79" s="6"/>
      <c r="AC79" s="6"/>
      <c r="AD79" s="14">
        <v>-286</v>
      </c>
      <c r="AE79" s="14">
        <v>0.373</v>
      </c>
      <c r="AF79" s="14">
        <f t="shared" si="72"/>
        <v>37300</v>
      </c>
      <c r="AG79" s="14">
        <f t="shared" si="73"/>
        <v>1.2000000000000011E-2</v>
      </c>
      <c r="AH79" s="14">
        <f t="shared" si="74"/>
        <v>-0.42829116819131241</v>
      </c>
      <c r="AI79" s="14">
        <f t="shared" si="75"/>
        <v>-1.8629076262024871</v>
      </c>
      <c r="AJ79" s="14">
        <f t="shared" si="76"/>
        <v>0.13539899999999966</v>
      </c>
      <c r="AK79" s="14">
        <f t="shared" si="77"/>
        <v>323.09045521493374</v>
      </c>
      <c r="AL79" s="6"/>
      <c r="AM79" s="6"/>
      <c r="AN79" s="14">
        <v>-286</v>
      </c>
      <c r="AO79" s="14">
        <v>0.68899999999999995</v>
      </c>
      <c r="AP79" s="14">
        <f t="shared" si="78"/>
        <v>68900</v>
      </c>
      <c r="AQ79" s="14">
        <f t="shared" si="79"/>
        <v>-8.999999999999897E-3</v>
      </c>
      <c r="AR79" s="14">
        <f t="shared" si="80"/>
        <v>-0.16178077809237421</v>
      </c>
      <c r="AS79" s="14">
        <f t="shared" si="81"/>
        <v>0.77354986136838577</v>
      </c>
      <c r="AT79" s="14">
        <f t="shared" si="82"/>
        <v>0.25010699999999936</v>
      </c>
      <c r="AU79" s="14">
        <f t="shared" si="83"/>
        <v>365.52633684474353</v>
      </c>
      <c r="AV79" s="6"/>
      <c r="AW79" s="6"/>
      <c r="AX79" s="14">
        <v>-286</v>
      </c>
      <c r="AY79" s="14">
        <v>0.68899999999999995</v>
      </c>
      <c r="AZ79" s="14">
        <f t="shared" si="84"/>
        <v>68900</v>
      </c>
      <c r="BA79" s="14">
        <f t="shared" si="85"/>
        <v>5.0000000000000044E-3</v>
      </c>
      <c r="BB79" s="14">
        <f t="shared" si="86"/>
        <v>-0.16178077809237421</v>
      </c>
      <c r="BC79" s="14">
        <f t="shared" si="87"/>
        <v>-0.42539532321301632</v>
      </c>
      <c r="BD79" s="14">
        <f t="shared" si="88"/>
        <v>0.25010699999999936</v>
      </c>
      <c r="BE79" s="14">
        <f t="shared" si="89"/>
        <v>365.52633684474353</v>
      </c>
      <c r="BF79" s="6"/>
      <c r="BG79" s="6"/>
      <c r="BH79" s="14">
        <v>-286</v>
      </c>
      <c r="BI79" s="14">
        <v>0.95699999999999996</v>
      </c>
      <c r="BJ79" s="14">
        <f t="shared" si="90"/>
        <v>95700</v>
      </c>
      <c r="BK79" s="14">
        <f t="shared" si="91"/>
        <v>1.0000000000000009E-3</v>
      </c>
      <c r="BL79" s="14">
        <f t="shared" si="92"/>
        <v>-1.9088062223156451E-2</v>
      </c>
      <c r="BM79" s="14">
        <f t="shared" si="93"/>
        <v>-6.1443260807312605E-2</v>
      </c>
      <c r="BN79" s="14">
        <f t="shared" si="94"/>
        <v>0.34739099999999912</v>
      </c>
      <c r="BO79" s="14">
        <f t="shared" si="95"/>
        <v>401.51626177129106</v>
      </c>
      <c r="BP79" s="6"/>
      <c r="BQ79" s="6"/>
      <c r="BR79" s="14">
        <v>-286</v>
      </c>
      <c r="BS79" s="14">
        <v>0.92</v>
      </c>
      <c r="BT79" s="14">
        <f t="shared" si="96"/>
        <v>92000</v>
      </c>
      <c r="BU79" s="14">
        <f t="shared" si="97"/>
        <v>-2.0000000000000018E-3</v>
      </c>
      <c r="BV79" s="14">
        <f t="shared" si="98"/>
        <v>-3.6212172654444715E-2</v>
      </c>
      <c r="BW79" s="14">
        <f t="shared" si="99"/>
        <v>0.12803469008791291</v>
      </c>
      <c r="BX79" s="14">
        <f t="shared" si="100"/>
        <v>0.33395999999999915</v>
      </c>
      <c r="BY79" s="14">
        <f t="shared" si="101"/>
        <v>396.5475034791931</v>
      </c>
      <c r="BZ79" s="6"/>
      <c r="CA79" s="6"/>
      <c r="CB79" s="14">
        <v>-286</v>
      </c>
      <c r="CC79" s="14">
        <v>0.98599999999999999</v>
      </c>
      <c r="CD79" s="14">
        <f t="shared" si="102"/>
        <v>98600</v>
      </c>
      <c r="CE79" s="14">
        <f t="shared" si="103"/>
        <v>-1.0000000000000009E-3</v>
      </c>
      <c r="CF79" s="14">
        <f t="shared" si="104"/>
        <v>-6.1230850587887945E-3</v>
      </c>
      <c r="CG79" s="14">
        <f t="shared" si="105"/>
        <v>5.9697536198326059E-2</v>
      </c>
      <c r="CH79" s="14">
        <f t="shared" si="106"/>
        <v>0.35791799999999907</v>
      </c>
      <c r="CI79" s="14">
        <f t="shared" si="107"/>
        <v>405.4106939461787</v>
      </c>
    </row>
    <row r="80" spans="1:87" x14ac:dyDescent="0.35">
      <c r="A80" s="13">
        <v>-285</v>
      </c>
      <c r="B80" s="13">
        <v>215.38</v>
      </c>
      <c r="C80" s="14">
        <f t="shared" si="54"/>
        <v>3.6400000000000148</v>
      </c>
      <c r="D80" s="14">
        <f t="shared" si="55"/>
        <v>2.3332053726253439</v>
      </c>
      <c r="E80" s="15">
        <f t="shared" si="56"/>
        <v>2.1537999999999999E-4</v>
      </c>
      <c r="F80" s="14">
        <f t="shared" si="57"/>
        <v>3.6400000000000126E-6</v>
      </c>
      <c r="G80" s="14">
        <f t="shared" si="58"/>
        <v>-3.6667946273746561</v>
      </c>
      <c r="H80" s="14">
        <f t="shared" si="59"/>
        <v>3.5927831908216051E-2</v>
      </c>
      <c r="I80" s="6"/>
      <c r="J80" s="14">
        <v>-285</v>
      </c>
      <c r="K80" s="14">
        <v>0.434</v>
      </c>
      <c r="L80" s="14">
        <f t="shared" si="60"/>
        <v>43400</v>
      </c>
      <c r="M80" s="14">
        <f t="shared" si="61"/>
        <v>1.7000000000000015E-2</v>
      </c>
      <c r="N80" s="14">
        <f t="shared" si="62"/>
        <v>-0.36251027048748929</v>
      </c>
      <c r="O80" s="14">
        <f t="shared" si="63"/>
        <v>-2.2926478043659722</v>
      </c>
      <c r="P80" s="14">
        <f t="shared" si="64"/>
        <v>0.15797600000000053</v>
      </c>
      <c r="Q80" s="14">
        <f t="shared" si="65"/>
        <v>332.28131514766847</v>
      </c>
      <c r="R80" s="6"/>
      <c r="S80" s="6"/>
      <c r="T80" s="14">
        <v>-285</v>
      </c>
      <c r="U80" s="14">
        <v>0.378</v>
      </c>
      <c r="V80" s="14">
        <f t="shared" si="66"/>
        <v>37800</v>
      </c>
      <c r="W80" s="14">
        <f t="shared" si="67"/>
        <v>-1.5000000000000013E-2</v>
      </c>
      <c r="X80" s="14">
        <f t="shared" si="68"/>
        <v>-0.42250820016277468</v>
      </c>
      <c r="Y80" s="14">
        <f t="shared" si="69"/>
        <v>2.4160763310696165</v>
      </c>
      <c r="Z80" s="14">
        <f t="shared" si="70"/>
        <v>0.13759200000000046</v>
      </c>
      <c r="AA80" s="14">
        <f t="shared" si="71"/>
        <v>324.63211319313064</v>
      </c>
      <c r="AB80" s="6"/>
      <c r="AC80" s="6"/>
      <c r="AD80" s="14">
        <v>-285</v>
      </c>
      <c r="AE80" s="14">
        <v>0.38500000000000001</v>
      </c>
      <c r="AF80" s="14">
        <f t="shared" si="72"/>
        <v>38500</v>
      </c>
      <c r="AG80" s="14">
        <f t="shared" si="73"/>
        <v>1.0000000000000009E-2</v>
      </c>
      <c r="AH80" s="14">
        <f t="shared" si="74"/>
        <v>-0.4145392704914993</v>
      </c>
      <c r="AI80" s="14">
        <f t="shared" si="75"/>
        <v>-1.5300564763237376</v>
      </c>
      <c r="AJ80" s="14">
        <f t="shared" si="76"/>
        <v>0.14014000000000049</v>
      </c>
      <c r="AK80" s="14">
        <f t="shared" si="77"/>
        <v>325.58826343744784</v>
      </c>
      <c r="AL80" s="6"/>
      <c r="AM80" s="6"/>
      <c r="AN80" s="14">
        <v>-285</v>
      </c>
      <c r="AO80" s="14">
        <v>0.68</v>
      </c>
      <c r="AP80" s="14">
        <f t="shared" si="78"/>
        <v>68000</v>
      </c>
      <c r="AQ80" s="14">
        <f t="shared" si="79"/>
        <v>-1.8000000000000016E-2</v>
      </c>
      <c r="AR80" s="14">
        <f t="shared" si="80"/>
        <v>-0.16749108729376366</v>
      </c>
      <c r="AS80" s="14">
        <f t="shared" si="81"/>
        <v>1.6007529215805976</v>
      </c>
      <c r="AT80" s="14">
        <f t="shared" si="82"/>
        <v>0.24752000000000085</v>
      </c>
      <c r="AU80" s="14">
        <f t="shared" si="83"/>
        <v>365.88316659081698</v>
      </c>
      <c r="AV80" s="6"/>
      <c r="AW80" s="6"/>
      <c r="AX80" s="14">
        <v>-285</v>
      </c>
      <c r="AY80" s="14">
        <v>0.69399999999999995</v>
      </c>
      <c r="AZ80" s="14">
        <f t="shared" si="84"/>
        <v>69400</v>
      </c>
      <c r="BA80" s="14">
        <f t="shared" si="85"/>
        <v>1.100000000000001E-2</v>
      </c>
      <c r="BB80" s="14">
        <f t="shared" si="86"/>
        <v>-0.15864052954514513</v>
      </c>
      <c r="BC80" s="14">
        <f t="shared" si="87"/>
        <v>-0.938344232180783</v>
      </c>
      <c r="BD80" s="14">
        <f t="shared" si="88"/>
        <v>0.2526160000000009</v>
      </c>
      <c r="BE80" s="14">
        <f t="shared" si="89"/>
        <v>367.79546707945144</v>
      </c>
      <c r="BF80" s="6"/>
      <c r="BG80" s="6"/>
      <c r="BH80" s="14">
        <v>-285</v>
      </c>
      <c r="BI80" s="14">
        <v>0.95799999999999996</v>
      </c>
      <c r="BJ80" s="14">
        <f t="shared" si="90"/>
        <v>95800</v>
      </c>
      <c r="BK80" s="14">
        <f t="shared" si="91"/>
        <v>2.0000000000000018E-3</v>
      </c>
      <c r="BL80" s="14">
        <f t="shared" si="92"/>
        <v>-1.8634490921455603E-2</v>
      </c>
      <c r="BM80" s="14">
        <f t="shared" si="93"/>
        <v>-0.12443994725456058</v>
      </c>
      <c r="BN80" s="14">
        <f t="shared" si="94"/>
        <v>0.34871200000000119</v>
      </c>
      <c r="BO80" s="14">
        <f t="shared" si="95"/>
        <v>403.85599057941567</v>
      </c>
      <c r="BP80" s="6"/>
      <c r="BQ80" s="6"/>
      <c r="BR80" s="14">
        <v>-285</v>
      </c>
      <c r="BS80" s="14">
        <v>0.91800000000000004</v>
      </c>
      <c r="BT80" s="14">
        <f t="shared" si="96"/>
        <v>91800</v>
      </c>
      <c r="BU80" s="14">
        <f t="shared" si="97"/>
        <v>3.0000000000000027E-3</v>
      </c>
      <c r="BV80" s="14">
        <f t="shared" si="98"/>
        <v>-3.7157318798757548E-2</v>
      </c>
      <c r="BW80" s="14">
        <f t="shared" si="99"/>
        <v>-0.19467858405371422</v>
      </c>
      <c r="BX80" s="14">
        <f t="shared" si="100"/>
        <v>0.33415200000000117</v>
      </c>
      <c r="BY80" s="14">
        <f t="shared" si="101"/>
        <v>398.39227489760293</v>
      </c>
      <c r="BZ80" s="6"/>
      <c r="CA80" s="6"/>
      <c r="CB80" s="14">
        <v>-285</v>
      </c>
      <c r="CC80" s="14">
        <v>0.98499999999999999</v>
      </c>
      <c r="CD80" s="14">
        <f t="shared" si="102"/>
        <v>98500</v>
      </c>
      <c r="CE80" s="14">
        <f t="shared" si="103"/>
        <v>-2.0000000000000018E-3</v>
      </c>
      <c r="CF80" s="14">
        <f t="shared" si="104"/>
        <v>-6.5637695023882739E-3</v>
      </c>
      <c r="CG80" s="14">
        <f t="shared" si="105"/>
        <v>0.12127836102358447</v>
      </c>
      <c r="CH80" s="14">
        <f t="shared" si="106"/>
        <v>0.35854000000000125</v>
      </c>
      <c r="CI80" s="14">
        <f t="shared" si="107"/>
        <v>407.54399866463928</v>
      </c>
    </row>
    <row r="81" spans="1:87" x14ac:dyDescent="0.35">
      <c r="A81" s="13">
        <v>-284</v>
      </c>
      <c r="B81" s="13">
        <v>219.02</v>
      </c>
      <c r="C81" s="14">
        <f t="shared" si="54"/>
        <v>3.6299999999999955</v>
      </c>
      <c r="D81" s="14">
        <f t="shared" si="55"/>
        <v>2.3404837746257177</v>
      </c>
      <c r="E81" s="15">
        <f t="shared" si="56"/>
        <v>2.1902E-4</v>
      </c>
      <c r="F81" s="14">
        <f t="shared" si="57"/>
        <v>3.6300000000000178E-6</v>
      </c>
      <c r="G81" s="14">
        <f t="shared" si="58"/>
        <v>-3.6595162253742823</v>
      </c>
      <c r="H81" s="14">
        <f t="shared" si="59"/>
        <v>3.6668954761272493E-2</v>
      </c>
      <c r="I81" s="6"/>
      <c r="J81" s="14">
        <v>-284</v>
      </c>
      <c r="K81" s="14">
        <v>0.45100000000000001</v>
      </c>
      <c r="L81" s="14">
        <f t="shared" si="60"/>
        <v>45100</v>
      </c>
      <c r="M81" s="14">
        <f t="shared" si="61"/>
        <v>1.9999999999999962E-2</v>
      </c>
      <c r="N81" s="14">
        <f t="shared" si="62"/>
        <v>-0.34582345812203946</v>
      </c>
      <c r="O81" s="14">
        <f t="shared" si="63"/>
        <v>-2.6396643289092916</v>
      </c>
      <c r="P81" s="14">
        <f t="shared" si="64"/>
        <v>0.1637130000000008</v>
      </c>
      <c r="Q81" s="14">
        <f t="shared" si="65"/>
        <v>335.64451398602642</v>
      </c>
      <c r="R81" s="6"/>
      <c r="S81" s="6"/>
      <c r="T81" s="14">
        <v>-284</v>
      </c>
      <c r="U81" s="14">
        <v>0.36299999999999999</v>
      </c>
      <c r="V81" s="14">
        <f t="shared" si="66"/>
        <v>36300</v>
      </c>
      <c r="W81" s="14">
        <f t="shared" si="67"/>
        <v>-9.000000000000008E-3</v>
      </c>
      <c r="X81" s="14">
        <f t="shared" si="68"/>
        <v>-0.44009337496388751</v>
      </c>
      <c r="Y81" s="14">
        <f t="shared" si="69"/>
        <v>1.5273116403893783</v>
      </c>
      <c r="Z81" s="14">
        <f t="shared" si="70"/>
        <v>0.13176900000000064</v>
      </c>
      <c r="AA81" s="14">
        <f t="shared" si="71"/>
        <v>323.42119418387495</v>
      </c>
      <c r="AB81" s="6"/>
      <c r="AC81" s="6"/>
      <c r="AD81" s="14">
        <v>-284</v>
      </c>
      <c r="AE81" s="14">
        <v>0.39500000000000002</v>
      </c>
      <c r="AF81" s="14">
        <f t="shared" si="72"/>
        <v>39500</v>
      </c>
      <c r="AG81" s="14">
        <f t="shared" si="73"/>
        <v>6.0000000000000053E-3</v>
      </c>
      <c r="AH81" s="14">
        <f t="shared" si="74"/>
        <v>-0.40340290437353976</v>
      </c>
      <c r="AI81" s="14">
        <f t="shared" si="75"/>
        <v>-0.91712367605263789</v>
      </c>
      <c r="AJ81" s="14">
        <f t="shared" si="76"/>
        <v>0.14338500000000071</v>
      </c>
      <c r="AK81" s="14">
        <f t="shared" si="77"/>
        <v>327.86603774829365</v>
      </c>
      <c r="AL81" s="6"/>
      <c r="AM81" s="6"/>
      <c r="AN81" s="14">
        <v>-284</v>
      </c>
      <c r="AO81" s="14">
        <v>0.66200000000000003</v>
      </c>
      <c r="AP81" s="14">
        <f t="shared" si="78"/>
        <v>66200</v>
      </c>
      <c r="AQ81" s="14">
        <f t="shared" si="79"/>
        <v>-1.9000000000000017E-2</v>
      </c>
      <c r="AR81" s="14">
        <f t="shared" si="80"/>
        <v>-0.17914201056030005</v>
      </c>
      <c r="AS81" s="14">
        <f t="shared" si="81"/>
        <v>1.7715575939272392</v>
      </c>
      <c r="AT81" s="14">
        <f t="shared" si="82"/>
        <v>0.24030600000000119</v>
      </c>
      <c r="AU81" s="14">
        <f t="shared" si="83"/>
        <v>364.95270123891237</v>
      </c>
      <c r="AV81" s="6"/>
      <c r="AW81" s="6"/>
      <c r="AX81" s="14">
        <v>-284</v>
      </c>
      <c r="AY81" s="14">
        <v>0.70499999999999996</v>
      </c>
      <c r="AZ81" s="14">
        <f t="shared" si="84"/>
        <v>70500</v>
      </c>
      <c r="BA81" s="14">
        <f t="shared" si="85"/>
        <v>6.0000000000000053E-3</v>
      </c>
      <c r="BB81" s="14">
        <f t="shared" si="86"/>
        <v>-0.15181088300860132</v>
      </c>
      <c r="BC81" s="14">
        <f t="shared" si="87"/>
        <v>-0.51555154593584984</v>
      </c>
      <c r="BD81" s="14">
        <f t="shared" si="88"/>
        <v>0.25591500000000122</v>
      </c>
      <c r="BE81" s="14">
        <f t="shared" si="89"/>
        <v>370.92545977860004</v>
      </c>
      <c r="BF81" s="6"/>
      <c r="BG81" s="6"/>
      <c r="BH81" s="14">
        <v>-284</v>
      </c>
      <c r="BI81" s="14">
        <v>0.96</v>
      </c>
      <c r="BJ81" s="14">
        <f t="shared" si="90"/>
        <v>96000</v>
      </c>
      <c r="BK81" s="14">
        <f t="shared" si="91"/>
        <v>1.0000000000000009E-3</v>
      </c>
      <c r="BL81" s="14">
        <f t="shared" si="92"/>
        <v>-1.7728766960431602E-2</v>
      </c>
      <c r="BM81" s="14">
        <f t="shared" si="93"/>
        <v>-6.3336516214171856E-2</v>
      </c>
      <c r="BN81" s="14">
        <f t="shared" si="94"/>
        <v>0.34848000000000168</v>
      </c>
      <c r="BO81" s="14">
        <f t="shared" si="95"/>
        <v>406.34530693256175</v>
      </c>
      <c r="BP81" s="6"/>
      <c r="BQ81" s="6"/>
      <c r="BR81" s="14">
        <v>-284</v>
      </c>
      <c r="BS81" s="14">
        <v>0.92100000000000004</v>
      </c>
      <c r="BT81" s="14">
        <f t="shared" si="96"/>
        <v>92100</v>
      </c>
      <c r="BU81" s="14">
        <f t="shared" si="97"/>
        <v>1.0000000000000009E-3</v>
      </c>
      <c r="BV81" s="14">
        <f t="shared" si="98"/>
        <v>-3.5740369803151061E-2</v>
      </c>
      <c r="BW81" s="14">
        <f t="shared" si="99"/>
        <v>-6.60170638075811E-2</v>
      </c>
      <c r="BX81" s="14">
        <f t="shared" si="100"/>
        <v>0.33432300000000165</v>
      </c>
      <c r="BY81" s="14">
        <f t="shared" si="101"/>
        <v>400.92815383842645</v>
      </c>
      <c r="BZ81" s="6"/>
      <c r="CA81" s="6"/>
      <c r="CB81" s="14">
        <v>-284</v>
      </c>
      <c r="CC81" s="14">
        <v>0.98299999999999998</v>
      </c>
      <c r="CD81" s="14">
        <f t="shared" si="102"/>
        <v>98300</v>
      </c>
      <c r="CE81" s="14">
        <f t="shared" si="103"/>
        <v>0</v>
      </c>
      <c r="CF81" s="14">
        <f t="shared" si="104"/>
        <v>-7.4464821678643838E-3</v>
      </c>
      <c r="CG81" s="14">
        <f t="shared" si="105"/>
        <v>0</v>
      </c>
      <c r="CH81" s="14">
        <f t="shared" si="106"/>
        <v>0.35682900000000173</v>
      </c>
      <c r="CI81" s="14">
        <f t="shared" si="107"/>
        <v>409.54003824448773</v>
      </c>
    </row>
    <row r="82" spans="1:87" x14ac:dyDescent="0.35">
      <c r="A82" s="13">
        <v>-283</v>
      </c>
      <c r="B82" s="13">
        <v>222.65</v>
      </c>
      <c r="C82" s="14">
        <f t="shared" si="54"/>
        <v>3.6200000000000045</v>
      </c>
      <c r="D82" s="14">
        <f t="shared" si="55"/>
        <v>2.3476226994672418</v>
      </c>
      <c r="E82" s="15">
        <f t="shared" si="56"/>
        <v>2.2265000000000002E-4</v>
      </c>
      <c r="F82" s="14">
        <f t="shared" si="57"/>
        <v>3.6199999999999958E-6</v>
      </c>
      <c r="G82" s="14">
        <f t="shared" si="58"/>
        <v>-3.6523773005327582</v>
      </c>
      <c r="H82" s="14">
        <f t="shared" si="59"/>
        <v>3.7409701414169799E-2</v>
      </c>
      <c r="I82" s="6"/>
      <c r="J82" s="14">
        <v>-283</v>
      </c>
      <c r="K82" s="14">
        <v>0.47099999999999997</v>
      </c>
      <c r="L82" s="14">
        <f t="shared" si="60"/>
        <v>47100</v>
      </c>
      <c r="M82" s="14">
        <f t="shared" si="61"/>
        <v>2.7000000000000024E-2</v>
      </c>
      <c r="N82" s="14">
        <f t="shared" si="62"/>
        <v>-0.32697909287110383</v>
      </c>
      <c r="O82" s="14">
        <f t="shared" si="63"/>
        <v>-3.4562359966241587</v>
      </c>
      <c r="P82" s="14">
        <f t="shared" si="64"/>
        <v>0.17050199999999979</v>
      </c>
      <c r="Q82" s="14">
        <f t="shared" si="65"/>
        <v>339.5068432163726</v>
      </c>
      <c r="R82" s="6"/>
      <c r="S82" s="6"/>
      <c r="T82" s="14">
        <v>-283</v>
      </c>
      <c r="U82" s="14">
        <v>0.35399999999999998</v>
      </c>
      <c r="V82" s="14">
        <f t="shared" si="66"/>
        <v>35400</v>
      </c>
      <c r="W82" s="14">
        <f t="shared" si="67"/>
        <v>-1.0000000000000009E-3</v>
      </c>
      <c r="X82" s="14">
        <f t="shared" si="68"/>
        <v>-0.45099673797421219</v>
      </c>
      <c r="Y82" s="14">
        <f t="shared" si="69"/>
        <v>0.17540091151619361</v>
      </c>
      <c r="Z82" s="14">
        <f t="shared" si="70"/>
        <v>0.12814799999999985</v>
      </c>
      <c r="AA82" s="14">
        <f t="shared" si="71"/>
        <v>322.98603502886601</v>
      </c>
      <c r="AB82" s="6"/>
      <c r="AC82" s="6"/>
      <c r="AD82" s="14">
        <v>-283</v>
      </c>
      <c r="AE82" s="14">
        <v>0.40100000000000002</v>
      </c>
      <c r="AF82" s="14">
        <f t="shared" si="72"/>
        <v>40100</v>
      </c>
      <c r="AG82" s="14">
        <f t="shared" si="73"/>
        <v>1.5999999999999959E-2</v>
      </c>
      <c r="AH82" s="14">
        <f t="shared" si="74"/>
        <v>-0.39685562737981767</v>
      </c>
      <c r="AI82" s="14">
        <f t="shared" si="75"/>
        <v>-2.4259008342885422</v>
      </c>
      <c r="AJ82" s="14">
        <f t="shared" si="76"/>
        <v>0.14516199999999985</v>
      </c>
      <c r="AK82" s="14">
        <f t="shared" si="77"/>
        <v>329.62259900162508</v>
      </c>
      <c r="AL82" s="6"/>
      <c r="AM82" s="6"/>
      <c r="AN82" s="14">
        <v>-283</v>
      </c>
      <c r="AO82" s="14">
        <v>0.64300000000000002</v>
      </c>
      <c r="AP82" s="14">
        <f t="shared" si="78"/>
        <v>64300</v>
      </c>
      <c r="AQ82" s="14">
        <f t="shared" si="79"/>
        <v>-8.0000000000000071E-3</v>
      </c>
      <c r="AR82" s="14">
        <f t="shared" si="80"/>
        <v>-0.19178902707577791</v>
      </c>
      <c r="AS82" s="14">
        <f t="shared" si="81"/>
        <v>0.77627531475861322</v>
      </c>
      <c r="AT82" s="14">
        <f t="shared" si="82"/>
        <v>0.23276599999999972</v>
      </c>
      <c r="AU82" s="14">
        <f t="shared" si="83"/>
        <v>363.79384328689508</v>
      </c>
      <c r="AV82" s="6"/>
      <c r="AW82" s="6"/>
      <c r="AX82" s="14">
        <v>-283</v>
      </c>
      <c r="AY82" s="14">
        <v>0.71099999999999997</v>
      </c>
      <c r="AZ82" s="14">
        <f t="shared" si="84"/>
        <v>71100</v>
      </c>
      <c r="BA82" s="14">
        <f t="shared" si="85"/>
        <v>-8.0000000000000071E-3</v>
      </c>
      <c r="BB82" s="14">
        <f t="shared" si="86"/>
        <v>-0.14813039927023372</v>
      </c>
      <c r="BC82" s="14">
        <f t="shared" si="87"/>
        <v>0.70161066435924069</v>
      </c>
      <c r="BD82" s="14">
        <f t="shared" si="88"/>
        <v>0.25738199999999972</v>
      </c>
      <c r="BE82" s="14">
        <f t="shared" si="89"/>
        <v>373.39568052407839</v>
      </c>
      <c r="BF82" s="6"/>
      <c r="BG82" s="6"/>
      <c r="BH82" s="14">
        <v>-283</v>
      </c>
      <c r="BI82" s="14">
        <v>0.96099999999999997</v>
      </c>
      <c r="BJ82" s="14">
        <f t="shared" si="90"/>
        <v>96100</v>
      </c>
      <c r="BK82" s="14">
        <f t="shared" si="91"/>
        <v>0</v>
      </c>
      <c r="BL82" s="14">
        <f t="shared" si="92"/>
        <v>-1.7276612331454656E-2</v>
      </c>
      <c r="BM82" s="14">
        <f t="shared" si="93"/>
        <v>0</v>
      </c>
      <c r="BN82" s="14">
        <f t="shared" si="94"/>
        <v>0.34788199999999958</v>
      </c>
      <c r="BO82" s="14">
        <f t="shared" si="95"/>
        <v>408.69655271960522</v>
      </c>
      <c r="BP82" s="6"/>
      <c r="BQ82" s="6"/>
      <c r="BR82" s="14">
        <v>-283</v>
      </c>
      <c r="BS82" s="14">
        <v>0.92200000000000004</v>
      </c>
      <c r="BT82" s="14">
        <f t="shared" si="96"/>
        <v>92200</v>
      </c>
      <c r="BU82" s="14">
        <f t="shared" si="97"/>
        <v>1.0000000000000009E-3</v>
      </c>
      <c r="BV82" s="14">
        <f t="shared" si="98"/>
        <v>-3.5269078946370637E-2</v>
      </c>
      <c r="BW82" s="14">
        <f t="shared" si="99"/>
        <v>-6.7213210779370799E-2</v>
      </c>
      <c r="BX82" s="14">
        <f t="shared" si="100"/>
        <v>0.33376399999999962</v>
      </c>
      <c r="BY82" s="14">
        <f t="shared" si="101"/>
        <v>403.18961665710304</v>
      </c>
      <c r="BZ82" s="6"/>
      <c r="CA82" s="6"/>
      <c r="CB82" s="14">
        <v>-283</v>
      </c>
      <c r="CC82" s="14">
        <v>0.98299999999999998</v>
      </c>
      <c r="CD82" s="14">
        <f t="shared" si="102"/>
        <v>98300</v>
      </c>
      <c r="CE82" s="14">
        <f t="shared" si="103"/>
        <v>0</v>
      </c>
      <c r="CF82" s="14">
        <f t="shared" si="104"/>
        <v>-7.4464821678643838E-3</v>
      </c>
      <c r="CG82" s="14">
        <f t="shared" si="105"/>
        <v>0</v>
      </c>
      <c r="CH82" s="14">
        <f t="shared" si="106"/>
        <v>0.35584599999999961</v>
      </c>
      <c r="CI82" s="14">
        <f t="shared" si="107"/>
        <v>411.80302947281155</v>
      </c>
    </row>
    <row r="83" spans="1:87" x14ac:dyDescent="0.35">
      <c r="A83" s="13">
        <v>-282</v>
      </c>
      <c r="B83" s="13">
        <v>226.27</v>
      </c>
      <c r="C83" s="14">
        <f t="shared" si="54"/>
        <v>3.6299999999999955</v>
      </c>
      <c r="D83" s="14">
        <f t="shared" si="55"/>
        <v>2.3546269768529489</v>
      </c>
      <c r="E83" s="15">
        <f t="shared" si="56"/>
        <v>2.2627000000000001E-4</v>
      </c>
      <c r="F83" s="14">
        <f t="shared" si="57"/>
        <v>3.6299999999999907E-6</v>
      </c>
      <c r="G83" s="14">
        <f t="shared" si="58"/>
        <v>-3.6453730231470511</v>
      </c>
      <c r="H83" s="14">
        <f t="shared" si="59"/>
        <v>3.8149796612636039E-2</v>
      </c>
      <c r="I83" s="6"/>
      <c r="J83" s="14">
        <v>-282</v>
      </c>
      <c r="K83" s="14">
        <v>0.498</v>
      </c>
      <c r="L83" s="14">
        <f t="shared" si="60"/>
        <v>49800</v>
      </c>
      <c r="M83" s="14">
        <f t="shared" si="61"/>
        <v>3.1000000000000028E-2</v>
      </c>
      <c r="N83" s="14">
        <f t="shared" si="62"/>
        <v>-0.30277065724028246</v>
      </c>
      <c r="O83" s="14">
        <f t="shared" si="63"/>
        <v>-3.7943215367052261</v>
      </c>
      <c r="P83" s="14">
        <f t="shared" si="64"/>
        <v>0.18077399999999955</v>
      </c>
      <c r="Q83" s="14">
        <f t="shared" si="65"/>
        <v>344.46263856523814</v>
      </c>
      <c r="R83" s="6"/>
      <c r="S83" s="6"/>
      <c r="T83" s="14">
        <v>-282</v>
      </c>
      <c r="U83" s="14">
        <v>0.35299999999999998</v>
      </c>
      <c r="V83" s="14">
        <f t="shared" si="66"/>
        <v>35300</v>
      </c>
      <c r="W83" s="14">
        <f t="shared" si="67"/>
        <v>3.0000000000000027E-3</v>
      </c>
      <c r="X83" s="14">
        <f t="shared" si="68"/>
        <v>-0.45222529461217748</v>
      </c>
      <c r="Y83" s="14">
        <f t="shared" si="69"/>
        <v>-0.53172678733208556</v>
      </c>
      <c r="Z83" s="14">
        <f t="shared" si="70"/>
        <v>0.12813899999999967</v>
      </c>
      <c r="AA83" s="14">
        <f t="shared" si="71"/>
        <v>323.65524380226719</v>
      </c>
      <c r="AB83" s="6"/>
      <c r="AC83" s="6"/>
      <c r="AD83" s="14">
        <v>-282</v>
      </c>
      <c r="AE83" s="14">
        <v>0.41699999999999998</v>
      </c>
      <c r="AF83" s="14">
        <f t="shared" si="72"/>
        <v>41700</v>
      </c>
      <c r="AG83" s="14">
        <f t="shared" si="73"/>
        <v>1.7000000000000015E-2</v>
      </c>
      <c r="AH83" s="14">
        <f t="shared" si="74"/>
        <v>-0.37986394502624249</v>
      </c>
      <c r="AI83" s="14">
        <f t="shared" si="75"/>
        <v>-2.5106609602799153</v>
      </c>
      <c r="AJ83" s="14">
        <f t="shared" si="76"/>
        <v>0.15137099999999962</v>
      </c>
      <c r="AK83" s="14">
        <f t="shared" si="77"/>
        <v>332.83919735281984</v>
      </c>
      <c r="AL83" s="6"/>
      <c r="AM83" s="6"/>
      <c r="AN83" s="14">
        <v>-282</v>
      </c>
      <c r="AO83" s="14">
        <v>0.63500000000000001</v>
      </c>
      <c r="AP83" s="14">
        <f t="shared" si="78"/>
        <v>63500</v>
      </c>
      <c r="AQ83" s="14">
        <f t="shared" si="79"/>
        <v>-1.0000000000000009E-3</v>
      </c>
      <c r="AR83" s="14">
        <f t="shared" si="80"/>
        <v>-0.19722627470802431</v>
      </c>
      <c r="AS83" s="14">
        <f t="shared" si="81"/>
        <v>9.9026036338495507E-2</v>
      </c>
      <c r="AT83" s="14">
        <f t="shared" si="82"/>
        <v>0.2305049999999994</v>
      </c>
      <c r="AU83" s="14">
        <f t="shared" si="83"/>
        <v>364.12203913438998</v>
      </c>
      <c r="AV83" s="6"/>
      <c r="AW83" s="6"/>
      <c r="AX83" s="14">
        <v>-282</v>
      </c>
      <c r="AY83" s="14">
        <v>0.70299999999999996</v>
      </c>
      <c r="AZ83" s="14">
        <f t="shared" si="84"/>
        <v>70300</v>
      </c>
      <c r="BA83" s="14">
        <f t="shared" si="85"/>
        <v>-1.0000000000000009E-2</v>
      </c>
      <c r="BB83" s="14">
        <f t="shared" si="86"/>
        <v>-0.15304467498017607</v>
      </c>
      <c r="BC83" s="14">
        <f t="shared" si="87"/>
        <v>0.90018741816644177</v>
      </c>
      <c r="BD83" s="14">
        <f t="shared" si="88"/>
        <v>0.25518899999999933</v>
      </c>
      <c r="BE83" s="14">
        <f t="shared" si="89"/>
        <v>373.8799897818522</v>
      </c>
      <c r="BF83" s="6"/>
      <c r="BG83" s="6"/>
      <c r="BH83" s="14">
        <v>-282</v>
      </c>
      <c r="BI83" s="14">
        <v>0.96099999999999997</v>
      </c>
      <c r="BJ83" s="14">
        <f t="shared" si="90"/>
        <v>96100</v>
      </c>
      <c r="BK83" s="14">
        <f t="shared" si="91"/>
        <v>-1.0000000000000009E-3</v>
      </c>
      <c r="BL83" s="14">
        <f t="shared" si="92"/>
        <v>-1.7276612331454656E-2</v>
      </c>
      <c r="BM83" s="14">
        <f t="shared" si="93"/>
        <v>6.5415942453409107E-2</v>
      </c>
      <c r="BN83" s="14">
        <f t="shared" si="94"/>
        <v>0.34884299999999913</v>
      </c>
      <c r="BO83" s="14">
        <f t="shared" si="95"/>
        <v>410.90280253251774</v>
      </c>
      <c r="BP83" s="6"/>
      <c r="BQ83" s="6"/>
      <c r="BR83" s="14">
        <v>-282</v>
      </c>
      <c r="BS83" s="14">
        <v>0.92300000000000004</v>
      </c>
      <c r="BT83" s="14">
        <f t="shared" si="96"/>
        <v>92300</v>
      </c>
      <c r="BU83" s="14">
        <f t="shared" si="97"/>
        <v>-2.0000000000000018E-3</v>
      </c>
      <c r="BV83" s="14">
        <f t="shared" si="98"/>
        <v>-3.4798298974087927E-2</v>
      </c>
      <c r="BW83" s="14">
        <f t="shared" si="99"/>
        <v>0.13629507958475731</v>
      </c>
      <c r="BX83" s="14">
        <f t="shared" si="100"/>
        <v>0.33504899999999915</v>
      </c>
      <c r="BY83" s="14">
        <f t="shared" si="101"/>
        <v>405.44983011187708</v>
      </c>
      <c r="BZ83" s="6"/>
      <c r="CA83" s="6"/>
      <c r="CB83" s="14">
        <v>-282</v>
      </c>
      <c r="CC83" s="14">
        <v>0.98299999999999998</v>
      </c>
      <c r="CD83" s="14">
        <f t="shared" si="102"/>
        <v>98300</v>
      </c>
      <c r="CE83" s="14">
        <f t="shared" si="103"/>
        <v>2.0000000000000018E-3</v>
      </c>
      <c r="CF83" s="14">
        <f t="shared" si="104"/>
        <v>-7.4464821678643838E-3</v>
      </c>
      <c r="CG83" s="14">
        <f t="shared" si="105"/>
        <v>-0.12770737536920063</v>
      </c>
      <c r="CH83" s="14">
        <f t="shared" si="106"/>
        <v>0.35682899999999906</v>
      </c>
      <c r="CI83" s="14">
        <f t="shared" si="107"/>
        <v>414.0597865655202</v>
      </c>
    </row>
    <row r="84" spans="1:87" x14ac:dyDescent="0.35">
      <c r="A84" s="13">
        <v>-281</v>
      </c>
      <c r="B84" s="13">
        <v>229.9</v>
      </c>
      <c r="C84" s="14">
        <f t="shared" si="54"/>
        <v>3.6099999999999852</v>
      </c>
      <c r="D84" s="14">
        <f t="shared" si="55"/>
        <v>2.3615389712692791</v>
      </c>
      <c r="E84" s="15">
        <f t="shared" si="56"/>
        <v>2.299E-4</v>
      </c>
      <c r="F84" s="14">
        <f t="shared" si="57"/>
        <v>3.6099999999999739E-6</v>
      </c>
      <c r="G84" s="14">
        <f t="shared" si="58"/>
        <v>-3.6384610287307209</v>
      </c>
      <c r="H84" s="14">
        <f t="shared" si="59"/>
        <v>3.8888968644314653E-2</v>
      </c>
      <c r="I84" s="6"/>
      <c r="J84" s="14">
        <v>-281</v>
      </c>
      <c r="K84" s="14">
        <v>0.52900000000000003</v>
      </c>
      <c r="L84" s="14">
        <f t="shared" si="60"/>
        <v>52900</v>
      </c>
      <c r="M84" s="14">
        <f t="shared" si="61"/>
        <v>2.8000000000000025E-2</v>
      </c>
      <c r="N84" s="14">
        <f t="shared" si="62"/>
        <v>-0.27654432796481421</v>
      </c>
      <c r="O84" s="14">
        <f t="shared" si="63"/>
        <v>-3.3103497417325802</v>
      </c>
      <c r="P84" s="14">
        <f t="shared" si="64"/>
        <v>0.19096899999999861</v>
      </c>
      <c r="Q84" s="14">
        <f t="shared" si="65"/>
        <v>350.12894145772486</v>
      </c>
      <c r="R84" s="6"/>
      <c r="S84" s="6"/>
      <c r="T84" s="14">
        <v>-281</v>
      </c>
      <c r="U84" s="14">
        <v>0.35599999999999998</v>
      </c>
      <c r="V84" s="14">
        <f t="shared" si="66"/>
        <v>35600</v>
      </c>
      <c r="W84" s="14">
        <f t="shared" si="67"/>
        <v>-2.0000000000000018E-3</v>
      </c>
      <c r="X84" s="14">
        <f t="shared" si="68"/>
        <v>-0.44855000202712486</v>
      </c>
      <c r="Y84" s="14">
        <f t="shared" si="69"/>
        <v>0.36159482773056723</v>
      </c>
      <c r="Z84" s="14">
        <f t="shared" si="70"/>
        <v>0.12851599999999908</v>
      </c>
      <c r="AA84" s="14">
        <f t="shared" si="71"/>
        <v>324.90529897722126</v>
      </c>
      <c r="AB84" s="6"/>
      <c r="AC84" s="6"/>
      <c r="AD84" s="14">
        <v>-281</v>
      </c>
      <c r="AE84" s="14">
        <v>0.434</v>
      </c>
      <c r="AF84" s="14">
        <f t="shared" si="72"/>
        <v>43400</v>
      </c>
      <c r="AG84" s="14">
        <f t="shared" si="73"/>
        <v>1.8000000000000016E-2</v>
      </c>
      <c r="AH84" s="14">
        <f t="shared" si="74"/>
        <v>-0.36251027048748929</v>
      </c>
      <c r="AI84" s="14">
        <f t="shared" si="75"/>
        <v>-2.6082424463538478</v>
      </c>
      <c r="AJ84" s="14">
        <f t="shared" si="76"/>
        <v>0.15667399999999887</v>
      </c>
      <c r="AK84" s="14">
        <f t="shared" si="77"/>
        <v>336.27780830369107</v>
      </c>
      <c r="AL84" s="6"/>
      <c r="AM84" s="6"/>
      <c r="AN84" s="14">
        <v>-281</v>
      </c>
      <c r="AO84" s="14">
        <v>0.63400000000000001</v>
      </c>
      <c r="AP84" s="14">
        <f t="shared" si="78"/>
        <v>63400</v>
      </c>
      <c r="AQ84" s="14">
        <f t="shared" si="79"/>
        <v>6.0000000000000053E-3</v>
      </c>
      <c r="AR84" s="14">
        <f t="shared" si="80"/>
        <v>-0.19791074211826731</v>
      </c>
      <c r="AS84" s="14">
        <f t="shared" si="81"/>
        <v>-0.60455309287219061</v>
      </c>
      <c r="AT84" s="14">
        <f t="shared" si="82"/>
        <v>0.22887399999999836</v>
      </c>
      <c r="AU84" s="14">
        <f t="shared" si="83"/>
        <v>365.43808862797266</v>
      </c>
      <c r="AV84" s="6"/>
      <c r="AW84" s="6"/>
      <c r="AX84" s="14">
        <v>-281</v>
      </c>
      <c r="AY84" s="14">
        <v>0.69299999999999995</v>
      </c>
      <c r="AZ84" s="14">
        <f t="shared" si="84"/>
        <v>69300</v>
      </c>
      <c r="BA84" s="14">
        <f t="shared" si="85"/>
        <v>-4.0000000000000036E-3</v>
      </c>
      <c r="BB84" s="14">
        <f t="shared" si="86"/>
        <v>-0.15926676538819329</v>
      </c>
      <c r="BC84" s="14">
        <f t="shared" si="87"/>
        <v>0.37153743204816281</v>
      </c>
      <c r="BD84" s="14">
        <f t="shared" si="88"/>
        <v>0.2501729999999982</v>
      </c>
      <c r="BE84" s="14">
        <f t="shared" si="89"/>
        <v>374.04037132363578</v>
      </c>
      <c r="BF84" s="6"/>
      <c r="BG84" s="6"/>
      <c r="BH84" s="14">
        <v>-281</v>
      </c>
      <c r="BI84" s="14">
        <v>0.96</v>
      </c>
      <c r="BJ84" s="14">
        <f t="shared" si="90"/>
        <v>96000</v>
      </c>
      <c r="BK84" s="14">
        <f t="shared" si="91"/>
        <v>-2.0000000000000018E-3</v>
      </c>
      <c r="BL84" s="14">
        <f t="shared" si="92"/>
        <v>-1.7728766960431602E-2</v>
      </c>
      <c r="BM84" s="14">
        <f t="shared" si="93"/>
        <v>0.13385387992022293</v>
      </c>
      <c r="BN84" s="14">
        <f t="shared" si="94"/>
        <v>0.34655999999999748</v>
      </c>
      <c r="BO84" s="14">
        <f t="shared" si="95"/>
        <v>412.96934555655167</v>
      </c>
      <c r="BP84" s="6"/>
      <c r="BQ84" s="6"/>
      <c r="BR84" s="14">
        <v>-281</v>
      </c>
      <c r="BS84" s="14">
        <v>0.92100000000000004</v>
      </c>
      <c r="BT84" s="14">
        <f t="shared" si="96"/>
        <v>92100</v>
      </c>
      <c r="BU84" s="14">
        <f t="shared" si="97"/>
        <v>2.0000000000000018E-3</v>
      </c>
      <c r="BV84" s="14">
        <f t="shared" si="98"/>
        <v>-3.5740369803151061E-2</v>
      </c>
      <c r="BW84" s="14">
        <f t="shared" si="99"/>
        <v>-0.13922546057762966</v>
      </c>
      <c r="BX84" s="14">
        <f t="shared" si="100"/>
        <v>0.33248099999999758</v>
      </c>
      <c r="BY84" s="14">
        <f t="shared" si="101"/>
        <v>407.28309089331674</v>
      </c>
      <c r="BZ84" s="6"/>
      <c r="CA84" s="6"/>
      <c r="CB84" s="14">
        <v>-281</v>
      </c>
      <c r="CC84" s="14">
        <v>0.98499999999999999</v>
      </c>
      <c r="CD84" s="14">
        <f t="shared" si="102"/>
        <v>98500</v>
      </c>
      <c r="CE84" s="14">
        <f t="shared" si="103"/>
        <v>1.0000000000000009E-3</v>
      </c>
      <c r="CF84" s="14">
        <f t="shared" si="104"/>
        <v>-6.5637695023882739E-3</v>
      </c>
      <c r="CG84" s="14">
        <f t="shared" si="105"/>
        <v>-6.512726297931283E-2</v>
      </c>
      <c r="CH84" s="14">
        <f t="shared" si="106"/>
        <v>0.35558499999999743</v>
      </c>
      <c r="CI84" s="14">
        <f t="shared" si="107"/>
        <v>416.61438059708689</v>
      </c>
    </row>
    <row r="85" spans="1:87" x14ac:dyDescent="0.35">
      <c r="A85" s="13">
        <v>-280</v>
      </c>
      <c r="B85" s="13">
        <v>233.51</v>
      </c>
      <c r="C85" s="14">
        <f t="shared" si="54"/>
        <v>3.6100000000000136</v>
      </c>
      <c r="D85" s="14">
        <f t="shared" si="55"/>
        <v>2.3683054838392832</v>
      </c>
      <c r="E85" s="15">
        <f t="shared" si="56"/>
        <v>2.3350999999999998E-4</v>
      </c>
      <c r="F85" s="14">
        <f t="shared" si="57"/>
        <v>3.6100000000000281E-6</v>
      </c>
      <c r="G85" s="14">
        <f t="shared" si="58"/>
        <v>-3.6316945161607168</v>
      </c>
      <c r="H85" s="14">
        <f t="shared" si="59"/>
        <v>3.962694949614709E-2</v>
      </c>
      <c r="I85" s="6"/>
      <c r="J85" s="14">
        <v>-280</v>
      </c>
      <c r="K85" s="14">
        <v>0.55700000000000005</v>
      </c>
      <c r="L85" s="14">
        <f t="shared" si="60"/>
        <v>55700.000000000007</v>
      </c>
      <c r="M85" s="14">
        <f t="shared" si="61"/>
        <v>1.7999999999999905E-2</v>
      </c>
      <c r="N85" s="14">
        <f t="shared" si="62"/>
        <v>-0.25414480482627105</v>
      </c>
      <c r="O85" s="14">
        <f t="shared" si="63"/>
        <v>-2.0731301748694619</v>
      </c>
      <c r="P85" s="14">
        <f t="shared" si="64"/>
        <v>0.20107700000000159</v>
      </c>
      <c r="Q85" s="14">
        <f t="shared" si="65"/>
        <v>355.48660073069402</v>
      </c>
      <c r="R85" s="6"/>
      <c r="S85" s="6"/>
      <c r="T85" s="14">
        <v>-280</v>
      </c>
      <c r="U85" s="14">
        <v>0.35399999999999998</v>
      </c>
      <c r="V85" s="14">
        <f t="shared" si="66"/>
        <v>35400</v>
      </c>
      <c r="W85" s="14">
        <f t="shared" si="67"/>
        <v>-1.0000000000000009E-3</v>
      </c>
      <c r="X85" s="14">
        <f t="shared" si="68"/>
        <v>-0.45099673797421219</v>
      </c>
      <c r="Y85" s="14">
        <f t="shared" si="69"/>
        <v>0.18439314157431413</v>
      </c>
      <c r="Z85" s="14">
        <f t="shared" si="70"/>
        <v>0.12779400000000099</v>
      </c>
      <c r="AA85" s="14">
        <f t="shared" si="71"/>
        <v>325.42415917175163</v>
      </c>
      <c r="AB85" s="6"/>
      <c r="AC85" s="6"/>
      <c r="AD85" s="14">
        <v>-280</v>
      </c>
      <c r="AE85" s="14">
        <v>0.45200000000000001</v>
      </c>
      <c r="AF85" s="14">
        <f t="shared" si="72"/>
        <v>45200</v>
      </c>
      <c r="AG85" s="14">
        <f t="shared" si="73"/>
        <v>1.4000000000000012E-2</v>
      </c>
      <c r="AH85" s="14">
        <f t="shared" si="74"/>
        <v>-0.34486156518861788</v>
      </c>
      <c r="AI85" s="14">
        <f t="shared" si="75"/>
        <v>-1.9883045893535842</v>
      </c>
      <c r="AJ85" s="14">
        <f t="shared" si="76"/>
        <v>0.16317200000000126</v>
      </c>
      <c r="AK85" s="14">
        <f t="shared" si="77"/>
        <v>339.93706199331001</v>
      </c>
      <c r="AL85" s="6"/>
      <c r="AM85" s="6"/>
      <c r="AN85" s="14">
        <v>-280</v>
      </c>
      <c r="AO85" s="14">
        <v>0.64</v>
      </c>
      <c r="AP85" s="14">
        <f t="shared" si="78"/>
        <v>64000</v>
      </c>
      <c r="AQ85" s="14">
        <f t="shared" si="79"/>
        <v>1.4000000000000012E-2</v>
      </c>
      <c r="AR85" s="14">
        <f t="shared" si="80"/>
        <v>-0.19382002601611281</v>
      </c>
      <c r="AS85" s="14">
        <f t="shared" si="81"/>
        <v>-1.4105048809952618</v>
      </c>
      <c r="AT85" s="14">
        <f t="shared" si="82"/>
        <v>0.2310400000000018</v>
      </c>
      <c r="AU85" s="14">
        <f t="shared" si="83"/>
        <v>367.77814087548319</v>
      </c>
      <c r="AV85" s="6"/>
      <c r="AW85" s="6"/>
      <c r="AX85" s="14">
        <v>-280</v>
      </c>
      <c r="AY85" s="14">
        <v>0.68899999999999995</v>
      </c>
      <c r="AZ85" s="14">
        <f t="shared" si="84"/>
        <v>68900</v>
      </c>
      <c r="BA85" s="14">
        <f t="shared" si="85"/>
        <v>3.0000000000000027E-3</v>
      </c>
      <c r="BB85" s="14">
        <f t="shared" si="86"/>
        <v>-0.16178077809237421</v>
      </c>
      <c r="BC85" s="14">
        <f t="shared" si="87"/>
        <v>-0.28319928144380002</v>
      </c>
      <c r="BD85" s="14">
        <f t="shared" si="88"/>
        <v>0.24872900000000195</v>
      </c>
      <c r="BE85" s="14">
        <f t="shared" si="89"/>
        <v>375.03459228626241</v>
      </c>
      <c r="BF85" s="6"/>
      <c r="BG85" s="6"/>
      <c r="BH85" s="14">
        <v>-280</v>
      </c>
      <c r="BI85" s="14">
        <v>0.95799999999999996</v>
      </c>
      <c r="BJ85" s="14">
        <f t="shared" si="90"/>
        <v>95800</v>
      </c>
      <c r="BK85" s="14">
        <f t="shared" si="91"/>
        <v>-4.0000000000000036E-3</v>
      </c>
      <c r="BL85" s="14">
        <f t="shared" si="92"/>
        <v>-1.8634490921455603E-2</v>
      </c>
      <c r="BM85" s="14">
        <f t="shared" si="93"/>
        <v>0.27273233126827218</v>
      </c>
      <c r="BN85" s="14">
        <f t="shared" si="94"/>
        <v>0.3458380000000027</v>
      </c>
      <c r="BO85" s="14">
        <f t="shared" si="95"/>
        <v>414.87102962298889</v>
      </c>
      <c r="BP85" s="6"/>
      <c r="BQ85" s="6"/>
      <c r="BR85" s="14">
        <v>-280</v>
      </c>
      <c r="BS85" s="14">
        <v>0.92300000000000004</v>
      </c>
      <c r="BT85" s="14">
        <f t="shared" si="96"/>
        <v>92300</v>
      </c>
      <c r="BU85" s="14">
        <f t="shared" si="97"/>
        <v>0</v>
      </c>
      <c r="BV85" s="14">
        <f t="shared" si="98"/>
        <v>-3.4798298974087927E-2</v>
      </c>
      <c r="BW85" s="14">
        <f t="shared" si="99"/>
        <v>0</v>
      </c>
      <c r="BX85" s="14">
        <f t="shared" si="100"/>
        <v>0.33320300000000258</v>
      </c>
      <c r="BY85" s="14">
        <f t="shared" si="101"/>
        <v>409.68785004386092</v>
      </c>
      <c r="BZ85" s="6"/>
      <c r="CA85" s="6"/>
      <c r="CB85" s="14">
        <v>-280</v>
      </c>
      <c r="CC85" s="14">
        <v>0.98599999999999999</v>
      </c>
      <c r="CD85" s="14">
        <f t="shared" si="102"/>
        <v>98600</v>
      </c>
      <c r="CE85" s="14">
        <f t="shared" si="103"/>
        <v>1.0000000000000009E-3</v>
      </c>
      <c r="CF85" s="14">
        <f t="shared" si="104"/>
        <v>-6.1230850587887945E-3</v>
      </c>
      <c r="CG85" s="14">
        <f t="shared" si="105"/>
        <v>-6.6074949477596304E-2</v>
      </c>
      <c r="CH85" s="14">
        <f t="shared" si="106"/>
        <v>0.35594600000000276</v>
      </c>
      <c r="CI85" s="14">
        <f t="shared" si="107"/>
        <v>419.01757328629128</v>
      </c>
    </row>
    <row r="86" spans="1:87" x14ac:dyDescent="0.35">
      <c r="A86" s="13">
        <v>-279</v>
      </c>
      <c r="B86" s="13">
        <v>237.12</v>
      </c>
      <c r="C86" s="14">
        <f t="shared" si="54"/>
        <v>3.6099999999999852</v>
      </c>
      <c r="D86" s="14">
        <f t="shared" si="55"/>
        <v>2.3749681862992342</v>
      </c>
      <c r="E86" s="15">
        <f t="shared" si="56"/>
        <v>2.3712000000000001E-4</v>
      </c>
      <c r="F86" s="14">
        <f t="shared" si="57"/>
        <v>3.6099999999999739E-6</v>
      </c>
      <c r="G86" s="14">
        <f t="shared" si="58"/>
        <v>-3.6250318137007658</v>
      </c>
      <c r="H86" s="14">
        <f t="shared" si="59"/>
        <v>4.036347500542295E-2</v>
      </c>
      <c r="I86" s="6"/>
      <c r="J86" s="14">
        <v>-279</v>
      </c>
      <c r="K86" s="14">
        <v>0.57499999999999996</v>
      </c>
      <c r="L86" s="14">
        <f t="shared" si="60"/>
        <v>57499.999999999993</v>
      </c>
      <c r="M86" s="14">
        <f t="shared" si="61"/>
        <v>1.4000000000000012E-2</v>
      </c>
      <c r="N86" s="14">
        <f t="shared" si="62"/>
        <v>-0.24033215531036956</v>
      </c>
      <c r="O86" s="14">
        <f t="shared" si="63"/>
        <v>-1.5921065332768984</v>
      </c>
      <c r="P86" s="14">
        <f t="shared" si="64"/>
        <v>0.20757499999999848</v>
      </c>
      <c r="Q86" s="14">
        <f t="shared" si="65"/>
        <v>359.46866595332426</v>
      </c>
      <c r="R86" s="6"/>
      <c r="S86" s="6"/>
      <c r="T86" s="14">
        <v>-279</v>
      </c>
      <c r="U86" s="14">
        <v>0.35299999999999998</v>
      </c>
      <c r="V86" s="14">
        <f t="shared" si="66"/>
        <v>35300</v>
      </c>
      <c r="W86" s="14">
        <f t="shared" si="67"/>
        <v>-2.0000000000000018E-3</v>
      </c>
      <c r="X86" s="14">
        <f t="shared" si="68"/>
        <v>-0.45222529461217748</v>
      </c>
      <c r="Y86" s="14">
        <f t="shared" si="69"/>
        <v>0.37604050821035873</v>
      </c>
      <c r="Z86" s="14">
        <f t="shared" si="70"/>
        <v>0.12743299999999907</v>
      </c>
      <c r="AA86" s="14">
        <f t="shared" si="71"/>
        <v>326.08424188091038</v>
      </c>
      <c r="AB86" s="6"/>
      <c r="AC86" s="6"/>
      <c r="AD86" s="14">
        <v>-279</v>
      </c>
      <c r="AE86" s="14">
        <v>0.46600000000000003</v>
      </c>
      <c r="AF86" s="14">
        <f t="shared" si="72"/>
        <v>46600</v>
      </c>
      <c r="AG86" s="14">
        <f t="shared" si="73"/>
        <v>1.3999999999999957E-2</v>
      </c>
      <c r="AH86" s="14">
        <f t="shared" si="74"/>
        <v>-0.33161408330999981</v>
      </c>
      <c r="AI86" s="14">
        <f t="shared" si="75"/>
        <v>-1.9590464524780908</v>
      </c>
      <c r="AJ86" s="14">
        <f t="shared" si="76"/>
        <v>0.16822599999999879</v>
      </c>
      <c r="AK86" s="14">
        <f t="shared" si="77"/>
        <v>343.07721449434632</v>
      </c>
      <c r="AL86" s="6"/>
      <c r="AM86" s="6"/>
      <c r="AN86" s="14">
        <v>-279</v>
      </c>
      <c r="AO86" s="14">
        <v>0.65400000000000003</v>
      </c>
      <c r="AP86" s="14">
        <f t="shared" si="78"/>
        <v>65400</v>
      </c>
      <c r="AQ86" s="14">
        <f t="shared" si="79"/>
        <v>1.100000000000001E-2</v>
      </c>
      <c r="AR86" s="14">
        <f t="shared" si="80"/>
        <v>-0.18442225167573273</v>
      </c>
      <c r="AS86" s="14">
        <f t="shared" si="81"/>
        <v>-1.1039110595209571</v>
      </c>
      <c r="AT86" s="14">
        <f t="shared" si="82"/>
        <v>0.23609399999999831</v>
      </c>
      <c r="AU86" s="14">
        <f t="shared" si="83"/>
        <v>371.34870875386798</v>
      </c>
      <c r="AV86" s="6"/>
      <c r="AW86" s="6"/>
      <c r="AX86" s="14">
        <v>-279</v>
      </c>
      <c r="AY86" s="14">
        <v>0.69199999999999995</v>
      </c>
      <c r="AZ86" s="14">
        <f t="shared" si="84"/>
        <v>69200</v>
      </c>
      <c r="BA86" s="14">
        <f t="shared" si="85"/>
        <v>-1.0000000000000009E-3</v>
      </c>
      <c r="BB86" s="14">
        <f t="shared" si="86"/>
        <v>-0.15989390554324223</v>
      </c>
      <c r="BC86" s="14">
        <f t="shared" si="87"/>
        <v>9.5709273939517878E-2</v>
      </c>
      <c r="BD86" s="14">
        <f t="shared" si="88"/>
        <v>0.2498119999999982</v>
      </c>
      <c r="BE86" s="14">
        <f t="shared" si="89"/>
        <v>377.06315972121808</v>
      </c>
      <c r="BF86" s="6"/>
      <c r="BG86" s="6"/>
      <c r="BH86" s="14">
        <v>-279</v>
      </c>
      <c r="BI86" s="14">
        <v>0.95399999999999996</v>
      </c>
      <c r="BJ86" s="14">
        <f t="shared" si="90"/>
        <v>95400</v>
      </c>
      <c r="BK86" s="14">
        <f t="shared" si="91"/>
        <v>-7.0000000000000062E-3</v>
      </c>
      <c r="BL86" s="14">
        <f t="shared" si="92"/>
        <v>-2.0451625295904902E-2</v>
      </c>
      <c r="BM86" s="14">
        <f t="shared" si="93"/>
        <v>0.48740952517356828</v>
      </c>
      <c r="BN86" s="14">
        <f t="shared" si="94"/>
        <v>0.34439399999999754</v>
      </c>
      <c r="BO86" s="14">
        <f t="shared" si="95"/>
        <v>416.46279533821109</v>
      </c>
      <c r="BP86" s="6"/>
      <c r="BQ86" s="6"/>
      <c r="BR86" s="14">
        <v>-279</v>
      </c>
      <c r="BS86" s="14">
        <v>0.92300000000000004</v>
      </c>
      <c r="BT86" s="14">
        <f t="shared" si="96"/>
        <v>92300</v>
      </c>
      <c r="BU86" s="14">
        <f t="shared" si="97"/>
        <v>0</v>
      </c>
      <c r="BV86" s="14">
        <f t="shared" si="98"/>
        <v>-3.4798298974087927E-2</v>
      </c>
      <c r="BW86" s="14">
        <f t="shared" si="99"/>
        <v>0</v>
      </c>
      <c r="BX86" s="14">
        <f t="shared" si="100"/>
        <v>0.33320299999999758</v>
      </c>
      <c r="BY86" s="14">
        <f t="shared" si="101"/>
        <v>411.80100639116228</v>
      </c>
      <c r="BZ86" s="6"/>
      <c r="CA86" s="6"/>
      <c r="CB86" s="14">
        <v>-279</v>
      </c>
      <c r="CC86" s="14">
        <v>0.98699999999999999</v>
      </c>
      <c r="CD86" s="14">
        <f t="shared" si="102"/>
        <v>98700</v>
      </c>
      <c r="CE86" s="14">
        <f t="shared" si="103"/>
        <v>2.0000000000000018E-3</v>
      </c>
      <c r="CF86" s="14">
        <f t="shared" si="104"/>
        <v>-5.6828473303632727E-3</v>
      </c>
      <c r="CG86" s="14">
        <f t="shared" si="105"/>
        <v>-0.13397363156944231</v>
      </c>
      <c r="CH86" s="14">
        <f t="shared" si="106"/>
        <v>0.35630699999999743</v>
      </c>
      <c r="CI86" s="14">
        <f t="shared" si="107"/>
        <v>421.42534486248883</v>
      </c>
    </row>
    <row r="87" spans="1:87" x14ac:dyDescent="0.35">
      <c r="A87" s="13">
        <v>-278</v>
      </c>
      <c r="B87" s="13">
        <v>240.73</v>
      </c>
      <c r="C87" s="14">
        <f t="shared" si="54"/>
        <v>3.5900000000000034</v>
      </c>
      <c r="D87" s="14">
        <f t="shared" si="55"/>
        <v>2.3815302158362703</v>
      </c>
      <c r="E87" s="15">
        <f t="shared" si="56"/>
        <v>2.4072999999999998E-4</v>
      </c>
      <c r="F87" s="14">
        <f t="shared" si="57"/>
        <v>3.5900000000000385E-6</v>
      </c>
      <c r="G87" s="14">
        <f t="shared" si="58"/>
        <v>-3.6184697841637297</v>
      </c>
      <c r="H87" s="14">
        <f t="shared" si="59"/>
        <v>4.1098285004269069E-2</v>
      </c>
      <c r="I87" s="6"/>
      <c r="J87" s="14">
        <v>-278</v>
      </c>
      <c r="K87" s="14">
        <v>0.58899999999999997</v>
      </c>
      <c r="L87" s="14">
        <f t="shared" si="60"/>
        <v>58900</v>
      </c>
      <c r="M87" s="14">
        <f t="shared" si="61"/>
        <v>3.0000000000000027E-3</v>
      </c>
      <c r="N87" s="14">
        <f t="shared" si="62"/>
        <v>-0.22988470521289839</v>
      </c>
      <c r="O87" s="14">
        <f t="shared" si="63"/>
        <v>-0.34320722460194641</v>
      </c>
      <c r="P87" s="14">
        <f t="shared" si="64"/>
        <v>0.21145100000000228</v>
      </c>
      <c r="Q87" s="14">
        <f t="shared" si="65"/>
        <v>362.92247221338579</v>
      </c>
      <c r="R87" s="6"/>
      <c r="S87" s="6"/>
      <c r="T87" s="14">
        <v>-278</v>
      </c>
      <c r="U87" s="14">
        <v>0.35099999999999998</v>
      </c>
      <c r="V87" s="14">
        <f t="shared" si="66"/>
        <v>35100</v>
      </c>
      <c r="W87" s="14">
        <f t="shared" si="67"/>
        <v>7.0000000000000062E-3</v>
      </c>
      <c r="X87" s="14">
        <f t="shared" si="68"/>
        <v>-0.45469288353417592</v>
      </c>
      <c r="Y87" s="14">
        <f t="shared" si="69"/>
        <v>-1.3339822373435606</v>
      </c>
      <c r="Z87" s="14">
        <f t="shared" si="70"/>
        <v>0.12600900000000134</v>
      </c>
      <c r="AA87" s="14">
        <f t="shared" si="71"/>
        <v>326.58707597096503</v>
      </c>
      <c r="AB87" s="6"/>
      <c r="AC87" s="6"/>
      <c r="AD87" s="14">
        <v>-278</v>
      </c>
      <c r="AE87" s="14">
        <v>0.48</v>
      </c>
      <c r="AF87" s="14">
        <f t="shared" si="72"/>
        <v>48000</v>
      </c>
      <c r="AG87" s="14">
        <f t="shared" si="73"/>
        <v>6.0000000000000053E-3</v>
      </c>
      <c r="AH87" s="14">
        <f t="shared" si="74"/>
        <v>-0.31875876262441277</v>
      </c>
      <c r="AI87" s="14">
        <f t="shared" si="75"/>
        <v>-0.83919683827709257</v>
      </c>
      <c r="AJ87" s="14">
        <f t="shared" si="76"/>
        <v>0.17232000000000186</v>
      </c>
      <c r="AK87" s="14">
        <f t="shared" si="77"/>
        <v>346.28147141328554</v>
      </c>
      <c r="AL87" s="6"/>
      <c r="AM87" s="6"/>
      <c r="AN87" s="14">
        <v>-278</v>
      </c>
      <c r="AO87" s="14">
        <v>0.66500000000000004</v>
      </c>
      <c r="AP87" s="14">
        <f t="shared" si="78"/>
        <v>66500</v>
      </c>
      <c r="AQ87" s="14">
        <f t="shared" si="79"/>
        <v>7.0000000000000062E-3</v>
      </c>
      <c r="AR87" s="14">
        <f t="shared" si="80"/>
        <v>-0.17717835469689538</v>
      </c>
      <c r="AS87" s="14">
        <f t="shared" si="81"/>
        <v>-0.70738318330792149</v>
      </c>
      <c r="AT87" s="14">
        <f t="shared" si="82"/>
        <v>0.23873500000000256</v>
      </c>
      <c r="AU87" s="14">
        <f t="shared" si="83"/>
        <v>374.52537185382266</v>
      </c>
      <c r="AV87" s="6"/>
      <c r="AW87" s="6"/>
      <c r="AX87" s="14">
        <v>-278</v>
      </c>
      <c r="AY87" s="14">
        <v>0.69099999999999995</v>
      </c>
      <c r="AZ87" s="14">
        <f t="shared" si="84"/>
        <v>69100</v>
      </c>
      <c r="BA87" s="14">
        <f t="shared" si="85"/>
        <v>-2.0000000000000018E-3</v>
      </c>
      <c r="BB87" s="14">
        <f t="shared" si="86"/>
        <v>-0.16052195262580163</v>
      </c>
      <c r="BC87" s="14">
        <f t="shared" si="87"/>
        <v>0.19581021459640763</v>
      </c>
      <c r="BD87" s="14">
        <f t="shared" si="88"/>
        <v>0.24806900000000265</v>
      </c>
      <c r="BE87" s="14">
        <f t="shared" si="89"/>
        <v>378.49478488870898</v>
      </c>
      <c r="BF87" s="6"/>
      <c r="BG87" s="6"/>
      <c r="BH87" s="14">
        <v>-278</v>
      </c>
      <c r="BI87" s="14">
        <v>0.94699999999999995</v>
      </c>
      <c r="BJ87" s="14">
        <f t="shared" si="90"/>
        <v>94700</v>
      </c>
      <c r="BK87" s="14">
        <f t="shared" si="91"/>
        <v>-9.9999999999998979E-3</v>
      </c>
      <c r="BL87" s="14">
        <f t="shared" si="92"/>
        <v>-2.3650020996726601E-2</v>
      </c>
      <c r="BM87" s="14">
        <f t="shared" si="93"/>
        <v>0.71714555372460476</v>
      </c>
      <c r="BN87" s="14">
        <f t="shared" si="94"/>
        <v>0.33997300000000363</v>
      </c>
      <c r="BO87" s="14">
        <f t="shared" si="95"/>
        <v>417.57823630912787</v>
      </c>
      <c r="BP87" s="6"/>
      <c r="BQ87" s="6"/>
      <c r="BR87" s="14">
        <v>-278</v>
      </c>
      <c r="BS87" s="14">
        <v>0.92300000000000004</v>
      </c>
      <c r="BT87" s="14">
        <f t="shared" si="96"/>
        <v>92300</v>
      </c>
      <c r="BU87" s="14">
        <f t="shared" si="97"/>
        <v>-2.0000000000000018E-3</v>
      </c>
      <c r="BV87" s="14">
        <f t="shared" si="98"/>
        <v>-3.4798298974087927E-2</v>
      </c>
      <c r="BW87" s="14">
        <f t="shared" si="99"/>
        <v>0.14653905255517205</v>
      </c>
      <c r="BX87" s="14">
        <f t="shared" si="100"/>
        <v>0.33135700000000357</v>
      </c>
      <c r="BY87" s="14">
        <f t="shared" si="101"/>
        <v>413.91416273846363</v>
      </c>
      <c r="BZ87" s="6"/>
      <c r="CA87" s="6"/>
      <c r="CB87" s="14">
        <v>-278</v>
      </c>
      <c r="CC87" s="14">
        <v>0.98899999999999999</v>
      </c>
      <c r="CD87" s="14">
        <f t="shared" si="102"/>
        <v>98900</v>
      </c>
      <c r="CE87" s="14">
        <f t="shared" si="103"/>
        <v>1.0000000000000009E-3</v>
      </c>
      <c r="CF87" s="14">
        <f t="shared" si="104"/>
        <v>-4.8037084028205992E-3</v>
      </c>
      <c r="CG87" s="14">
        <f t="shared" si="105"/>
        <v>-6.8271331468651997E-2</v>
      </c>
      <c r="CH87" s="14">
        <f t="shared" si="106"/>
        <v>0.35505100000000378</v>
      </c>
      <c r="CI87" s="14">
        <f t="shared" si="107"/>
        <v>423.99036505779043</v>
      </c>
    </row>
    <row r="88" spans="1:87" x14ac:dyDescent="0.35">
      <c r="A88" s="13">
        <v>-277</v>
      </c>
      <c r="B88" s="13">
        <v>244.32</v>
      </c>
      <c r="C88" s="14">
        <f t="shared" si="54"/>
        <v>3.5800000000000125</v>
      </c>
      <c r="D88" s="14">
        <f t="shared" si="55"/>
        <v>2.3879590197123459</v>
      </c>
      <c r="E88" s="15">
        <f t="shared" si="56"/>
        <v>2.4432000000000002E-4</v>
      </c>
      <c r="F88" s="14">
        <f t="shared" si="57"/>
        <v>3.5799999999999894E-6</v>
      </c>
      <c r="G88" s="14">
        <f t="shared" si="58"/>
        <v>-3.6120409802876541</v>
      </c>
      <c r="H88" s="14">
        <f t="shared" si="59"/>
        <v>4.1831123457362285E-2</v>
      </c>
      <c r="I88" s="6"/>
      <c r="J88" s="14">
        <v>-277</v>
      </c>
      <c r="K88" s="14">
        <v>0.59199999999999997</v>
      </c>
      <c r="L88" s="14">
        <f t="shared" si="60"/>
        <v>59200</v>
      </c>
      <c r="M88" s="14">
        <f t="shared" si="61"/>
        <v>6.0000000000000053E-3</v>
      </c>
      <c r="N88" s="14">
        <f t="shared" si="62"/>
        <v>-0.22767829327708025</v>
      </c>
      <c r="O88" s="14">
        <f t="shared" si="63"/>
        <v>-0.6932287098429567</v>
      </c>
      <c r="P88" s="14">
        <f t="shared" si="64"/>
        <v>0.21193599999999937</v>
      </c>
      <c r="Q88" s="14">
        <f t="shared" si="65"/>
        <v>364.72832309235451</v>
      </c>
      <c r="R88" s="6"/>
      <c r="S88" s="6"/>
      <c r="T88" s="14">
        <v>-277</v>
      </c>
      <c r="U88" s="14">
        <v>0.35799999999999998</v>
      </c>
      <c r="V88" s="14">
        <f t="shared" si="66"/>
        <v>35800</v>
      </c>
      <c r="W88" s="14">
        <f t="shared" si="67"/>
        <v>1.0000000000000009E-2</v>
      </c>
      <c r="X88" s="14">
        <f t="shared" si="68"/>
        <v>-0.44611697335612566</v>
      </c>
      <c r="Y88" s="14">
        <f t="shared" si="69"/>
        <v>-1.8939103549196923</v>
      </c>
      <c r="Z88" s="14">
        <f t="shared" si="70"/>
        <v>0.12816399999999961</v>
      </c>
      <c r="AA88" s="14">
        <f t="shared" si="71"/>
        <v>328.47084403220089</v>
      </c>
      <c r="AB88" s="6"/>
      <c r="AC88" s="6"/>
      <c r="AD88" s="14">
        <v>-277</v>
      </c>
      <c r="AE88" s="14">
        <v>0.48599999999999999</v>
      </c>
      <c r="AF88" s="14">
        <f t="shared" si="72"/>
        <v>48600</v>
      </c>
      <c r="AG88" s="14">
        <f t="shared" si="73"/>
        <v>3.0000000000000027E-3</v>
      </c>
      <c r="AH88" s="14">
        <f t="shared" si="74"/>
        <v>-0.31336373073770663</v>
      </c>
      <c r="AI88" s="14">
        <f t="shared" si="75"/>
        <v>-0.42304501409467482</v>
      </c>
      <c r="AJ88" s="14">
        <f t="shared" si="76"/>
        <v>0.17398799999999948</v>
      </c>
      <c r="AK88" s="14">
        <f t="shared" si="77"/>
        <v>348.30399497108834</v>
      </c>
      <c r="AL88" s="6"/>
      <c r="AM88" s="6"/>
      <c r="AN88" s="14">
        <v>-277</v>
      </c>
      <c r="AO88" s="14">
        <v>0.67200000000000004</v>
      </c>
      <c r="AP88" s="14">
        <f t="shared" si="78"/>
        <v>67200</v>
      </c>
      <c r="AQ88" s="14">
        <f t="shared" si="79"/>
        <v>5.0000000000000044E-3</v>
      </c>
      <c r="AR88" s="14">
        <f t="shared" si="80"/>
        <v>-0.17263072694617473</v>
      </c>
      <c r="AS88" s="14">
        <f t="shared" si="81"/>
        <v>-0.50959905593279076</v>
      </c>
      <c r="AT88" s="14">
        <f t="shared" si="82"/>
        <v>0.24057599999999929</v>
      </c>
      <c r="AU88" s="14">
        <f t="shared" si="83"/>
        <v>377.1240424291592</v>
      </c>
      <c r="AV88" s="6"/>
      <c r="AW88" s="6"/>
      <c r="AX88" s="14">
        <v>-277</v>
      </c>
      <c r="AY88" s="14">
        <v>0.68899999999999995</v>
      </c>
      <c r="AZ88" s="14">
        <f t="shared" si="84"/>
        <v>68900</v>
      </c>
      <c r="BA88" s="14">
        <f t="shared" si="85"/>
        <v>7.0000000000000062E-3</v>
      </c>
      <c r="BB88" s="14">
        <f t="shared" si="86"/>
        <v>-0.16178077809237421</v>
      </c>
      <c r="BC88" s="14">
        <f t="shared" si="87"/>
        <v>-0.69489715870303148</v>
      </c>
      <c r="BD88" s="14">
        <f t="shared" si="88"/>
        <v>0.24666199999999927</v>
      </c>
      <c r="BE88" s="14">
        <f t="shared" si="89"/>
        <v>379.75813278823017</v>
      </c>
      <c r="BF88" s="6"/>
      <c r="BG88" s="6"/>
      <c r="BH88" s="14">
        <v>-277</v>
      </c>
      <c r="BI88" s="14">
        <v>0.93700000000000006</v>
      </c>
      <c r="BJ88" s="14">
        <f t="shared" si="90"/>
        <v>93700</v>
      </c>
      <c r="BK88" s="14">
        <f t="shared" si="91"/>
        <v>-6.0000000000000053E-3</v>
      </c>
      <c r="BL88" s="14">
        <f t="shared" si="92"/>
        <v>-2.8260409112221711E-2</v>
      </c>
      <c r="BM88" s="14">
        <f t="shared" si="93"/>
        <v>0.44161563761413924</v>
      </c>
      <c r="BN88" s="14">
        <f t="shared" si="94"/>
        <v>0.33544599999999902</v>
      </c>
      <c r="BO88" s="14">
        <f t="shared" si="95"/>
        <v>418.18486273232463</v>
      </c>
      <c r="BP88" s="6"/>
      <c r="BQ88" s="6"/>
      <c r="BR88" s="14">
        <v>-277</v>
      </c>
      <c r="BS88" s="14">
        <v>0.92100000000000004</v>
      </c>
      <c r="BT88" s="14">
        <f t="shared" si="96"/>
        <v>92100</v>
      </c>
      <c r="BU88" s="14">
        <f t="shared" si="97"/>
        <v>-2.0000000000000018E-3</v>
      </c>
      <c r="BV88" s="14">
        <f t="shared" si="98"/>
        <v>-3.5740369803151061E-2</v>
      </c>
      <c r="BW88" s="14">
        <f t="shared" si="99"/>
        <v>0.14944483677614118</v>
      </c>
      <c r="BX88" s="14">
        <f t="shared" si="100"/>
        <v>0.32971799999999901</v>
      </c>
      <c r="BY88" s="14">
        <f t="shared" si="101"/>
        <v>415.70571886496373</v>
      </c>
      <c r="BZ88" s="6"/>
      <c r="CA88" s="6"/>
      <c r="CB88" s="14">
        <v>-277</v>
      </c>
      <c r="CC88" s="14">
        <v>0.99</v>
      </c>
      <c r="CD88" s="14">
        <f t="shared" si="102"/>
        <v>99000</v>
      </c>
      <c r="CE88" s="14">
        <f t="shared" si="103"/>
        <v>-2.0000000000000018E-3</v>
      </c>
      <c r="CF88" s="14">
        <f t="shared" si="104"/>
        <v>-4.3648054024500883E-3</v>
      </c>
      <c r="CG88" s="14">
        <f t="shared" si="105"/>
        <v>0.13901844544211431</v>
      </c>
      <c r="CH88" s="14">
        <f t="shared" si="106"/>
        <v>0.35441999999999896</v>
      </c>
      <c r="CI88" s="14">
        <f t="shared" si="107"/>
        <v>426.39702679295772</v>
      </c>
    </row>
    <row r="89" spans="1:87" x14ac:dyDescent="0.35">
      <c r="A89" s="13">
        <v>-276</v>
      </c>
      <c r="B89" s="13">
        <v>247.9</v>
      </c>
      <c r="C89" s="14">
        <f t="shared" si="54"/>
        <v>3.5699999999999932</v>
      </c>
      <c r="D89" s="14">
        <f t="shared" si="55"/>
        <v>2.3942765267678214</v>
      </c>
      <c r="E89" s="15">
        <f t="shared" si="56"/>
        <v>2.4790000000000001E-4</v>
      </c>
      <c r="F89" s="14">
        <f t="shared" si="57"/>
        <v>3.5699999999999946E-6</v>
      </c>
      <c r="G89" s="14">
        <f t="shared" si="58"/>
        <v>-3.6057234732321786</v>
      </c>
      <c r="H89" s="14">
        <f t="shared" si="59"/>
        <v>4.2561738592666987E-2</v>
      </c>
      <c r="I89" s="6"/>
      <c r="J89" s="14">
        <v>-276</v>
      </c>
      <c r="K89" s="14">
        <v>0.59799999999999998</v>
      </c>
      <c r="L89" s="14">
        <f t="shared" si="60"/>
        <v>59800</v>
      </c>
      <c r="M89" s="14">
        <f t="shared" si="61"/>
        <v>-2.0000000000000018E-3</v>
      </c>
      <c r="N89" s="14">
        <f t="shared" si="62"/>
        <v>-0.22329881601158919</v>
      </c>
      <c r="O89" s="14">
        <f t="shared" si="63"/>
        <v>0.23430033434962197</v>
      </c>
      <c r="P89" s="14">
        <f t="shared" si="64"/>
        <v>0.21348599999999968</v>
      </c>
      <c r="Q89" s="14">
        <f t="shared" si="65"/>
        <v>367.01571179749601</v>
      </c>
      <c r="R89" s="6"/>
      <c r="S89" s="6"/>
      <c r="T89" s="14">
        <v>-276</v>
      </c>
      <c r="U89" s="14">
        <v>0.36799999999999999</v>
      </c>
      <c r="V89" s="14">
        <f t="shared" si="66"/>
        <v>36800</v>
      </c>
      <c r="W89" s="14">
        <f t="shared" si="67"/>
        <v>1.6000000000000014E-2</v>
      </c>
      <c r="X89" s="14">
        <f t="shared" si="68"/>
        <v>-0.43415218132648237</v>
      </c>
      <c r="Y89" s="14">
        <f t="shared" si="69"/>
        <v>-2.9765591847555091</v>
      </c>
      <c r="Z89" s="14">
        <f t="shared" si="70"/>
        <v>0.1313759999999998</v>
      </c>
      <c r="AA89" s="14">
        <f t="shared" si="71"/>
        <v>330.85582264461294</v>
      </c>
      <c r="AB89" s="6"/>
      <c r="AC89" s="6"/>
      <c r="AD89" s="14">
        <v>-276</v>
      </c>
      <c r="AE89" s="14">
        <v>0.48899999999999999</v>
      </c>
      <c r="AF89" s="14">
        <f t="shared" si="72"/>
        <v>48900</v>
      </c>
      <c r="AG89" s="14">
        <f t="shared" si="73"/>
        <v>-2.0000000000000018E-3</v>
      </c>
      <c r="AH89" s="14">
        <f t="shared" si="74"/>
        <v>-0.31069114087637978</v>
      </c>
      <c r="AI89" s="14">
        <f t="shared" si="75"/>
        <v>0.28663394379939294</v>
      </c>
      <c r="AJ89" s="14">
        <f t="shared" si="76"/>
        <v>0.17457299999999973</v>
      </c>
      <c r="AK89" s="14">
        <f t="shared" si="77"/>
        <v>349.87906867721665</v>
      </c>
      <c r="AL89" s="6"/>
      <c r="AM89" s="6"/>
      <c r="AN89" s="14">
        <v>-276</v>
      </c>
      <c r="AO89" s="14">
        <v>0.67700000000000005</v>
      </c>
      <c r="AP89" s="14">
        <f t="shared" si="78"/>
        <v>67700</v>
      </c>
      <c r="AQ89" s="14">
        <f t="shared" si="79"/>
        <v>1.2999999999999901E-2</v>
      </c>
      <c r="AR89" s="14">
        <f t="shared" si="80"/>
        <v>-0.16941133131485567</v>
      </c>
      <c r="AS89" s="14">
        <f t="shared" si="81"/>
        <v>-1.3302545827434695</v>
      </c>
      <c r="AT89" s="14">
        <f t="shared" si="82"/>
        <v>0.24168899999999963</v>
      </c>
      <c r="AU89" s="14">
        <f t="shared" si="83"/>
        <v>379.43584763696458</v>
      </c>
      <c r="AV89" s="6"/>
      <c r="AW89" s="6"/>
      <c r="AX89" s="14">
        <v>-276</v>
      </c>
      <c r="AY89" s="14">
        <v>0.69599999999999995</v>
      </c>
      <c r="AZ89" s="14">
        <f t="shared" si="84"/>
        <v>69600</v>
      </c>
      <c r="BA89" s="14">
        <f t="shared" si="85"/>
        <v>1.4000000000000012E-2</v>
      </c>
      <c r="BB89" s="14">
        <f t="shared" si="86"/>
        <v>-0.15739076038943792</v>
      </c>
      <c r="BC89" s="14">
        <f t="shared" si="87"/>
        <v>-1.3928485682287535</v>
      </c>
      <c r="BD89" s="14">
        <f t="shared" si="88"/>
        <v>0.24847199999999964</v>
      </c>
      <c r="BE89" s="14">
        <f t="shared" si="89"/>
        <v>382.42296891481141</v>
      </c>
      <c r="BF89" s="6"/>
      <c r="BG89" s="6"/>
      <c r="BH89" s="14">
        <v>-276</v>
      </c>
      <c r="BI89" s="14">
        <v>0.93100000000000005</v>
      </c>
      <c r="BJ89" s="14">
        <f t="shared" si="90"/>
        <v>93100</v>
      </c>
      <c r="BK89" s="14">
        <f t="shared" si="91"/>
        <v>-1.0000000000000009E-3</v>
      </c>
      <c r="BL89" s="14">
        <f t="shared" si="92"/>
        <v>-3.1050319018657353E-2</v>
      </c>
      <c r="BM89" s="14">
        <f t="shared" si="93"/>
        <v>7.5162376275333273E-2</v>
      </c>
      <c r="BN89" s="14">
        <f t="shared" si="94"/>
        <v>0.33236699999999952</v>
      </c>
      <c r="BO89" s="14">
        <f t="shared" si="95"/>
        <v>419.36894261449629</v>
      </c>
      <c r="BP89" s="6"/>
      <c r="BQ89" s="6"/>
      <c r="BR89" s="14">
        <v>-276</v>
      </c>
      <c r="BS89" s="14">
        <v>0.91900000000000004</v>
      </c>
      <c r="BT89" s="14">
        <f t="shared" si="96"/>
        <v>91900</v>
      </c>
      <c r="BU89" s="14">
        <f t="shared" si="97"/>
        <v>-4.0000000000000036E-3</v>
      </c>
      <c r="BV89" s="14">
        <f t="shared" si="98"/>
        <v>-3.6684488613888719E-2</v>
      </c>
      <c r="BW89" s="14">
        <f t="shared" si="99"/>
        <v>0.30507609722753676</v>
      </c>
      <c r="BX89" s="14">
        <f t="shared" si="100"/>
        <v>0.32808299999999951</v>
      </c>
      <c r="BY89" s="14">
        <f t="shared" si="101"/>
        <v>417.482339702172</v>
      </c>
      <c r="BZ89" s="6"/>
      <c r="CA89" s="6"/>
      <c r="CB89" s="14">
        <v>-276</v>
      </c>
      <c r="CC89" s="14">
        <v>0.98799999999999999</v>
      </c>
      <c r="CD89" s="14">
        <f t="shared" si="102"/>
        <v>98800</v>
      </c>
      <c r="CE89" s="14">
        <f t="shared" si="103"/>
        <v>1.0000000000000009E-3</v>
      </c>
      <c r="CF89" s="14">
        <f t="shared" si="104"/>
        <v>-5.2430554123718831E-3</v>
      </c>
      <c r="CG89" s="14">
        <f t="shared" si="105"/>
        <v>-7.0752241130449284E-2</v>
      </c>
      <c r="CH89" s="14">
        <f t="shared" si="106"/>
        <v>0.35271599999999947</v>
      </c>
      <c r="CI89" s="14">
        <f t="shared" si="107"/>
        <v>428.33030644803694</v>
      </c>
    </row>
    <row r="90" spans="1:87" x14ac:dyDescent="0.35">
      <c r="A90" s="13">
        <v>-275</v>
      </c>
      <c r="B90" s="13">
        <v>251.47</v>
      </c>
      <c r="C90" s="14">
        <f t="shared" si="54"/>
        <v>3.5600000000000023</v>
      </c>
      <c r="D90" s="14">
        <f t="shared" si="55"/>
        <v>2.4004861817912042</v>
      </c>
      <c r="E90" s="15">
        <f t="shared" si="56"/>
        <v>2.5147E-4</v>
      </c>
      <c r="F90" s="14">
        <f t="shared" si="57"/>
        <v>3.5599999999999998E-6</v>
      </c>
      <c r="G90" s="14">
        <f t="shared" si="58"/>
        <v>-3.5995138182087958</v>
      </c>
      <c r="H90" s="14">
        <f t="shared" si="59"/>
        <v>4.3289883025014797E-2</v>
      </c>
      <c r="I90" s="6"/>
      <c r="J90" s="14">
        <v>-275</v>
      </c>
      <c r="K90" s="14">
        <v>0.59599999999999997</v>
      </c>
      <c r="L90" s="14">
        <f t="shared" si="60"/>
        <v>59600</v>
      </c>
      <c r="M90" s="14">
        <f t="shared" si="61"/>
        <v>-8.0000000000000071E-3</v>
      </c>
      <c r="N90" s="14">
        <f t="shared" si="62"/>
        <v>-0.22475374025976358</v>
      </c>
      <c r="O90" s="14">
        <f t="shared" si="63"/>
        <v>0.96131826452463653</v>
      </c>
      <c r="P90" s="14">
        <f t="shared" si="64"/>
        <v>0.21217599999999998</v>
      </c>
      <c r="Q90" s="14">
        <f t="shared" si="65"/>
        <v>368.05066709690448</v>
      </c>
      <c r="R90" s="6"/>
      <c r="S90" s="6"/>
      <c r="T90" s="14">
        <v>-275</v>
      </c>
      <c r="U90" s="14">
        <v>0.38400000000000001</v>
      </c>
      <c r="V90" s="14">
        <f t="shared" si="66"/>
        <v>38400</v>
      </c>
      <c r="W90" s="14">
        <f t="shared" si="67"/>
        <v>1.5000000000000013E-2</v>
      </c>
      <c r="X90" s="14">
        <f t="shared" si="68"/>
        <v>-0.41566877563246918</v>
      </c>
      <c r="Y90" s="14">
        <f t="shared" si="69"/>
        <v>-2.7258687023920167</v>
      </c>
      <c r="Z90" s="14">
        <f t="shared" si="70"/>
        <v>0.13670399999999999</v>
      </c>
      <c r="AA90" s="14">
        <f t="shared" si="71"/>
        <v>334.2406982637774</v>
      </c>
      <c r="AB90" s="6"/>
      <c r="AC90" s="6"/>
      <c r="AD90" s="14">
        <v>-275</v>
      </c>
      <c r="AE90" s="14">
        <v>0.48699999999999999</v>
      </c>
      <c r="AF90" s="14">
        <f t="shared" si="72"/>
        <v>48700</v>
      </c>
      <c r="AG90" s="14">
        <f t="shared" si="73"/>
        <v>4.0000000000000036E-3</v>
      </c>
      <c r="AH90" s="14">
        <f t="shared" si="74"/>
        <v>-0.3124710387853657</v>
      </c>
      <c r="AI90" s="14">
        <f t="shared" si="75"/>
        <v>-0.58189665157764903</v>
      </c>
      <c r="AJ90" s="14">
        <f t="shared" si="76"/>
        <v>0.173372</v>
      </c>
      <c r="AK90" s="14">
        <f t="shared" si="77"/>
        <v>350.66723972515518</v>
      </c>
      <c r="AL90" s="6"/>
      <c r="AM90" s="6"/>
      <c r="AN90" s="14">
        <v>-275</v>
      </c>
      <c r="AO90" s="14">
        <v>0.69</v>
      </c>
      <c r="AP90" s="14">
        <f t="shared" si="78"/>
        <v>69000</v>
      </c>
      <c r="AQ90" s="14">
        <f t="shared" si="79"/>
        <v>1.2000000000000011E-2</v>
      </c>
      <c r="AR90" s="14">
        <f t="shared" si="80"/>
        <v>-0.16115090926274472</v>
      </c>
      <c r="AS90" s="14">
        <f t="shared" si="81"/>
        <v>-1.226521228863789</v>
      </c>
      <c r="AT90" s="14">
        <f t="shared" si="82"/>
        <v>0.24564</v>
      </c>
      <c r="AU90" s="14">
        <f t="shared" si="83"/>
        <v>383.04187969272499</v>
      </c>
      <c r="AV90" s="6"/>
      <c r="AW90" s="6"/>
      <c r="AX90" s="14">
        <v>-275</v>
      </c>
      <c r="AY90" s="14">
        <v>0.71</v>
      </c>
      <c r="AZ90" s="14">
        <f t="shared" si="84"/>
        <v>71000</v>
      </c>
      <c r="BA90" s="14">
        <f t="shared" si="85"/>
        <v>2.0000000000000018E-2</v>
      </c>
      <c r="BB90" s="14">
        <f t="shared" si="86"/>
        <v>-0.14874165128092473</v>
      </c>
      <c r="BC90" s="14">
        <f t="shared" si="87"/>
        <v>-1.9761401008262138</v>
      </c>
      <c r="BD90" s="14">
        <f t="shared" si="88"/>
        <v>0.25275999999999998</v>
      </c>
      <c r="BE90" s="14">
        <f t="shared" si="89"/>
        <v>386.23149939396342</v>
      </c>
      <c r="BF90" s="6"/>
      <c r="BG90" s="6"/>
      <c r="BH90" s="14">
        <v>-275</v>
      </c>
      <c r="BI90" s="14">
        <v>0.93</v>
      </c>
      <c r="BJ90" s="14">
        <f t="shared" si="90"/>
        <v>93000</v>
      </c>
      <c r="BK90" s="14">
        <f t="shared" si="91"/>
        <v>0</v>
      </c>
      <c r="BL90" s="14">
        <f t="shared" si="92"/>
        <v>-3.1517051446064863E-2</v>
      </c>
      <c r="BM90" s="14">
        <f t="shared" si="93"/>
        <v>0</v>
      </c>
      <c r="BN90" s="14">
        <f t="shared" si="94"/>
        <v>0.33107999999999999</v>
      </c>
      <c r="BO90" s="14">
        <f t="shared" si="95"/>
        <v>421.31731610758584</v>
      </c>
      <c r="BP90" s="6"/>
      <c r="BQ90" s="6"/>
      <c r="BR90" s="14">
        <v>-275</v>
      </c>
      <c r="BS90" s="14">
        <v>0.91500000000000004</v>
      </c>
      <c r="BT90" s="14">
        <f t="shared" si="96"/>
        <v>91500</v>
      </c>
      <c r="BU90" s="14">
        <f t="shared" si="97"/>
        <v>-3.0000000000000027E-3</v>
      </c>
      <c r="BV90" s="14">
        <f t="shared" si="98"/>
        <v>-3.8578905933551705E-2</v>
      </c>
      <c r="BW90" s="14">
        <f t="shared" si="99"/>
        <v>0.2336175137300783</v>
      </c>
      <c r="BX90" s="14">
        <f t="shared" si="100"/>
        <v>0.32573999999999997</v>
      </c>
      <c r="BY90" s="14">
        <f t="shared" si="101"/>
        <v>418.92510133165706</v>
      </c>
      <c r="BZ90" s="6"/>
      <c r="CA90" s="6"/>
      <c r="CB90" s="14">
        <v>-275</v>
      </c>
      <c r="CC90" s="14">
        <v>0.98899999999999999</v>
      </c>
      <c r="CD90" s="14">
        <f t="shared" si="102"/>
        <v>98900</v>
      </c>
      <c r="CE90" s="14">
        <f t="shared" si="103"/>
        <v>0</v>
      </c>
      <c r="CF90" s="14">
        <f t="shared" si="104"/>
        <v>-4.8037084028205992E-3</v>
      </c>
      <c r="CG90" s="14">
        <f t="shared" si="105"/>
        <v>0</v>
      </c>
      <c r="CH90" s="14">
        <f t="shared" si="106"/>
        <v>0.35208399999999995</v>
      </c>
      <c r="CI90" s="14">
        <f t="shared" si="107"/>
        <v>430.72669422623915</v>
      </c>
    </row>
    <row r="91" spans="1:87" x14ac:dyDescent="0.35">
      <c r="A91" s="13">
        <v>-274</v>
      </c>
      <c r="B91" s="13">
        <v>255.03</v>
      </c>
      <c r="C91" s="14">
        <f t="shared" si="54"/>
        <v>3.539999999999992</v>
      </c>
      <c r="D91" s="14">
        <f t="shared" si="55"/>
        <v>2.406591270897152</v>
      </c>
      <c r="E91" s="15">
        <f t="shared" si="56"/>
        <v>2.5503E-4</v>
      </c>
      <c r="F91" s="14">
        <f t="shared" si="57"/>
        <v>3.5400000000000102E-6</v>
      </c>
      <c r="G91" s="14">
        <f t="shared" si="58"/>
        <v>-3.593408729102848</v>
      </c>
      <c r="H91" s="14">
        <f t="shared" si="59"/>
        <v>4.4015313872361073E-2</v>
      </c>
      <c r="I91" s="6"/>
      <c r="J91" s="14">
        <v>-274</v>
      </c>
      <c r="K91" s="14">
        <v>0.58799999999999997</v>
      </c>
      <c r="L91" s="14">
        <f t="shared" si="60"/>
        <v>58800</v>
      </c>
      <c r="M91" s="14">
        <f t="shared" si="61"/>
        <v>-9.000000000000008E-3</v>
      </c>
      <c r="N91" s="14">
        <f t="shared" si="62"/>
        <v>-0.23062267392386154</v>
      </c>
      <c r="O91" s="14">
        <f t="shared" si="63"/>
        <v>1.1189099587145657</v>
      </c>
      <c r="P91" s="14">
        <f t="shared" si="64"/>
        <v>0.20815200000000059</v>
      </c>
      <c r="Q91" s="14">
        <f t="shared" si="65"/>
        <v>368.10236666306446</v>
      </c>
      <c r="R91" s="6"/>
      <c r="S91" s="6"/>
      <c r="T91" s="14">
        <v>-274</v>
      </c>
      <c r="U91" s="14">
        <v>0.39900000000000002</v>
      </c>
      <c r="V91" s="14">
        <f t="shared" si="66"/>
        <v>39900</v>
      </c>
      <c r="W91" s="14">
        <f t="shared" si="67"/>
        <v>1.5999999999999959E-2</v>
      </c>
      <c r="X91" s="14">
        <f t="shared" si="68"/>
        <v>-0.39902710431325172</v>
      </c>
      <c r="Y91" s="14">
        <f t="shared" si="69"/>
        <v>-2.8521108049179071</v>
      </c>
      <c r="Z91" s="14">
        <f t="shared" si="70"/>
        <v>0.1412460000000004</v>
      </c>
      <c r="AA91" s="14">
        <f t="shared" si="71"/>
        <v>337.53374880707946</v>
      </c>
      <c r="AB91" s="6"/>
      <c r="AC91" s="6"/>
      <c r="AD91" s="14">
        <v>-274</v>
      </c>
      <c r="AE91" s="14">
        <v>0.49099999999999999</v>
      </c>
      <c r="AF91" s="14">
        <f t="shared" si="72"/>
        <v>49100</v>
      </c>
      <c r="AG91" s="14">
        <f t="shared" si="73"/>
        <v>7.0000000000000062E-3</v>
      </c>
      <c r="AH91" s="14">
        <f t="shared" si="74"/>
        <v>-0.30891850787703151</v>
      </c>
      <c r="AI91" s="14">
        <f t="shared" si="75"/>
        <v>-1.0268898856339943</v>
      </c>
      <c r="AJ91" s="14">
        <f t="shared" si="76"/>
        <v>0.1738140000000005</v>
      </c>
      <c r="AK91" s="14">
        <f t="shared" si="77"/>
        <v>352.41371093803514</v>
      </c>
      <c r="AL91" s="6"/>
      <c r="AM91" s="6"/>
      <c r="AN91" s="14">
        <v>-274</v>
      </c>
      <c r="AO91" s="14">
        <v>0.70199999999999996</v>
      </c>
      <c r="AP91" s="14">
        <f t="shared" si="78"/>
        <v>70200</v>
      </c>
      <c r="AQ91" s="14">
        <f t="shared" si="79"/>
        <v>1.3000000000000012E-2</v>
      </c>
      <c r="AR91" s="14">
        <f t="shared" si="80"/>
        <v>-0.15366288787019475</v>
      </c>
      <c r="AS91" s="14">
        <f t="shared" si="81"/>
        <v>-1.3310689804084974</v>
      </c>
      <c r="AT91" s="14">
        <f t="shared" si="82"/>
        <v>0.2485080000000007</v>
      </c>
      <c r="AU91" s="14">
        <f t="shared" si="83"/>
        <v>386.54058060794432</v>
      </c>
      <c r="AV91" s="6"/>
      <c r="AW91" s="6"/>
      <c r="AX91" s="14">
        <v>-274</v>
      </c>
      <c r="AY91" s="14">
        <v>0.73</v>
      </c>
      <c r="AZ91" s="14">
        <f t="shared" si="84"/>
        <v>73000</v>
      </c>
      <c r="BA91" s="14">
        <f t="shared" si="85"/>
        <v>2.1000000000000019E-2</v>
      </c>
      <c r="BB91" s="14">
        <f t="shared" si="86"/>
        <v>-0.13667713987954411</v>
      </c>
      <c r="BC91" s="14">
        <f t="shared" si="87"/>
        <v>-2.0573501894881727</v>
      </c>
      <c r="BD91" s="14">
        <f t="shared" si="88"/>
        <v>0.25842000000000076</v>
      </c>
      <c r="BE91" s="14">
        <f t="shared" si="89"/>
        <v>391.06926473475687</v>
      </c>
      <c r="BF91" s="6"/>
      <c r="BG91" s="6"/>
      <c r="BH91" s="14">
        <v>-274</v>
      </c>
      <c r="BI91" s="14">
        <v>0.93</v>
      </c>
      <c r="BJ91" s="14">
        <f t="shared" si="90"/>
        <v>93000</v>
      </c>
      <c r="BK91" s="14">
        <f t="shared" si="91"/>
        <v>2.0000000000000018E-3</v>
      </c>
      <c r="BL91" s="14">
        <f t="shared" si="92"/>
        <v>-3.1517051446064863E-2</v>
      </c>
      <c r="BM91" s="14">
        <f t="shared" si="93"/>
        <v>-0.15583512784181142</v>
      </c>
      <c r="BN91" s="14">
        <f t="shared" si="94"/>
        <v>0.32922000000000096</v>
      </c>
      <c r="BO91" s="14">
        <f t="shared" si="95"/>
        <v>423.41700849770399</v>
      </c>
      <c r="BP91" s="6"/>
      <c r="BQ91" s="6"/>
      <c r="BR91" s="14">
        <v>-274</v>
      </c>
      <c r="BS91" s="14">
        <v>0.91200000000000003</v>
      </c>
      <c r="BT91" s="14">
        <f t="shared" si="96"/>
        <v>91200</v>
      </c>
      <c r="BU91" s="14">
        <f t="shared" si="97"/>
        <v>-2.0000000000000018E-3</v>
      </c>
      <c r="BV91" s="14">
        <f t="shared" si="98"/>
        <v>-4.0005161671583807E-2</v>
      </c>
      <c r="BW91" s="14">
        <f t="shared" si="99"/>
        <v>0.15925631887755218</v>
      </c>
      <c r="BX91" s="14">
        <f t="shared" si="100"/>
        <v>0.32284800000000091</v>
      </c>
      <c r="BY91" s="14">
        <f t="shared" si="101"/>
        <v>420.50571155903873</v>
      </c>
      <c r="BZ91" s="6"/>
      <c r="CA91" s="6"/>
      <c r="CB91" s="14">
        <v>-274</v>
      </c>
      <c r="CC91" s="14">
        <v>0.98899999999999999</v>
      </c>
      <c r="CD91" s="14">
        <f t="shared" si="102"/>
        <v>98900</v>
      </c>
      <c r="CE91" s="14">
        <f t="shared" si="103"/>
        <v>1.0000000000000009E-3</v>
      </c>
      <c r="CF91" s="14">
        <f t="shared" si="104"/>
        <v>-4.8037084028205992E-3</v>
      </c>
      <c r="CG91" s="14">
        <f t="shared" si="105"/>
        <v>-7.3310995742281268E-2</v>
      </c>
      <c r="CH91" s="14">
        <f t="shared" si="106"/>
        <v>0.35010600000000103</v>
      </c>
      <c r="CI91" s="14">
        <f t="shared" si="107"/>
        <v>432.95959290777341</v>
      </c>
    </row>
    <row r="92" spans="1:87" x14ac:dyDescent="0.35">
      <c r="A92" s="13">
        <v>-273</v>
      </c>
      <c r="B92" s="13">
        <v>258.57</v>
      </c>
      <c r="C92" s="14">
        <f t="shared" si="54"/>
        <v>3.5199999999999818</v>
      </c>
      <c r="D92" s="14">
        <f t="shared" si="55"/>
        <v>2.4125781354312723</v>
      </c>
      <c r="E92" s="15">
        <f t="shared" si="56"/>
        <v>2.5857000000000001E-4</v>
      </c>
      <c r="F92" s="14">
        <f t="shared" si="57"/>
        <v>3.5199999999999663E-6</v>
      </c>
      <c r="G92" s="14">
        <f t="shared" si="58"/>
        <v>-3.5874218645687277</v>
      </c>
      <c r="H92" s="14">
        <f t="shared" si="59"/>
        <v>4.4737792864570497E-2</v>
      </c>
      <c r="I92" s="6"/>
      <c r="J92" s="14">
        <v>-273</v>
      </c>
      <c r="K92" s="14">
        <v>0.57899999999999996</v>
      </c>
      <c r="L92" s="14">
        <f t="shared" si="60"/>
        <v>57899.999999999993</v>
      </c>
      <c r="M92" s="14">
        <f t="shared" si="61"/>
        <v>-9.000000000000008E-3</v>
      </c>
      <c r="N92" s="14">
        <f t="shared" si="62"/>
        <v>-0.23732143627256383</v>
      </c>
      <c r="O92" s="14">
        <f t="shared" si="63"/>
        <v>1.1586073964796855</v>
      </c>
      <c r="P92" s="14">
        <f t="shared" si="64"/>
        <v>0.20380799999999802</v>
      </c>
      <c r="Q92" s="14">
        <f t="shared" si="65"/>
        <v>367.94660205996644</v>
      </c>
      <c r="R92" s="6"/>
      <c r="S92" s="6"/>
      <c r="T92" s="14">
        <v>-273</v>
      </c>
      <c r="U92" s="14">
        <v>0.41499999999999998</v>
      </c>
      <c r="V92" s="14">
        <f t="shared" si="66"/>
        <v>41500</v>
      </c>
      <c r="W92" s="14">
        <f t="shared" si="67"/>
        <v>1.5000000000000013E-2</v>
      </c>
      <c r="X92" s="14">
        <f t="shared" si="68"/>
        <v>-0.38195190328790729</v>
      </c>
      <c r="Y92" s="14">
        <f t="shared" si="69"/>
        <v>-2.6259418681647642</v>
      </c>
      <c r="Z92" s="14">
        <f t="shared" si="70"/>
        <v>0.1460799999999986</v>
      </c>
      <c r="AA92" s="14">
        <f t="shared" si="71"/>
        <v>341.05326399807609</v>
      </c>
      <c r="AB92" s="6"/>
      <c r="AC92" s="6"/>
      <c r="AD92" s="14">
        <v>-273</v>
      </c>
      <c r="AE92" s="14">
        <v>0.498</v>
      </c>
      <c r="AF92" s="14">
        <f t="shared" si="72"/>
        <v>49800</v>
      </c>
      <c r="AG92" s="14">
        <f t="shared" si="73"/>
        <v>1.0000000000000009E-3</v>
      </c>
      <c r="AH92" s="14">
        <f t="shared" si="74"/>
        <v>-0.30277065724028246</v>
      </c>
      <c r="AI92" s="14">
        <f t="shared" si="75"/>
        <v>-0.14835764167621668</v>
      </c>
      <c r="AJ92" s="14">
        <f t="shared" si="76"/>
        <v>0.17529599999999831</v>
      </c>
      <c r="AK92" s="14">
        <f t="shared" si="77"/>
        <v>354.66391679769134</v>
      </c>
      <c r="AL92" s="6"/>
      <c r="AM92" s="6"/>
      <c r="AN92" s="14">
        <v>-273</v>
      </c>
      <c r="AO92" s="14">
        <v>0.71499999999999997</v>
      </c>
      <c r="AP92" s="14">
        <f t="shared" si="78"/>
        <v>71500</v>
      </c>
      <c r="AQ92" s="14">
        <f t="shared" si="79"/>
        <v>1.3000000000000012E-2</v>
      </c>
      <c r="AR92" s="14">
        <f t="shared" si="80"/>
        <v>-0.14569395819891939</v>
      </c>
      <c r="AS92" s="14">
        <f t="shared" si="81"/>
        <v>-1.3325812701080637</v>
      </c>
      <c r="AT92" s="14">
        <f t="shared" si="82"/>
        <v>0.25167999999999757</v>
      </c>
      <c r="AU92" s="14">
        <f t="shared" si="83"/>
        <v>390.24839459909498</v>
      </c>
      <c r="AV92" s="6"/>
      <c r="AW92" s="6"/>
      <c r="AX92" s="14">
        <v>-273</v>
      </c>
      <c r="AY92" s="14">
        <v>0.751</v>
      </c>
      <c r="AZ92" s="14">
        <f t="shared" si="84"/>
        <v>75100</v>
      </c>
      <c r="BA92" s="14">
        <f t="shared" si="85"/>
        <v>2.300000000000002E-2</v>
      </c>
      <c r="BB92" s="14">
        <f t="shared" si="86"/>
        <v>-0.12436006299583161</v>
      </c>
      <c r="BC92" s="14">
        <f t="shared" si="87"/>
        <v>-2.2309809317278959</v>
      </c>
      <c r="BD92" s="14">
        <f t="shared" si="88"/>
        <v>0.26435199999999748</v>
      </c>
      <c r="BE92" s="14">
        <f t="shared" si="89"/>
        <v>396.1518102712173</v>
      </c>
      <c r="BF92" s="6"/>
      <c r="BG92" s="6"/>
      <c r="BH92" s="14">
        <v>-273</v>
      </c>
      <c r="BI92" s="14">
        <v>0.93200000000000005</v>
      </c>
      <c r="BJ92" s="14">
        <f t="shared" si="90"/>
        <v>93200</v>
      </c>
      <c r="BK92" s="14">
        <f t="shared" si="91"/>
        <v>1.0000000000000009E-3</v>
      </c>
      <c r="BL92" s="14">
        <f t="shared" si="92"/>
        <v>-3.0584087646018613E-2</v>
      </c>
      <c r="BM92" s="14">
        <f t="shared" si="93"/>
        <v>-7.930966934312228E-2</v>
      </c>
      <c r="BN92" s="14">
        <f t="shared" si="94"/>
        <v>0.32806399999999686</v>
      </c>
      <c r="BO92" s="14">
        <f t="shared" si="95"/>
        <v>425.83287240049867</v>
      </c>
      <c r="BP92" s="6"/>
      <c r="BQ92" s="6"/>
      <c r="BR92" s="14">
        <v>-273</v>
      </c>
      <c r="BS92" s="14">
        <v>0.91</v>
      </c>
      <c r="BT92" s="14">
        <f t="shared" si="96"/>
        <v>91000</v>
      </c>
      <c r="BU92" s="14">
        <f t="shared" si="97"/>
        <v>-3.0000000000000027E-3</v>
      </c>
      <c r="BV92" s="14">
        <f t="shared" si="98"/>
        <v>-4.0958607678906384E-2</v>
      </c>
      <c r="BW92" s="14">
        <f t="shared" si="99"/>
        <v>0.24421461786790172</v>
      </c>
      <c r="BX92" s="14">
        <f t="shared" si="100"/>
        <v>0.32031999999999694</v>
      </c>
      <c r="BY92" s="14">
        <f t="shared" si="101"/>
        <v>422.22522948975728</v>
      </c>
      <c r="BZ92" s="6"/>
      <c r="CA92" s="6"/>
      <c r="CB92" s="14">
        <v>-273</v>
      </c>
      <c r="CC92" s="14">
        <v>0.99</v>
      </c>
      <c r="CD92" s="14">
        <f t="shared" si="102"/>
        <v>99000</v>
      </c>
      <c r="CE92" s="14">
        <f t="shared" si="103"/>
        <v>-1.0000000000000009E-3</v>
      </c>
      <c r="CF92" s="14">
        <f t="shared" si="104"/>
        <v>-4.3648054024500883E-3</v>
      </c>
      <c r="CG92" s="14">
        <f t="shared" si="105"/>
        <v>7.4741046861471261E-2</v>
      </c>
      <c r="CH92" s="14">
        <f t="shared" si="106"/>
        <v>0.34847999999999668</v>
      </c>
      <c r="CI92" s="14">
        <f t="shared" si="107"/>
        <v>435.34393098336227</v>
      </c>
    </row>
    <row r="93" spans="1:87" x14ac:dyDescent="0.35">
      <c r="A93" s="13">
        <v>-272</v>
      </c>
      <c r="B93" s="13">
        <v>262.08999999999997</v>
      </c>
      <c r="C93" s="14">
        <f t="shared" si="54"/>
        <v>3.5100000000000477</v>
      </c>
      <c r="D93" s="14">
        <f t="shared" si="55"/>
        <v>2.4184504508295834</v>
      </c>
      <c r="E93" s="15">
        <f t="shared" si="56"/>
        <v>2.6208999999999998E-4</v>
      </c>
      <c r="F93" s="14">
        <f t="shared" si="57"/>
        <v>3.5100000000000257E-6</v>
      </c>
      <c r="G93" s="14">
        <f t="shared" si="58"/>
        <v>-3.5815495491704166</v>
      </c>
      <c r="H93" s="14">
        <f t="shared" si="59"/>
        <v>4.5457086444602862E-2</v>
      </c>
      <c r="I93" s="6"/>
      <c r="J93" s="14">
        <v>-272</v>
      </c>
      <c r="K93" s="14">
        <v>0.56999999999999995</v>
      </c>
      <c r="L93" s="14">
        <f t="shared" si="60"/>
        <v>56999.999999999993</v>
      </c>
      <c r="M93" s="14">
        <f t="shared" si="61"/>
        <v>3.0000000000000027E-3</v>
      </c>
      <c r="N93" s="14">
        <f t="shared" si="62"/>
        <v>-0.24412514432750865</v>
      </c>
      <c r="O93" s="14">
        <f t="shared" si="63"/>
        <v>-0.39458572000522651</v>
      </c>
      <c r="P93" s="14">
        <f t="shared" si="64"/>
        <v>0.20007000000000144</v>
      </c>
      <c r="Q93" s="14">
        <f t="shared" si="65"/>
        <v>367.7431967379045</v>
      </c>
      <c r="R93" s="6"/>
      <c r="S93" s="6"/>
      <c r="T93" s="14">
        <v>-272</v>
      </c>
      <c r="U93" s="14">
        <v>0.43</v>
      </c>
      <c r="V93" s="14">
        <f t="shared" si="66"/>
        <v>43000</v>
      </c>
      <c r="W93" s="14">
        <f t="shared" si="67"/>
        <v>1.4000000000000012E-2</v>
      </c>
      <c r="X93" s="14">
        <f t="shared" si="68"/>
        <v>-0.36653154442041347</v>
      </c>
      <c r="Y93" s="14">
        <f t="shared" si="69"/>
        <v>-2.4083471839263764</v>
      </c>
      <c r="Z93" s="14">
        <f t="shared" si="70"/>
        <v>0.15093000000000109</v>
      </c>
      <c r="AA93" s="14">
        <f t="shared" si="71"/>
        <v>344.47293788999815</v>
      </c>
      <c r="AB93" s="6"/>
      <c r="AC93" s="6"/>
      <c r="AD93" s="14">
        <v>-272</v>
      </c>
      <c r="AE93" s="14">
        <v>0.499</v>
      </c>
      <c r="AF93" s="14">
        <f t="shared" si="72"/>
        <v>49900</v>
      </c>
      <c r="AG93" s="14">
        <f t="shared" si="73"/>
        <v>0</v>
      </c>
      <c r="AH93" s="14">
        <f t="shared" si="74"/>
        <v>-0.30189945437661009</v>
      </c>
      <c r="AI93" s="14">
        <f t="shared" si="75"/>
        <v>0</v>
      </c>
      <c r="AJ93" s="14">
        <f t="shared" si="76"/>
        <v>0.17514900000000128</v>
      </c>
      <c r="AK93" s="14">
        <f t="shared" si="77"/>
        <v>355.94185117932341</v>
      </c>
      <c r="AL93" s="6"/>
      <c r="AM93" s="6"/>
      <c r="AN93" s="14">
        <v>-272</v>
      </c>
      <c r="AO93" s="14">
        <v>0.72799999999999998</v>
      </c>
      <c r="AP93" s="14">
        <f t="shared" si="78"/>
        <v>72800</v>
      </c>
      <c r="AQ93" s="14">
        <f t="shared" si="79"/>
        <v>9.000000000000008E-3</v>
      </c>
      <c r="AR93" s="14">
        <f t="shared" si="80"/>
        <v>-0.13786862068696282</v>
      </c>
      <c r="AS93" s="14">
        <f t="shared" si="81"/>
        <v>-0.9235824906117186</v>
      </c>
      <c r="AT93" s="14">
        <f t="shared" si="82"/>
        <v>0.25552800000000186</v>
      </c>
      <c r="AU93" s="14">
        <f t="shared" si="83"/>
        <v>394.00534600911317</v>
      </c>
      <c r="AV93" s="6"/>
      <c r="AW93" s="6"/>
      <c r="AX93" s="14">
        <v>-272</v>
      </c>
      <c r="AY93" s="14">
        <v>0.77400000000000002</v>
      </c>
      <c r="AZ93" s="14">
        <f t="shared" si="84"/>
        <v>77400</v>
      </c>
      <c r="BA93" s="14">
        <f t="shared" si="85"/>
        <v>1.9000000000000017E-2</v>
      </c>
      <c r="BB93" s="14">
        <f t="shared" si="86"/>
        <v>-0.11125903931710739</v>
      </c>
      <c r="BC93" s="14">
        <f t="shared" si="87"/>
        <v>-1.8229352013911591</v>
      </c>
      <c r="BD93" s="14">
        <f t="shared" si="88"/>
        <v>0.27167400000000197</v>
      </c>
      <c r="BE93" s="14">
        <f t="shared" si="89"/>
        <v>401.65128820199664</v>
      </c>
      <c r="BF93" s="6"/>
      <c r="BG93" s="6"/>
      <c r="BH93" s="14">
        <v>-272</v>
      </c>
      <c r="BI93" s="14">
        <v>0.93300000000000005</v>
      </c>
      <c r="BJ93" s="14">
        <f t="shared" si="90"/>
        <v>93300</v>
      </c>
      <c r="BK93" s="14">
        <f t="shared" si="91"/>
        <v>-3.0000000000000027E-3</v>
      </c>
      <c r="BL93" s="14">
        <f t="shared" si="92"/>
        <v>-3.0118356253500032E-2</v>
      </c>
      <c r="BM93" s="14">
        <f t="shared" si="93"/>
        <v>0.24208847672721287</v>
      </c>
      <c r="BN93" s="14">
        <f t="shared" si="94"/>
        <v>0.32748300000000241</v>
      </c>
      <c r="BO93" s="14">
        <f t="shared" si="95"/>
        <v>428.07965360783317</v>
      </c>
      <c r="BP93" s="6"/>
      <c r="BQ93" s="6"/>
      <c r="BR93" s="14">
        <v>-272</v>
      </c>
      <c r="BS93" s="14">
        <v>0.90700000000000003</v>
      </c>
      <c r="BT93" s="14">
        <f t="shared" si="96"/>
        <v>90700</v>
      </c>
      <c r="BU93" s="14">
        <f t="shared" si="97"/>
        <v>2.0000000000000018E-3</v>
      </c>
      <c r="BV93" s="14">
        <f t="shared" si="98"/>
        <v>-4.2392712939904729E-2</v>
      </c>
      <c r="BW93" s="14">
        <f t="shared" si="99"/>
        <v>-0.16556924546661275</v>
      </c>
      <c r="BX93" s="14">
        <f t="shared" si="100"/>
        <v>0.31835700000000233</v>
      </c>
      <c r="BY93" s="14">
        <f t="shared" si="101"/>
        <v>423.75803410750768</v>
      </c>
      <c r="BZ93" s="6"/>
      <c r="CA93" s="6"/>
      <c r="CB93" s="14">
        <v>-272</v>
      </c>
      <c r="CC93" s="14">
        <v>0.98899999999999999</v>
      </c>
      <c r="CD93" s="14">
        <f t="shared" si="102"/>
        <v>98900</v>
      </c>
      <c r="CE93" s="14">
        <f t="shared" si="103"/>
        <v>1.0000000000000009E-3</v>
      </c>
      <c r="CF93" s="14">
        <f t="shared" si="104"/>
        <v>-4.8037084028205992E-3</v>
      </c>
      <c r="CG93" s="14">
        <f t="shared" si="105"/>
        <v>-7.5966057047683333E-2</v>
      </c>
      <c r="CH93" s="14">
        <f t="shared" si="106"/>
        <v>0.34713900000000253</v>
      </c>
      <c r="CI93" s="14">
        <f t="shared" si="107"/>
        <v>437.38775714699574</v>
      </c>
    </row>
    <row r="94" spans="1:87" x14ac:dyDescent="0.35">
      <c r="A94" s="13">
        <v>-271</v>
      </c>
      <c r="B94" s="13">
        <v>265.60000000000002</v>
      </c>
      <c r="C94" s="14">
        <f t="shared" si="54"/>
        <v>3.4899999999999523</v>
      </c>
      <c r="D94" s="14">
        <f t="shared" si="55"/>
        <v>2.42422807069598</v>
      </c>
      <c r="E94" s="15">
        <f t="shared" si="56"/>
        <v>2.656E-4</v>
      </c>
      <c r="F94" s="14">
        <f t="shared" si="57"/>
        <v>3.4899999999999818E-6</v>
      </c>
      <c r="G94" s="14">
        <f t="shared" si="58"/>
        <v>-3.57577192930402</v>
      </c>
      <c r="H94" s="14">
        <f t="shared" si="59"/>
        <v>4.6172965861988935E-2</v>
      </c>
      <c r="I94" s="6"/>
      <c r="J94" s="14">
        <v>-271</v>
      </c>
      <c r="K94" s="14">
        <v>0.57299999999999995</v>
      </c>
      <c r="L94" s="14">
        <f t="shared" si="60"/>
        <v>57299.999999999993</v>
      </c>
      <c r="M94" s="14">
        <f t="shared" si="61"/>
        <v>1.100000000000001E-2</v>
      </c>
      <c r="N94" s="14">
        <f t="shared" si="62"/>
        <v>-0.24184537803261005</v>
      </c>
      <c r="O94" s="14">
        <f t="shared" si="63"/>
        <v>-1.4566086316568325</v>
      </c>
      <c r="P94" s="14">
        <f t="shared" si="64"/>
        <v>0.19997699999999893</v>
      </c>
      <c r="Q94" s="14">
        <f t="shared" si="65"/>
        <v>369.51735689900016</v>
      </c>
      <c r="R94" s="6"/>
      <c r="S94" s="6"/>
      <c r="T94" s="14">
        <v>-271</v>
      </c>
      <c r="U94" s="14">
        <v>0.44400000000000001</v>
      </c>
      <c r="V94" s="14">
        <f t="shared" si="66"/>
        <v>44400</v>
      </c>
      <c r="W94" s="14">
        <f t="shared" si="67"/>
        <v>1.2000000000000011E-2</v>
      </c>
      <c r="X94" s="14">
        <f t="shared" si="68"/>
        <v>-0.35261702988538018</v>
      </c>
      <c r="Y94" s="14">
        <f t="shared" si="69"/>
        <v>-2.042842769551386</v>
      </c>
      <c r="Z94" s="14">
        <f t="shared" si="70"/>
        <v>0.15495599999999921</v>
      </c>
      <c r="AA94" s="14">
        <f t="shared" si="71"/>
        <v>347.78831843482737</v>
      </c>
      <c r="AB94" s="6"/>
      <c r="AC94" s="6"/>
      <c r="AD94" s="14">
        <v>-271</v>
      </c>
      <c r="AE94" s="14">
        <v>0.499</v>
      </c>
      <c r="AF94" s="14">
        <f t="shared" si="72"/>
        <v>49900</v>
      </c>
      <c r="AG94" s="14">
        <f t="shared" si="73"/>
        <v>7.0000000000000062E-3</v>
      </c>
      <c r="AH94" s="14">
        <f t="shared" si="74"/>
        <v>-0.30189945437661009</v>
      </c>
      <c r="AI94" s="14">
        <f t="shared" si="75"/>
        <v>-1.067110685450668</v>
      </c>
      <c r="AJ94" s="14">
        <f t="shared" si="76"/>
        <v>0.17415099999999908</v>
      </c>
      <c r="AK94" s="14">
        <f t="shared" si="77"/>
        <v>357.05263715986229</v>
      </c>
      <c r="AL94" s="6"/>
      <c r="AM94" s="6"/>
      <c r="AN94" s="14">
        <v>-271</v>
      </c>
      <c r="AO94" s="14">
        <v>0.73699999999999999</v>
      </c>
      <c r="AP94" s="14">
        <f t="shared" si="78"/>
        <v>73700</v>
      </c>
      <c r="AQ94" s="14">
        <f t="shared" si="79"/>
        <v>7.0000000000000062E-3</v>
      </c>
      <c r="AR94" s="14">
        <f t="shared" si="80"/>
        <v>-0.13253251214094852</v>
      </c>
      <c r="AS94" s="14">
        <f t="shared" si="81"/>
        <v>-0.72413023772570129</v>
      </c>
      <c r="AT94" s="14">
        <f t="shared" si="82"/>
        <v>0.25721299999999864</v>
      </c>
      <c r="AU94" s="14">
        <f t="shared" si="83"/>
        <v>397.14187091546796</v>
      </c>
      <c r="AV94" s="6"/>
      <c r="AW94" s="6"/>
      <c r="AX94" s="14">
        <v>-271</v>
      </c>
      <c r="AY94" s="14">
        <v>0.79300000000000004</v>
      </c>
      <c r="AZ94" s="14">
        <f t="shared" si="84"/>
        <v>79300</v>
      </c>
      <c r="BA94" s="14">
        <f t="shared" si="85"/>
        <v>1.2000000000000011E-2</v>
      </c>
      <c r="BB94" s="14">
        <f t="shared" si="86"/>
        <v>-0.10072681268239618</v>
      </c>
      <c r="BC94" s="14">
        <f t="shared" si="87"/>
        <v>-1.150490672248762</v>
      </c>
      <c r="BD94" s="14">
        <f t="shared" si="88"/>
        <v>0.27675699999999853</v>
      </c>
      <c r="BE94" s="14">
        <f t="shared" si="89"/>
        <v>406.57463179913987</v>
      </c>
      <c r="BF94" s="6"/>
      <c r="BG94" s="6"/>
      <c r="BH94" s="14">
        <v>-271</v>
      </c>
      <c r="BI94" s="14">
        <v>0.93</v>
      </c>
      <c r="BJ94" s="14">
        <f t="shared" si="90"/>
        <v>93000</v>
      </c>
      <c r="BK94" s="14">
        <f t="shared" si="91"/>
        <v>-2.0000000000000018E-3</v>
      </c>
      <c r="BL94" s="14">
        <f t="shared" si="92"/>
        <v>-3.1517051446064863E-2</v>
      </c>
      <c r="BM94" s="14">
        <f t="shared" si="93"/>
        <v>0.16491301093319644</v>
      </c>
      <c r="BN94" s="14">
        <f t="shared" si="94"/>
        <v>0.3245699999999983</v>
      </c>
      <c r="BO94" s="14">
        <f t="shared" si="95"/>
        <v>429.65120753240865</v>
      </c>
      <c r="BP94" s="6"/>
      <c r="BQ94" s="6"/>
      <c r="BR94" s="14">
        <v>-271</v>
      </c>
      <c r="BS94" s="14">
        <v>0.90900000000000003</v>
      </c>
      <c r="BT94" s="14">
        <f t="shared" si="96"/>
        <v>90900</v>
      </c>
      <c r="BU94" s="14">
        <f t="shared" si="97"/>
        <v>-1.0000000000000009E-3</v>
      </c>
      <c r="BV94" s="14">
        <f t="shared" si="98"/>
        <v>-4.1436116778032536E-2</v>
      </c>
      <c r="BW94" s="14">
        <f t="shared" si="99"/>
        <v>8.4317085004335643E-2</v>
      </c>
      <c r="BX94" s="14">
        <f t="shared" si="100"/>
        <v>0.31724099999999833</v>
      </c>
      <c r="BY94" s="14">
        <f t="shared" si="101"/>
        <v>426.11392220103164</v>
      </c>
      <c r="BZ94" s="6"/>
      <c r="CA94" s="6"/>
      <c r="CB94" s="14">
        <v>-271</v>
      </c>
      <c r="CC94" s="14">
        <v>0.99</v>
      </c>
      <c r="CD94" s="14">
        <f t="shared" si="102"/>
        <v>99000</v>
      </c>
      <c r="CE94" s="14">
        <f t="shared" si="103"/>
        <v>0</v>
      </c>
      <c r="CF94" s="14">
        <f t="shared" si="104"/>
        <v>-4.3648054024500883E-3</v>
      </c>
      <c r="CG94" s="14">
        <f t="shared" si="105"/>
        <v>0</v>
      </c>
      <c r="CH94" s="14">
        <f t="shared" si="106"/>
        <v>0.34550999999999821</v>
      </c>
      <c r="CI94" s="14">
        <f t="shared" si="107"/>
        <v>439.75773705062858</v>
      </c>
    </row>
    <row r="95" spans="1:87" x14ac:dyDescent="0.35">
      <c r="A95" s="13">
        <v>-270</v>
      </c>
      <c r="B95" s="13">
        <v>269.08999999999997</v>
      </c>
      <c r="C95" s="14">
        <f t="shared" si="54"/>
        <v>3.4800000000000182</v>
      </c>
      <c r="D95" s="14">
        <f t="shared" si="55"/>
        <v>2.4298975586871476</v>
      </c>
      <c r="E95" s="15">
        <f t="shared" si="56"/>
        <v>2.6908999999999999E-4</v>
      </c>
      <c r="F95" s="14">
        <f t="shared" si="57"/>
        <v>3.479999999999987E-6</v>
      </c>
      <c r="G95" s="14">
        <f t="shared" si="58"/>
        <v>-3.5701024413128524</v>
      </c>
      <c r="H95" s="14">
        <f t="shared" si="59"/>
        <v>4.6885207258506117E-2</v>
      </c>
      <c r="I95" s="6"/>
      <c r="J95" s="14">
        <v>-270</v>
      </c>
      <c r="K95" s="14">
        <v>0.58399999999999996</v>
      </c>
      <c r="L95" s="14">
        <f t="shared" si="60"/>
        <v>58399.999999999993</v>
      </c>
      <c r="M95" s="14">
        <f t="shared" si="61"/>
        <v>2.0000000000000018E-2</v>
      </c>
      <c r="N95" s="14">
        <f t="shared" si="62"/>
        <v>-0.23358715288760054</v>
      </c>
      <c r="O95" s="14">
        <f t="shared" si="63"/>
        <v>-2.6205722323757525</v>
      </c>
      <c r="P95" s="14">
        <f t="shared" si="64"/>
        <v>0.20323199999999922</v>
      </c>
      <c r="Q95" s="14">
        <f t="shared" si="65"/>
        <v>372.66281126918631</v>
      </c>
      <c r="R95" s="6"/>
      <c r="S95" s="6"/>
      <c r="T95" s="14">
        <v>-270</v>
      </c>
      <c r="U95" s="14">
        <v>0.45600000000000002</v>
      </c>
      <c r="V95" s="14">
        <f t="shared" si="66"/>
        <v>45600</v>
      </c>
      <c r="W95" s="14">
        <f t="shared" si="67"/>
        <v>9.000000000000008E-3</v>
      </c>
      <c r="X95" s="14">
        <f t="shared" si="68"/>
        <v>-0.341035157335565</v>
      </c>
      <c r="Y95" s="14">
        <f t="shared" si="69"/>
        <v>-1.5210316448756755</v>
      </c>
      <c r="Z95" s="14">
        <f t="shared" si="70"/>
        <v>0.15868799999999941</v>
      </c>
      <c r="AA95" s="14">
        <f t="shared" si="71"/>
        <v>350.81890742936469</v>
      </c>
      <c r="AB95" s="6"/>
      <c r="AC95" s="6"/>
      <c r="AD95" s="14">
        <v>-270</v>
      </c>
      <c r="AE95" s="14">
        <v>0.50600000000000001</v>
      </c>
      <c r="AF95" s="14">
        <f t="shared" si="72"/>
        <v>50600</v>
      </c>
      <c r="AG95" s="14">
        <f t="shared" si="73"/>
        <v>1.2000000000000011E-2</v>
      </c>
      <c r="AH95" s="14">
        <f t="shared" si="74"/>
        <v>-0.29584948316020088</v>
      </c>
      <c r="AI95" s="14">
        <f t="shared" si="75"/>
        <v>-1.8240751084373024</v>
      </c>
      <c r="AJ95" s="14">
        <f t="shared" si="76"/>
        <v>0.17608799999999936</v>
      </c>
      <c r="AK95" s="14">
        <f t="shared" si="77"/>
        <v>359.35168236679499</v>
      </c>
      <c r="AL95" s="6"/>
      <c r="AM95" s="6"/>
      <c r="AN95" s="14">
        <v>-270</v>
      </c>
      <c r="AO95" s="14">
        <v>0.74399999999999999</v>
      </c>
      <c r="AP95" s="14">
        <f t="shared" si="78"/>
        <v>74400</v>
      </c>
      <c r="AQ95" s="14">
        <f t="shared" si="79"/>
        <v>1.0000000000000009E-3</v>
      </c>
      <c r="AR95" s="14">
        <f t="shared" si="80"/>
        <v>-0.1284270644541213</v>
      </c>
      <c r="AS95" s="14">
        <f t="shared" si="81"/>
        <v>-0.10453143525841703</v>
      </c>
      <c r="AT95" s="14">
        <f t="shared" si="82"/>
        <v>0.25891199999999903</v>
      </c>
      <c r="AU95" s="14">
        <f t="shared" si="83"/>
        <v>399.9676910689634</v>
      </c>
      <c r="AV95" s="6"/>
      <c r="AW95" s="6"/>
      <c r="AX95" s="14">
        <v>-270</v>
      </c>
      <c r="AY95" s="14">
        <v>0.80500000000000005</v>
      </c>
      <c r="AZ95" s="14">
        <f t="shared" si="84"/>
        <v>80500</v>
      </c>
      <c r="BA95" s="14">
        <f t="shared" si="85"/>
        <v>3.0000000000000027E-3</v>
      </c>
      <c r="BB95" s="14">
        <f t="shared" si="86"/>
        <v>-9.4204119632131461E-2</v>
      </c>
      <c r="BC95" s="14">
        <f t="shared" si="87"/>
        <v>-0.28948691228193213</v>
      </c>
      <c r="BD95" s="14">
        <f t="shared" si="88"/>
        <v>0.28013999999999895</v>
      </c>
      <c r="BE95" s="14">
        <f t="shared" si="89"/>
        <v>410.37767649262844</v>
      </c>
      <c r="BF95" s="6"/>
      <c r="BG95" s="6"/>
      <c r="BH95" s="14">
        <v>-270</v>
      </c>
      <c r="BI95" s="14">
        <v>0.92800000000000005</v>
      </c>
      <c r="BJ95" s="14">
        <f t="shared" si="90"/>
        <v>92800</v>
      </c>
      <c r="BK95" s="14">
        <f t="shared" si="91"/>
        <v>-2.0000000000000018E-3</v>
      </c>
      <c r="BL95" s="14">
        <f t="shared" si="92"/>
        <v>-3.2452023781137915E-2</v>
      </c>
      <c r="BM95" s="14">
        <f t="shared" si="93"/>
        <v>0.16790436253993782</v>
      </c>
      <c r="BN95" s="14">
        <f t="shared" si="94"/>
        <v>0.32294399999999879</v>
      </c>
      <c r="BO95" s="14">
        <f t="shared" si="95"/>
        <v>431.368302838707</v>
      </c>
      <c r="BP95" s="6"/>
      <c r="BQ95" s="6"/>
      <c r="BR95" s="14">
        <v>-270</v>
      </c>
      <c r="BS95" s="14">
        <v>0.90800000000000003</v>
      </c>
      <c r="BT95" s="14">
        <f t="shared" si="96"/>
        <v>90800</v>
      </c>
      <c r="BU95" s="14">
        <f t="shared" si="97"/>
        <v>-4.0000000000000036E-3</v>
      </c>
      <c r="BV95" s="14">
        <f t="shared" si="98"/>
        <v>-4.1914151478914877E-2</v>
      </c>
      <c r="BW95" s="14">
        <f t="shared" si="99"/>
        <v>0.34359279586525876</v>
      </c>
      <c r="BX95" s="14">
        <f t="shared" si="100"/>
        <v>0.31598399999999882</v>
      </c>
      <c r="BY95" s="14">
        <f t="shared" si="101"/>
        <v>427.95519286373485</v>
      </c>
      <c r="BZ95" s="6"/>
      <c r="CA95" s="6"/>
      <c r="CB95" s="14">
        <v>-270</v>
      </c>
      <c r="CC95" s="14">
        <v>0.99</v>
      </c>
      <c r="CD95" s="14">
        <f t="shared" si="102"/>
        <v>99000</v>
      </c>
      <c r="CE95" s="14">
        <f t="shared" si="103"/>
        <v>-1.0000000000000009E-3</v>
      </c>
      <c r="CF95" s="14">
        <f t="shared" si="104"/>
        <v>-4.3648054024500883E-3</v>
      </c>
      <c r="CG95" s="14">
        <f t="shared" si="105"/>
        <v>7.8649467885958557E-2</v>
      </c>
      <c r="CH95" s="14">
        <f t="shared" si="106"/>
        <v>0.34451999999999872</v>
      </c>
      <c r="CI95" s="14">
        <f t="shared" si="107"/>
        <v>441.94894376112063</v>
      </c>
    </row>
    <row r="96" spans="1:87" x14ac:dyDescent="0.35">
      <c r="A96" s="13">
        <v>-269</v>
      </c>
      <c r="B96" s="13">
        <v>272.57</v>
      </c>
      <c r="C96" s="14">
        <f t="shared" si="54"/>
        <v>3.4499999999999886</v>
      </c>
      <c r="D96" s="14">
        <f t="shared" si="55"/>
        <v>2.4354780541713246</v>
      </c>
      <c r="E96" s="15">
        <f t="shared" si="56"/>
        <v>2.7256999999999997E-4</v>
      </c>
      <c r="F96" s="14">
        <f t="shared" si="57"/>
        <v>3.4500000000000025E-6</v>
      </c>
      <c r="G96" s="14">
        <f t="shared" si="58"/>
        <v>-3.5645219458286754</v>
      </c>
      <c r="H96" s="14">
        <f t="shared" si="59"/>
        <v>4.7593591745983793E-2</v>
      </c>
      <c r="I96" s="6"/>
      <c r="J96" s="14">
        <v>-269</v>
      </c>
      <c r="K96" s="14">
        <v>0.60399999999999998</v>
      </c>
      <c r="L96" s="14">
        <f t="shared" si="60"/>
        <v>60400</v>
      </c>
      <c r="M96" s="14">
        <f t="shared" si="61"/>
        <v>2.0000000000000018E-2</v>
      </c>
      <c r="N96" s="14">
        <f t="shared" si="62"/>
        <v>-0.21896306137886817</v>
      </c>
      <c r="O96" s="14">
        <f t="shared" si="63"/>
        <v>-2.5899602521170602</v>
      </c>
      <c r="P96" s="14">
        <f t="shared" si="64"/>
        <v>0.20838000000000015</v>
      </c>
      <c r="Q96" s="14">
        <f t="shared" si="65"/>
        <v>377.40894813452849</v>
      </c>
      <c r="R96" s="6"/>
      <c r="S96" s="6"/>
      <c r="T96" s="14">
        <v>-269</v>
      </c>
      <c r="U96" s="14">
        <v>0.46500000000000002</v>
      </c>
      <c r="V96" s="14">
        <f t="shared" si="66"/>
        <v>46500</v>
      </c>
      <c r="W96" s="14">
        <f t="shared" si="67"/>
        <v>1.5999999999999959E-2</v>
      </c>
      <c r="X96" s="14">
        <f t="shared" si="68"/>
        <v>-0.33254704711004607</v>
      </c>
      <c r="Y96" s="14">
        <f t="shared" si="69"/>
        <v>-2.6896348855075445</v>
      </c>
      <c r="Z96" s="14">
        <f t="shared" si="70"/>
        <v>0.16042500000000012</v>
      </c>
      <c r="AA96" s="14">
        <f t="shared" si="71"/>
        <v>353.38106106383401</v>
      </c>
      <c r="AB96" s="6"/>
      <c r="AC96" s="6"/>
      <c r="AD96" s="14">
        <v>-269</v>
      </c>
      <c r="AE96" s="14">
        <v>0.51800000000000002</v>
      </c>
      <c r="AF96" s="14">
        <f t="shared" si="72"/>
        <v>51800</v>
      </c>
      <c r="AG96" s="14">
        <f t="shared" si="73"/>
        <v>4.0000000000000036E-3</v>
      </c>
      <c r="AH96" s="14">
        <f t="shared" si="74"/>
        <v>-0.28567024025476695</v>
      </c>
      <c r="AI96" s="14">
        <f t="shared" si="75"/>
        <v>-0.61157800759635117</v>
      </c>
      <c r="AJ96" s="14">
        <f t="shared" si="76"/>
        <v>0.17871000000000012</v>
      </c>
      <c r="AK96" s="14">
        <f t="shared" si="77"/>
        <v>362.54277340014198</v>
      </c>
      <c r="AL96" s="6"/>
      <c r="AM96" s="6"/>
      <c r="AN96" s="14">
        <v>-269</v>
      </c>
      <c r="AO96" s="14">
        <v>0.745</v>
      </c>
      <c r="AP96" s="14">
        <f t="shared" si="78"/>
        <v>74500</v>
      </c>
      <c r="AQ96" s="14">
        <f t="shared" si="79"/>
        <v>-4.0000000000000036E-3</v>
      </c>
      <c r="AR96" s="14">
        <f t="shared" si="80"/>
        <v>-0.12784372725170717</v>
      </c>
      <c r="AS96" s="14">
        <f t="shared" si="81"/>
        <v>0.42802121654396297</v>
      </c>
      <c r="AT96" s="14">
        <f t="shared" si="82"/>
        <v>0.25702500000000017</v>
      </c>
      <c r="AU96" s="14">
        <f t="shared" si="83"/>
        <v>401.78256019904586</v>
      </c>
      <c r="AV96" s="6"/>
      <c r="AW96" s="6"/>
      <c r="AX96" s="14">
        <v>-269</v>
      </c>
      <c r="AY96" s="14">
        <v>0.80800000000000005</v>
      </c>
      <c r="AZ96" s="14">
        <f t="shared" si="84"/>
        <v>80800</v>
      </c>
      <c r="BA96" s="14">
        <f t="shared" si="85"/>
        <v>1.0000000000000009E-3</v>
      </c>
      <c r="BB96" s="14">
        <f t="shared" si="86"/>
        <v>-9.2588639225413813E-2</v>
      </c>
      <c r="BC96" s="14">
        <f t="shared" si="87"/>
        <v>-9.8336127500869466E-2</v>
      </c>
      <c r="BD96" s="14">
        <f t="shared" si="88"/>
        <v>0.27876000000000023</v>
      </c>
      <c r="BE96" s="14">
        <f t="shared" si="89"/>
        <v>412.67289750446855</v>
      </c>
      <c r="BF96" s="6"/>
      <c r="BG96" s="6"/>
      <c r="BH96" s="14">
        <v>-269</v>
      </c>
      <c r="BI96" s="14">
        <v>0.92600000000000005</v>
      </c>
      <c r="BJ96" s="14">
        <f t="shared" si="90"/>
        <v>92600</v>
      </c>
      <c r="BK96" s="14">
        <f t="shared" si="91"/>
        <v>1.0000000000000009E-3</v>
      </c>
      <c r="BL96" s="14">
        <f t="shared" si="92"/>
        <v>-3.3389013318065645E-2</v>
      </c>
      <c r="BM96" s="14">
        <f t="shared" si="93"/>
        <v>-8.5811933801493809E-2</v>
      </c>
      <c r="BN96" s="14">
        <f t="shared" si="94"/>
        <v>0.31947000000000025</v>
      </c>
      <c r="BO96" s="14">
        <f t="shared" si="95"/>
        <v>433.07067214002211</v>
      </c>
      <c r="BP96" s="6"/>
      <c r="BQ96" s="6"/>
      <c r="BR96" s="14">
        <v>-269</v>
      </c>
      <c r="BS96" s="14">
        <v>0.90400000000000003</v>
      </c>
      <c r="BT96" s="14">
        <f t="shared" si="96"/>
        <v>90400</v>
      </c>
      <c r="BU96" s="14">
        <f t="shared" si="97"/>
        <v>-5.0000000000000044E-3</v>
      </c>
      <c r="BV96" s="14">
        <f t="shared" si="98"/>
        <v>-4.3831569524636682E-2</v>
      </c>
      <c r="BW96" s="14">
        <f t="shared" si="99"/>
        <v>0.4409592499020204</v>
      </c>
      <c r="BX96" s="14">
        <f t="shared" si="100"/>
        <v>0.31188000000000021</v>
      </c>
      <c r="BY96" s="14">
        <f t="shared" si="101"/>
        <v>429.26769720796972</v>
      </c>
      <c r="BZ96" s="6"/>
      <c r="CA96" s="6"/>
      <c r="CB96" s="14">
        <v>-269</v>
      </c>
      <c r="CC96" s="14">
        <v>0.98899999999999999</v>
      </c>
      <c r="CD96" s="14">
        <f t="shared" si="102"/>
        <v>98900</v>
      </c>
      <c r="CE96" s="14">
        <f t="shared" si="103"/>
        <v>1.0000000000000009E-3</v>
      </c>
      <c r="CF96" s="14">
        <f t="shared" si="104"/>
        <v>-4.8037084028205992E-3</v>
      </c>
      <c r="CG96" s="14">
        <f t="shared" si="105"/>
        <v>-8.0348414063212026E-2</v>
      </c>
      <c r="CH96" s="14">
        <f t="shared" si="106"/>
        <v>0.34120500000000026</v>
      </c>
      <c r="CI96" s="14">
        <f t="shared" si="107"/>
        <v>443.9610094454448</v>
      </c>
    </row>
    <row r="97" spans="1:87" x14ac:dyDescent="0.35">
      <c r="A97" s="13">
        <v>-268</v>
      </c>
      <c r="B97" s="13">
        <v>276.02</v>
      </c>
      <c r="C97" s="14">
        <f t="shared" si="54"/>
        <v>3.4300000000000068</v>
      </c>
      <c r="D97" s="14">
        <f t="shared" si="55"/>
        <v>2.4409405515396636</v>
      </c>
      <c r="E97" s="15">
        <f t="shared" si="56"/>
        <v>2.7601999999999998E-4</v>
      </c>
      <c r="F97" s="14">
        <f t="shared" si="57"/>
        <v>3.4300000000000129E-6</v>
      </c>
      <c r="G97" s="14">
        <f t="shared" si="58"/>
        <v>-3.5590594484603364</v>
      </c>
      <c r="H97" s="14">
        <f t="shared" si="59"/>
        <v>4.8297905476186453E-2</v>
      </c>
      <c r="I97" s="6"/>
      <c r="J97" s="14">
        <v>-268</v>
      </c>
      <c r="K97" s="14">
        <v>0.624</v>
      </c>
      <c r="L97" s="14">
        <f t="shared" si="60"/>
        <v>62400</v>
      </c>
      <c r="M97" s="14">
        <f t="shared" si="61"/>
        <v>1.9000000000000017E-2</v>
      </c>
      <c r="N97" s="14">
        <f t="shared" si="62"/>
        <v>-0.20481541031757602</v>
      </c>
      <c r="O97" s="14">
        <f t="shared" si="63"/>
        <v>-2.4286812085977951</v>
      </c>
      <c r="P97" s="14">
        <f t="shared" si="64"/>
        <v>0.2140320000000008</v>
      </c>
      <c r="Q97" s="14">
        <f t="shared" si="65"/>
        <v>382.23149279833672</v>
      </c>
      <c r="R97" s="6"/>
      <c r="S97" s="6"/>
      <c r="T97" s="14">
        <v>-268</v>
      </c>
      <c r="U97" s="14">
        <v>0.48099999999999998</v>
      </c>
      <c r="V97" s="14">
        <f t="shared" si="66"/>
        <v>48100</v>
      </c>
      <c r="W97" s="14">
        <f t="shared" si="67"/>
        <v>8.0000000000000071E-3</v>
      </c>
      <c r="X97" s="14">
        <f t="shared" si="68"/>
        <v>-0.31785492362616824</v>
      </c>
      <c r="Y97" s="14">
        <f t="shared" si="69"/>
        <v>-1.3356389278538259</v>
      </c>
      <c r="Z97" s="14">
        <f t="shared" si="70"/>
        <v>0.16498300000000063</v>
      </c>
      <c r="AA97" s="14">
        <f t="shared" si="71"/>
        <v>357.19927569871788</v>
      </c>
      <c r="AB97" s="6"/>
      <c r="AC97" s="6"/>
      <c r="AD97" s="14">
        <v>-268</v>
      </c>
      <c r="AE97" s="14">
        <v>0.52200000000000002</v>
      </c>
      <c r="AF97" s="14">
        <f t="shared" si="72"/>
        <v>52200</v>
      </c>
      <c r="AG97" s="14">
        <f t="shared" si="73"/>
        <v>0</v>
      </c>
      <c r="AH97" s="14">
        <f t="shared" si="74"/>
        <v>-0.28232949699773785</v>
      </c>
      <c r="AI97" s="14">
        <f t="shared" si="75"/>
        <v>0</v>
      </c>
      <c r="AJ97" s="14">
        <f t="shared" si="76"/>
        <v>0.17904600000000068</v>
      </c>
      <c r="AK97" s="14">
        <f t="shared" si="77"/>
        <v>364.37634493707014</v>
      </c>
      <c r="AL97" s="6"/>
      <c r="AM97" s="6"/>
      <c r="AN97" s="14">
        <v>-268</v>
      </c>
      <c r="AO97" s="14">
        <v>0.74099999999999999</v>
      </c>
      <c r="AP97" s="14">
        <f t="shared" si="78"/>
        <v>74100</v>
      </c>
      <c r="AQ97" s="14">
        <f t="shared" si="79"/>
        <v>-6.0000000000000053E-3</v>
      </c>
      <c r="AR97" s="14">
        <f t="shared" si="80"/>
        <v>-0.13018179202067184</v>
      </c>
      <c r="AS97" s="14">
        <f t="shared" si="81"/>
        <v>0.65830666705065488</v>
      </c>
      <c r="AT97" s="14">
        <f t="shared" si="82"/>
        <v>0.25416300000000097</v>
      </c>
      <c r="AU97" s="14">
        <f t="shared" si="83"/>
        <v>402.7123976980248</v>
      </c>
      <c r="AV97" s="6"/>
      <c r="AW97" s="6"/>
      <c r="AX97" s="14">
        <v>-268</v>
      </c>
      <c r="AY97" s="14">
        <v>0.80900000000000005</v>
      </c>
      <c r="AZ97" s="14">
        <f t="shared" si="84"/>
        <v>80900</v>
      </c>
      <c r="BA97" s="14">
        <f t="shared" si="85"/>
        <v>0</v>
      </c>
      <c r="BB97" s="14">
        <f t="shared" si="86"/>
        <v>-9.2051478387727662E-2</v>
      </c>
      <c r="BC97" s="14">
        <f t="shared" si="87"/>
        <v>0</v>
      </c>
      <c r="BD97" s="14">
        <f t="shared" si="88"/>
        <v>0.27748700000000104</v>
      </c>
      <c r="BE97" s="14">
        <f t="shared" si="89"/>
        <v>414.61582960553585</v>
      </c>
      <c r="BF97" s="6"/>
      <c r="BG97" s="6"/>
      <c r="BH97" s="14">
        <v>-268</v>
      </c>
      <c r="BI97" s="14">
        <v>0.92700000000000005</v>
      </c>
      <c r="BJ97" s="14">
        <f t="shared" si="90"/>
        <v>92700</v>
      </c>
      <c r="BK97" s="14">
        <f t="shared" si="91"/>
        <v>1.0000000000000009E-2</v>
      </c>
      <c r="BL97" s="14">
        <f t="shared" si="92"/>
        <v>-3.2920265855502902E-2</v>
      </c>
      <c r="BM97" s="14">
        <f t="shared" si="93"/>
        <v>-0.86879882904493366</v>
      </c>
      <c r="BN97" s="14">
        <f t="shared" si="94"/>
        <v>0.31796100000000121</v>
      </c>
      <c r="BO97" s="14">
        <f t="shared" si="95"/>
        <v>435.27178497445209</v>
      </c>
      <c r="BP97" s="6"/>
      <c r="BQ97" s="6"/>
      <c r="BR97" s="14">
        <v>-268</v>
      </c>
      <c r="BS97" s="14">
        <v>0.89900000000000002</v>
      </c>
      <c r="BT97" s="14">
        <f t="shared" si="96"/>
        <v>89900</v>
      </c>
      <c r="BU97" s="14">
        <f t="shared" si="97"/>
        <v>2.0000000000000018E-3</v>
      </c>
      <c r="BV97" s="14">
        <f t="shared" si="98"/>
        <v>-4.6240308266771224E-2</v>
      </c>
      <c r="BW97" s="14">
        <f t="shared" si="99"/>
        <v>-0.17993623857683361</v>
      </c>
      <c r="BX97" s="14">
        <f t="shared" si="100"/>
        <v>0.30835700000000116</v>
      </c>
      <c r="BY97" s="14">
        <f t="shared" si="101"/>
        <v>430.3703718360652</v>
      </c>
      <c r="BZ97" s="6"/>
      <c r="CA97" s="6"/>
      <c r="CB97" s="14">
        <v>-268</v>
      </c>
      <c r="CC97" s="14">
        <v>0.99</v>
      </c>
      <c r="CD97" s="14">
        <f t="shared" si="102"/>
        <v>99000</v>
      </c>
      <c r="CE97" s="14">
        <f t="shared" si="103"/>
        <v>1.0000000000000009E-3</v>
      </c>
      <c r="CF97" s="14">
        <f t="shared" si="104"/>
        <v>-4.3648054024500883E-3</v>
      </c>
      <c r="CG97" s="14">
        <f t="shared" si="105"/>
        <v>-8.1747885831095587E-2</v>
      </c>
      <c r="CH97" s="14">
        <f t="shared" si="106"/>
        <v>0.33957000000000126</v>
      </c>
      <c r="CI97" s="14">
        <f t="shared" si="107"/>
        <v>446.29996453582265</v>
      </c>
    </row>
    <row r="98" spans="1:87" x14ac:dyDescent="0.35">
      <c r="A98" s="13">
        <v>-267</v>
      </c>
      <c r="B98" s="13">
        <v>279.45</v>
      </c>
      <c r="C98" s="14">
        <f t="shared" si="54"/>
        <v>3.410000000000025</v>
      </c>
      <c r="D98" s="14">
        <f t="shared" si="55"/>
        <v>2.4463041139519239</v>
      </c>
      <c r="E98" s="15">
        <f t="shared" si="56"/>
        <v>2.7944999999999999E-4</v>
      </c>
      <c r="F98" s="14">
        <f t="shared" si="57"/>
        <v>3.4100000000000233E-6</v>
      </c>
      <c r="G98" s="14">
        <f t="shared" si="58"/>
        <v>-3.5536958860480761</v>
      </c>
      <c r="H98" s="14">
        <f t="shared" si="59"/>
        <v>4.8997939702746157E-2</v>
      </c>
      <c r="I98" s="6"/>
      <c r="J98" s="14">
        <v>-267</v>
      </c>
      <c r="K98" s="14">
        <v>0.64300000000000002</v>
      </c>
      <c r="L98" s="14">
        <f t="shared" si="60"/>
        <v>64300</v>
      </c>
      <c r="M98" s="14">
        <f t="shared" si="61"/>
        <v>1.0000000000000009E-2</v>
      </c>
      <c r="N98" s="14">
        <f t="shared" si="62"/>
        <v>-0.19178902707577791</v>
      </c>
      <c r="O98" s="14">
        <f t="shared" si="63"/>
        <v>-1.2723884603997138</v>
      </c>
      <c r="P98" s="14">
        <f t="shared" si="64"/>
        <v>0.21926300000000148</v>
      </c>
      <c r="Q98" s="14">
        <f t="shared" si="65"/>
        <v>386.95616216718088</v>
      </c>
      <c r="R98" s="6"/>
      <c r="S98" s="6"/>
      <c r="T98" s="14">
        <v>-267</v>
      </c>
      <c r="U98" s="14">
        <v>0.48899999999999999</v>
      </c>
      <c r="V98" s="14">
        <f t="shared" si="66"/>
        <v>48900</v>
      </c>
      <c r="W98" s="14">
        <f t="shared" si="67"/>
        <v>-3.0000000000000027E-3</v>
      </c>
      <c r="X98" s="14">
        <f t="shared" si="68"/>
        <v>-0.31069114087637978</v>
      </c>
      <c r="Y98" s="14">
        <f t="shared" si="69"/>
        <v>0.50738089908848194</v>
      </c>
      <c r="Z98" s="14">
        <f t="shared" si="70"/>
        <v>0.16674900000000115</v>
      </c>
      <c r="AA98" s="14">
        <f t="shared" si="71"/>
        <v>359.66339548950458</v>
      </c>
      <c r="AB98" s="6"/>
      <c r="AC98" s="6"/>
      <c r="AD98" s="14">
        <v>-267</v>
      </c>
      <c r="AE98" s="14">
        <v>0.52200000000000002</v>
      </c>
      <c r="AF98" s="14">
        <f t="shared" si="72"/>
        <v>52200</v>
      </c>
      <c r="AG98" s="14">
        <f t="shared" si="73"/>
        <v>-1.3000000000000012E-2</v>
      </c>
      <c r="AH98" s="14">
        <f t="shared" si="74"/>
        <v>-0.28232949699773785</v>
      </c>
      <c r="AI98" s="14">
        <f t="shared" si="75"/>
        <v>2.0793318642498924</v>
      </c>
      <c r="AJ98" s="14">
        <f t="shared" si="76"/>
        <v>0.17800200000000121</v>
      </c>
      <c r="AK98" s="14">
        <f t="shared" si="77"/>
        <v>365.51184549186382</v>
      </c>
      <c r="AL98" s="6"/>
      <c r="AM98" s="6"/>
      <c r="AN98" s="14">
        <v>-267</v>
      </c>
      <c r="AO98" s="14">
        <v>0.73499999999999999</v>
      </c>
      <c r="AP98" s="14">
        <f t="shared" si="78"/>
        <v>73500</v>
      </c>
      <c r="AQ98" s="14">
        <f t="shared" si="79"/>
        <v>-6.0000000000000053E-3</v>
      </c>
      <c r="AR98" s="14">
        <f t="shared" si="80"/>
        <v>-0.13371266091580511</v>
      </c>
      <c r="AS98" s="14">
        <f t="shared" si="81"/>
        <v>0.67581637320624954</v>
      </c>
      <c r="AT98" s="14">
        <f t="shared" si="82"/>
        <v>0.25063500000000172</v>
      </c>
      <c r="AU98" s="14">
        <f t="shared" si="83"/>
        <v>403.26093187072775</v>
      </c>
      <c r="AV98" s="6"/>
      <c r="AW98" s="6"/>
      <c r="AX98" s="14">
        <v>-267</v>
      </c>
      <c r="AY98" s="14">
        <v>0.80900000000000005</v>
      </c>
      <c r="AZ98" s="14">
        <f t="shared" si="84"/>
        <v>80900</v>
      </c>
      <c r="BA98" s="14">
        <f t="shared" si="85"/>
        <v>7.9999999999998961E-3</v>
      </c>
      <c r="BB98" s="14">
        <f t="shared" si="86"/>
        <v>-9.2051478387727662E-2</v>
      </c>
      <c r="BC98" s="14">
        <f t="shared" si="87"/>
        <v>-0.81131415689489783</v>
      </c>
      <c r="BD98" s="14">
        <f t="shared" si="88"/>
        <v>0.27586900000000186</v>
      </c>
      <c r="BE98" s="14">
        <f t="shared" si="89"/>
        <v>416.37563793662417</v>
      </c>
      <c r="BF98" s="6"/>
      <c r="BG98" s="6"/>
      <c r="BH98" s="14">
        <v>-267</v>
      </c>
      <c r="BI98" s="14">
        <v>0.93700000000000006</v>
      </c>
      <c r="BJ98" s="14">
        <f t="shared" si="90"/>
        <v>93700</v>
      </c>
      <c r="BK98" s="14">
        <f t="shared" si="91"/>
        <v>1.2999999999999901E-2</v>
      </c>
      <c r="BL98" s="14">
        <f t="shared" si="92"/>
        <v>-2.8260409112221711E-2</v>
      </c>
      <c r="BM98" s="14">
        <f t="shared" si="93"/>
        <v>-1.1360421031701784</v>
      </c>
      <c r="BN98" s="14">
        <f t="shared" si="94"/>
        <v>0.31951700000000216</v>
      </c>
      <c r="BO98" s="14">
        <f t="shared" si="95"/>
        <v>439.06053491547198</v>
      </c>
      <c r="BP98" s="6"/>
      <c r="BQ98" s="6"/>
      <c r="BR98" s="14">
        <v>-267</v>
      </c>
      <c r="BS98" s="14">
        <v>0.90100000000000002</v>
      </c>
      <c r="BT98" s="14">
        <f t="shared" si="96"/>
        <v>90100</v>
      </c>
      <c r="BU98" s="14">
        <f t="shared" si="97"/>
        <v>3.0000000000000027E-3</v>
      </c>
      <c r="BV98" s="14">
        <f t="shared" si="98"/>
        <v>-4.5275209020937013E-2</v>
      </c>
      <c r="BW98" s="14">
        <f t="shared" si="99"/>
        <v>-0.27406940218985082</v>
      </c>
      <c r="BX98" s="14">
        <f t="shared" si="100"/>
        <v>0.3072410000000021</v>
      </c>
      <c r="BY98" s="14">
        <f t="shared" si="101"/>
        <v>432.68040764017104</v>
      </c>
      <c r="BZ98" s="6"/>
      <c r="CA98" s="6"/>
      <c r="CB98" s="14">
        <v>-267</v>
      </c>
      <c r="CC98" s="14">
        <v>0.99099999999999999</v>
      </c>
      <c r="CD98" s="14">
        <f t="shared" si="102"/>
        <v>99100</v>
      </c>
      <c r="CE98" s="14">
        <f t="shared" si="103"/>
        <v>1.0000000000000009E-3</v>
      </c>
      <c r="CF98" s="14">
        <f t="shared" si="104"/>
        <v>-3.9263455147246756E-3</v>
      </c>
      <c r="CG98" s="14">
        <f t="shared" si="105"/>
        <v>-8.3155968628301449E-2</v>
      </c>
      <c r="CH98" s="14">
        <f t="shared" si="106"/>
        <v>0.33793100000000231</v>
      </c>
      <c r="CI98" s="14">
        <f t="shared" si="107"/>
        <v>448.63072582842341</v>
      </c>
    </row>
    <row r="99" spans="1:87" x14ac:dyDescent="0.35">
      <c r="A99" s="13">
        <v>-266</v>
      </c>
      <c r="B99" s="13">
        <v>282.86</v>
      </c>
      <c r="C99" s="14">
        <f t="shared" si="54"/>
        <v>3.3799999999999955</v>
      </c>
      <c r="D99" s="14">
        <f t="shared" si="55"/>
        <v>2.4515715370380673</v>
      </c>
      <c r="E99" s="15">
        <f t="shared" si="56"/>
        <v>2.8286000000000001E-4</v>
      </c>
      <c r="F99" s="14">
        <f t="shared" si="57"/>
        <v>3.3799999999999846E-6</v>
      </c>
      <c r="G99" s="14">
        <f t="shared" si="58"/>
        <v>-3.5484284629619327</v>
      </c>
      <c r="H99" s="14">
        <f t="shared" si="59"/>
        <v>4.9693490835132886E-2</v>
      </c>
      <c r="I99" s="6"/>
      <c r="J99" s="14">
        <v>-266</v>
      </c>
      <c r="K99" s="14">
        <v>0.65300000000000002</v>
      </c>
      <c r="L99" s="14">
        <f t="shared" si="60"/>
        <v>65300</v>
      </c>
      <c r="M99" s="14">
        <f t="shared" si="61"/>
        <v>8.0000000000000071E-3</v>
      </c>
      <c r="N99" s="14">
        <f t="shared" si="62"/>
        <v>-0.18508681872492605</v>
      </c>
      <c r="O99" s="14">
        <f t="shared" si="63"/>
        <v>-1.0251012584523389</v>
      </c>
      <c r="P99" s="14">
        <f t="shared" si="64"/>
        <v>0.22071399999999899</v>
      </c>
      <c r="Q99" s="14">
        <f t="shared" si="65"/>
        <v>390.14060049629558</v>
      </c>
      <c r="R99" s="6"/>
      <c r="S99" s="6"/>
      <c r="T99" s="14">
        <v>-266</v>
      </c>
      <c r="U99" s="14">
        <v>0.48599999999999999</v>
      </c>
      <c r="V99" s="14">
        <f t="shared" si="66"/>
        <v>48600</v>
      </c>
      <c r="W99" s="14">
        <f t="shared" si="67"/>
        <v>-6.0000000000000053E-3</v>
      </c>
      <c r="X99" s="14">
        <f t="shared" si="68"/>
        <v>-0.31336373073770663</v>
      </c>
      <c r="Y99" s="14">
        <f t="shared" si="69"/>
        <v>1.0457948232380803</v>
      </c>
      <c r="Z99" s="14">
        <f t="shared" si="70"/>
        <v>0.16426799999999925</v>
      </c>
      <c r="AA99" s="14">
        <f t="shared" si="71"/>
        <v>360.18274401408826</v>
      </c>
      <c r="AB99" s="6"/>
      <c r="AC99" s="6"/>
      <c r="AD99" s="14">
        <v>-266</v>
      </c>
      <c r="AE99" s="14">
        <v>0.50900000000000001</v>
      </c>
      <c r="AF99" s="14">
        <f t="shared" si="72"/>
        <v>50900</v>
      </c>
      <c r="AG99" s="14">
        <f t="shared" si="73"/>
        <v>-1.100000000000001E-2</v>
      </c>
      <c r="AH99" s="14">
        <f t="shared" si="74"/>
        <v>-0.29328221766324125</v>
      </c>
      <c r="AI99" s="14">
        <f t="shared" si="75"/>
        <v>1.8392775424975889</v>
      </c>
      <c r="AJ99" s="14">
        <f t="shared" si="76"/>
        <v>0.17204199999999922</v>
      </c>
      <c r="AK99" s="14">
        <f t="shared" si="77"/>
        <v>364.3086763439731</v>
      </c>
      <c r="AL99" s="6"/>
      <c r="AM99" s="6"/>
      <c r="AN99" s="14">
        <v>-266</v>
      </c>
      <c r="AO99" s="14">
        <v>0.72899999999999998</v>
      </c>
      <c r="AP99" s="14">
        <f t="shared" si="78"/>
        <v>72900</v>
      </c>
      <c r="AQ99" s="14">
        <f t="shared" si="79"/>
        <v>-1.0000000000000009E-3</v>
      </c>
      <c r="AR99" s="14">
        <f t="shared" si="80"/>
        <v>-0.13727247168202539</v>
      </c>
      <c r="AS99" s="14">
        <f t="shared" si="81"/>
        <v>0.11555993668514422</v>
      </c>
      <c r="AT99" s="14">
        <f t="shared" si="82"/>
        <v>0.24640199999999887</v>
      </c>
      <c r="AU99" s="14">
        <f t="shared" si="83"/>
        <v>403.77411602113239</v>
      </c>
      <c r="AV99" s="6"/>
      <c r="AW99" s="6"/>
      <c r="AX99" s="14">
        <v>-266</v>
      </c>
      <c r="AY99" s="14">
        <v>0.81699999999999995</v>
      </c>
      <c r="AZ99" s="14">
        <f t="shared" si="84"/>
        <v>81700</v>
      </c>
      <c r="BA99" s="14">
        <f t="shared" si="85"/>
        <v>1.2000000000000011E-2</v>
      </c>
      <c r="BB99" s="14">
        <f t="shared" si="86"/>
        <v>-8.7777943467584538E-2</v>
      </c>
      <c r="BC99" s="14">
        <f t="shared" si="87"/>
        <v>-1.2275124012675405</v>
      </c>
      <c r="BD99" s="14">
        <f t="shared" si="88"/>
        <v>0.27614599999999873</v>
      </c>
      <c r="BE99" s="14">
        <f t="shared" si="89"/>
        <v>419.56029189199614</v>
      </c>
      <c r="BF99" s="6"/>
      <c r="BG99" s="6"/>
      <c r="BH99" s="14">
        <v>-266</v>
      </c>
      <c r="BI99" s="14">
        <v>0.95</v>
      </c>
      <c r="BJ99" s="14">
        <f t="shared" si="90"/>
        <v>95000</v>
      </c>
      <c r="BK99" s="14">
        <f t="shared" si="91"/>
        <v>1.0000000000000009E-2</v>
      </c>
      <c r="BL99" s="14">
        <f t="shared" si="92"/>
        <v>-2.2276394711152253E-2</v>
      </c>
      <c r="BM99" s="14">
        <f t="shared" si="93"/>
        <v>-0.88153057471938734</v>
      </c>
      <c r="BN99" s="14">
        <f t="shared" si="94"/>
        <v>0.32109999999999855</v>
      </c>
      <c r="BO99" s="14">
        <f t="shared" si="95"/>
        <v>443.4189440604606</v>
      </c>
      <c r="BP99" s="6"/>
      <c r="BQ99" s="6"/>
      <c r="BR99" s="14">
        <v>-266</v>
      </c>
      <c r="BS99" s="14">
        <v>0.90400000000000003</v>
      </c>
      <c r="BT99" s="14">
        <f t="shared" si="96"/>
        <v>90400</v>
      </c>
      <c r="BU99" s="14">
        <f t="shared" si="97"/>
        <v>1.0000000000000009E-2</v>
      </c>
      <c r="BV99" s="14">
        <f t="shared" si="98"/>
        <v>-4.3831569524636682E-2</v>
      </c>
      <c r="BW99" s="14">
        <f t="shared" si="99"/>
        <v>-0.92614136095556598</v>
      </c>
      <c r="BX99" s="14">
        <f t="shared" si="100"/>
        <v>0.3055519999999986</v>
      </c>
      <c r="BY99" s="14">
        <f t="shared" si="101"/>
        <v>435.16707940069097</v>
      </c>
      <c r="BZ99" s="6"/>
      <c r="CA99" s="6"/>
      <c r="CB99" s="14">
        <v>-266</v>
      </c>
      <c r="CC99" s="14">
        <v>0.99199999999999999</v>
      </c>
      <c r="CD99" s="14">
        <f t="shared" si="102"/>
        <v>99200</v>
      </c>
      <c r="CE99" s="14">
        <f t="shared" si="103"/>
        <v>1.0000000000000009E-3</v>
      </c>
      <c r="CF99" s="14">
        <f t="shared" si="104"/>
        <v>-3.4883278458213473E-3</v>
      </c>
      <c r="CG99" s="14">
        <f t="shared" si="105"/>
        <v>-8.4821569549692791E-2</v>
      </c>
      <c r="CH99" s="14">
        <f t="shared" si="106"/>
        <v>0.33529599999999848</v>
      </c>
      <c r="CI99" s="14">
        <f t="shared" si="107"/>
        <v>450.95325527155467</v>
      </c>
    </row>
    <row r="100" spans="1:87" x14ac:dyDescent="0.35">
      <c r="A100" s="13">
        <v>-265</v>
      </c>
      <c r="B100" s="13">
        <v>286.24</v>
      </c>
      <c r="C100" s="14">
        <f t="shared" si="54"/>
        <v>3.3700000000000045</v>
      </c>
      <c r="D100" s="14">
        <f t="shared" si="55"/>
        <v>2.4567303232232978</v>
      </c>
      <c r="E100" s="15">
        <f t="shared" si="56"/>
        <v>2.8624E-4</v>
      </c>
      <c r="F100" s="14">
        <f t="shared" si="57"/>
        <v>3.3699999999999898E-6</v>
      </c>
      <c r="G100" s="14">
        <f t="shared" si="58"/>
        <v>-3.5432696767767022</v>
      </c>
      <c r="H100" s="14">
        <f t="shared" si="59"/>
        <v>5.0384360484674151E-2</v>
      </c>
      <c r="I100" s="6"/>
      <c r="J100" s="14">
        <v>-265</v>
      </c>
      <c r="K100" s="14">
        <v>0.66100000000000003</v>
      </c>
      <c r="L100" s="14">
        <f t="shared" si="60"/>
        <v>66100</v>
      </c>
      <c r="M100" s="14">
        <f t="shared" si="61"/>
        <v>4.0000000000000036E-3</v>
      </c>
      <c r="N100" s="14">
        <f t="shared" si="62"/>
        <v>-0.17979854051435976</v>
      </c>
      <c r="O100" s="14">
        <f t="shared" si="63"/>
        <v>-0.51545682796789183</v>
      </c>
      <c r="P100" s="14">
        <f t="shared" si="64"/>
        <v>0.22275699999999932</v>
      </c>
      <c r="Q100" s="14">
        <f t="shared" si="65"/>
        <v>392.99261289810318</v>
      </c>
      <c r="R100" s="6"/>
      <c r="S100" s="6"/>
      <c r="T100" s="14">
        <v>-265</v>
      </c>
      <c r="U100" s="14">
        <v>0.48</v>
      </c>
      <c r="V100" s="14">
        <f t="shared" si="66"/>
        <v>48000</v>
      </c>
      <c r="W100" s="14">
        <f t="shared" si="67"/>
        <v>-7.0000000000000062E-3</v>
      </c>
      <c r="X100" s="14">
        <f t="shared" si="68"/>
        <v>-0.31875876262441277</v>
      </c>
      <c r="Y100" s="14">
        <f t="shared" si="69"/>
        <v>1.2551263933712122</v>
      </c>
      <c r="Z100" s="14">
        <f t="shared" si="70"/>
        <v>0.16175999999999952</v>
      </c>
      <c r="AA100" s="14">
        <f t="shared" si="71"/>
        <v>360.13533160527913</v>
      </c>
      <c r="AB100" s="6"/>
      <c r="AC100" s="6"/>
      <c r="AD100" s="14">
        <v>-265</v>
      </c>
      <c r="AE100" s="14">
        <v>0.498</v>
      </c>
      <c r="AF100" s="14">
        <f t="shared" si="72"/>
        <v>49800</v>
      </c>
      <c r="AG100" s="14">
        <f t="shared" si="73"/>
        <v>-4.0000000000000036E-3</v>
      </c>
      <c r="AH100" s="14">
        <f t="shared" si="74"/>
        <v>-0.30277065724028246</v>
      </c>
      <c r="AI100" s="14">
        <f t="shared" si="75"/>
        <v>0.68900946070394253</v>
      </c>
      <c r="AJ100" s="14">
        <f t="shared" si="76"/>
        <v>0.1678259999999995</v>
      </c>
      <c r="AK100" s="14">
        <f t="shared" si="77"/>
        <v>363.40290654047715</v>
      </c>
      <c r="AL100" s="6"/>
      <c r="AM100" s="6"/>
      <c r="AN100" s="14">
        <v>-265</v>
      </c>
      <c r="AO100" s="14">
        <v>0.72799999999999998</v>
      </c>
      <c r="AP100" s="14">
        <f t="shared" si="78"/>
        <v>72800</v>
      </c>
      <c r="AQ100" s="14">
        <f t="shared" si="79"/>
        <v>4.0000000000000036E-3</v>
      </c>
      <c r="AR100" s="14">
        <f t="shared" si="80"/>
        <v>-0.13786862068696282</v>
      </c>
      <c r="AS100" s="14">
        <f t="shared" si="81"/>
        <v>-0.46814752793266662</v>
      </c>
      <c r="AT100" s="14">
        <f t="shared" si="82"/>
        <v>0.24533599999999925</v>
      </c>
      <c r="AU100" s="14">
        <f t="shared" si="83"/>
        <v>405.1552529346734</v>
      </c>
      <c r="AV100" s="6"/>
      <c r="AW100" s="6"/>
      <c r="AX100" s="14">
        <v>-265</v>
      </c>
      <c r="AY100" s="14">
        <v>0.82899999999999996</v>
      </c>
      <c r="AZ100" s="14">
        <f t="shared" si="84"/>
        <v>82900</v>
      </c>
      <c r="BA100" s="14">
        <f t="shared" si="85"/>
        <v>1.5000000000000013E-2</v>
      </c>
      <c r="BB100" s="14">
        <f t="shared" si="86"/>
        <v>-8.1445469449726471E-2</v>
      </c>
      <c r="BC100" s="14">
        <f t="shared" si="87"/>
        <v>-1.532080087579855</v>
      </c>
      <c r="BD100" s="14">
        <f t="shared" si="88"/>
        <v>0.27937299999999915</v>
      </c>
      <c r="BE100" s="14">
        <f t="shared" si="89"/>
        <v>423.48997895995092</v>
      </c>
      <c r="BF100" s="6"/>
      <c r="BG100" s="6"/>
      <c r="BH100" s="14">
        <v>-265</v>
      </c>
      <c r="BI100" s="14">
        <v>0.96</v>
      </c>
      <c r="BJ100" s="14">
        <f t="shared" si="90"/>
        <v>96000</v>
      </c>
      <c r="BK100" s="14">
        <f t="shared" si="91"/>
        <v>8.0000000000000071E-3</v>
      </c>
      <c r="BL100" s="14">
        <f t="shared" si="92"/>
        <v>-1.7728766960431602E-2</v>
      </c>
      <c r="BM100" s="14">
        <f t="shared" si="93"/>
        <v>-0.70902241010089218</v>
      </c>
      <c r="BN100" s="14">
        <f t="shared" si="94"/>
        <v>0.32351999999999903</v>
      </c>
      <c r="BO100" s="14">
        <f t="shared" si="95"/>
        <v>447.27066321055833</v>
      </c>
      <c r="BP100" s="6"/>
      <c r="BQ100" s="6"/>
      <c r="BR100" s="14">
        <v>-265</v>
      </c>
      <c r="BS100" s="14">
        <v>0.91400000000000003</v>
      </c>
      <c r="BT100" s="14">
        <f t="shared" si="96"/>
        <v>91400</v>
      </c>
      <c r="BU100" s="14">
        <f t="shared" si="97"/>
        <v>6.0000000000000053E-3</v>
      </c>
      <c r="BV100" s="14">
        <f t="shared" si="98"/>
        <v>-3.9053804266168564E-2</v>
      </c>
      <c r="BW100" s="14">
        <f t="shared" si="99"/>
        <v>-0.55902081717621566</v>
      </c>
      <c r="BX100" s="14">
        <f t="shared" si="100"/>
        <v>0.30801799999999907</v>
      </c>
      <c r="BY100" s="14">
        <f t="shared" si="101"/>
        <v>438.92019393171904</v>
      </c>
      <c r="BZ100" s="6"/>
      <c r="CA100" s="6"/>
      <c r="CB100" s="14">
        <v>-265</v>
      </c>
      <c r="CC100" s="14">
        <v>0.99299999999999999</v>
      </c>
      <c r="CD100" s="14">
        <f t="shared" si="102"/>
        <v>99300</v>
      </c>
      <c r="CE100" s="14">
        <f t="shared" si="103"/>
        <v>0</v>
      </c>
      <c r="CF100" s="14">
        <f t="shared" si="104"/>
        <v>-3.0507515046188267E-3</v>
      </c>
      <c r="CG100" s="14">
        <f t="shared" si="105"/>
        <v>0</v>
      </c>
      <c r="CH100" s="14">
        <f t="shared" si="106"/>
        <v>0.33464099999999897</v>
      </c>
      <c r="CI100" s="14">
        <f t="shared" si="107"/>
        <v>453.26121725842125</v>
      </c>
    </row>
    <row r="101" spans="1:87" x14ac:dyDescent="0.35">
      <c r="A101" s="13">
        <v>-264</v>
      </c>
      <c r="B101" s="13">
        <v>289.61</v>
      </c>
      <c r="C101" s="14">
        <f t="shared" si="54"/>
        <v>3.339999999999975</v>
      </c>
      <c r="D101" s="14">
        <f t="shared" si="55"/>
        <v>2.4618135536226196</v>
      </c>
      <c r="E101" s="15">
        <f t="shared" si="56"/>
        <v>2.8960999999999999E-4</v>
      </c>
      <c r="F101" s="14">
        <f t="shared" si="57"/>
        <v>3.3400000000000053E-6</v>
      </c>
      <c r="G101" s="14">
        <f t="shared" si="58"/>
        <v>-3.5381864463773804</v>
      </c>
      <c r="H101" s="14">
        <f t="shared" si="59"/>
        <v>5.1070355502653958E-2</v>
      </c>
      <c r="I101" s="6"/>
      <c r="J101" s="14">
        <v>-264</v>
      </c>
      <c r="K101" s="14">
        <v>0.66500000000000004</v>
      </c>
      <c r="L101" s="14">
        <f t="shared" si="60"/>
        <v>66500</v>
      </c>
      <c r="M101" s="14">
        <f t="shared" si="61"/>
        <v>-8.0000000000000071E-3</v>
      </c>
      <c r="N101" s="14">
        <f t="shared" si="62"/>
        <v>-0.17717835469689538</v>
      </c>
      <c r="O101" s="14">
        <f t="shared" si="63"/>
        <v>1.0554879252565625</v>
      </c>
      <c r="P101" s="14">
        <f t="shared" si="64"/>
        <v>0.22211000000000036</v>
      </c>
      <c r="Q101" s="14">
        <f t="shared" si="65"/>
        <v>395.1400030847239</v>
      </c>
      <c r="R101" s="6"/>
      <c r="S101" s="6"/>
      <c r="T101" s="14">
        <v>-264</v>
      </c>
      <c r="U101" s="14">
        <v>0.47299999999999998</v>
      </c>
      <c r="V101" s="14">
        <f t="shared" si="66"/>
        <v>47300</v>
      </c>
      <c r="W101" s="14">
        <f t="shared" si="67"/>
        <v>0</v>
      </c>
      <c r="X101" s="14">
        <f t="shared" si="68"/>
        <v>-0.32513885926218844</v>
      </c>
      <c r="Y101" s="14">
        <f t="shared" si="69"/>
        <v>0</v>
      </c>
      <c r="Z101" s="14">
        <f t="shared" si="70"/>
        <v>0.15798200000000026</v>
      </c>
      <c r="AA101" s="14">
        <f t="shared" si="71"/>
        <v>359.87552099108933</v>
      </c>
      <c r="AB101" s="6"/>
      <c r="AC101" s="6"/>
      <c r="AD101" s="14">
        <v>-264</v>
      </c>
      <c r="AE101" s="14">
        <v>0.49399999999999999</v>
      </c>
      <c r="AF101" s="14">
        <f t="shared" si="72"/>
        <v>49400</v>
      </c>
      <c r="AG101" s="14">
        <f t="shared" si="73"/>
        <v>1.2000000000000011E-2</v>
      </c>
      <c r="AH101" s="14">
        <f t="shared" si="74"/>
        <v>-0.30627305107635305</v>
      </c>
      <c r="AI101" s="14">
        <f t="shared" si="75"/>
        <v>-2.0931074796759446</v>
      </c>
      <c r="AJ101" s="14">
        <f t="shared" si="76"/>
        <v>0.16499600000000025</v>
      </c>
      <c r="AK101" s="14">
        <f t="shared" si="77"/>
        <v>363.73257372008061</v>
      </c>
      <c r="AL101" s="6"/>
      <c r="AM101" s="6"/>
      <c r="AN101" s="14">
        <v>-264</v>
      </c>
      <c r="AO101" s="14">
        <v>0.73199999999999998</v>
      </c>
      <c r="AP101" s="14">
        <f t="shared" si="78"/>
        <v>73200</v>
      </c>
      <c r="AQ101" s="14">
        <f t="shared" si="79"/>
        <v>4.0000000000000036E-3</v>
      </c>
      <c r="AR101" s="14">
        <f t="shared" si="80"/>
        <v>-0.13548891894160814</v>
      </c>
      <c r="AS101" s="14">
        <f t="shared" si="81"/>
        <v>-0.47525254008471207</v>
      </c>
      <c r="AT101" s="14">
        <f t="shared" si="82"/>
        <v>0.2444880000000004</v>
      </c>
      <c r="AU101" s="14">
        <f t="shared" si="83"/>
        <v>407.44583798198175</v>
      </c>
      <c r="AV101" s="6"/>
      <c r="AW101" s="6"/>
      <c r="AX101" s="14">
        <v>-264</v>
      </c>
      <c r="AY101" s="14">
        <v>0.84399999999999997</v>
      </c>
      <c r="AZ101" s="14">
        <f t="shared" si="84"/>
        <v>84400</v>
      </c>
      <c r="BA101" s="14">
        <f t="shared" si="85"/>
        <v>1.4000000000000012E-2</v>
      </c>
      <c r="BB101" s="14">
        <f t="shared" si="86"/>
        <v>-7.3657553374344958E-2</v>
      </c>
      <c r="BC101" s="14">
        <f t="shared" si="87"/>
        <v>-1.4347218462394176</v>
      </c>
      <c r="BD101" s="14">
        <f t="shared" si="88"/>
        <v>0.28189600000000042</v>
      </c>
      <c r="BE101" s="14">
        <f t="shared" si="89"/>
        <v>428.01678586993529</v>
      </c>
      <c r="BF101" s="6"/>
      <c r="BG101" s="6"/>
      <c r="BH101" s="14">
        <v>-264</v>
      </c>
      <c r="BI101" s="14">
        <v>0.96799999999999997</v>
      </c>
      <c r="BJ101" s="14">
        <f t="shared" si="90"/>
        <v>96800</v>
      </c>
      <c r="BK101" s="14">
        <f t="shared" si="91"/>
        <v>5.0000000000000044E-3</v>
      </c>
      <c r="BL101" s="14">
        <f t="shared" si="92"/>
        <v>-1.4124642691606345E-2</v>
      </c>
      <c r="BM101" s="14">
        <f t="shared" si="93"/>
        <v>-0.4492983934876012</v>
      </c>
      <c r="BN101" s="14">
        <f t="shared" si="94"/>
        <v>0.32331200000000049</v>
      </c>
      <c r="BO101" s="14">
        <f t="shared" si="95"/>
        <v>450.79176388874089</v>
      </c>
      <c r="BP101" s="6"/>
      <c r="BQ101" s="6"/>
      <c r="BR101" s="14">
        <v>-264</v>
      </c>
      <c r="BS101" s="14">
        <v>0.92</v>
      </c>
      <c r="BT101" s="14">
        <f t="shared" si="96"/>
        <v>92000</v>
      </c>
      <c r="BU101" s="14">
        <f t="shared" si="97"/>
        <v>6.0000000000000053E-3</v>
      </c>
      <c r="BV101" s="14">
        <f t="shared" si="98"/>
        <v>-3.6212172654444715E-2</v>
      </c>
      <c r="BW101" s="14">
        <f t="shared" si="99"/>
        <v>-0.56690530256297855</v>
      </c>
      <c r="BX101" s="14">
        <f t="shared" si="100"/>
        <v>0.3072800000000005</v>
      </c>
      <c r="BY101" s="14">
        <f t="shared" si="101"/>
        <v>441.9756433653323</v>
      </c>
      <c r="BZ101" s="6"/>
      <c r="CA101" s="6"/>
      <c r="CB101" s="14">
        <v>-264</v>
      </c>
      <c r="CC101" s="14">
        <v>0.99299999999999999</v>
      </c>
      <c r="CD101" s="14">
        <f t="shared" si="102"/>
        <v>99300</v>
      </c>
      <c r="CE101" s="14">
        <f t="shared" si="103"/>
        <v>1.0000000000000009E-3</v>
      </c>
      <c r="CF101" s="14">
        <f t="shared" si="104"/>
        <v>-3.0507515046188267E-3</v>
      </c>
      <c r="CG101" s="14">
        <f t="shared" si="105"/>
        <v>-8.7779197423486846E-2</v>
      </c>
      <c r="CH101" s="14">
        <f t="shared" si="106"/>
        <v>0.33166200000000051</v>
      </c>
      <c r="CI101" s="14">
        <f t="shared" si="107"/>
        <v>455.38349332801624</v>
      </c>
    </row>
    <row r="102" spans="1:87" x14ac:dyDescent="0.35">
      <c r="A102" s="13">
        <v>-263</v>
      </c>
      <c r="B102" s="13">
        <v>292.95</v>
      </c>
      <c r="C102" s="14">
        <f t="shared" si="54"/>
        <v>3.3100000000000023</v>
      </c>
      <c r="D102" s="14">
        <f t="shared" si="55"/>
        <v>2.4667935023435357</v>
      </c>
      <c r="E102" s="15">
        <f t="shared" si="56"/>
        <v>2.9294999999999999E-4</v>
      </c>
      <c r="F102" s="14">
        <f t="shared" si="57"/>
        <v>3.3100000000000208E-6</v>
      </c>
      <c r="G102" s="14">
        <f t="shared" si="58"/>
        <v>-3.5332064976564643</v>
      </c>
      <c r="H102" s="14">
        <f t="shared" si="59"/>
        <v>5.1751288010541269E-2</v>
      </c>
      <c r="I102" s="6"/>
      <c r="J102" s="14">
        <v>-263</v>
      </c>
      <c r="K102" s="14">
        <v>0.65700000000000003</v>
      </c>
      <c r="L102" s="14">
        <f t="shared" si="60"/>
        <v>65700</v>
      </c>
      <c r="M102" s="14">
        <f t="shared" si="61"/>
        <v>-1.2000000000000011E-2</v>
      </c>
      <c r="N102" s="14">
        <f t="shared" si="62"/>
        <v>-0.18243463044021921</v>
      </c>
      <c r="O102" s="14">
        <f t="shared" si="63"/>
        <v>1.6406657274323226</v>
      </c>
      <c r="P102" s="14">
        <f t="shared" si="64"/>
        <v>0.21746700000000138</v>
      </c>
      <c r="Q102" s="14">
        <f t="shared" si="65"/>
        <v>395.06231421261157</v>
      </c>
      <c r="R102" s="6"/>
      <c r="S102" s="6"/>
      <c r="T102" s="14">
        <v>-263</v>
      </c>
      <c r="U102" s="14">
        <v>0.47299999999999998</v>
      </c>
      <c r="V102" s="14">
        <f t="shared" si="66"/>
        <v>47300</v>
      </c>
      <c r="W102" s="14">
        <f t="shared" si="67"/>
        <v>4.0000000000000036E-3</v>
      </c>
      <c r="X102" s="14">
        <f t="shared" si="68"/>
        <v>-0.32513885926218844</v>
      </c>
      <c r="Y102" s="14">
        <f t="shared" si="69"/>
        <v>-0.74950839078356135</v>
      </c>
      <c r="Z102" s="14">
        <f t="shared" si="70"/>
        <v>0.15656300000000098</v>
      </c>
      <c r="AA102" s="14">
        <f t="shared" si="71"/>
        <v>360.87743473754227</v>
      </c>
      <c r="AB102" s="6"/>
      <c r="AC102" s="6"/>
      <c r="AD102" s="14">
        <v>-263</v>
      </c>
      <c r="AE102" s="14">
        <v>0.50600000000000001</v>
      </c>
      <c r="AF102" s="14">
        <f t="shared" si="72"/>
        <v>50600</v>
      </c>
      <c r="AG102" s="14">
        <f t="shared" si="73"/>
        <v>2.4000000000000021E-2</v>
      </c>
      <c r="AH102" s="14">
        <f t="shared" si="74"/>
        <v>-0.29584948316020088</v>
      </c>
      <c r="AI102" s="14">
        <f t="shared" si="75"/>
        <v>-4.1244566295680238</v>
      </c>
      <c r="AJ102" s="14">
        <f t="shared" si="76"/>
        <v>0.16748600000000105</v>
      </c>
      <c r="AK102" s="14">
        <f t="shared" si="77"/>
        <v>367.00841855644057</v>
      </c>
      <c r="AL102" s="6"/>
      <c r="AM102" s="6"/>
      <c r="AN102" s="14">
        <v>-263</v>
      </c>
      <c r="AO102" s="14">
        <v>0.73599999999999999</v>
      </c>
      <c r="AP102" s="14">
        <f t="shared" si="78"/>
        <v>73600</v>
      </c>
      <c r="AQ102" s="14">
        <f t="shared" si="79"/>
        <v>6.0000000000000053E-3</v>
      </c>
      <c r="AR102" s="14">
        <f t="shared" si="80"/>
        <v>-0.13312218566250114</v>
      </c>
      <c r="AS102" s="14">
        <f t="shared" si="81"/>
        <v>-0.72263126678880552</v>
      </c>
      <c r="AT102" s="14">
        <f t="shared" si="82"/>
        <v>0.24361600000000153</v>
      </c>
      <c r="AU102" s="14">
        <f t="shared" si="83"/>
        <v>409.73951790027718</v>
      </c>
      <c r="AV102" s="6"/>
      <c r="AW102" s="6"/>
      <c r="AX102" s="14">
        <v>-263</v>
      </c>
      <c r="AY102" s="14">
        <v>0.85799999999999998</v>
      </c>
      <c r="AZ102" s="14">
        <f t="shared" si="84"/>
        <v>85800</v>
      </c>
      <c r="BA102" s="14">
        <f t="shared" si="85"/>
        <v>9.000000000000008E-3</v>
      </c>
      <c r="BB102" s="14">
        <f t="shared" si="86"/>
        <v>-6.6512712151294562E-2</v>
      </c>
      <c r="BC102" s="14">
        <f t="shared" si="87"/>
        <v>-0.92874159693403546</v>
      </c>
      <c r="BD102" s="14">
        <f t="shared" si="88"/>
        <v>0.2839980000000018</v>
      </c>
      <c r="BE102" s="14">
        <f t="shared" si="89"/>
        <v>432.40557929135576</v>
      </c>
      <c r="BF102" s="6"/>
      <c r="BG102" s="6"/>
      <c r="BH102" s="14">
        <v>-263</v>
      </c>
      <c r="BI102" s="14">
        <v>0.97299999999999998</v>
      </c>
      <c r="BJ102" s="14">
        <f t="shared" si="90"/>
        <v>97300</v>
      </c>
      <c r="BK102" s="14">
        <f t="shared" si="91"/>
        <v>-2.0000000000000018E-3</v>
      </c>
      <c r="BL102" s="14">
        <f t="shared" si="92"/>
        <v>-1.1887159731648099E-2</v>
      </c>
      <c r="BM102" s="14">
        <f t="shared" si="93"/>
        <v>0.18313503463791042</v>
      </c>
      <c r="BN102" s="14">
        <f t="shared" si="94"/>
        <v>0.32206300000000204</v>
      </c>
      <c r="BO102" s="14">
        <f t="shared" si="95"/>
        <v>453.77112896327401</v>
      </c>
      <c r="BP102" s="6"/>
      <c r="BQ102" s="6"/>
      <c r="BR102" s="14">
        <v>-263</v>
      </c>
      <c r="BS102" s="14">
        <v>0.92600000000000005</v>
      </c>
      <c r="BT102" s="14">
        <f t="shared" si="96"/>
        <v>92600</v>
      </c>
      <c r="BU102" s="14">
        <f t="shared" si="97"/>
        <v>0</v>
      </c>
      <c r="BV102" s="14">
        <f t="shared" si="98"/>
        <v>-3.3389013318065645E-2</v>
      </c>
      <c r="BW102" s="14">
        <f t="shared" si="99"/>
        <v>0</v>
      </c>
      <c r="BX102" s="14">
        <f t="shared" si="100"/>
        <v>0.30650600000000194</v>
      </c>
      <c r="BY102" s="14">
        <f t="shared" si="101"/>
        <v>445.03912170605531</v>
      </c>
      <c r="BZ102" s="6"/>
      <c r="CA102" s="6"/>
      <c r="CB102" s="14">
        <v>-263</v>
      </c>
      <c r="CC102" s="14">
        <v>0.99399999999999999</v>
      </c>
      <c r="CD102" s="14">
        <f t="shared" si="102"/>
        <v>99400</v>
      </c>
      <c r="CE102" s="14">
        <f t="shared" si="103"/>
        <v>2.0000000000000018E-3</v>
      </c>
      <c r="CF102" s="14">
        <f t="shared" si="104"/>
        <v>-2.6136156026866902E-3</v>
      </c>
      <c r="CG102" s="14">
        <f t="shared" si="105"/>
        <v>-0.17890175959610591</v>
      </c>
      <c r="CH102" s="14">
        <f t="shared" si="106"/>
        <v>0.32901400000000208</v>
      </c>
      <c r="CI102" s="14">
        <f t="shared" si="107"/>
        <v>457.6726641207548</v>
      </c>
    </row>
    <row r="103" spans="1:87" x14ac:dyDescent="0.35">
      <c r="A103" s="13">
        <v>-262</v>
      </c>
      <c r="B103" s="13">
        <v>296.26</v>
      </c>
      <c r="C103" s="14">
        <f t="shared" si="54"/>
        <v>3.2800000000000296</v>
      </c>
      <c r="D103" s="14">
        <f t="shared" si="55"/>
        <v>2.4716730185000912</v>
      </c>
      <c r="E103" s="15">
        <f t="shared" si="56"/>
        <v>2.9626000000000001E-4</v>
      </c>
      <c r="F103" s="14">
        <f t="shared" si="57"/>
        <v>3.2799999999999821E-6</v>
      </c>
      <c r="G103" s="14">
        <f t="shared" si="58"/>
        <v>-3.5283269814999088</v>
      </c>
      <c r="H103" s="14">
        <f t="shared" si="59"/>
        <v>5.242697542241842E-2</v>
      </c>
      <c r="I103" s="6"/>
      <c r="J103" s="14">
        <v>-262</v>
      </c>
      <c r="K103" s="14">
        <v>0.64500000000000002</v>
      </c>
      <c r="L103" s="14">
        <f t="shared" si="60"/>
        <v>64500</v>
      </c>
      <c r="M103" s="14">
        <f t="shared" si="61"/>
        <v>-1.3000000000000012E-2</v>
      </c>
      <c r="N103" s="14">
        <f t="shared" si="62"/>
        <v>-0.19044028536473223</v>
      </c>
      <c r="O103" s="14">
        <f t="shared" si="63"/>
        <v>1.8492248720108064</v>
      </c>
      <c r="P103" s="14">
        <f t="shared" si="64"/>
        <v>0.21155999999999886</v>
      </c>
      <c r="Q103" s="14">
        <f t="shared" si="65"/>
        <v>394.18683989826502</v>
      </c>
      <c r="R103" s="6"/>
      <c r="S103" s="6"/>
      <c r="T103" s="14">
        <v>-262</v>
      </c>
      <c r="U103" s="14">
        <v>0.47699999999999998</v>
      </c>
      <c r="V103" s="14">
        <f t="shared" si="66"/>
        <v>47700</v>
      </c>
      <c r="W103" s="14">
        <f t="shared" si="67"/>
        <v>3.0000000000000027E-3</v>
      </c>
      <c r="X103" s="14">
        <f t="shared" si="68"/>
        <v>-0.32148162095988608</v>
      </c>
      <c r="Y103" s="14">
        <f t="shared" si="69"/>
        <v>-0.56942038052686639</v>
      </c>
      <c r="Z103" s="14">
        <f t="shared" si="70"/>
        <v>0.15645599999999915</v>
      </c>
      <c r="AA103" s="14">
        <f t="shared" si="71"/>
        <v>362.62189555267042</v>
      </c>
      <c r="AB103" s="6"/>
      <c r="AC103" s="6"/>
      <c r="AD103" s="14">
        <v>-262</v>
      </c>
      <c r="AE103" s="14">
        <v>0.53</v>
      </c>
      <c r="AF103" s="14">
        <f t="shared" si="72"/>
        <v>53000</v>
      </c>
      <c r="AG103" s="14">
        <f t="shared" si="73"/>
        <v>2.200000000000002E-2</v>
      </c>
      <c r="AH103" s="14">
        <f t="shared" si="74"/>
        <v>-0.27572413039921095</v>
      </c>
      <c r="AI103" s="14">
        <f t="shared" si="75"/>
        <v>-3.6938354679609366</v>
      </c>
      <c r="AJ103" s="14">
        <f t="shared" si="76"/>
        <v>0.17383999999999905</v>
      </c>
      <c r="AK103" s="14">
        <f t="shared" si="77"/>
        <v>372.57988394741159</v>
      </c>
      <c r="AL103" s="6"/>
      <c r="AM103" s="6"/>
      <c r="AN103" s="14">
        <v>-262</v>
      </c>
      <c r="AO103" s="14">
        <v>0.74199999999999999</v>
      </c>
      <c r="AP103" s="14">
        <f t="shared" si="78"/>
        <v>74200</v>
      </c>
      <c r="AQ103" s="14">
        <f t="shared" si="79"/>
        <v>8.0000000000000071E-3</v>
      </c>
      <c r="AR103" s="14">
        <f t="shared" si="80"/>
        <v>-0.12959609472097294</v>
      </c>
      <c r="AS103" s="14">
        <f t="shared" si="81"/>
        <v>-0.9739745157572266</v>
      </c>
      <c r="AT103" s="14">
        <f t="shared" si="82"/>
        <v>0.24337599999999868</v>
      </c>
      <c r="AU103" s="14">
        <f t="shared" si="83"/>
        <v>412.41183752637619</v>
      </c>
      <c r="AV103" s="6"/>
      <c r="AW103" s="6"/>
      <c r="AX103" s="14">
        <v>-262</v>
      </c>
      <c r="AY103" s="14">
        <v>0.86699999999999999</v>
      </c>
      <c r="AZ103" s="14">
        <f t="shared" si="84"/>
        <v>86700</v>
      </c>
      <c r="BA103" s="14">
        <f t="shared" si="85"/>
        <v>-2.0000000000000018E-3</v>
      </c>
      <c r="BB103" s="14">
        <f t="shared" si="86"/>
        <v>-6.198090252378971E-2</v>
      </c>
      <c r="BC103" s="14">
        <f t="shared" si="87"/>
        <v>0.20975125533092448</v>
      </c>
      <c r="BD103" s="14">
        <f t="shared" si="88"/>
        <v>0.28437599999999846</v>
      </c>
      <c r="BE103" s="14">
        <f t="shared" si="89"/>
        <v>435.89765921208647</v>
      </c>
      <c r="BF103" s="6"/>
      <c r="BG103" s="6"/>
      <c r="BH103" s="14">
        <v>-262</v>
      </c>
      <c r="BI103" s="14">
        <v>0.97099999999999997</v>
      </c>
      <c r="BJ103" s="14">
        <f t="shared" si="90"/>
        <v>97100</v>
      </c>
      <c r="BK103" s="14">
        <f t="shared" si="91"/>
        <v>0</v>
      </c>
      <c r="BL103" s="14">
        <f t="shared" si="92"/>
        <v>-1.2780770091995148E-2</v>
      </c>
      <c r="BM103" s="14">
        <f t="shared" si="93"/>
        <v>0</v>
      </c>
      <c r="BN103" s="14">
        <f t="shared" si="94"/>
        <v>0.31848799999999827</v>
      </c>
      <c r="BO103" s="14">
        <f t="shared" si="95"/>
        <v>455.43786285459743</v>
      </c>
      <c r="BP103" s="6"/>
      <c r="BQ103" s="6"/>
      <c r="BR103" s="14">
        <v>-262</v>
      </c>
      <c r="BS103" s="14">
        <v>0.92600000000000005</v>
      </c>
      <c r="BT103" s="14">
        <f t="shared" si="96"/>
        <v>92600</v>
      </c>
      <c r="BU103" s="14">
        <f t="shared" si="97"/>
        <v>0</v>
      </c>
      <c r="BV103" s="14">
        <f t="shared" si="98"/>
        <v>-3.3389013318065645E-2</v>
      </c>
      <c r="BW103" s="14">
        <f t="shared" si="99"/>
        <v>0</v>
      </c>
      <c r="BX103" s="14">
        <f t="shared" si="100"/>
        <v>0.30372799999999833</v>
      </c>
      <c r="BY103" s="14">
        <f t="shared" si="101"/>
        <v>446.98296704774174</v>
      </c>
      <c r="BZ103" s="6"/>
      <c r="CA103" s="6"/>
      <c r="CB103" s="14">
        <v>-262</v>
      </c>
      <c r="CC103" s="14">
        <v>0.996</v>
      </c>
      <c r="CD103" s="14">
        <f t="shared" si="102"/>
        <v>99600</v>
      </c>
      <c r="CE103" s="14">
        <f t="shared" si="103"/>
        <v>-1.0000000000000009E-3</v>
      </c>
      <c r="CF103" s="14">
        <f t="shared" si="104"/>
        <v>-1.7406615763012701E-3</v>
      </c>
      <c r="CG103" s="14">
        <f t="shared" si="105"/>
        <v>9.1232808465640955E-2</v>
      </c>
      <c r="CH103" s="14">
        <f t="shared" si="106"/>
        <v>0.3266879999999982</v>
      </c>
      <c r="CI103" s="14">
        <f t="shared" si="107"/>
        <v>460.13502719173948</v>
      </c>
    </row>
    <row r="104" spans="1:87" x14ac:dyDescent="0.35">
      <c r="A104" s="13">
        <v>-261</v>
      </c>
      <c r="B104" s="13">
        <v>299.54000000000002</v>
      </c>
      <c r="C104" s="14">
        <f t="shared" si="54"/>
        <v>3.2599999999999909</v>
      </c>
      <c r="D104" s="14">
        <f t="shared" si="55"/>
        <v>2.4764548254543031</v>
      </c>
      <c r="E104" s="15">
        <f t="shared" si="56"/>
        <v>2.9954E-4</v>
      </c>
      <c r="F104" s="14">
        <f t="shared" si="57"/>
        <v>3.2599999999999925E-6</v>
      </c>
      <c r="G104" s="14">
        <f t="shared" si="58"/>
        <v>-3.5235451745456969</v>
      </c>
      <c r="H104" s="14">
        <f t="shared" si="59"/>
        <v>5.3097240459697742E-2</v>
      </c>
      <c r="I104" s="6"/>
      <c r="J104" s="14">
        <v>-261</v>
      </c>
      <c r="K104" s="14">
        <v>0.63200000000000001</v>
      </c>
      <c r="L104" s="14">
        <f t="shared" si="60"/>
        <v>63200</v>
      </c>
      <c r="M104" s="14">
        <f t="shared" si="61"/>
        <v>-1.3000000000000012E-2</v>
      </c>
      <c r="N104" s="14">
        <f t="shared" si="62"/>
        <v>-0.19928292171761497</v>
      </c>
      <c r="O104" s="14">
        <f t="shared" si="63"/>
        <v>1.9200897980486711</v>
      </c>
      <c r="P104" s="14">
        <f t="shared" si="64"/>
        <v>0.20603199999999952</v>
      </c>
      <c r="Q104" s="14">
        <f t="shared" si="65"/>
        <v>393.05897504975894</v>
      </c>
      <c r="R104" s="6"/>
      <c r="S104" s="6"/>
      <c r="T104" s="14">
        <v>-261</v>
      </c>
      <c r="U104" s="14">
        <v>0.48</v>
      </c>
      <c r="V104" s="14">
        <f t="shared" si="66"/>
        <v>48000</v>
      </c>
      <c r="W104" s="14">
        <f t="shared" si="67"/>
        <v>1.0000000000000009E-2</v>
      </c>
      <c r="X104" s="14">
        <f t="shared" si="68"/>
        <v>-0.31875876262441277</v>
      </c>
      <c r="Y104" s="14">
        <f t="shared" si="69"/>
        <v>-1.9048619915398057</v>
      </c>
      <c r="Z104" s="14">
        <f t="shared" si="70"/>
        <v>0.15647999999999965</v>
      </c>
      <c r="AA104" s="14">
        <f t="shared" si="71"/>
        <v>364.18403168336124</v>
      </c>
      <c r="AB104" s="6"/>
      <c r="AC104" s="6"/>
      <c r="AD104" s="14">
        <v>-261</v>
      </c>
      <c r="AE104" s="14">
        <v>0.55200000000000005</v>
      </c>
      <c r="AF104" s="14">
        <f t="shared" si="72"/>
        <v>55200.000000000007</v>
      </c>
      <c r="AG104" s="14">
        <f t="shared" si="73"/>
        <v>1.4999999999999902E-2</v>
      </c>
      <c r="AH104" s="14">
        <f t="shared" si="74"/>
        <v>-0.25806092227080107</v>
      </c>
      <c r="AI104" s="14">
        <f t="shared" si="75"/>
        <v>-2.4768918906356814</v>
      </c>
      <c r="AJ104" s="14">
        <f t="shared" si="76"/>
        <v>0.17995199999999961</v>
      </c>
      <c r="AK104" s="14">
        <f t="shared" si="77"/>
        <v>377.86163643586542</v>
      </c>
      <c r="AL104" s="6"/>
      <c r="AM104" s="6"/>
      <c r="AN104" s="14">
        <v>-261</v>
      </c>
      <c r="AO104" s="14">
        <v>0.75</v>
      </c>
      <c r="AP104" s="14">
        <f t="shared" si="78"/>
        <v>75000</v>
      </c>
      <c r="AQ104" s="14">
        <f t="shared" si="79"/>
        <v>0</v>
      </c>
      <c r="AR104" s="14">
        <f t="shared" si="80"/>
        <v>-0.12493873660829995</v>
      </c>
      <c r="AS104" s="14">
        <f t="shared" si="81"/>
        <v>0</v>
      </c>
      <c r="AT104" s="14">
        <f t="shared" si="82"/>
        <v>0.24449999999999944</v>
      </c>
      <c r="AU104" s="14">
        <f t="shared" si="83"/>
        <v>415.47504950525195</v>
      </c>
      <c r="AV104" s="6"/>
      <c r="AW104" s="6"/>
      <c r="AX104" s="14">
        <v>-261</v>
      </c>
      <c r="AY104" s="14">
        <v>0.86499999999999999</v>
      </c>
      <c r="AZ104" s="14">
        <f t="shared" si="84"/>
        <v>86500</v>
      </c>
      <c r="BA104" s="14">
        <f t="shared" si="85"/>
        <v>-1.0000000000000009E-3</v>
      </c>
      <c r="BB104" s="14">
        <f t="shared" si="86"/>
        <v>-6.2983892535185784E-2</v>
      </c>
      <c r="BC104" s="14">
        <f t="shared" si="87"/>
        <v>0.10686239888854862</v>
      </c>
      <c r="BD104" s="14">
        <f t="shared" si="88"/>
        <v>0.28198999999999935</v>
      </c>
      <c r="BE104" s="14">
        <f t="shared" si="89"/>
        <v>437.32122376272389</v>
      </c>
      <c r="BF104" s="6"/>
      <c r="BG104" s="6"/>
      <c r="BH104" s="14">
        <v>-261</v>
      </c>
      <c r="BI104" s="14">
        <v>0.97099999999999997</v>
      </c>
      <c r="BJ104" s="14">
        <f t="shared" si="90"/>
        <v>97100</v>
      </c>
      <c r="BK104" s="14">
        <f t="shared" si="91"/>
        <v>-2.0000000000000018E-3</v>
      </c>
      <c r="BL104" s="14">
        <f t="shared" si="92"/>
        <v>-1.2780770091995148E-2</v>
      </c>
      <c r="BM104" s="14">
        <f t="shared" si="93"/>
        <v>0.19047951807549468</v>
      </c>
      <c r="BN104" s="14">
        <f t="shared" si="94"/>
        <v>0.31654599999999927</v>
      </c>
      <c r="BO104" s="14">
        <f t="shared" si="95"/>
        <v>457.45769742613282</v>
      </c>
      <c r="BP104" s="6"/>
      <c r="BQ104" s="6"/>
      <c r="BR104" s="14">
        <v>-261</v>
      </c>
      <c r="BS104" s="14">
        <v>0.92600000000000005</v>
      </c>
      <c r="BT104" s="14">
        <f t="shared" si="96"/>
        <v>92600</v>
      </c>
      <c r="BU104" s="14">
        <f t="shared" si="97"/>
        <v>-5.0000000000000044E-3</v>
      </c>
      <c r="BV104" s="14">
        <f t="shared" si="98"/>
        <v>-3.3389013318065645E-2</v>
      </c>
      <c r="BW104" s="14">
        <f t="shared" si="99"/>
        <v>0.50017736442706739</v>
      </c>
      <c r="BX104" s="14">
        <f t="shared" si="100"/>
        <v>0.30187599999999931</v>
      </c>
      <c r="BY104" s="14">
        <f t="shared" si="101"/>
        <v>448.90919445581767</v>
      </c>
      <c r="BZ104" s="6"/>
      <c r="CA104" s="6"/>
      <c r="CB104" s="14">
        <v>-261</v>
      </c>
      <c r="CC104" s="14">
        <v>0.995</v>
      </c>
      <c r="CD104" s="14">
        <f t="shared" si="102"/>
        <v>99500</v>
      </c>
      <c r="CE104" s="14">
        <f t="shared" si="103"/>
        <v>1.0000000000000009E-3</v>
      </c>
      <c r="CF104" s="14">
        <f t="shared" si="104"/>
        <v>-2.176919254274547E-3</v>
      </c>
      <c r="CG104" s="14">
        <f t="shared" si="105"/>
        <v>-9.2800141945222472E-2</v>
      </c>
      <c r="CH104" s="14">
        <f t="shared" si="106"/>
        <v>0.32436999999999927</v>
      </c>
      <c r="CI104" s="14">
        <f t="shared" si="107"/>
        <v>462.0168990103009</v>
      </c>
    </row>
    <row r="105" spans="1:87" x14ac:dyDescent="0.35">
      <c r="A105" s="13">
        <v>-260</v>
      </c>
      <c r="B105" s="13">
        <v>302.8</v>
      </c>
      <c r="C105" s="14">
        <f t="shared" si="54"/>
        <v>3.2299999999999613</v>
      </c>
      <c r="D105" s="14">
        <f t="shared" si="55"/>
        <v>2.4811558708280352</v>
      </c>
      <c r="E105" s="15">
        <f t="shared" si="56"/>
        <v>3.0279999999999999E-4</v>
      </c>
      <c r="F105" s="14">
        <f t="shared" si="57"/>
        <v>3.230000000000008E-6</v>
      </c>
      <c r="G105" s="14">
        <f t="shared" si="58"/>
        <v>-3.5188441291719648</v>
      </c>
      <c r="H105" s="14">
        <f t="shared" si="59"/>
        <v>5.3761911158235212E-2</v>
      </c>
      <c r="I105" s="6"/>
      <c r="J105" s="14">
        <v>-260</v>
      </c>
      <c r="K105" s="14">
        <v>0.61899999999999999</v>
      </c>
      <c r="L105" s="14">
        <f t="shared" si="60"/>
        <v>61900</v>
      </c>
      <c r="M105" s="14">
        <f t="shared" si="61"/>
        <v>-1.0000000000000009E-2</v>
      </c>
      <c r="N105" s="14">
        <f t="shared" si="62"/>
        <v>-0.20830935097988201</v>
      </c>
      <c r="O105" s="14">
        <f t="shared" si="63"/>
        <v>1.5349727874261498</v>
      </c>
      <c r="P105" s="14">
        <f t="shared" si="64"/>
        <v>0.1999370000000005</v>
      </c>
      <c r="Q105" s="14">
        <f t="shared" si="65"/>
        <v>391.86917472982032</v>
      </c>
      <c r="R105" s="6"/>
      <c r="S105" s="6"/>
      <c r="T105" s="14">
        <v>-260</v>
      </c>
      <c r="U105" s="14">
        <v>0.49</v>
      </c>
      <c r="V105" s="14">
        <f t="shared" si="66"/>
        <v>49000</v>
      </c>
      <c r="W105" s="14">
        <f t="shared" si="67"/>
        <v>9.000000000000008E-3</v>
      </c>
      <c r="X105" s="14">
        <f t="shared" si="68"/>
        <v>-0.30980391997148632</v>
      </c>
      <c r="Y105" s="14">
        <f t="shared" si="69"/>
        <v>-1.7153298834432218</v>
      </c>
      <c r="Z105" s="14">
        <f t="shared" si="70"/>
        <v>0.15827000000000038</v>
      </c>
      <c r="AA105" s="14">
        <f t="shared" si="71"/>
        <v>367.09676190244261</v>
      </c>
      <c r="AB105" s="6"/>
      <c r="AC105" s="6"/>
      <c r="AD105" s="14">
        <v>-260</v>
      </c>
      <c r="AE105" s="14">
        <v>0.56699999999999995</v>
      </c>
      <c r="AF105" s="14">
        <f t="shared" si="72"/>
        <v>56699.999999999993</v>
      </c>
      <c r="AG105" s="14">
        <f t="shared" si="73"/>
        <v>2.0000000000000018E-2</v>
      </c>
      <c r="AH105" s="14">
        <f t="shared" si="74"/>
        <v>-0.24641694110709347</v>
      </c>
      <c r="AI105" s="14">
        <f t="shared" si="75"/>
        <v>-3.2670600861712353</v>
      </c>
      <c r="AJ105" s="14">
        <f t="shared" si="76"/>
        <v>0.18314100000000044</v>
      </c>
      <c r="AK105" s="14">
        <f t="shared" si="77"/>
        <v>381.88339591568354</v>
      </c>
      <c r="AL105" s="6"/>
      <c r="AM105" s="6"/>
      <c r="AN105" s="14">
        <v>-260</v>
      </c>
      <c r="AO105" s="14">
        <v>0.75</v>
      </c>
      <c r="AP105" s="14">
        <f t="shared" si="78"/>
        <v>75000</v>
      </c>
      <c r="AQ105" s="14">
        <f t="shared" si="79"/>
        <v>4.0000000000000036E-3</v>
      </c>
      <c r="AR105" s="14">
        <f t="shared" si="80"/>
        <v>-0.12493873660829995</v>
      </c>
      <c r="AS105" s="14">
        <f t="shared" si="81"/>
        <v>-0.50130568098461725</v>
      </c>
      <c r="AT105" s="14">
        <f t="shared" si="82"/>
        <v>0.2422500000000006</v>
      </c>
      <c r="AU105" s="14">
        <f t="shared" si="83"/>
        <v>417.02565597312639</v>
      </c>
      <c r="AV105" s="6"/>
      <c r="AW105" s="6"/>
      <c r="AX105" s="14">
        <v>-260</v>
      </c>
      <c r="AY105" s="14">
        <v>0.86399999999999999</v>
      </c>
      <c r="AZ105" s="14">
        <f t="shared" si="84"/>
        <v>86400</v>
      </c>
      <c r="BA105" s="14">
        <f t="shared" si="85"/>
        <v>2.0000000000000018E-3</v>
      </c>
      <c r="BB105" s="14">
        <f t="shared" si="86"/>
        <v>-6.3486257521106718E-2</v>
      </c>
      <c r="BC105" s="14">
        <f t="shared" si="87"/>
        <v>-0.21790817988647684</v>
      </c>
      <c r="BD105" s="14">
        <f t="shared" si="88"/>
        <v>0.27907200000000071</v>
      </c>
      <c r="BE105" s="14">
        <f t="shared" si="89"/>
        <v>438.91755568104156</v>
      </c>
      <c r="BF105" s="6"/>
      <c r="BG105" s="6"/>
      <c r="BH105" s="14">
        <v>-260</v>
      </c>
      <c r="BI105" s="14">
        <v>0.96899999999999997</v>
      </c>
      <c r="BJ105" s="14">
        <f t="shared" si="90"/>
        <v>96900</v>
      </c>
      <c r="BK105" s="14">
        <f t="shared" si="91"/>
        <v>-1.0000000000000009E-3</v>
      </c>
      <c r="BL105" s="14">
        <f t="shared" si="92"/>
        <v>-1.3676222949234686E-2</v>
      </c>
      <c r="BM105" s="14">
        <f t="shared" si="93"/>
        <v>9.7310536074015477E-2</v>
      </c>
      <c r="BN105" s="14">
        <f t="shared" si="94"/>
        <v>0.31298700000000079</v>
      </c>
      <c r="BO105" s="14">
        <f t="shared" si="95"/>
        <v>459.08114751727931</v>
      </c>
      <c r="BP105" s="6"/>
      <c r="BQ105" s="6"/>
      <c r="BR105" s="14">
        <v>-260</v>
      </c>
      <c r="BS105" s="14">
        <v>0.92100000000000004</v>
      </c>
      <c r="BT105" s="14">
        <f t="shared" si="96"/>
        <v>92100</v>
      </c>
      <c r="BU105" s="14">
        <f t="shared" si="97"/>
        <v>2.0000000000000018E-3</v>
      </c>
      <c r="BV105" s="14">
        <f t="shared" si="98"/>
        <v>-3.5740369803151061E-2</v>
      </c>
      <c r="BW105" s="14">
        <f t="shared" si="99"/>
        <v>-0.20443662206077673</v>
      </c>
      <c r="BX105" s="14">
        <f t="shared" si="100"/>
        <v>0.29748300000000072</v>
      </c>
      <c r="BY105" s="14">
        <f t="shared" si="101"/>
        <v>449.86350553499921</v>
      </c>
      <c r="BZ105" s="6"/>
      <c r="CA105" s="6"/>
      <c r="CB105" s="14">
        <v>-260</v>
      </c>
      <c r="CC105" s="14">
        <v>0.996</v>
      </c>
      <c r="CD105" s="14">
        <f t="shared" si="102"/>
        <v>99600</v>
      </c>
      <c r="CE105" s="14">
        <f t="shared" si="103"/>
        <v>0</v>
      </c>
      <c r="CF105" s="14">
        <f t="shared" si="104"/>
        <v>-1.7406615763012701E-3</v>
      </c>
      <c r="CG105" s="14">
        <f t="shared" si="105"/>
        <v>0</v>
      </c>
      <c r="CH105" s="14">
        <f t="shared" si="106"/>
        <v>0.32170800000000083</v>
      </c>
      <c r="CI105" s="14">
        <f t="shared" si="107"/>
        <v>464.26607113231182</v>
      </c>
    </row>
    <row r="106" spans="1:87" x14ac:dyDescent="0.35">
      <c r="A106" s="13">
        <v>-259</v>
      </c>
      <c r="B106" s="13">
        <v>306.02999999999997</v>
      </c>
      <c r="C106" s="14">
        <f t="shared" si="54"/>
        <v>3.2000000000000455</v>
      </c>
      <c r="D106" s="14">
        <f t="shared" si="55"/>
        <v>2.4857640022849474</v>
      </c>
      <c r="E106" s="15">
        <f t="shared" si="56"/>
        <v>3.0603E-4</v>
      </c>
      <c r="F106" s="14">
        <f t="shared" si="57"/>
        <v>3.2000000000000236E-6</v>
      </c>
      <c r="G106" s="14">
        <f t="shared" si="58"/>
        <v>-3.5142359977150526</v>
      </c>
      <c r="H106" s="14">
        <f t="shared" si="59"/>
        <v>5.4420820867965403E-2</v>
      </c>
      <c r="I106" s="6"/>
      <c r="J106" s="14">
        <v>-259</v>
      </c>
      <c r="K106" s="14">
        <v>0.60899999999999999</v>
      </c>
      <c r="L106" s="14">
        <f t="shared" si="60"/>
        <v>60900</v>
      </c>
      <c r="M106" s="14">
        <f t="shared" si="61"/>
        <v>-1.0000000000000009E-2</v>
      </c>
      <c r="N106" s="14">
        <f t="shared" si="62"/>
        <v>-0.21538270736712464</v>
      </c>
      <c r="O106" s="14">
        <f t="shared" si="63"/>
        <v>1.5916507314202197</v>
      </c>
      <c r="P106" s="14">
        <f t="shared" si="64"/>
        <v>0.19488000000000144</v>
      </c>
      <c r="Q106" s="14">
        <f t="shared" si="65"/>
        <v>391.19633836173767</v>
      </c>
      <c r="R106" s="6"/>
      <c r="S106" s="6"/>
      <c r="T106" s="14">
        <v>-259</v>
      </c>
      <c r="U106" s="14">
        <v>0.499</v>
      </c>
      <c r="V106" s="14">
        <f t="shared" si="66"/>
        <v>49900</v>
      </c>
      <c r="W106" s="14">
        <f t="shared" si="67"/>
        <v>2.0000000000000018E-3</v>
      </c>
      <c r="X106" s="14">
        <f t="shared" si="68"/>
        <v>-0.30189945437661009</v>
      </c>
      <c r="Y106" s="14">
        <f t="shared" si="69"/>
        <v>-0.38453454531944531</v>
      </c>
      <c r="Z106" s="14">
        <f t="shared" si="70"/>
        <v>0.15968000000000118</v>
      </c>
      <c r="AA106" s="14">
        <f t="shared" si="71"/>
        <v>369.84724604680969</v>
      </c>
      <c r="AB106" s="6"/>
      <c r="AC106" s="6"/>
      <c r="AD106" s="14">
        <v>-259</v>
      </c>
      <c r="AE106" s="14">
        <v>0.58699999999999997</v>
      </c>
      <c r="AF106" s="14">
        <f t="shared" si="72"/>
        <v>58700</v>
      </c>
      <c r="AG106" s="14">
        <f t="shared" si="73"/>
        <v>1.3000000000000012E-2</v>
      </c>
      <c r="AH106" s="14">
        <f t="shared" si="74"/>
        <v>-0.23136189875238555</v>
      </c>
      <c r="AI106" s="14">
        <f t="shared" si="75"/>
        <v>-2.1057886713352696</v>
      </c>
      <c r="AJ106" s="14">
        <f t="shared" si="76"/>
        <v>0.18784000000000139</v>
      </c>
      <c r="AK106" s="14">
        <f t="shared" si="77"/>
        <v>386.92651989875208</v>
      </c>
      <c r="AL106" s="6"/>
      <c r="AM106" s="6"/>
      <c r="AN106" s="14">
        <v>-259</v>
      </c>
      <c r="AO106" s="14">
        <v>0.754</v>
      </c>
      <c r="AP106" s="14">
        <f t="shared" si="78"/>
        <v>75400</v>
      </c>
      <c r="AQ106" s="14">
        <f t="shared" si="79"/>
        <v>8.0000000000000071E-3</v>
      </c>
      <c r="AR106" s="14">
        <f t="shared" si="80"/>
        <v>-0.12262865413022594</v>
      </c>
      <c r="AS106" s="14">
        <f t="shared" si="81"/>
        <v>-1.0146110872422631</v>
      </c>
      <c r="AT106" s="14">
        <f t="shared" si="82"/>
        <v>0.24128000000000177</v>
      </c>
      <c r="AU106" s="14">
        <f t="shared" si="83"/>
        <v>419.33832368596097</v>
      </c>
      <c r="AV106" s="6"/>
      <c r="AW106" s="6"/>
      <c r="AX106" s="14">
        <v>-259</v>
      </c>
      <c r="AY106" s="14">
        <v>0.86599999999999999</v>
      </c>
      <c r="AZ106" s="14">
        <f t="shared" si="84"/>
        <v>86600</v>
      </c>
      <c r="BA106" s="14">
        <f t="shared" si="85"/>
        <v>1.0000000000000009E-3</v>
      </c>
      <c r="BB106" s="14">
        <f t="shared" si="86"/>
        <v>-6.2482107982653363E-2</v>
      </c>
      <c r="BC106" s="14">
        <f t="shared" si="87"/>
        <v>-0.11094462645279411</v>
      </c>
      <c r="BD106" s="14">
        <f t="shared" si="88"/>
        <v>0.27712000000000203</v>
      </c>
      <c r="BE106" s="14">
        <f t="shared" si="89"/>
        <v>441.07558131570579</v>
      </c>
      <c r="BF106" s="6"/>
      <c r="BG106" s="6"/>
      <c r="BH106" s="14">
        <v>-259</v>
      </c>
      <c r="BI106" s="14">
        <v>0.96799999999999997</v>
      </c>
      <c r="BJ106" s="14">
        <f t="shared" si="90"/>
        <v>96800</v>
      </c>
      <c r="BK106" s="14">
        <f t="shared" si="91"/>
        <v>5.0000000000000044E-3</v>
      </c>
      <c r="BL106" s="14">
        <f t="shared" si="92"/>
        <v>-1.4124642691606345E-2</v>
      </c>
      <c r="BM106" s="14">
        <f t="shared" si="93"/>
        <v>-0.49527934462220108</v>
      </c>
      <c r="BN106" s="14">
        <f t="shared" si="94"/>
        <v>0.30976000000000226</v>
      </c>
      <c r="BO106" s="14">
        <f t="shared" si="95"/>
        <v>460.87201237136628</v>
      </c>
      <c r="BP106" s="6"/>
      <c r="BQ106" s="6"/>
      <c r="BR106" s="14">
        <v>-259</v>
      </c>
      <c r="BS106" s="14">
        <v>0.92300000000000004</v>
      </c>
      <c r="BT106" s="14">
        <f t="shared" si="96"/>
        <v>92300</v>
      </c>
      <c r="BU106" s="14">
        <f t="shared" si="97"/>
        <v>2.0000000000000018E-3</v>
      </c>
      <c r="BV106" s="14">
        <f t="shared" si="98"/>
        <v>-3.4798298974087927E-2</v>
      </c>
      <c r="BW106" s="14">
        <f t="shared" si="99"/>
        <v>-0.20808126771482655</v>
      </c>
      <c r="BX106" s="14">
        <f t="shared" si="100"/>
        <v>0.29536000000000218</v>
      </c>
      <c r="BY106" s="14">
        <f t="shared" si="101"/>
        <v>452.13829278798664</v>
      </c>
      <c r="BZ106" s="6"/>
      <c r="CA106" s="6"/>
      <c r="CB106" s="14">
        <v>-259</v>
      </c>
      <c r="CC106" s="14">
        <v>0.996</v>
      </c>
      <c r="CD106" s="14">
        <f t="shared" si="102"/>
        <v>99600</v>
      </c>
      <c r="CE106" s="14">
        <f t="shared" si="103"/>
        <v>-1.0000000000000009E-3</v>
      </c>
      <c r="CF106" s="14">
        <f t="shared" si="104"/>
        <v>-1.7406615763012701E-3</v>
      </c>
      <c r="CG106" s="14">
        <f t="shared" si="105"/>
        <v>9.6568072561786122E-2</v>
      </c>
      <c r="CH106" s="14">
        <f t="shared" si="106"/>
        <v>0.31872000000000233</v>
      </c>
      <c r="CI106" s="14">
        <f t="shared" si="107"/>
        <v>466.30632677880249</v>
      </c>
    </row>
    <row r="107" spans="1:87" x14ac:dyDescent="0.35">
      <c r="A107" s="13">
        <v>-258</v>
      </c>
      <c r="B107" s="13">
        <v>309.23</v>
      </c>
      <c r="C107" s="14">
        <f t="shared" si="54"/>
        <v>3.1699999999999591</v>
      </c>
      <c r="D107" s="14">
        <f t="shared" si="55"/>
        <v>2.4902816204417575</v>
      </c>
      <c r="E107" s="15">
        <f t="shared" si="56"/>
        <v>3.0923000000000002E-4</v>
      </c>
      <c r="F107" s="14">
        <f t="shared" si="57"/>
        <v>3.1699999999999849E-6</v>
      </c>
      <c r="G107" s="14">
        <f t="shared" si="58"/>
        <v>-3.5097183795582425</v>
      </c>
      <c r="H107" s="14">
        <f t="shared" si="59"/>
        <v>5.507380824520168E-2</v>
      </c>
      <c r="I107" s="6"/>
      <c r="J107" s="14">
        <v>-258</v>
      </c>
      <c r="K107" s="14">
        <v>0.59899999999999998</v>
      </c>
      <c r="L107" s="14">
        <f t="shared" si="60"/>
        <v>59900</v>
      </c>
      <c r="M107" s="14">
        <f t="shared" si="61"/>
        <v>-1.4000000000000012E-2</v>
      </c>
      <c r="N107" s="14">
        <f t="shared" si="62"/>
        <v>-0.22257317761068865</v>
      </c>
      <c r="O107" s="14">
        <f t="shared" si="63"/>
        <v>2.3188118619808806</v>
      </c>
      <c r="P107" s="14">
        <f t="shared" si="64"/>
        <v>0.18988299999999911</v>
      </c>
      <c r="Q107" s="14">
        <f t="shared" si="65"/>
        <v>390.47113652287698</v>
      </c>
      <c r="R107" s="6"/>
      <c r="S107" s="6"/>
      <c r="T107" s="14">
        <v>-258</v>
      </c>
      <c r="U107" s="14">
        <v>0.501</v>
      </c>
      <c r="V107" s="14">
        <f t="shared" si="66"/>
        <v>50100</v>
      </c>
      <c r="W107" s="14">
        <f t="shared" si="67"/>
        <v>-3.0000000000000027E-3</v>
      </c>
      <c r="X107" s="14">
        <f t="shared" si="68"/>
        <v>-0.30016227413275426</v>
      </c>
      <c r="Y107" s="14">
        <f t="shared" si="69"/>
        <v>0.58887892319507662</v>
      </c>
      <c r="Z107" s="14">
        <f t="shared" si="70"/>
        <v>0.15881699999999924</v>
      </c>
      <c r="AA107" s="14">
        <f t="shared" si="71"/>
        <v>371.25215258424265</v>
      </c>
      <c r="AB107" s="6"/>
      <c r="AC107" s="6"/>
      <c r="AD107" s="14">
        <v>-258</v>
      </c>
      <c r="AE107" s="14">
        <v>0.6</v>
      </c>
      <c r="AF107" s="14">
        <f t="shared" si="72"/>
        <v>60000</v>
      </c>
      <c r="AG107" s="14">
        <f t="shared" si="73"/>
        <v>1.2000000000000011E-2</v>
      </c>
      <c r="AH107" s="14">
        <f t="shared" si="74"/>
        <v>-0.22184874961635639</v>
      </c>
      <c r="AI107" s="14">
        <f t="shared" si="75"/>
        <v>-1.9416089116027109</v>
      </c>
      <c r="AJ107" s="14">
        <f t="shared" si="76"/>
        <v>0.19019999999999909</v>
      </c>
      <c r="AK107" s="14">
        <f t="shared" si="77"/>
        <v>390.66724860388342</v>
      </c>
      <c r="AL107" s="6"/>
      <c r="AM107" s="6"/>
      <c r="AN107" s="14">
        <v>-258</v>
      </c>
      <c r="AO107" s="14">
        <v>0.76200000000000001</v>
      </c>
      <c r="AP107" s="14">
        <f t="shared" si="78"/>
        <v>76200</v>
      </c>
      <c r="AQ107" s="14">
        <f t="shared" si="79"/>
        <v>1.2000000000000011E-2</v>
      </c>
      <c r="AR107" s="14">
        <f t="shared" si="80"/>
        <v>-0.1180450286603995</v>
      </c>
      <c r="AS107" s="14">
        <f t="shared" si="81"/>
        <v>-1.5320318881676849</v>
      </c>
      <c r="AT107" s="14">
        <f t="shared" si="82"/>
        <v>0.24155399999999885</v>
      </c>
      <c r="AU107" s="14">
        <f t="shared" si="83"/>
        <v>422.43740572693196</v>
      </c>
      <c r="AV107" s="6"/>
      <c r="AW107" s="6"/>
      <c r="AX107" s="14">
        <v>-258</v>
      </c>
      <c r="AY107" s="14">
        <v>0.86699999999999999</v>
      </c>
      <c r="AZ107" s="14">
        <f t="shared" si="84"/>
        <v>86700</v>
      </c>
      <c r="BA107" s="14">
        <f t="shared" si="85"/>
        <v>0</v>
      </c>
      <c r="BB107" s="14">
        <f t="shared" si="86"/>
        <v>-6.198090252378971E-2</v>
      </c>
      <c r="BC107" s="14">
        <f t="shared" si="87"/>
        <v>0</v>
      </c>
      <c r="BD107" s="14">
        <f t="shared" si="88"/>
        <v>0.27483899999999867</v>
      </c>
      <c r="BE107" s="14">
        <f t="shared" si="89"/>
        <v>443.02917423261158</v>
      </c>
      <c r="BF107" s="6"/>
      <c r="BG107" s="6"/>
      <c r="BH107" s="14">
        <v>-258</v>
      </c>
      <c r="BI107" s="14">
        <v>0.97299999999999998</v>
      </c>
      <c r="BJ107" s="14">
        <f t="shared" si="90"/>
        <v>97300</v>
      </c>
      <c r="BK107" s="14">
        <f t="shared" si="91"/>
        <v>6.0000000000000053E-3</v>
      </c>
      <c r="BL107" s="14">
        <f t="shared" si="92"/>
        <v>-1.1887159731648099E-2</v>
      </c>
      <c r="BM107" s="14">
        <f t="shared" si="93"/>
        <v>-0.60275627930490072</v>
      </c>
      <c r="BN107" s="14">
        <f t="shared" si="94"/>
        <v>0.30844099999999852</v>
      </c>
      <c r="BO107" s="14">
        <f t="shared" si="95"/>
        <v>463.8170548192976</v>
      </c>
      <c r="BP107" s="6"/>
      <c r="BQ107" s="6"/>
      <c r="BR107" s="14">
        <v>-258</v>
      </c>
      <c r="BS107" s="14">
        <v>0.92500000000000004</v>
      </c>
      <c r="BT107" s="14">
        <f t="shared" si="96"/>
        <v>92500</v>
      </c>
      <c r="BU107" s="14">
        <f t="shared" si="97"/>
        <v>6.0000000000000053E-3</v>
      </c>
      <c r="BV107" s="14">
        <f t="shared" si="98"/>
        <v>-3.385826726096737E-2</v>
      </c>
      <c r="BW107" s="14">
        <f t="shared" si="99"/>
        <v>-0.63393354011021319</v>
      </c>
      <c r="BX107" s="14">
        <f t="shared" si="100"/>
        <v>0.29322499999999863</v>
      </c>
      <c r="BY107" s="14">
        <f t="shared" si="101"/>
        <v>454.40367493098699</v>
      </c>
      <c r="BZ107" s="6"/>
      <c r="CA107" s="6"/>
      <c r="CB107" s="14">
        <v>-258</v>
      </c>
      <c r="CC107" s="14">
        <v>0.995</v>
      </c>
      <c r="CD107" s="14">
        <f t="shared" si="102"/>
        <v>99500</v>
      </c>
      <c r="CE107" s="14">
        <f t="shared" si="103"/>
        <v>-1.0000000000000009E-3</v>
      </c>
      <c r="CF107" s="14">
        <f t="shared" si="104"/>
        <v>-2.176919254274547E-3</v>
      </c>
      <c r="CG107" s="14">
        <f t="shared" si="105"/>
        <v>9.8590300893284175E-2</v>
      </c>
      <c r="CH107" s="14">
        <f t="shared" si="106"/>
        <v>0.3154149999999985</v>
      </c>
      <c r="CI107" s="14">
        <f t="shared" si="107"/>
        <v>468.13152060144</v>
      </c>
    </row>
    <row r="108" spans="1:87" x14ac:dyDescent="0.35">
      <c r="A108" s="13">
        <v>-257</v>
      </c>
      <c r="B108" s="13">
        <v>312.39999999999998</v>
      </c>
      <c r="C108" s="14">
        <f t="shared" si="54"/>
        <v>3.1400000000000432</v>
      </c>
      <c r="D108" s="14">
        <f t="shared" si="55"/>
        <v>2.4947110252052629</v>
      </c>
      <c r="E108" s="15">
        <f t="shared" si="56"/>
        <v>3.124E-4</v>
      </c>
      <c r="F108" s="14">
        <f t="shared" si="57"/>
        <v>3.1400000000000004E-6</v>
      </c>
      <c r="G108" s="14">
        <f t="shared" si="58"/>
        <v>-3.5052889747947371</v>
      </c>
      <c r="H108" s="14">
        <f t="shared" si="59"/>
        <v>5.5720717237760425E-2</v>
      </c>
      <c r="I108" s="6"/>
      <c r="J108" s="14">
        <v>-257</v>
      </c>
      <c r="K108" s="14">
        <v>0.58499999999999996</v>
      </c>
      <c r="L108" s="14">
        <f t="shared" si="60"/>
        <v>58500</v>
      </c>
      <c r="M108" s="14">
        <f t="shared" si="61"/>
        <v>-1.5000000000000013E-2</v>
      </c>
      <c r="N108" s="14">
        <f t="shared" si="62"/>
        <v>-0.23284413391781958</v>
      </c>
      <c r="O108" s="14">
        <f t="shared" si="63"/>
        <v>2.5972788184379523</v>
      </c>
      <c r="P108" s="14">
        <f t="shared" si="64"/>
        <v>0.18369000000000002</v>
      </c>
      <c r="Q108" s="14">
        <f t="shared" si="65"/>
        <v>388.90165007359201</v>
      </c>
      <c r="R108" s="6"/>
      <c r="S108" s="6"/>
      <c r="T108" s="14">
        <v>-257</v>
      </c>
      <c r="U108" s="14">
        <v>0.498</v>
      </c>
      <c r="V108" s="14">
        <f t="shared" si="66"/>
        <v>49800</v>
      </c>
      <c r="W108" s="14">
        <f t="shared" si="67"/>
        <v>0</v>
      </c>
      <c r="X108" s="14">
        <f t="shared" si="68"/>
        <v>-0.30277065724028246</v>
      </c>
      <c r="Y108" s="14">
        <f t="shared" si="69"/>
        <v>0</v>
      </c>
      <c r="Z108" s="14">
        <f t="shared" si="70"/>
        <v>0.15637200000000001</v>
      </c>
      <c r="AA108" s="14">
        <f t="shared" si="71"/>
        <v>371.66499442162188</v>
      </c>
      <c r="AB108" s="6"/>
      <c r="AC108" s="6"/>
      <c r="AD108" s="14">
        <v>-257</v>
      </c>
      <c r="AE108" s="14">
        <v>0.61199999999999999</v>
      </c>
      <c r="AF108" s="14">
        <f t="shared" si="72"/>
        <v>61200</v>
      </c>
      <c r="AG108" s="14">
        <f t="shared" si="73"/>
        <v>4.0000000000000036E-3</v>
      </c>
      <c r="AH108" s="14">
        <f t="shared" si="74"/>
        <v>-0.21324857785443882</v>
      </c>
      <c r="AI108" s="14">
        <f t="shared" si="75"/>
        <v>-0.65140043048827034</v>
      </c>
      <c r="AJ108" s="14">
        <f t="shared" si="76"/>
        <v>0.19216800000000003</v>
      </c>
      <c r="AK108" s="14">
        <f t="shared" si="77"/>
        <v>394.25095700006545</v>
      </c>
      <c r="AL108" s="6"/>
      <c r="AM108" s="6"/>
      <c r="AN108" s="14">
        <v>-257</v>
      </c>
      <c r="AO108" s="14">
        <v>0.77400000000000002</v>
      </c>
      <c r="AP108" s="14">
        <f t="shared" si="78"/>
        <v>77400</v>
      </c>
      <c r="AQ108" s="14">
        <f t="shared" si="79"/>
        <v>1.0000000000000009E-2</v>
      </c>
      <c r="AR108" s="14">
        <f t="shared" si="80"/>
        <v>-0.11125903931710739</v>
      </c>
      <c r="AS108" s="14">
        <f t="shared" si="81"/>
        <v>-1.2835813294533749</v>
      </c>
      <c r="AT108" s="14">
        <f t="shared" si="82"/>
        <v>0.24303600000000003</v>
      </c>
      <c r="AU108" s="14">
        <f t="shared" si="83"/>
        <v>426.34679855890636</v>
      </c>
      <c r="AV108" s="6"/>
      <c r="AW108" s="6"/>
      <c r="AX108" s="14">
        <v>-257</v>
      </c>
      <c r="AY108" s="14">
        <v>0.86699999999999999</v>
      </c>
      <c r="AZ108" s="14">
        <f t="shared" si="84"/>
        <v>86700</v>
      </c>
      <c r="BA108" s="14">
        <f t="shared" si="85"/>
        <v>-3.0000000000000027E-3</v>
      </c>
      <c r="BB108" s="14">
        <f t="shared" si="86"/>
        <v>-6.198090252378971E-2</v>
      </c>
      <c r="BC108" s="14">
        <f t="shared" si="87"/>
        <v>0.3465847922100222</v>
      </c>
      <c r="BD108" s="14">
        <f t="shared" si="88"/>
        <v>0.27223800000000004</v>
      </c>
      <c r="BE108" s="14">
        <f t="shared" si="89"/>
        <v>444.7721890834261</v>
      </c>
      <c r="BF108" s="6"/>
      <c r="BG108" s="6"/>
      <c r="BH108" s="14">
        <v>-257</v>
      </c>
      <c r="BI108" s="14">
        <v>0.97899999999999998</v>
      </c>
      <c r="BJ108" s="14">
        <f t="shared" si="90"/>
        <v>97900</v>
      </c>
      <c r="BK108" s="14">
        <f t="shared" si="91"/>
        <v>7.0000000000000062E-3</v>
      </c>
      <c r="BL108" s="14">
        <f t="shared" si="92"/>
        <v>-9.2173081968621833E-3</v>
      </c>
      <c r="BM108" s="14">
        <f t="shared" si="93"/>
        <v>-0.71239719884808894</v>
      </c>
      <c r="BN108" s="14">
        <f t="shared" si="94"/>
        <v>0.30740600000000007</v>
      </c>
      <c r="BO108" s="14">
        <f t="shared" si="95"/>
        <v>466.96190670435311</v>
      </c>
      <c r="BP108" s="6"/>
      <c r="BQ108" s="6"/>
      <c r="BR108" s="14">
        <v>-257</v>
      </c>
      <c r="BS108" s="14">
        <v>0.93100000000000005</v>
      </c>
      <c r="BT108" s="14">
        <f t="shared" si="96"/>
        <v>93100</v>
      </c>
      <c r="BU108" s="14">
        <f t="shared" si="97"/>
        <v>1.0000000000000009E-3</v>
      </c>
      <c r="BV108" s="14">
        <f t="shared" si="98"/>
        <v>-3.1050319018657353E-2</v>
      </c>
      <c r="BW108" s="14">
        <f t="shared" si="99"/>
        <v>-0.10734258941963234</v>
      </c>
      <c r="BX108" s="14">
        <f t="shared" si="100"/>
        <v>0.29233400000000004</v>
      </c>
      <c r="BY108" s="14">
        <f t="shared" si="101"/>
        <v>457.45202772395578</v>
      </c>
      <c r="BZ108" s="6"/>
      <c r="CA108" s="6"/>
      <c r="CB108" s="14">
        <v>-257</v>
      </c>
      <c r="CC108" s="14">
        <v>0.99399999999999999</v>
      </c>
      <c r="CD108" s="14">
        <f t="shared" si="102"/>
        <v>99400</v>
      </c>
      <c r="CE108" s="14">
        <f t="shared" si="103"/>
        <v>1.0000000000000009E-3</v>
      </c>
      <c r="CF108" s="14">
        <f t="shared" si="104"/>
        <v>-2.6136156026866902E-3</v>
      </c>
      <c r="CG108" s="14">
        <f t="shared" si="105"/>
        <v>-0.10054260519482329</v>
      </c>
      <c r="CH108" s="14">
        <f t="shared" si="106"/>
        <v>0.31211600000000006</v>
      </c>
      <c r="CI108" s="14">
        <f t="shared" si="107"/>
        <v>469.93374388572727</v>
      </c>
    </row>
    <row r="109" spans="1:87" x14ac:dyDescent="0.35">
      <c r="A109" s="13">
        <v>-256</v>
      </c>
      <c r="B109" s="13">
        <v>315.54000000000002</v>
      </c>
      <c r="C109" s="14">
        <f t="shared" si="54"/>
        <v>3.1099999999999568</v>
      </c>
      <c r="D109" s="14">
        <f t="shared" si="55"/>
        <v>2.4990544211971009</v>
      </c>
      <c r="E109" s="15">
        <f t="shared" si="56"/>
        <v>3.1554E-4</v>
      </c>
      <c r="F109" s="14">
        <f t="shared" si="57"/>
        <v>3.1099999999999618E-6</v>
      </c>
      <c r="G109" s="14">
        <f t="shared" si="58"/>
        <v>-3.5009455788028991</v>
      </c>
      <c r="H109" s="14">
        <f t="shared" si="59"/>
        <v>5.6361397063085419E-2</v>
      </c>
      <c r="I109" s="6"/>
      <c r="J109" s="14">
        <v>-256</v>
      </c>
      <c r="K109" s="14">
        <v>0.56999999999999995</v>
      </c>
      <c r="L109" s="14">
        <f t="shared" si="60"/>
        <v>56999.999999999993</v>
      </c>
      <c r="M109" s="14">
        <f t="shared" si="61"/>
        <v>-2.0999999999999908E-2</v>
      </c>
      <c r="N109" s="14">
        <f t="shared" si="62"/>
        <v>-0.24412514432750865</v>
      </c>
      <c r="O109" s="14">
        <f t="shared" si="63"/>
        <v>3.8273283312085762</v>
      </c>
      <c r="P109" s="14">
        <f t="shared" si="64"/>
        <v>0.17726999999999779</v>
      </c>
      <c r="Q109" s="14">
        <f t="shared" si="65"/>
        <v>387.0648948783944</v>
      </c>
      <c r="R109" s="6"/>
      <c r="S109" s="6"/>
      <c r="T109" s="14">
        <v>-256</v>
      </c>
      <c r="U109" s="14">
        <v>0.498</v>
      </c>
      <c r="V109" s="14">
        <f t="shared" si="66"/>
        <v>49800</v>
      </c>
      <c r="W109" s="14">
        <f t="shared" si="67"/>
        <v>1.8000000000000016E-2</v>
      </c>
      <c r="X109" s="14">
        <f t="shared" si="68"/>
        <v>-0.30277065724028246</v>
      </c>
      <c r="Y109" s="14">
        <f t="shared" si="69"/>
        <v>-3.6202260845477365</v>
      </c>
      <c r="Z109" s="14">
        <f t="shared" si="70"/>
        <v>0.1548779999999981</v>
      </c>
      <c r="AA109" s="14">
        <f t="shared" si="71"/>
        <v>372.65669763059725</v>
      </c>
      <c r="AB109" s="6"/>
      <c r="AC109" s="6"/>
      <c r="AD109" s="14">
        <v>-256</v>
      </c>
      <c r="AE109" s="14">
        <v>0.61599999999999999</v>
      </c>
      <c r="AF109" s="14">
        <f t="shared" si="72"/>
        <v>61600</v>
      </c>
      <c r="AG109" s="14">
        <f t="shared" si="73"/>
        <v>5.0000000000000044E-3</v>
      </c>
      <c r="AH109" s="14">
        <f t="shared" si="74"/>
        <v>-0.21041928783557454</v>
      </c>
      <c r="AI109" s="14">
        <f t="shared" si="75"/>
        <v>-0.82424854510497858</v>
      </c>
      <c r="AJ109" s="14">
        <f t="shared" si="76"/>
        <v>0.19157599999999764</v>
      </c>
      <c r="AK109" s="14">
        <f t="shared" si="77"/>
        <v>396.27013200893151</v>
      </c>
      <c r="AL109" s="6"/>
      <c r="AM109" s="6"/>
      <c r="AN109" s="14">
        <v>-256</v>
      </c>
      <c r="AO109" s="14">
        <v>0.78400000000000003</v>
      </c>
      <c r="AP109" s="14">
        <f t="shared" si="78"/>
        <v>78400</v>
      </c>
      <c r="AQ109" s="14">
        <f t="shared" si="79"/>
        <v>6.0000000000000053E-3</v>
      </c>
      <c r="AR109" s="14">
        <f t="shared" si="80"/>
        <v>-0.10568393731556154</v>
      </c>
      <c r="AS109" s="14">
        <f t="shared" si="81"/>
        <v>-0.77732770223679504</v>
      </c>
      <c r="AT109" s="14">
        <f t="shared" si="82"/>
        <v>0.24382399999999699</v>
      </c>
      <c r="AU109" s="14">
        <f t="shared" si="83"/>
        <v>429.8892589204583</v>
      </c>
      <c r="AV109" s="6"/>
      <c r="AW109" s="6"/>
      <c r="AX109" s="14">
        <v>-256</v>
      </c>
      <c r="AY109" s="14">
        <v>0.86399999999999999</v>
      </c>
      <c r="AZ109" s="14">
        <f t="shared" si="84"/>
        <v>86400</v>
      </c>
      <c r="BA109" s="14">
        <f t="shared" si="85"/>
        <v>-8.0000000000000071E-3</v>
      </c>
      <c r="BB109" s="14">
        <f t="shared" si="86"/>
        <v>-6.3486257521106718E-2</v>
      </c>
      <c r="BC109" s="14">
        <f t="shared" si="87"/>
        <v>0.94846255813696356</v>
      </c>
      <c r="BD109" s="14">
        <f t="shared" si="88"/>
        <v>0.26870399999999672</v>
      </c>
      <c r="BE109" s="14">
        <f t="shared" si="89"/>
        <v>445.89836697356628</v>
      </c>
      <c r="BF109" s="6"/>
      <c r="BG109" s="6"/>
      <c r="BH109" s="14">
        <v>-256</v>
      </c>
      <c r="BI109" s="14">
        <v>0.98599999999999999</v>
      </c>
      <c r="BJ109" s="14">
        <f t="shared" si="90"/>
        <v>98600</v>
      </c>
      <c r="BK109" s="14">
        <f t="shared" si="91"/>
        <v>6.0000000000000053E-3</v>
      </c>
      <c r="BL109" s="14">
        <f t="shared" si="92"/>
        <v>-6.1230850587887945E-3</v>
      </c>
      <c r="BM109" s="14">
        <f t="shared" si="93"/>
        <v>-0.61855997456337208</v>
      </c>
      <c r="BN109" s="14">
        <f t="shared" si="94"/>
        <v>0.30664599999999625</v>
      </c>
      <c r="BO109" s="14">
        <f t="shared" si="95"/>
        <v>470.31225675455596</v>
      </c>
      <c r="BP109" s="6"/>
      <c r="BQ109" s="6"/>
      <c r="BR109" s="14">
        <v>-256</v>
      </c>
      <c r="BS109" s="14">
        <v>0.93200000000000005</v>
      </c>
      <c r="BT109" s="14">
        <f t="shared" si="96"/>
        <v>93200</v>
      </c>
      <c r="BU109" s="14">
        <f t="shared" si="97"/>
        <v>4.0000000000000036E-3</v>
      </c>
      <c r="BV109" s="14">
        <f t="shared" si="98"/>
        <v>-3.0584087646018613E-2</v>
      </c>
      <c r="BW109" s="14">
        <f t="shared" si="99"/>
        <v>-0.4366558697669895</v>
      </c>
      <c r="BX109" s="14">
        <f t="shared" si="100"/>
        <v>0.28985199999999645</v>
      </c>
      <c r="BY109" s="14">
        <f t="shared" si="101"/>
        <v>459.50610881870807</v>
      </c>
      <c r="BZ109" s="6"/>
      <c r="CA109" s="6"/>
      <c r="CB109" s="14">
        <v>-256</v>
      </c>
      <c r="CC109" s="14">
        <v>0.995</v>
      </c>
      <c r="CD109" s="14">
        <f t="shared" si="102"/>
        <v>99500</v>
      </c>
      <c r="CE109" s="14">
        <f t="shared" si="103"/>
        <v>-1.0000000000000009E-3</v>
      </c>
      <c r="CF109" s="14">
        <f t="shared" si="104"/>
        <v>-2.176919254274547E-3</v>
      </c>
      <c r="CG109" s="14">
        <f t="shared" si="105"/>
        <v>0.10252287415184702</v>
      </c>
      <c r="CH109" s="14">
        <f t="shared" si="106"/>
        <v>0.3094449999999962</v>
      </c>
      <c r="CI109" s="14">
        <f t="shared" si="107"/>
        <v>472.11328141053059</v>
      </c>
    </row>
    <row r="110" spans="1:87" x14ac:dyDescent="0.35">
      <c r="A110" s="13">
        <v>-255</v>
      </c>
      <c r="B110" s="13">
        <v>318.64999999999998</v>
      </c>
      <c r="C110" s="14">
        <f t="shared" si="54"/>
        <v>3.0800000000000409</v>
      </c>
      <c r="D110" s="14">
        <f t="shared" si="55"/>
        <v>2.5033139228158845</v>
      </c>
      <c r="E110" s="15">
        <f t="shared" si="56"/>
        <v>3.1864999999999997E-4</v>
      </c>
      <c r="F110" s="14">
        <f t="shared" si="57"/>
        <v>3.0800000000000315E-6</v>
      </c>
      <c r="G110" s="14">
        <f t="shared" si="58"/>
        <v>-3.4966860771841155</v>
      </c>
      <c r="H110" s="14">
        <f t="shared" si="59"/>
        <v>5.6995702179561222E-2</v>
      </c>
      <c r="I110" s="6"/>
      <c r="J110" s="14">
        <v>-255</v>
      </c>
      <c r="K110" s="14">
        <v>0.54900000000000004</v>
      </c>
      <c r="L110" s="14">
        <f t="shared" si="60"/>
        <v>54900.000000000007</v>
      </c>
      <c r="M110" s="14">
        <f t="shared" si="61"/>
        <v>-2.0000000000000018E-2</v>
      </c>
      <c r="N110" s="14">
        <f t="shared" si="62"/>
        <v>-0.26042765554990804</v>
      </c>
      <c r="O110" s="14">
        <f t="shared" si="63"/>
        <v>3.8578449243107982</v>
      </c>
      <c r="P110" s="14">
        <f t="shared" si="64"/>
        <v>0.16909200000000174</v>
      </c>
      <c r="Q110" s="14">
        <f t="shared" si="65"/>
        <v>383.94532200103197</v>
      </c>
      <c r="R110" s="6"/>
      <c r="S110" s="6"/>
      <c r="T110" s="14">
        <v>-255</v>
      </c>
      <c r="U110" s="14">
        <v>0.51600000000000001</v>
      </c>
      <c r="V110" s="14">
        <f t="shared" si="66"/>
        <v>51600</v>
      </c>
      <c r="W110" s="14">
        <f t="shared" si="67"/>
        <v>1.8000000000000016E-2</v>
      </c>
      <c r="X110" s="14">
        <f t="shared" si="68"/>
        <v>-0.28735029837278864</v>
      </c>
      <c r="Y110" s="14">
        <f t="shared" si="69"/>
        <v>-3.5645888891454902</v>
      </c>
      <c r="Z110" s="14">
        <f t="shared" si="70"/>
        <v>0.15892800000000162</v>
      </c>
      <c r="AA110" s="14">
        <f t="shared" si="71"/>
        <v>377.27647750916663</v>
      </c>
      <c r="AB110" s="6"/>
      <c r="AC110" s="6"/>
      <c r="AD110" s="14">
        <v>-255</v>
      </c>
      <c r="AE110" s="14">
        <v>0.621</v>
      </c>
      <c r="AF110" s="14">
        <f t="shared" si="72"/>
        <v>62100</v>
      </c>
      <c r="AG110" s="14">
        <f t="shared" si="73"/>
        <v>7.0000000000000062E-3</v>
      </c>
      <c r="AH110" s="14">
        <f t="shared" si="74"/>
        <v>-0.20690839982341983</v>
      </c>
      <c r="AI110" s="14">
        <f t="shared" si="75"/>
        <v>-1.1652626955596954</v>
      </c>
      <c r="AJ110" s="14">
        <f t="shared" si="76"/>
        <v>0.19126800000000196</v>
      </c>
      <c r="AK110" s="14">
        <f t="shared" si="77"/>
        <v>398.49552816510175</v>
      </c>
      <c r="AL110" s="6"/>
      <c r="AM110" s="6"/>
      <c r="AN110" s="14">
        <v>-255</v>
      </c>
      <c r="AO110" s="14">
        <v>0.79</v>
      </c>
      <c r="AP110" s="14">
        <f t="shared" si="78"/>
        <v>79000</v>
      </c>
      <c r="AQ110" s="14">
        <f t="shared" si="79"/>
        <v>8.0000000000000071E-3</v>
      </c>
      <c r="AR110" s="14">
        <f t="shared" si="80"/>
        <v>-0.10237290870955855</v>
      </c>
      <c r="AS110" s="14">
        <f t="shared" si="81"/>
        <v>-1.0474344590368232</v>
      </c>
      <c r="AT110" s="14">
        <f t="shared" si="82"/>
        <v>0.24332000000000248</v>
      </c>
      <c r="AU110" s="14">
        <f t="shared" si="83"/>
        <v>432.64809541132104</v>
      </c>
      <c r="AV110" s="6"/>
      <c r="AW110" s="6"/>
      <c r="AX110" s="14">
        <v>-255</v>
      </c>
      <c r="AY110" s="14">
        <v>0.85599999999999998</v>
      </c>
      <c r="AZ110" s="14">
        <f t="shared" si="84"/>
        <v>85600</v>
      </c>
      <c r="BA110" s="14">
        <f t="shared" si="85"/>
        <v>-7.0000000000000062E-3</v>
      </c>
      <c r="BB110" s="14">
        <f t="shared" si="86"/>
        <v>-6.7526235322846781E-2</v>
      </c>
      <c r="BC110" s="14">
        <f t="shared" si="87"/>
        <v>0.85361058397595968</v>
      </c>
      <c r="BD110" s="14">
        <f t="shared" si="88"/>
        <v>0.26364800000000271</v>
      </c>
      <c r="BE110" s="14">
        <f t="shared" si="89"/>
        <v>445.98578439505167</v>
      </c>
      <c r="BF110" s="6"/>
      <c r="BG110" s="6"/>
      <c r="BH110" s="14">
        <v>-255</v>
      </c>
      <c r="BI110" s="14">
        <v>0.99199999999999999</v>
      </c>
      <c r="BJ110" s="14">
        <f t="shared" si="90"/>
        <v>99200</v>
      </c>
      <c r="BK110" s="14">
        <f t="shared" si="91"/>
        <v>1.0000000000000009E-3</v>
      </c>
      <c r="BL110" s="14">
        <f t="shared" si="92"/>
        <v>-3.4883278458213473E-3</v>
      </c>
      <c r="BM110" s="14">
        <f t="shared" si="93"/>
        <v>-0.10474256865488708</v>
      </c>
      <c r="BN110" s="14">
        <f t="shared" si="94"/>
        <v>0.30553600000000314</v>
      </c>
      <c r="BO110" s="14">
        <f t="shared" si="95"/>
        <v>473.46950714940567</v>
      </c>
      <c r="BP110" s="6"/>
      <c r="BQ110" s="6"/>
      <c r="BR110" s="14">
        <v>-255</v>
      </c>
      <c r="BS110" s="14">
        <v>0.93600000000000005</v>
      </c>
      <c r="BT110" s="14">
        <f t="shared" si="96"/>
        <v>93600</v>
      </c>
      <c r="BU110" s="14">
        <f t="shared" si="97"/>
        <v>1.9999999999998908E-3</v>
      </c>
      <c r="BV110" s="14">
        <f t="shared" si="98"/>
        <v>-2.8724151261894745E-2</v>
      </c>
      <c r="BW110" s="14">
        <f t="shared" si="99"/>
        <v>-0.22189334058533619</v>
      </c>
      <c r="BX110" s="14">
        <f t="shared" si="100"/>
        <v>0.28828800000000293</v>
      </c>
      <c r="BY110" s="14">
        <f t="shared" si="101"/>
        <v>462.15268013290699</v>
      </c>
      <c r="BZ110" s="6"/>
      <c r="CA110" s="6"/>
      <c r="CB110" s="14">
        <v>-255</v>
      </c>
      <c r="CC110" s="14">
        <v>0.99399999999999999</v>
      </c>
      <c r="CD110" s="14">
        <f t="shared" si="102"/>
        <v>99400</v>
      </c>
      <c r="CE110" s="14">
        <f t="shared" si="103"/>
        <v>1.0000000000000009E-3</v>
      </c>
      <c r="CF110" s="14">
        <f t="shared" si="104"/>
        <v>-2.6136156026866902E-3</v>
      </c>
      <c r="CG110" s="14">
        <f t="shared" si="105"/>
        <v>-0.10453192494181841</v>
      </c>
      <c r="CH110" s="14">
        <f t="shared" si="106"/>
        <v>0.30615200000000314</v>
      </c>
      <c r="CI110" s="14">
        <f t="shared" si="107"/>
        <v>473.87367954285207</v>
      </c>
    </row>
    <row r="111" spans="1:87" x14ac:dyDescent="0.35">
      <c r="A111" s="13">
        <v>-254</v>
      </c>
      <c r="B111" s="13">
        <v>321.73</v>
      </c>
      <c r="C111" s="14">
        <f t="shared" si="54"/>
        <v>3.0399999999999636</v>
      </c>
      <c r="D111" s="14">
        <f t="shared" si="55"/>
        <v>2.507491558965369</v>
      </c>
      <c r="E111" s="15">
        <f t="shared" si="56"/>
        <v>3.2173E-4</v>
      </c>
      <c r="F111" s="14">
        <f t="shared" si="57"/>
        <v>3.039999999999998E-6</v>
      </c>
      <c r="G111" s="14">
        <f t="shared" si="58"/>
        <v>-3.492508441034631</v>
      </c>
      <c r="H111" s="14">
        <f t="shared" si="59"/>
        <v>5.7623492251220515E-2</v>
      </c>
      <c r="I111" s="6"/>
      <c r="J111" s="14">
        <v>-254</v>
      </c>
      <c r="K111" s="14">
        <v>0.52900000000000003</v>
      </c>
      <c r="L111" s="14">
        <f t="shared" si="60"/>
        <v>52900</v>
      </c>
      <c r="M111" s="14">
        <f t="shared" si="61"/>
        <v>-1.2000000000000011E-2</v>
      </c>
      <c r="N111" s="14">
        <f t="shared" si="62"/>
        <v>-0.27654432796481421</v>
      </c>
      <c r="O111" s="14">
        <f t="shared" si="63"/>
        <v>2.439834455897127</v>
      </c>
      <c r="P111" s="14">
        <f t="shared" si="64"/>
        <v>0.1608159999999999</v>
      </c>
      <c r="Q111" s="14">
        <f t="shared" si="65"/>
        <v>380.93690445930326</v>
      </c>
      <c r="R111" s="6"/>
      <c r="S111" s="6"/>
      <c r="T111" s="14">
        <v>-254</v>
      </c>
      <c r="U111" s="14">
        <v>0.53400000000000003</v>
      </c>
      <c r="V111" s="14">
        <f t="shared" si="66"/>
        <v>53400</v>
      </c>
      <c r="W111" s="14">
        <f t="shared" si="67"/>
        <v>1.8000000000000016E-2</v>
      </c>
      <c r="X111" s="14">
        <f t="shared" si="68"/>
        <v>-0.27245874297144357</v>
      </c>
      <c r="Y111" s="14">
        <f t="shared" si="69"/>
        <v>-3.525122378484117</v>
      </c>
      <c r="Z111" s="14">
        <f t="shared" si="70"/>
        <v>0.1623359999999999</v>
      </c>
      <c r="AA111" s="14">
        <f t="shared" si="71"/>
        <v>381.95710204398472</v>
      </c>
      <c r="AB111" s="6"/>
      <c r="AC111" s="6"/>
      <c r="AD111" s="14">
        <v>-254</v>
      </c>
      <c r="AE111" s="14">
        <v>0.628</v>
      </c>
      <c r="AF111" s="14">
        <f t="shared" si="72"/>
        <v>62800</v>
      </c>
      <c r="AG111" s="14">
        <f t="shared" si="73"/>
        <v>3.0000000000000027E-3</v>
      </c>
      <c r="AH111" s="14">
        <f t="shared" si="74"/>
        <v>-0.20204035626280387</v>
      </c>
      <c r="AI111" s="14">
        <f t="shared" si="75"/>
        <v>-0.50674338862115553</v>
      </c>
      <c r="AJ111" s="14">
        <f t="shared" si="76"/>
        <v>0.19091199999999989</v>
      </c>
      <c r="AK111" s="14">
        <f t="shared" si="77"/>
        <v>401.13681663599698</v>
      </c>
      <c r="AL111" s="6"/>
      <c r="AM111" s="6"/>
      <c r="AN111" s="14">
        <v>-254</v>
      </c>
      <c r="AO111" s="14">
        <v>0.79800000000000004</v>
      </c>
      <c r="AP111" s="14">
        <f t="shared" si="78"/>
        <v>79800</v>
      </c>
      <c r="AQ111" s="14">
        <f t="shared" si="79"/>
        <v>1.2000000000000011E-2</v>
      </c>
      <c r="AR111" s="14">
        <f t="shared" si="80"/>
        <v>-9.7997108649270553E-2</v>
      </c>
      <c r="AS111" s="14">
        <f t="shared" si="81"/>
        <v>-1.5870660764542113</v>
      </c>
      <c r="AT111" s="14">
        <f t="shared" si="82"/>
        <v>0.24259199999999984</v>
      </c>
      <c r="AU111" s="14">
        <f t="shared" si="83"/>
        <v>435.82353451516815</v>
      </c>
      <c r="AV111" s="6"/>
      <c r="AW111" s="6"/>
      <c r="AX111" s="14">
        <v>-254</v>
      </c>
      <c r="AY111" s="14">
        <v>0.84899999999999998</v>
      </c>
      <c r="AZ111" s="14">
        <f t="shared" si="84"/>
        <v>84900</v>
      </c>
      <c r="BA111" s="14">
        <f t="shared" si="85"/>
        <v>0</v>
      </c>
      <c r="BB111" s="14">
        <f t="shared" si="86"/>
        <v>-7.1092309756047342E-2</v>
      </c>
      <c r="BC111" s="14">
        <f t="shared" si="87"/>
        <v>0</v>
      </c>
      <c r="BD111" s="14">
        <f t="shared" si="88"/>
        <v>0.25809599999999983</v>
      </c>
      <c r="BE111" s="14">
        <f t="shared" si="89"/>
        <v>446.22954987891956</v>
      </c>
      <c r="BF111" s="6"/>
      <c r="BG111" s="6"/>
      <c r="BH111" s="14">
        <v>-254</v>
      </c>
      <c r="BI111" s="14">
        <v>0.99299999999999999</v>
      </c>
      <c r="BJ111" s="14">
        <f t="shared" si="90"/>
        <v>99300</v>
      </c>
      <c r="BK111" s="14">
        <f t="shared" si="91"/>
        <v>1.0000000000000009E-3</v>
      </c>
      <c r="BL111" s="14">
        <f t="shared" si="92"/>
        <v>-3.0507515046188267E-3</v>
      </c>
      <c r="BM111" s="14">
        <f t="shared" si="93"/>
        <v>-0.10702713850791659</v>
      </c>
      <c r="BN111" s="14">
        <f t="shared" si="94"/>
        <v>0.30187199999999981</v>
      </c>
      <c r="BO111" s="14">
        <f t="shared" si="95"/>
        <v>475.61124031774693</v>
      </c>
      <c r="BP111" s="6"/>
      <c r="BQ111" s="6"/>
      <c r="BR111" s="14">
        <v>-254</v>
      </c>
      <c r="BS111" s="14">
        <v>0.93799999999999994</v>
      </c>
      <c r="BT111" s="14">
        <f t="shared" si="96"/>
        <v>93800</v>
      </c>
      <c r="BU111" s="14">
        <f t="shared" si="97"/>
        <v>3.0000000000000027E-3</v>
      </c>
      <c r="BV111" s="14">
        <f t="shared" si="98"/>
        <v>-2.7797161620935564E-2</v>
      </c>
      <c r="BW111" s="14">
        <f t="shared" si="99"/>
        <v>-0.33953659440363937</v>
      </c>
      <c r="BX111" s="14">
        <f t="shared" si="100"/>
        <v>0.28515199999999979</v>
      </c>
      <c r="BY111" s="14">
        <f t="shared" si="101"/>
        <v>464.38906688625036</v>
      </c>
      <c r="BZ111" s="6"/>
      <c r="CA111" s="6"/>
      <c r="CB111" s="14">
        <v>-254</v>
      </c>
      <c r="CC111" s="14">
        <v>0.995</v>
      </c>
      <c r="CD111" s="14">
        <f t="shared" si="102"/>
        <v>99500</v>
      </c>
      <c r="CE111" s="14">
        <f t="shared" si="103"/>
        <v>-1.0000000000000009E-3</v>
      </c>
      <c r="CF111" s="14">
        <f t="shared" si="104"/>
        <v>-2.176919254274547E-3</v>
      </c>
      <c r="CG111" s="14">
        <f t="shared" si="105"/>
        <v>0.10691951944652621</v>
      </c>
      <c r="CH111" s="14">
        <f t="shared" si="106"/>
        <v>0.3024799999999998</v>
      </c>
      <c r="CI111" s="14">
        <f t="shared" si="107"/>
        <v>476.01931935161952</v>
      </c>
    </row>
    <row r="112" spans="1:87" x14ac:dyDescent="0.35">
      <c r="A112" s="13">
        <v>-253</v>
      </c>
      <c r="B112" s="13">
        <v>324.77</v>
      </c>
      <c r="C112" s="14">
        <f t="shared" si="54"/>
        <v>3.0200000000000387</v>
      </c>
      <c r="D112" s="14">
        <f t="shared" si="55"/>
        <v>2.511575905309916</v>
      </c>
      <c r="E112" s="15">
        <f t="shared" si="56"/>
        <v>3.2477E-4</v>
      </c>
      <c r="F112" s="14">
        <f t="shared" si="57"/>
        <v>3.0200000000000084E-6</v>
      </c>
      <c r="G112" s="14">
        <f t="shared" si="58"/>
        <v>-3.488424094690084</v>
      </c>
      <c r="H112" s="14">
        <f t="shared" si="59"/>
        <v>5.8244632106061525E-2</v>
      </c>
      <c r="I112" s="6"/>
      <c r="J112" s="14">
        <v>-253</v>
      </c>
      <c r="K112" s="14">
        <v>0.51700000000000002</v>
      </c>
      <c r="L112" s="14">
        <f t="shared" si="60"/>
        <v>51700</v>
      </c>
      <c r="M112" s="14">
        <f t="shared" si="61"/>
        <v>-4.0000000000000036E-3</v>
      </c>
      <c r="N112" s="14">
        <f t="shared" si="62"/>
        <v>-0.2865094569060575</v>
      </c>
      <c r="O112" s="14">
        <f t="shared" si="63"/>
        <v>0.83914180124132332</v>
      </c>
      <c r="P112" s="14">
        <f t="shared" si="64"/>
        <v>0.15613400000000044</v>
      </c>
      <c r="Q112" s="14">
        <f t="shared" si="65"/>
        <v>379.48518165624307</v>
      </c>
      <c r="R112" s="6"/>
      <c r="S112" s="6"/>
      <c r="T112" s="14">
        <v>-253</v>
      </c>
      <c r="U112" s="14">
        <v>0.55200000000000005</v>
      </c>
      <c r="V112" s="14">
        <f t="shared" si="66"/>
        <v>55200.000000000007</v>
      </c>
      <c r="W112" s="14">
        <f t="shared" si="67"/>
        <v>1.5999999999999903E-2</v>
      </c>
      <c r="X112" s="14">
        <f t="shared" si="68"/>
        <v>-0.25806092227080107</v>
      </c>
      <c r="Y112" s="14">
        <f t="shared" si="69"/>
        <v>-3.0870375503782079</v>
      </c>
      <c r="Z112" s="14">
        <f t="shared" si="70"/>
        <v>0.16670400000000049</v>
      </c>
      <c r="AA112" s="14">
        <f t="shared" si="71"/>
        <v>386.6940430836483</v>
      </c>
      <c r="AB112" s="6"/>
      <c r="AC112" s="6"/>
      <c r="AD112" s="14">
        <v>-253</v>
      </c>
      <c r="AE112" s="14">
        <v>0.63100000000000001</v>
      </c>
      <c r="AF112" s="14">
        <f t="shared" si="72"/>
        <v>63100</v>
      </c>
      <c r="AG112" s="14">
        <f t="shared" si="73"/>
        <v>6.0000000000000053E-3</v>
      </c>
      <c r="AH112" s="14">
        <f t="shared" si="74"/>
        <v>-0.19997064075586568</v>
      </c>
      <c r="AI112" s="14">
        <f t="shared" si="75"/>
        <v>-1.0224583924334198</v>
      </c>
      <c r="AJ112" s="14">
        <f t="shared" si="76"/>
        <v>0.19056200000000054</v>
      </c>
      <c r="AK112" s="14">
        <f t="shared" si="77"/>
        <v>402.96547316264866</v>
      </c>
      <c r="AL112" s="6"/>
      <c r="AM112" s="6"/>
      <c r="AN112" s="14">
        <v>-253</v>
      </c>
      <c r="AO112" s="14">
        <v>0.81</v>
      </c>
      <c r="AP112" s="14">
        <f t="shared" si="78"/>
        <v>81000</v>
      </c>
      <c r="AQ112" s="14">
        <f t="shared" si="79"/>
        <v>1.3999999999999901E-2</v>
      </c>
      <c r="AR112" s="14">
        <f t="shared" si="80"/>
        <v>-9.1514981121350217E-2</v>
      </c>
      <c r="AS112" s="14">
        <f t="shared" si="81"/>
        <v>-1.8513861764674331</v>
      </c>
      <c r="AT112" s="14">
        <f t="shared" si="82"/>
        <v>0.24462000000000067</v>
      </c>
      <c r="AU112" s="14">
        <f t="shared" si="83"/>
        <v>439.83365017709264</v>
      </c>
      <c r="AV112" s="6"/>
      <c r="AW112" s="6"/>
      <c r="AX112" s="14">
        <v>-253</v>
      </c>
      <c r="AY112" s="14">
        <v>0.84899999999999998</v>
      </c>
      <c r="AZ112" s="14">
        <f t="shared" si="84"/>
        <v>84900</v>
      </c>
      <c r="BA112" s="14">
        <f t="shared" si="85"/>
        <v>8.0000000000000071E-3</v>
      </c>
      <c r="BB112" s="14">
        <f t="shared" si="86"/>
        <v>-7.1092309756047342E-2</v>
      </c>
      <c r="BC112" s="14">
        <f t="shared" si="87"/>
        <v>-1.0132685177379035</v>
      </c>
      <c r="BD112" s="14">
        <f t="shared" si="88"/>
        <v>0.25639800000000074</v>
      </c>
      <c r="BE112" s="14">
        <f t="shared" si="89"/>
        <v>447.8663814819156</v>
      </c>
      <c r="BF112" s="6"/>
      <c r="BG112" s="6"/>
      <c r="BH112" s="14">
        <v>-253</v>
      </c>
      <c r="BI112" s="14">
        <v>0.99399999999999999</v>
      </c>
      <c r="BJ112" s="14">
        <f t="shared" si="90"/>
        <v>99400</v>
      </c>
      <c r="BK112" s="14">
        <f t="shared" si="91"/>
        <v>6.0000000000000053E-3</v>
      </c>
      <c r="BL112" s="14">
        <f t="shared" si="92"/>
        <v>-2.6136156026866902E-3</v>
      </c>
      <c r="BM112" s="14">
        <f t="shared" si="93"/>
        <v>-0.65018629796951832</v>
      </c>
      <c r="BN112" s="14">
        <f t="shared" si="94"/>
        <v>0.30018800000000084</v>
      </c>
      <c r="BO112" s="14">
        <f t="shared" si="95"/>
        <v>477.73166453830868</v>
      </c>
      <c r="BP112" s="6"/>
      <c r="BQ112" s="6"/>
      <c r="BR112" s="14">
        <v>-253</v>
      </c>
      <c r="BS112" s="14">
        <v>0.94099999999999995</v>
      </c>
      <c r="BT112" s="14">
        <f t="shared" si="96"/>
        <v>94100</v>
      </c>
      <c r="BU112" s="14">
        <f t="shared" si="97"/>
        <v>5.0000000000000044E-3</v>
      </c>
      <c r="BV112" s="14">
        <f t="shared" si="98"/>
        <v>-2.6410376572743116E-2</v>
      </c>
      <c r="BW112" s="14">
        <f t="shared" si="99"/>
        <v>-0.57254486815277361</v>
      </c>
      <c r="BX112" s="14">
        <f t="shared" si="100"/>
        <v>0.28418200000000077</v>
      </c>
      <c r="BY112" s="14">
        <f t="shared" si="101"/>
        <v>466.81538866252362</v>
      </c>
      <c r="BZ112" s="6"/>
      <c r="CA112" s="6"/>
      <c r="CB112" s="14">
        <v>-253</v>
      </c>
      <c r="CC112" s="14">
        <v>0.99399999999999999</v>
      </c>
      <c r="CD112" s="14">
        <f t="shared" si="102"/>
        <v>99400</v>
      </c>
      <c r="CE112" s="14">
        <f t="shared" si="103"/>
        <v>1.0000000000000009E-3</v>
      </c>
      <c r="CF112" s="14">
        <f t="shared" si="104"/>
        <v>-2.6136156026866902E-3</v>
      </c>
      <c r="CG112" s="14">
        <f t="shared" si="105"/>
        <v>-0.10863647348103744</v>
      </c>
      <c r="CH112" s="14">
        <f t="shared" si="106"/>
        <v>0.30018800000000084</v>
      </c>
      <c r="CI112" s="14">
        <f t="shared" si="107"/>
        <v>477.73166453830868</v>
      </c>
    </row>
    <row r="113" spans="1:87" x14ac:dyDescent="0.35">
      <c r="A113" s="13">
        <v>-252</v>
      </c>
      <c r="B113" s="13">
        <v>327.79</v>
      </c>
      <c r="C113" s="14">
        <f t="shared" si="54"/>
        <v>2.9699999999999704</v>
      </c>
      <c r="D113" s="14">
        <f t="shared" si="55"/>
        <v>2.5155957002684515</v>
      </c>
      <c r="E113" s="15">
        <f t="shared" si="56"/>
        <v>3.2779E-4</v>
      </c>
      <c r="F113" s="14">
        <f t="shared" si="57"/>
        <v>2.96999999999998E-6</v>
      </c>
      <c r="G113" s="14">
        <f t="shared" si="58"/>
        <v>-3.4844042997315485</v>
      </c>
      <c r="H113" s="14">
        <f t="shared" si="59"/>
        <v>5.8858991688204451E-2</v>
      </c>
      <c r="I113" s="6"/>
      <c r="J113" s="14">
        <v>-252</v>
      </c>
      <c r="K113" s="14">
        <v>0.51300000000000001</v>
      </c>
      <c r="L113" s="14">
        <f t="shared" si="60"/>
        <v>51300</v>
      </c>
      <c r="M113" s="14">
        <f t="shared" si="61"/>
        <v>4.0000000000000036E-3</v>
      </c>
      <c r="N113" s="14">
        <f t="shared" si="62"/>
        <v>-0.28988263488818372</v>
      </c>
      <c r="O113" s="14">
        <f t="shared" si="63"/>
        <v>-0.86110142960012714</v>
      </c>
      <c r="P113" s="14">
        <f t="shared" si="64"/>
        <v>0.15236099999999897</v>
      </c>
      <c r="Q113" s="14">
        <f t="shared" si="65"/>
        <v>379.64384452991703</v>
      </c>
      <c r="R113" s="6"/>
      <c r="S113" s="6"/>
      <c r="T113" s="14">
        <v>-252</v>
      </c>
      <c r="U113" s="14">
        <v>0.56799999999999995</v>
      </c>
      <c r="V113" s="14">
        <f t="shared" si="66"/>
        <v>56799.999999999993</v>
      </c>
      <c r="W113" s="14">
        <f t="shared" si="67"/>
        <v>1.8000000000000016E-2</v>
      </c>
      <c r="X113" s="14">
        <f t="shared" si="68"/>
        <v>-0.24565166428898116</v>
      </c>
      <c r="Y113" s="14">
        <f t="shared" si="69"/>
        <v>-3.4588464362968767</v>
      </c>
      <c r="Z113" s="14">
        <f t="shared" si="70"/>
        <v>0.16869599999999885</v>
      </c>
      <c r="AA113" s="14">
        <f t="shared" si="71"/>
        <v>391.07739511304652</v>
      </c>
      <c r="AB113" s="6"/>
      <c r="AC113" s="6"/>
      <c r="AD113" s="14">
        <v>-252</v>
      </c>
      <c r="AE113" s="14">
        <v>0.63700000000000001</v>
      </c>
      <c r="AF113" s="14">
        <f t="shared" si="72"/>
        <v>63700</v>
      </c>
      <c r="AG113" s="14">
        <f t="shared" si="73"/>
        <v>0</v>
      </c>
      <c r="AH113" s="14">
        <f t="shared" si="74"/>
        <v>-0.19586056766464957</v>
      </c>
      <c r="AI113" s="14">
        <f t="shared" si="75"/>
        <v>0</v>
      </c>
      <c r="AJ113" s="14">
        <f t="shared" si="76"/>
        <v>0.18918899999999872</v>
      </c>
      <c r="AK113" s="14">
        <f t="shared" si="77"/>
        <v>405.42130402642715</v>
      </c>
      <c r="AL113" s="6"/>
      <c r="AM113" s="6"/>
      <c r="AN113" s="14">
        <v>-252</v>
      </c>
      <c r="AO113" s="14">
        <v>0.82399999999999995</v>
      </c>
      <c r="AP113" s="14">
        <f t="shared" si="78"/>
        <v>82400</v>
      </c>
      <c r="AQ113" s="14">
        <f t="shared" si="79"/>
        <v>1.100000000000001E-2</v>
      </c>
      <c r="AR113" s="14">
        <f t="shared" si="80"/>
        <v>-8.4072788302884227E-2</v>
      </c>
      <c r="AS113" s="14">
        <f t="shared" si="81"/>
        <v>-1.470218976367675</v>
      </c>
      <c r="AT113" s="14">
        <f t="shared" si="82"/>
        <v>0.24472799999999836</v>
      </c>
      <c r="AU113" s="14">
        <f t="shared" si="83"/>
        <v>444.29537600906747</v>
      </c>
      <c r="AV113" s="6"/>
      <c r="AW113" s="6"/>
      <c r="AX113" s="14">
        <v>-252</v>
      </c>
      <c r="AY113" s="14">
        <v>0.85699999999999998</v>
      </c>
      <c r="AZ113" s="14">
        <f t="shared" si="84"/>
        <v>85700</v>
      </c>
      <c r="BA113" s="14">
        <f t="shared" si="85"/>
        <v>1.3000000000000012E-2</v>
      </c>
      <c r="BB113" s="14">
        <f t="shared" si="86"/>
        <v>-6.7019178076801841E-2</v>
      </c>
      <c r="BC113" s="14">
        <f t="shared" si="87"/>
        <v>-1.66912390896697</v>
      </c>
      <c r="BD113" s="14">
        <f t="shared" si="88"/>
        <v>0.25452899999999828</v>
      </c>
      <c r="BE113" s="14">
        <f t="shared" si="89"/>
        <v>451.15550635894522</v>
      </c>
      <c r="BF113" s="6"/>
      <c r="BG113" s="6"/>
      <c r="BH113" s="14">
        <v>-252</v>
      </c>
      <c r="BI113" s="14">
        <v>1</v>
      </c>
      <c r="BJ113" s="14">
        <f t="shared" si="90"/>
        <v>100000</v>
      </c>
      <c r="BK113" s="14">
        <f t="shared" si="91"/>
        <v>2.0000000000000018E-3</v>
      </c>
      <c r="BL113" s="14">
        <f t="shared" si="92"/>
        <v>0</v>
      </c>
      <c r="BM113" s="14">
        <f t="shared" si="93"/>
        <v>-0.22151106612030161</v>
      </c>
      <c r="BN113" s="14">
        <f t="shared" si="94"/>
        <v>0.29699999999999799</v>
      </c>
      <c r="BO113" s="14">
        <f t="shared" si="95"/>
        <v>480.88273787508194</v>
      </c>
      <c r="BP113" s="6"/>
      <c r="BQ113" s="6"/>
      <c r="BR113" s="14">
        <v>-252</v>
      </c>
      <c r="BS113" s="14">
        <v>0.94599999999999995</v>
      </c>
      <c r="BT113" s="14">
        <f t="shared" si="96"/>
        <v>94600</v>
      </c>
      <c r="BU113" s="14">
        <f t="shared" si="97"/>
        <v>4.0000000000000036E-3</v>
      </c>
      <c r="BV113" s="14">
        <f t="shared" si="98"/>
        <v>-2.4108863598207259E-2</v>
      </c>
      <c r="BW113" s="14">
        <f t="shared" si="99"/>
        <v>-0.46779078563361021</v>
      </c>
      <c r="BX113" s="14">
        <f t="shared" si="100"/>
        <v>0.2809619999999981</v>
      </c>
      <c r="BY113" s="14">
        <f t="shared" si="101"/>
        <v>469.65707002982748</v>
      </c>
      <c r="BZ113" s="6"/>
      <c r="CA113" s="6"/>
      <c r="CB113" s="14">
        <v>-252</v>
      </c>
      <c r="CC113" s="14">
        <v>0.995</v>
      </c>
      <c r="CD113" s="14">
        <f t="shared" si="102"/>
        <v>99500</v>
      </c>
      <c r="CE113" s="14">
        <f t="shared" si="103"/>
        <v>-3.0000000000000027E-3</v>
      </c>
      <c r="CF113" s="14">
        <f t="shared" si="104"/>
        <v>-2.176919254274547E-3</v>
      </c>
      <c r="CG113" s="14">
        <f t="shared" si="105"/>
        <v>0.33477504565562061</v>
      </c>
      <c r="CH113" s="14">
        <f t="shared" si="106"/>
        <v>0.29551499999999803</v>
      </c>
      <c r="CI113" s="14">
        <f t="shared" si="107"/>
        <v>479.84332418570648</v>
      </c>
    </row>
    <row r="114" spans="1:87" x14ac:dyDescent="0.35">
      <c r="A114" s="13">
        <v>-251</v>
      </c>
      <c r="B114" s="13">
        <v>330.76</v>
      </c>
      <c r="C114" s="14">
        <f t="shared" si="54"/>
        <v>2.9499999999999886</v>
      </c>
      <c r="D114" s="14">
        <f t="shared" si="55"/>
        <v>2.5195129832576257</v>
      </c>
      <c r="E114" s="15">
        <f t="shared" si="56"/>
        <v>3.3075999999999998E-4</v>
      </c>
      <c r="F114" s="14">
        <f t="shared" si="57"/>
        <v>2.9499999999999904E-6</v>
      </c>
      <c r="G114" s="14">
        <f t="shared" si="58"/>
        <v>-3.4804870167423743</v>
      </c>
      <c r="H114" s="14">
        <f t="shared" si="59"/>
        <v>5.9466446004126455E-2</v>
      </c>
      <c r="I114" s="6"/>
      <c r="J114" s="14">
        <v>-251</v>
      </c>
      <c r="K114" s="14">
        <v>0.51700000000000002</v>
      </c>
      <c r="L114" s="14">
        <f t="shared" si="60"/>
        <v>51700</v>
      </c>
      <c r="M114" s="14">
        <f t="shared" si="61"/>
        <v>3.0000000000000027E-3</v>
      </c>
      <c r="N114" s="14">
        <f t="shared" si="62"/>
        <v>-0.2865094569060575</v>
      </c>
      <c r="O114" s="14">
        <f t="shared" si="63"/>
        <v>-0.65161971924027018</v>
      </c>
      <c r="P114" s="14">
        <f t="shared" si="64"/>
        <v>0.15251499999999951</v>
      </c>
      <c r="Q114" s="14">
        <f t="shared" si="65"/>
        <v>381.44917536908872</v>
      </c>
      <c r="R114" s="6"/>
      <c r="S114" s="6"/>
      <c r="T114" s="14">
        <v>-251</v>
      </c>
      <c r="U114" s="14">
        <v>0.58599999999999997</v>
      </c>
      <c r="V114" s="14">
        <f t="shared" si="66"/>
        <v>58600</v>
      </c>
      <c r="W114" s="14">
        <f t="shared" si="67"/>
        <v>1.7000000000000015E-2</v>
      </c>
      <c r="X114" s="14">
        <f t="shared" si="68"/>
        <v>-0.23210238398190938</v>
      </c>
      <c r="Y114" s="14">
        <f t="shared" si="69"/>
        <v>-3.2206769970479145</v>
      </c>
      <c r="Z114" s="14">
        <f t="shared" si="70"/>
        <v>0.17286999999999944</v>
      </c>
      <c r="AA114" s="14">
        <f t="shared" si="71"/>
        <v>395.92304983807736</v>
      </c>
      <c r="AB114" s="6"/>
      <c r="AC114" s="6"/>
      <c r="AD114" s="14">
        <v>-251</v>
      </c>
      <c r="AE114" s="14">
        <v>0.63700000000000001</v>
      </c>
      <c r="AF114" s="14">
        <f t="shared" si="72"/>
        <v>63700</v>
      </c>
      <c r="AG114" s="14">
        <f t="shared" si="73"/>
        <v>-1.4000000000000012E-2</v>
      </c>
      <c r="AH114" s="14">
        <f t="shared" si="74"/>
        <v>-0.19586056766464957</v>
      </c>
      <c r="AI114" s="14">
        <f t="shared" si="75"/>
        <v>2.5027984204621458</v>
      </c>
      <c r="AJ114" s="14">
        <f t="shared" si="76"/>
        <v>0.18791499999999939</v>
      </c>
      <c r="AK114" s="14">
        <f t="shared" si="77"/>
        <v>406.62113096732986</v>
      </c>
      <c r="AL114" s="6"/>
      <c r="AM114" s="6"/>
      <c r="AN114" s="14">
        <v>-251</v>
      </c>
      <c r="AO114" s="14">
        <v>0.83499999999999996</v>
      </c>
      <c r="AP114" s="14">
        <f t="shared" si="78"/>
        <v>83500</v>
      </c>
      <c r="AQ114" s="14">
        <f t="shared" si="79"/>
        <v>3.0000000000000027E-3</v>
      </c>
      <c r="AR114" s="14">
        <f t="shared" si="80"/>
        <v>-7.8313524516397934E-2</v>
      </c>
      <c r="AS114" s="14">
        <f t="shared" si="81"/>
        <v>-0.40390226420222675</v>
      </c>
      <c r="AT114" s="14">
        <f t="shared" si="82"/>
        <v>0.24632499999999921</v>
      </c>
      <c r="AU114" s="14">
        <f t="shared" si="83"/>
        <v>448.15485770442763</v>
      </c>
      <c r="AV114" s="6"/>
      <c r="AW114" s="6"/>
      <c r="AX114" s="14">
        <v>-251</v>
      </c>
      <c r="AY114" s="14">
        <v>0.87</v>
      </c>
      <c r="AZ114" s="14">
        <f t="shared" si="84"/>
        <v>87000</v>
      </c>
      <c r="BA114" s="14">
        <f t="shared" si="85"/>
        <v>2.0000000000000018E-2</v>
      </c>
      <c r="BB114" s="14">
        <f t="shared" si="86"/>
        <v>-6.0480747381381476E-2</v>
      </c>
      <c r="BC114" s="14">
        <f t="shared" si="87"/>
        <v>-2.5596850457182807</v>
      </c>
      <c r="BD114" s="14">
        <f t="shared" si="88"/>
        <v>0.25664999999999916</v>
      </c>
      <c r="BE114" s="14">
        <f t="shared" si="89"/>
        <v>455.49667808724803</v>
      </c>
      <c r="BF114" s="6"/>
      <c r="BG114" s="6"/>
      <c r="BH114" s="14">
        <v>-251</v>
      </c>
      <c r="BI114" s="14">
        <v>1.002</v>
      </c>
      <c r="BJ114" s="14">
        <f t="shared" si="90"/>
        <v>100200</v>
      </c>
      <c r="BK114" s="14">
        <f t="shared" si="91"/>
        <v>4.9999999999998934E-3</v>
      </c>
      <c r="BL114" s="14">
        <f t="shared" si="92"/>
        <v>8.6772153122691327E-4</v>
      </c>
      <c r="BM114" s="14">
        <f t="shared" si="93"/>
        <v>-0.56058499993721944</v>
      </c>
      <c r="BN114" s="14">
        <f t="shared" si="94"/>
        <v>0.29558999999999902</v>
      </c>
      <c r="BO114" s="14">
        <f t="shared" si="95"/>
        <v>483.18582924531319</v>
      </c>
      <c r="BP114" s="6"/>
      <c r="BQ114" s="6"/>
      <c r="BR114" s="14">
        <v>-251</v>
      </c>
      <c r="BS114" s="14">
        <v>0.95</v>
      </c>
      <c r="BT114" s="14">
        <f t="shared" si="96"/>
        <v>95000</v>
      </c>
      <c r="BU114" s="14">
        <f t="shared" si="97"/>
        <v>5.0000000000000044E-3</v>
      </c>
      <c r="BV114" s="14">
        <f t="shared" si="98"/>
        <v>-2.2276394711152253E-2</v>
      </c>
      <c r="BW114" s="14">
        <f t="shared" si="99"/>
        <v>-0.59118925233468189</v>
      </c>
      <c r="BX114" s="14">
        <f t="shared" si="100"/>
        <v>0.28024999999999911</v>
      </c>
      <c r="BY114" s="14">
        <f t="shared" si="101"/>
        <v>472.27798181940875</v>
      </c>
      <c r="BZ114" s="6"/>
      <c r="CA114" s="6"/>
      <c r="CB114" s="14">
        <v>-251</v>
      </c>
      <c r="CC114" s="14">
        <v>0.99199999999999999</v>
      </c>
      <c r="CD114" s="14">
        <f t="shared" si="102"/>
        <v>99200</v>
      </c>
      <c r="CE114" s="14">
        <f t="shared" si="103"/>
        <v>-1.0000000000000009E-3</v>
      </c>
      <c r="CF114" s="14">
        <f t="shared" si="104"/>
        <v>-3.4883278458213473E-3</v>
      </c>
      <c r="CG114" s="14">
        <f t="shared" si="105"/>
        <v>0.11358679122846636</v>
      </c>
      <c r="CH114" s="14">
        <f t="shared" si="106"/>
        <v>0.29263999999999907</v>
      </c>
      <c r="CI114" s="14">
        <f t="shared" si="107"/>
        <v>481.0881662787931</v>
      </c>
    </row>
    <row r="115" spans="1:87" x14ac:dyDescent="0.35">
      <c r="A115" s="13">
        <v>-250</v>
      </c>
      <c r="B115" s="13">
        <v>333.71</v>
      </c>
      <c r="C115" s="14">
        <f t="shared" si="54"/>
        <v>2.9000000000000341</v>
      </c>
      <c r="D115" s="14">
        <f t="shared" si="55"/>
        <v>2.5233692209782803</v>
      </c>
      <c r="E115" s="15">
        <f t="shared" si="56"/>
        <v>3.3370999999999997E-4</v>
      </c>
      <c r="F115" s="14">
        <f t="shared" si="57"/>
        <v>2.9000000000000163E-6</v>
      </c>
      <c r="G115" s="14">
        <f t="shared" si="58"/>
        <v>-3.4766307790217197</v>
      </c>
      <c r="H115" s="14">
        <f t="shared" si="59"/>
        <v>6.0066875063223835E-2</v>
      </c>
      <c r="I115" s="6"/>
      <c r="J115" s="14">
        <v>-250</v>
      </c>
      <c r="K115" s="14">
        <v>0.52</v>
      </c>
      <c r="L115" s="14">
        <f t="shared" si="60"/>
        <v>52000</v>
      </c>
      <c r="M115" s="14">
        <f t="shared" si="61"/>
        <v>0</v>
      </c>
      <c r="N115" s="14">
        <f t="shared" si="62"/>
        <v>-0.28399665636520083</v>
      </c>
      <c r="O115" s="14">
        <f t="shared" si="63"/>
        <v>0</v>
      </c>
      <c r="P115" s="14">
        <f t="shared" si="64"/>
        <v>0.15080000000000085</v>
      </c>
      <c r="Q115" s="14">
        <f t="shared" si="65"/>
        <v>383.05132919635332</v>
      </c>
      <c r="R115" s="6"/>
      <c r="S115" s="6"/>
      <c r="T115" s="14">
        <v>-250</v>
      </c>
      <c r="U115" s="14">
        <v>0.60299999999999998</v>
      </c>
      <c r="V115" s="14">
        <f t="shared" si="66"/>
        <v>60300</v>
      </c>
      <c r="W115" s="14">
        <f t="shared" si="67"/>
        <v>1.4000000000000012E-2</v>
      </c>
      <c r="X115" s="14">
        <f t="shared" si="68"/>
        <v>-0.21968268785984871</v>
      </c>
      <c r="Y115" s="14">
        <f t="shared" si="69"/>
        <v>-2.6525815184805315</v>
      </c>
      <c r="Z115" s="14">
        <f t="shared" si="70"/>
        <v>0.17487000000000097</v>
      </c>
      <c r="AA115" s="14">
        <f t="shared" si="71"/>
        <v>400.61721443346357</v>
      </c>
      <c r="AB115" s="6"/>
      <c r="AC115" s="6"/>
      <c r="AD115" s="14">
        <v>-250</v>
      </c>
      <c r="AE115" s="14">
        <v>0.623</v>
      </c>
      <c r="AF115" s="14">
        <f t="shared" si="72"/>
        <v>62300</v>
      </c>
      <c r="AG115" s="14">
        <f t="shared" si="73"/>
        <v>-2.0000000000000018E-2</v>
      </c>
      <c r="AH115" s="14">
        <f t="shared" si="74"/>
        <v>-0.20551195334083039</v>
      </c>
      <c r="AI115" s="14">
        <f t="shared" si="75"/>
        <v>3.7710259834918349</v>
      </c>
      <c r="AJ115" s="14">
        <f t="shared" si="76"/>
        <v>0.18067000000000102</v>
      </c>
      <c r="AK115" s="14">
        <f t="shared" si="77"/>
        <v>404.84995786409252</v>
      </c>
      <c r="AL115" s="6"/>
      <c r="AM115" s="6"/>
      <c r="AN115" s="14">
        <v>-250</v>
      </c>
      <c r="AO115" s="14">
        <v>0.83799999999999997</v>
      </c>
      <c r="AP115" s="14">
        <f t="shared" si="78"/>
        <v>83800</v>
      </c>
      <c r="AQ115" s="14">
        <f t="shared" si="79"/>
        <v>5.0000000000000044E-3</v>
      </c>
      <c r="AR115" s="14">
        <f t="shared" si="80"/>
        <v>-7.6755981369723517E-2</v>
      </c>
      <c r="AS115" s="14">
        <f t="shared" si="81"/>
        <v>-0.68751953343429506</v>
      </c>
      <c r="AT115" s="14">
        <f t="shared" si="82"/>
        <v>0.24302000000000137</v>
      </c>
      <c r="AU115" s="14">
        <f t="shared" si="83"/>
        <v>450.351949743354</v>
      </c>
      <c r="AV115" s="6"/>
      <c r="AW115" s="6"/>
      <c r="AX115" s="14">
        <v>-250</v>
      </c>
      <c r="AY115" s="14">
        <v>0.89</v>
      </c>
      <c r="AZ115" s="14">
        <f t="shared" si="84"/>
        <v>89000</v>
      </c>
      <c r="BA115" s="14">
        <f t="shared" si="85"/>
        <v>2.6000000000000023E-2</v>
      </c>
      <c r="BB115" s="14">
        <f t="shared" si="86"/>
        <v>-5.0609993355087209E-2</v>
      </c>
      <c r="BC115" s="14">
        <f t="shared" si="87"/>
        <v>-3.327875560431071</v>
      </c>
      <c r="BD115" s="14">
        <f t="shared" si="88"/>
        <v>0.25810000000000144</v>
      </c>
      <c r="BE115" s="14">
        <f t="shared" si="89"/>
        <v>461.35708266298934</v>
      </c>
      <c r="BF115" s="6"/>
      <c r="BG115" s="6"/>
      <c r="BH115" s="14">
        <v>-250</v>
      </c>
      <c r="BI115" s="14">
        <v>1.0069999999999999</v>
      </c>
      <c r="BJ115" s="14">
        <f t="shared" si="90"/>
        <v>100699.99999999999</v>
      </c>
      <c r="BK115" s="14">
        <f t="shared" si="91"/>
        <v>4.0000000000000036E-3</v>
      </c>
      <c r="BL115" s="14">
        <f t="shared" si="92"/>
        <v>3.0294705536179621E-3</v>
      </c>
      <c r="BM115" s="14">
        <f t="shared" si="93"/>
        <v>-0.45816390128875217</v>
      </c>
      <c r="BN115" s="14">
        <f t="shared" si="94"/>
        <v>0.29203000000000162</v>
      </c>
      <c r="BO115" s="14">
        <f t="shared" si="95"/>
        <v>486.11863173216886</v>
      </c>
      <c r="BP115" s="6"/>
      <c r="BQ115" s="6"/>
      <c r="BR115" s="14">
        <v>-250</v>
      </c>
      <c r="BS115" s="14">
        <v>0.95499999999999996</v>
      </c>
      <c r="BT115" s="14">
        <f t="shared" si="96"/>
        <v>95500</v>
      </c>
      <c r="BU115" s="14">
        <f t="shared" si="97"/>
        <v>1.0000000000000009E-3</v>
      </c>
      <c r="BV115" s="14">
        <f t="shared" si="98"/>
        <v>-1.9996628416253676E-2</v>
      </c>
      <c r="BW115" s="14">
        <f t="shared" si="99"/>
        <v>-0.12095416356860557</v>
      </c>
      <c r="BX115" s="14">
        <f t="shared" si="100"/>
        <v>0.27695000000000153</v>
      </c>
      <c r="BY115" s="14">
        <f t="shared" si="101"/>
        <v>475.11349881253352</v>
      </c>
      <c r="BZ115" s="6"/>
      <c r="CA115" s="6"/>
      <c r="CB115" s="14">
        <v>-250</v>
      </c>
      <c r="CC115" s="14">
        <v>0.99099999999999999</v>
      </c>
      <c r="CD115" s="14">
        <f t="shared" si="102"/>
        <v>99100</v>
      </c>
      <c r="CE115" s="14">
        <f t="shared" si="103"/>
        <v>-2.0000000000000018E-3</v>
      </c>
      <c r="CF115" s="14">
        <f t="shared" si="104"/>
        <v>-3.9263455147246756E-3</v>
      </c>
      <c r="CG115" s="14">
        <f t="shared" si="105"/>
        <v>0.23347824655954166</v>
      </c>
      <c r="CH115" s="14">
        <f t="shared" si="106"/>
        <v>0.28739000000000159</v>
      </c>
      <c r="CI115" s="14">
        <f t="shared" si="107"/>
        <v>482.73243698766566</v>
      </c>
    </row>
    <row r="116" spans="1:87" x14ac:dyDescent="0.35">
      <c r="A116" s="13">
        <v>-249</v>
      </c>
      <c r="B116" s="13">
        <v>336.61</v>
      </c>
      <c r="C116" s="14">
        <f t="shared" si="54"/>
        <v>2.8799999999999955</v>
      </c>
      <c r="D116" s="14">
        <f t="shared" si="55"/>
        <v>2.5271270138391762</v>
      </c>
      <c r="E116" s="15">
        <f t="shared" si="56"/>
        <v>3.3660999999999999E-4</v>
      </c>
      <c r="F116" s="14">
        <f t="shared" si="57"/>
        <v>2.8800000000000266E-6</v>
      </c>
      <c r="G116" s="14">
        <f t="shared" si="58"/>
        <v>-3.4728729861608238</v>
      </c>
      <c r="H116" s="14">
        <f t="shared" si="59"/>
        <v>6.0660163812959286E-2</v>
      </c>
      <c r="I116" s="6"/>
      <c r="J116" s="14">
        <v>-249</v>
      </c>
      <c r="K116" s="14">
        <v>0.52</v>
      </c>
      <c r="L116" s="14">
        <f t="shared" si="60"/>
        <v>52000</v>
      </c>
      <c r="M116" s="14">
        <f t="shared" si="61"/>
        <v>3.0000000000000027E-3</v>
      </c>
      <c r="N116" s="14">
        <f t="shared" si="62"/>
        <v>-0.28399665636520083</v>
      </c>
      <c r="O116" s="14">
        <f t="shared" si="63"/>
        <v>-0.67523347629770947</v>
      </c>
      <c r="P116" s="14">
        <f t="shared" si="64"/>
        <v>0.14976000000000139</v>
      </c>
      <c r="Q116" s="14">
        <f t="shared" si="65"/>
        <v>384.00769506692791</v>
      </c>
      <c r="R116" s="6"/>
      <c r="S116" s="6"/>
      <c r="T116" s="14">
        <v>-249</v>
      </c>
      <c r="U116" s="14">
        <v>0.61699999999999999</v>
      </c>
      <c r="V116" s="14">
        <f t="shared" si="66"/>
        <v>61700</v>
      </c>
      <c r="W116" s="14">
        <f t="shared" si="67"/>
        <v>3.0000000000000027E-3</v>
      </c>
      <c r="X116" s="14">
        <f t="shared" si="68"/>
        <v>-0.20971483596675833</v>
      </c>
      <c r="Y116" s="14">
        <f t="shared" si="69"/>
        <v>-0.5693354521867523</v>
      </c>
      <c r="Z116" s="14">
        <f t="shared" si="70"/>
        <v>0.17769600000000163</v>
      </c>
      <c r="AA116" s="14">
        <f t="shared" si="71"/>
        <v>404.71489972364327</v>
      </c>
      <c r="AB116" s="6"/>
      <c r="AC116" s="6"/>
      <c r="AD116" s="14">
        <v>-249</v>
      </c>
      <c r="AE116" s="14">
        <v>0.60299999999999998</v>
      </c>
      <c r="AF116" s="14">
        <f t="shared" si="72"/>
        <v>60300</v>
      </c>
      <c r="AG116" s="14">
        <f t="shared" si="73"/>
        <v>-2.0000000000000018E-2</v>
      </c>
      <c r="AH116" s="14">
        <f t="shared" si="74"/>
        <v>-0.21968268785984871</v>
      </c>
      <c r="AI116" s="14">
        <f t="shared" si="75"/>
        <v>3.9591531391791284</v>
      </c>
      <c r="AJ116" s="14">
        <f t="shared" si="76"/>
        <v>0.17366400000000159</v>
      </c>
      <c r="AK116" s="14">
        <f t="shared" si="77"/>
        <v>401.72623101030285</v>
      </c>
      <c r="AL116" s="6"/>
      <c r="AM116" s="6"/>
      <c r="AN116" s="14">
        <v>-249</v>
      </c>
      <c r="AO116" s="14">
        <v>0.84299999999999997</v>
      </c>
      <c r="AP116" s="14">
        <f t="shared" si="78"/>
        <v>84300</v>
      </c>
      <c r="AQ116" s="14">
        <f t="shared" si="79"/>
        <v>1.3000000000000012E-2</v>
      </c>
      <c r="AR116" s="14">
        <f t="shared" si="80"/>
        <v>-7.4172425375257686E-2</v>
      </c>
      <c r="AS116" s="14">
        <f t="shared" si="81"/>
        <v>-1.7962809762599072</v>
      </c>
      <c r="AT116" s="14">
        <f t="shared" si="82"/>
        <v>0.24278400000000225</v>
      </c>
      <c r="AU116" s="14">
        <f t="shared" si="83"/>
        <v>452.96055181042345</v>
      </c>
      <c r="AV116" s="6"/>
      <c r="AW116" s="6"/>
      <c r="AX116" s="14">
        <v>-249</v>
      </c>
      <c r="AY116" s="14">
        <v>0.91600000000000004</v>
      </c>
      <c r="AZ116" s="14">
        <f t="shared" si="84"/>
        <v>91600</v>
      </c>
      <c r="BA116" s="14">
        <f t="shared" si="85"/>
        <v>2.399999999999991E-2</v>
      </c>
      <c r="BB116" s="14">
        <f t="shared" si="86"/>
        <v>-3.8104526332149599E-2</v>
      </c>
      <c r="BC116" s="14">
        <f t="shared" si="87"/>
        <v>-3.0358009973523865</v>
      </c>
      <c r="BD116" s="14">
        <f t="shared" si="88"/>
        <v>0.26380800000000243</v>
      </c>
      <c r="BE116" s="14">
        <f t="shared" si="89"/>
        <v>468.54432438712678</v>
      </c>
      <c r="BF116" s="6"/>
      <c r="BG116" s="6"/>
      <c r="BH116" s="14">
        <v>-249</v>
      </c>
      <c r="BI116" s="14">
        <v>1.0109999999999999</v>
      </c>
      <c r="BJ116" s="14">
        <f t="shared" si="90"/>
        <v>101099.99999999999</v>
      </c>
      <c r="BK116" s="14">
        <f t="shared" si="91"/>
        <v>4.0000000000000036E-3</v>
      </c>
      <c r="BL116" s="14">
        <f t="shared" si="92"/>
        <v>4.7511555910010198E-3</v>
      </c>
      <c r="BM116" s="14">
        <f t="shared" si="93"/>
        <v>-0.46348633673276329</v>
      </c>
      <c r="BN116" s="14">
        <f t="shared" si="94"/>
        <v>0.29116800000000265</v>
      </c>
      <c r="BO116" s="14">
        <f t="shared" si="95"/>
        <v>488.82457637050783</v>
      </c>
      <c r="BP116" s="6"/>
      <c r="BQ116" s="6"/>
      <c r="BR116" s="14">
        <v>-249</v>
      </c>
      <c r="BS116" s="14">
        <v>0.95599999999999996</v>
      </c>
      <c r="BT116" s="14">
        <f t="shared" si="96"/>
        <v>95600</v>
      </c>
      <c r="BU116" s="14">
        <f t="shared" si="97"/>
        <v>4.0000000000000036E-3</v>
      </c>
      <c r="BV116" s="14">
        <f t="shared" si="98"/>
        <v>-1.9542107723899943E-2</v>
      </c>
      <c r="BW116" s="14">
        <f t="shared" si="99"/>
        <v>-0.49009575278594719</v>
      </c>
      <c r="BX116" s="14">
        <f t="shared" si="100"/>
        <v>0.27532800000000257</v>
      </c>
      <c r="BY116" s="14">
        <f t="shared" si="101"/>
        <v>477.08337785381354</v>
      </c>
      <c r="BZ116" s="6"/>
      <c r="CA116" s="6"/>
      <c r="CB116" s="14">
        <v>-249</v>
      </c>
      <c r="CC116" s="14">
        <v>0.98899999999999999</v>
      </c>
      <c r="CD116" s="14">
        <f t="shared" si="102"/>
        <v>98900</v>
      </c>
      <c r="CE116" s="14">
        <f t="shared" si="103"/>
        <v>0</v>
      </c>
      <c r="CF116" s="14">
        <f t="shared" si="104"/>
        <v>-4.8037084028205992E-3</v>
      </c>
      <c r="CG116" s="14">
        <f t="shared" si="105"/>
        <v>0</v>
      </c>
      <c r="CH116" s="14">
        <f t="shared" si="106"/>
        <v>0.28483200000000264</v>
      </c>
      <c r="CI116" s="14">
        <f t="shared" si="107"/>
        <v>484.1280969638301</v>
      </c>
    </row>
    <row r="117" spans="1:87" x14ac:dyDescent="0.35">
      <c r="A117" s="13">
        <v>-248</v>
      </c>
      <c r="B117" s="13">
        <v>339.49</v>
      </c>
      <c r="C117" s="14">
        <f t="shared" si="54"/>
        <v>2.8299999999999841</v>
      </c>
      <c r="D117" s="14">
        <f t="shared" si="55"/>
        <v>2.5308269862489765</v>
      </c>
      <c r="E117" s="15">
        <f t="shared" si="56"/>
        <v>3.3949000000000002E-4</v>
      </c>
      <c r="F117" s="14">
        <f t="shared" si="57"/>
        <v>2.8299999999999983E-6</v>
      </c>
      <c r="G117" s="14">
        <f t="shared" si="58"/>
        <v>-3.4691730137510235</v>
      </c>
      <c r="H117" s="14">
        <f t="shared" si="59"/>
        <v>6.1246202068859251E-2</v>
      </c>
      <c r="I117" s="6"/>
      <c r="J117" s="14">
        <v>-248</v>
      </c>
      <c r="K117" s="14">
        <v>0.52300000000000002</v>
      </c>
      <c r="L117" s="14">
        <f t="shared" si="60"/>
        <v>52300</v>
      </c>
      <c r="M117" s="14">
        <f t="shared" si="61"/>
        <v>2.0000000000000018E-3</v>
      </c>
      <c r="N117" s="14">
        <f t="shared" si="62"/>
        <v>-0.28149831113272572</v>
      </c>
      <c r="O117" s="14">
        <f t="shared" si="63"/>
        <v>-0.4597732259207461</v>
      </c>
      <c r="P117" s="14">
        <f t="shared" si="64"/>
        <v>0.14800899999999992</v>
      </c>
      <c r="Q117" s="14">
        <f t="shared" si="65"/>
        <v>385.60337376452497</v>
      </c>
      <c r="R117" s="6"/>
      <c r="S117" s="6"/>
      <c r="T117" s="14">
        <v>-248</v>
      </c>
      <c r="U117" s="14">
        <v>0.62</v>
      </c>
      <c r="V117" s="14">
        <f t="shared" si="66"/>
        <v>62000</v>
      </c>
      <c r="W117" s="14">
        <f t="shared" si="67"/>
        <v>-3.0000000000000027E-3</v>
      </c>
      <c r="X117" s="14">
        <f t="shared" si="68"/>
        <v>-0.20760831050174613</v>
      </c>
      <c r="Y117" s="14">
        <f t="shared" si="69"/>
        <v>0.58428783407183449</v>
      </c>
      <c r="Z117" s="14">
        <f t="shared" si="70"/>
        <v>0.17545999999999989</v>
      </c>
      <c r="AA117" s="14">
        <f t="shared" si="71"/>
        <v>406.48774710134893</v>
      </c>
      <c r="AB117" s="6"/>
      <c r="AC117" s="6"/>
      <c r="AD117" s="14">
        <v>-248</v>
      </c>
      <c r="AE117" s="14">
        <v>0.58299999999999996</v>
      </c>
      <c r="AF117" s="14">
        <f t="shared" si="72"/>
        <v>58299.999999999993</v>
      </c>
      <c r="AG117" s="14">
        <f t="shared" si="73"/>
        <v>-2.0000000000000018E-2</v>
      </c>
      <c r="AH117" s="14">
        <f t="shared" si="74"/>
        <v>-0.23433144524098595</v>
      </c>
      <c r="AI117" s="14">
        <f t="shared" si="75"/>
        <v>4.2049797848433066</v>
      </c>
      <c r="AJ117" s="14">
        <f t="shared" si="76"/>
        <v>0.16498899999999989</v>
      </c>
      <c r="AK117" s="14">
        <f t="shared" si="77"/>
        <v>398.52154283884909</v>
      </c>
      <c r="AL117" s="6"/>
      <c r="AM117" s="6"/>
      <c r="AN117" s="14">
        <v>-248</v>
      </c>
      <c r="AO117" s="14">
        <v>0.85599999999999998</v>
      </c>
      <c r="AP117" s="14">
        <f t="shared" si="78"/>
        <v>85600</v>
      </c>
      <c r="AQ117" s="14">
        <f t="shared" si="79"/>
        <v>1.100000000000001E-2</v>
      </c>
      <c r="AR117" s="14">
        <f t="shared" si="80"/>
        <v>-6.7526235322846781E-2</v>
      </c>
      <c r="AS117" s="14">
        <f t="shared" si="81"/>
        <v>-1.5381112377627035</v>
      </c>
      <c r="AT117" s="14">
        <f t="shared" si="82"/>
        <v>0.24224799999999985</v>
      </c>
      <c r="AU117" s="14">
        <f t="shared" si="83"/>
        <v>457.29921212702368</v>
      </c>
      <c r="AV117" s="6"/>
      <c r="AW117" s="6"/>
      <c r="AX117" s="14">
        <v>-248</v>
      </c>
      <c r="AY117" s="14">
        <v>0.94</v>
      </c>
      <c r="AZ117" s="14">
        <f t="shared" si="84"/>
        <v>94000</v>
      </c>
      <c r="BA117" s="14">
        <f t="shared" si="85"/>
        <v>2.0000000000000018E-2</v>
      </c>
      <c r="BB117" s="14">
        <f t="shared" si="86"/>
        <v>-2.6872146400301365E-2</v>
      </c>
      <c r="BC117" s="14">
        <f t="shared" si="87"/>
        <v>-2.5361029134236093</v>
      </c>
      <c r="BD117" s="14">
        <f t="shared" si="88"/>
        <v>0.26601999999999987</v>
      </c>
      <c r="BE117" s="14">
        <f t="shared" si="89"/>
        <v>475.38464883107741</v>
      </c>
      <c r="BF117" s="6"/>
      <c r="BG117" s="6"/>
      <c r="BH117" s="14">
        <v>-248</v>
      </c>
      <c r="BI117" s="14">
        <v>1.0149999999999999</v>
      </c>
      <c r="BJ117" s="14">
        <f t="shared" si="90"/>
        <v>101499.99999999999</v>
      </c>
      <c r="BK117" s="14">
        <f t="shared" si="91"/>
        <v>3.0000000000001137E-3</v>
      </c>
      <c r="BL117" s="14">
        <f t="shared" si="92"/>
        <v>6.4660422492316813E-3</v>
      </c>
      <c r="BM117" s="14">
        <f t="shared" si="93"/>
        <v>-0.35551557222540653</v>
      </c>
      <c r="BN117" s="14">
        <f t="shared" si="94"/>
        <v>0.28724499999999981</v>
      </c>
      <c r="BO117" s="14">
        <f t="shared" si="95"/>
        <v>491.53236017398251</v>
      </c>
      <c r="BP117" s="6"/>
      <c r="BQ117" s="6"/>
      <c r="BR117" s="14">
        <v>-248</v>
      </c>
      <c r="BS117" s="14">
        <v>0.96</v>
      </c>
      <c r="BT117" s="14">
        <f t="shared" si="96"/>
        <v>96000</v>
      </c>
      <c r="BU117" s="14">
        <f t="shared" si="97"/>
        <v>4.0000000000000036E-3</v>
      </c>
      <c r="BV117" s="14">
        <f t="shared" si="98"/>
        <v>-1.7728766960431602E-2</v>
      </c>
      <c r="BW117" s="14">
        <f t="shared" si="99"/>
        <v>-0.50087572767818711</v>
      </c>
      <c r="BX117" s="14">
        <f t="shared" si="100"/>
        <v>0.27167999999999981</v>
      </c>
      <c r="BY117" s="14">
        <f t="shared" si="101"/>
        <v>479.69070518918545</v>
      </c>
      <c r="BZ117" s="6"/>
      <c r="CA117" s="6"/>
      <c r="CB117" s="14">
        <v>-248</v>
      </c>
      <c r="CC117" s="14">
        <v>0.98899999999999999</v>
      </c>
      <c r="CD117" s="14">
        <f t="shared" si="102"/>
        <v>98900</v>
      </c>
      <c r="CE117" s="14">
        <f t="shared" si="103"/>
        <v>2.0000000000000018E-3</v>
      </c>
      <c r="CF117" s="14">
        <f t="shared" si="104"/>
        <v>-4.8037084028205992E-3</v>
      </c>
      <c r="CG117" s="14">
        <f t="shared" si="105"/>
        <v>-0.24335450489206845</v>
      </c>
      <c r="CH117" s="14">
        <f t="shared" si="106"/>
        <v>0.27988699999999983</v>
      </c>
      <c r="CI117" s="14">
        <f t="shared" si="107"/>
        <v>485.93448690844207</v>
      </c>
    </row>
    <row r="118" spans="1:87" x14ac:dyDescent="0.35">
      <c r="A118" s="13">
        <v>-247</v>
      </c>
      <c r="B118" s="13">
        <v>342.32</v>
      </c>
      <c r="C118" s="14">
        <f t="shared" si="54"/>
        <v>2.8000000000000114</v>
      </c>
      <c r="D118" s="14">
        <f t="shared" si="55"/>
        <v>2.5344322734758764</v>
      </c>
      <c r="E118" s="15">
        <f t="shared" si="56"/>
        <v>3.4232000000000002E-4</v>
      </c>
      <c r="F118" s="14">
        <f t="shared" si="57"/>
        <v>2.8000000000000138E-6</v>
      </c>
      <c r="G118" s="14">
        <f t="shared" si="58"/>
        <v>-3.4655677265241236</v>
      </c>
      <c r="H118" s="14">
        <f t="shared" si="59"/>
        <v>6.1824884439633007E-2</v>
      </c>
      <c r="I118" s="6"/>
      <c r="J118" s="14">
        <v>-247</v>
      </c>
      <c r="K118" s="14">
        <v>0.52500000000000002</v>
      </c>
      <c r="L118" s="14">
        <f t="shared" si="60"/>
        <v>52500</v>
      </c>
      <c r="M118" s="14">
        <f t="shared" si="61"/>
        <v>4.0000000000000036E-3</v>
      </c>
      <c r="N118" s="14">
        <f t="shared" si="62"/>
        <v>-0.27984069659404309</v>
      </c>
      <c r="O118" s="14">
        <f t="shared" si="63"/>
        <v>-0.93174234039188852</v>
      </c>
      <c r="P118" s="14">
        <f t="shared" si="64"/>
        <v>0.14700000000000071</v>
      </c>
      <c r="Q118" s="14">
        <f t="shared" si="65"/>
        <v>386.97623443495524</v>
      </c>
      <c r="R118" s="6"/>
      <c r="S118" s="6"/>
      <c r="T118" s="14">
        <v>-247</v>
      </c>
      <c r="U118" s="14">
        <v>0.61699999999999999</v>
      </c>
      <c r="V118" s="14">
        <f t="shared" si="66"/>
        <v>61700</v>
      </c>
      <c r="W118" s="14">
        <f t="shared" si="67"/>
        <v>-1.0000000000000009E-2</v>
      </c>
      <c r="X118" s="14">
        <f t="shared" si="68"/>
        <v>-0.20971483596675833</v>
      </c>
      <c r="Y118" s="14">
        <f t="shared" si="69"/>
        <v>2.0058692052128313</v>
      </c>
      <c r="Z118" s="14">
        <f t="shared" si="70"/>
        <v>0.17276000000000086</v>
      </c>
      <c r="AA118" s="14">
        <f t="shared" si="71"/>
        <v>406.94921265974739</v>
      </c>
      <c r="AB118" s="6"/>
      <c r="AC118" s="6"/>
      <c r="AD118" s="14">
        <v>-247</v>
      </c>
      <c r="AE118" s="14">
        <v>0.56299999999999994</v>
      </c>
      <c r="AF118" s="14">
        <f t="shared" si="72"/>
        <v>56299.999999999993</v>
      </c>
      <c r="AG118" s="14">
        <f t="shared" si="73"/>
        <v>-2.1999999999999909E-2</v>
      </c>
      <c r="AH118" s="14">
        <f t="shared" si="74"/>
        <v>-0.24949160514865382</v>
      </c>
      <c r="AI118" s="14">
        <f t="shared" si="75"/>
        <v>4.8931155333191763</v>
      </c>
      <c r="AJ118" s="14">
        <f t="shared" si="76"/>
        <v>0.15764000000000075</v>
      </c>
      <c r="AK118" s="14">
        <f t="shared" si="77"/>
        <v>395.22594283215199</v>
      </c>
      <c r="AL118" s="6"/>
      <c r="AM118" s="6"/>
      <c r="AN118" s="14">
        <v>-247</v>
      </c>
      <c r="AO118" s="14">
        <v>0.86699999999999999</v>
      </c>
      <c r="AP118" s="14">
        <f t="shared" si="78"/>
        <v>86700</v>
      </c>
      <c r="AQ118" s="14">
        <f t="shared" si="79"/>
        <v>1.100000000000001E-2</v>
      </c>
      <c r="AR118" s="14">
        <f t="shared" si="80"/>
        <v>-6.198090252378971E-2</v>
      </c>
      <c r="AS118" s="14">
        <f t="shared" si="81"/>
        <v>-1.5476664646229625</v>
      </c>
      <c r="AT118" s="14">
        <f t="shared" si="82"/>
        <v>0.2427600000000012</v>
      </c>
      <c r="AU118" s="14">
        <f t="shared" si="83"/>
        <v>461.22361000972603</v>
      </c>
      <c r="AV118" s="6"/>
      <c r="AW118" s="6"/>
      <c r="AX118" s="14">
        <v>-247</v>
      </c>
      <c r="AY118" s="14">
        <v>0.96</v>
      </c>
      <c r="AZ118" s="14">
        <f t="shared" si="84"/>
        <v>96000</v>
      </c>
      <c r="BA118" s="14">
        <f t="shared" si="85"/>
        <v>1.4000000000000012E-2</v>
      </c>
      <c r="BB118" s="14">
        <f t="shared" si="86"/>
        <v>-1.7728766960431602E-2</v>
      </c>
      <c r="BC118" s="14">
        <f t="shared" si="87"/>
        <v>-1.7772704404428559</v>
      </c>
      <c r="BD118" s="14">
        <f t="shared" si="88"/>
        <v>0.26880000000000132</v>
      </c>
      <c r="BE118" s="14">
        <f t="shared" si="89"/>
        <v>481.41368582391817</v>
      </c>
      <c r="BF118" s="6"/>
      <c r="BG118" s="6"/>
      <c r="BH118" s="14">
        <v>-247</v>
      </c>
      <c r="BI118" s="14">
        <v>1.018</v>
      </c>
      <c r="BJ118" s="14">
        <f t="shared" si="90"/>
        <v>101800</v>
      </c>
      <c r="BK118" s="14">
        <f t="shared" si="91"/>
        <v>4.9999999999998934E-3</v>
      </c>
      <c r="BL118" s="14">
        <f t="shared" si="92"/>
        <v>7.7477780007399483E-3</v>
      </c>
      <c r="BM118" s="14">
        <f t="shared" si="93"/>
        <v>-0.60145374609958802</v>
      </c>
      <c r="BN118" s="14">
        <f t="shared" si="94"/>
        <v>0.2850400000000014</v>
      </c>
      <c r="BO118" s="14">
        <f t="shared" si="95"/>
        <v>494.00534600911317</v>
      </c>
      <c r="BP118" s="6"/>
      <c r="BQ118" s="6"/>
      <c r="BR118" s="14">
        <v>-247</v>
      </c>
      <c r="BS118" s="14">
        <v>0.96399999999999997</v>
      </c>
      <c r="BT118" s="14">
        <f t="shared" si="96"/>
        <v>96400</v>
      </c>
      <c r="BU118" s="14">
        <f t="shared" si="97"/>
        <v>9.000000000000008E-3</v>
      </c>
      <c r="BV118" s="14">
        <f t="shared" si="98"/>
        <v>-1.5922966097169242E-2</v>
      </c>
      <c r="BW118" s="14">
        <f t="shared" si="99"/>
        <v>-1.1407497435318088</v>
      </c>
      <c r="BX118" s="14">
        <f t="shared" si="100"/>
        <v>0.26992000000000133</v>
      </c>
      <c r="BY118" s="14">
        <f t="shared" si="101"/>
        <v>482.28207618151777</v>
      </c>
      <c r="BZ118" s="6"/>
      <c r="CA118" s="6"/>
      <c r="CB118" s="14">
        <v>-247</v>
      </c>
      <c r="CC118" s="14">
        <v>0.99099999999999999</v>
      </c>
      <c r="CD118" s="14">
        <f t="shared" si="102"/>
        <v>99100</v>
      </c>
      <c r="CE118" s="14">
        <f t="shared" si="103"/>
        <v>0</v>
      </c>
      <c r="CF118" s="14">
        <f t="shared" si="104"/>
        <v>-3.9263455147246756E-3</v>
      </c>
      <c r="CG118" s="14">
        <f t="shared" si="105"/>
        <v>0</v>
      </c>
      <c r="CH118" s="14">
        <f t="shared" si="106"/>
        <v>0.27748000000000139</v>
      </c>
      <c r="CI118" s="14">
        <f t="shared" si="107"/>
        <v>488.14371109531544</v>
      </c>
    </row>
    <row r="119" spans="1:87" x14ac:dyDescent="0.35">
      <c r="A119" s="13">
        <v>-246</v>
      </c>
      <c r="B119" s="13">
        <v>345.12</v>
      </c>
      <c r="C119" s="14">
        <f t="shared" si="54"/>
        <v>2.7699999999999818</v>
      </c>
      <c r="D119" s="14">
        <f t="shared" si="55"/>
        <v>2.5379701277584696</v>
      </c>
      <c r="E119" s="15">
        <f t="shared" si="56"/>
        <v>3.4512000000000003E-4</v>
      </c>
      <c r="F119" s="14">
        <f t="shared" si="57"/>
        <v>2.7699999999999752E-6</v>
      </c>
      <c r="G119" s="14">
        <f t="shared" si="58"/>
        <v>-3.4620298722415299</v>
      </c>
      <c r="H119" s="14">
        <f t="shared" si="59"/>
        <v>6.239611024768929E-2</v>
      </c>
      <c r="I119" s="6"/>
      <c r="J119" s="14">
        <v>-246</v>
      </c>
      <c r="K119" s="14">
        <v>0.52900000000000003</v>
      </c>
      <c r="L119" s="14">
        <f t="shared" si="60"/>
        <v>52900</v>
      </c>
      <c r="M119" s="14">
        <f t="shared" si="61"/>
        <v>-7.0000000000000062E-3</v>
      </c>
      <c r="N119" s="14">
        <f t="shared" si="62"/>
        <v>-0.27654432796481421</v>
      </c>
      <c r="O119" s="14">
        <f t="shared" si="63"/>
        <v>1.6663229099731431</v>
      </c>
      <c r="P119" s="14">
        <f t="shared" si="64"/>
        <v>0.14653299999999869</v>
      </c>
      <c r="Q119" s="14">
        <f t="shared" si="65"/>
        <v>388.78399424049587</v>
      </c>
      <c r="R119" s="6"/>
      <c r="S119" s="6"/>
      <c r="T119" s="14">
        <v>-246</v>
      </c>
      <c r="U119" s="14">
        <v>0.60699999999999998</v>
      </c>
      <c r="V119" s="14">
        <f t="shared" si="66"/>
        <v>60700</v>
      </c>
      <c r="W119" s="14">
        <f t="shared" si="67"/>
        <v>-8.0000000000000071E-3</v>
      </c>
      <c r="X119" s="14">
        <f t="shared" si="68"/>
        <v>-0.21681130892474243</v>
      </c>
      <c r="Y119" s="14">
        <f t="shared" si="69"/>
        <v>1.6596116277689685</v>
      </c>
      <c r="Z119" s="14">
        <f t="shared" si="70"/>
        <v>0.16813899999999848</v>
      </c>
      <c r="AA119" s="14">
        <f t="shared" si="71"/>
        <v>405.85611437425518</v>
      </c>
      <c r="AB119" s="6"/>
      <c r="AC119" s="6"/>
      <c r="AD119" s="14">
        <v>-246</v>
      </c>
      <c r="AE119" s="14">
        <v>0.54100000000000004</v>
      </c>
      <c r="AF119" s="14">
        <f t="shared" si="72"/>
        <v>54100.000000000007</v>
      </c>
      <c r="AG119" s="14">
        <f t="shared" si="73"/>
        <v>-1.9000000000000017E-2</v>
      </c>
      <c r="AH119" s="14">
        <f t="shared" si="74"/>
        <v>-0.26680273489343054</v>
      </c>
      <c r="AI119" s="14">
        <f t="shared" si="75"/>
        <v>4.4722287741063438</v>
      </c>
      <c r="AJ119" s="14">
        <f t="shared" si="76"/>
        <v>0.14985699999999869</v>
      </c>
      <c r="AK119" s="14">
        <f t="shared" si="77"/>
        <v>391.41047426107423</v>
      </c>
      <c r="AL119" s="6"/>
      <c r="AM119" s="6"/>
      <c r="AN119" s="14">
        <v>-246</v>
      </c>
      <c r="AO119" s="14">
        <v>0.878</v>
      </c>
      <c r="AP119" s="14">
        <f t="shared" si="78"/>
        <v>87800</v>
      </c>
      <c r="AQ119" s="14">
        <f t="shared" si="79"/>
        <v>1.6000000000000014E-2</v>
      </c>
      <c r="AR119" s="14">
        <f t="shared" si="80"/>
        <v>-5.6505484093897433E-2</v>
      </c>
      <c r="AS119" s="14">
        <f t="shared" si="81"/>
        <v>-2.2590481494850705</v>
      </c>
      <c r="AT119" s="14">
        <f t="shared" si="82"/>
        <v>0.24320599999999781</v>
      </c>
      <c r="AU119" s="14">
        <f t="shared" si="83"/>
        <v>465.17078817231641</v>
      </c>
      <c r="AV119" s="6"/>
      <c r="AW119" s="6"/>
      <c r="AX119" s="14">
        <v>-246</v>
      </c>
      <c r="AY119" s="14">
        <v>0.97399999999999998</v>
      </c>
      <c r="AZ119" s="14">
        <f t="shared" si="84"/>
        <v>97400</v>
      </c>
      <c r="BA119" s="14">
        <f t="shared" si="85"/>
        <v>9.000000000000008E-3</v>
      </c>
      <c r="BB119" s="14">
        <f t="shared" si="86"/>
        <v>-1.1441043121384482E-2</v>
      </c>
      <c r="BC119" s="14">
        <f t="shared" si="87"/>
        <v>-1.1505676660878577</v>
      </c>
      <c r="BD119" s="14">
        <f t="shared" si="88"/>
        <v>0.2697979999999976</v>
      </c>
      <c r="BE119" s="14">
        <f t="shared" si="89"/>
        <v>486.18262833694325</v>
      </c>
      <c r="BF119" s="6"/>
      <c r="BG119" s="6"/>
      <c r="BH119" s="14">
        <v>-246</v>
      </c>
      <c r="BI119" s="14">
        <v>1.0229999999999999</v>
      </c>
      <c r="BJ119" s="14">
        <f t="shared" si="90"/>
        <v>102299.99999999999</v>
      </c>
      <c r="BK119" s="14">
        <f t="shared" si="91"/>
        <v>0</v>
      </c>
      <c r="BL119" s="14">
        <f t="shared" si="92"/>
        <v>9.8756337121601191E-3</v>
      </c>
      <c r="BM119" s="14">
        <f t="shared" si="93"/>
        <v>0</v>
      </c>
      <c r="BN119" s="14">
        <f t="shared" si="94"/>
        <v>0.28337099999999743</v>
      </c>
      <c r="BO119" s="14">
        <f t="shared" si="95"/>
        <v>496.90742175430478</v>
      </c>
      <c r="BP119" s="6"/>
      <c r="BQ119" s="6"/>
      <c r="BR119" s="14">
        <v>-246</v>
      </c>
      <c r="BS119" s="14">
        <v>0.97299999999999998</v>
      </c>
      <c r="BT119" s="14">
        <f t="shared" si="96"/>
        <v>97300</v>
      </c>
      <c r="BU119" s="14">
        <f t="shared" si="97"/>
        <v>8.0000000000000071E-3</v>
      </c>
      <c r="BV119" s="14">
        <f t="shared" si="98"/>
        <v>-1.1887159731648099E-2</v>
      </c>
      <c r="BW119" s="14">
        <f t="shared" si="99"/>
        <v>-1.024295521189251</v>
      </c>
      <c r="BX119" s="14">
        <f t="shared" si="100"/>
        <v>0.26952099999999757</v>
      </c>
      <c r="BY119" s="14">
        <f t="shared" si="101"/>
        <v>485.96375500189504</v>
      </c>
      <c r="BZ119" s="6"/>
      <c r="CA119" s="6"/>
      <c r="CB119" s="14">
        <v>-246</v>
      </c>
      <c r="CC119" s="14">
        <v>0.99099999999999999</v>
      </c>
      <c r="CD119" s="14">
        <f t="shared" si="102"/>
        <v>99100</v>
      </c>
      <c r="CE119" s="14">
        <f t="shared" si="103"/>
        <v>-1.0000000000000009E-3</v>
      </c>
      <c r="CF119" s="14">
        <f t="shared" si="104"/>
        <v>-3.9263455147246756E-3</v>
      </c>
      <c r="CG119" s="14">
        <f t="shared" si="105"/>
        <v>0.1262911683069487</v>
      </c>
      <c r="CH119" s="14">
        <f t="shared" si="106"/>
        <v>0.27450699999999756</v>
      </c>
      <c r="CI119" s="14">
        <f t="shared" si="107"/>
        <v>489.90347503276257</v>
      </c>
    </row>
    <row r="120" spans="1:87" x14ac:dyDescent="0.35">
      <c r="A120" s="13">
        <v>-245</v>
      </c>
      <c r="B120" s="13">
        <v>347.89</v>
      </c>
      <c r="C120" s="14">
        <f t="shared" si="54"/>
        <v>2.7200000000000273</v>
      </c>
      <c r="D120" s="14">
        <f t="shared" si="55"/>
        <v>2.5414419452545256</v>
      </c>
      <c r="E120" s="15">
        <f t="shared" si="56"/>
        <v>3.4789E-4</v>
      </c>
      <c r="F120" s="14">
        <f t="shared" si="57"/>
        <v>2.7200000000000011E-6</v>
      </c>
      <c r="G120" s="14">
        <f t="shared" si="58"/>
        <v>-3.4585580547454744</v>
      </c>
      <c r="H120" s="14">
        <f t="shared" si="59"/>
        <v>6.2959783445331416E-2</v>
      </c>
      <c r="I120" s="6"/>
      <c r="J120" s="14">
        <v>-245</v>
      </c>
      <c r="K120" s="14">
        <v>0.52200000000000002</v>
      </c>
      <c r="L120" s="14">
        <f t="shared" si="60"/>
        <v>52200</v>
      </c>
      <c r="M120" s="14">
        <f t="shared" si="61"/>
        <v>-1.2000000000000011E-2</v>
      </c>
      <c r="N120" s="14">
        <f t="shared" si="62"/>
        <v>-0.28232949699773785</v>
      </c>
      <c r="O120" s="14">
        <f t="shared" si="63"/>
        <v>2.9861831085340422</v>
      </c>
      <c r="P120" s="14">
        <f t="shared" si="64"/>
        <v>0.14198400000000005</v>
      </c>
      <c r="Q120" s="14">
        <f t="shared" si="65"/>
        <v>388.16888863182857</v>
      </c>
      <c r="R120" s="6"/>
      <c r="S120" s="6"/>
      <c r="T120" s="14">
        <v>-245</v>
      </c>
      <c r="U120" s="14">
        <v>0.59899999999999998</v>
      </c>
      <c r="V120" s="14">
        <f t="shared" si="66"/>
        <v>59900</v>
      </c>
      <c r="W120" s="14">
        <f t="shared" si="67"/>
        <v>-4.0000000000000036E-3</v>
      </c>
      <c r="X120" s="14">
        <f t="shared" si="68"/>
        <v>-0.22257317761068865</v>
      </c>
      <c r="Y120" s="14">
        <f t="shared" si="69"/>
        <v>0.86030530406898598</v>
      </c>
      <c r="Z120" s="14">
        <f t="shared" si="70"/>
        <v>0.16292800000000007</v>
      </c>
      <c r="AA120" s="14">
        <f t="shared" si="71"/>
        <v>405.15740285529756</v>
      </c>
      <c r="AB120" s="6"/>
      <c r="AC120" s="6"/>
      <c r="AD120" s="14">
        <v>-245</v>
      </c>
      <c r="AE120" s="14">
        <v>0.52200000000000002</v>
      </c>
      <c r="AF120" s="14">
        <f t="shared" si="72"/>
        <v>52200</v>
      </c>
      <c r="AG120" s="14">
        <f t="shared" si="73"/>
        <v>-3.0000000000000027E-3</v>
      </c>
      <c r="AH120" s="14">
        <f t="shared" si="74"/>
        <v>-0.28232949699773785</v>
      </c>
      <c r="AI120" s="14">
        <f t="shared" si="75"/>
        <v>0.74006018293307685</v>
      </c>
      <c r="AJ120" s="14">
        <f t="shared" si="76"/>
        <v>0.14198400000000005</v>
      </c>
      <c r="AK120" s="14">
        <f t="shared" si="77"/>
        <v>388.16888863182857</v>
      </c>
      <c r="AL120" s="6"/>
      <c r="AM120" s="6"/>
      <c r="AN120" s="14">
        <v>-245</v>
      </c>
      <c r="AO120" s="14">
        <v>0.89400000000000002</v>
      </c>
      <c r="AP120" s="14">
        <f t="shared" si="78"/>
        <v>89400</v>
      </c>
      <c r="AQ120" s="14">
        <f t="shared" si="79"/>
        <v>1.8000000000000016E-2</v>
      </c>
      <c r="AR120" s="14">
        <f t="shared" si="80"/>
        <v>-4.8662481204082321E-2</v>
      </c>
      <c r="AS120" s="14">
        <f t="shared" si="81"/>
        <v>-2.5595549132233373</v>
      </c>
      <c r="AT120" s="14">
        <f t="shared" si="82"/>
        <v>0.24316800000000011</v>
      </c>
      <c r="AU120" s="14">
        <f t="shared" si="83"/>
        <v>470.24326903612018</v>
      </c>
      <c r="AV120" s="6"/>
      <c r="AW120" s="6"/>
      <c r="AX120" s="14">
        <v>-245</v>
      </c>
      <c r="AY120" s="14">
        <v>0.98299999999999998</v>
      </c>
      <c r="AZ120" s="14">
        <f t="shared" si="84"/>
        <v>98300</v>
      </c>
      <c r="BA120" s="14">
        <f t="shared" si="85"/>
        <v>2.0000000000000018E-3</v>
      </c>
      <c r="BB120" s="14">
        <f t="shared" si="86"/>
        <v>-7.4464821678643838E-3</v>
      </c>
      <c r="BC120" s="14">
        <f t="shared" si="87"/>
        <v>-0.26097587496944258</v>
      </c>
      <c r="BD120" s="14">
        <f t="shared" si="88"/>
        <v>0.26737600000000011</v>
      </c>
      <c r="BE120" s="14">
        <f t="shared" si="89"/>
        <v>489.87934391779214</v>
      </c>
      <c r="BF120" s="6"/>
      <c r="BG120" s="6"/>
      <c r="BH120" s="14">
        <v>-245</v>
      </c>
      <c r="BI120" s="14">
        <v>1.0229999999999999</v>
      </c>
      <c r="BJ120" s="14">
        <f t="shared" si="90"/>
        <v>102299.99999999999</v>
      </c>
      <c r="BK120" s="14">
        <f t="shared" si="91"/>
        <v>0</v>
      </c>
      <c r="BL120" s="14">
        <f t="shared" si="92"/>
        <v>9.8756337121601191E-3</v>
      </c>
      <c r="BM120" s="14">
        <f t="shared" si="93"/>
        <v>0</v>
      </c>
      <c r="BN120" s="14">
        <f t="shared" si="94"/>
        <v>0.27825600000000006</v>
      </c>
      <c r="BO120" s="14">
        <f t="shared" si="95"/>
        <v>498.70454611180196</v>
      </c>
      <c r="BP120" s="6"/>
      <c r="BQ120" s="6"/>
      <c r="BR120" s="14">
        <v>-245</v>
      </c>
      <c r="BS120" s="14">
        <v>0.98099999999999998</v>
      </c>
      <c r="BT120" s="14">
        <f t="shared" si="96"/>
        <v>98100</v>
      </c>
      <c r="BU120" s="14">
        <f t="shared" si="97"/>
        <v>8.0000000000000071E-3</v>
      </c>
      <c r="BV120" s="14">
        <f t="shared" si="98"/>
        <v>-8.3309926200514969E-3</v>
      </c>
      <c r="BW120" s="14">
        <f t="shared" si="99"/>
        <v>-1.0428490729327284</v>
      </c>
      <c r="BX120" s="14">
        <f t="shared" si="100"/>
        <v>0.26683200000000012</v>
      </c>
      <c r="BY120" s="14">
        <f t="shared" si="101"/>
        <v>489.43808380809162</v>
      </c>
      <c r="BZ120" s="6"/>
      <c r="CA120" s="6"/>
      <c r="CB120" s="14">
        <v>-245</v>
      </c>
      <c r="CC120" s="14">
        <v>0.99</v>
      </c>
      <c r="CD120" s="14">
        <f t="shared" si="102"/>
        <v>99000</v>
      </c>
      <c r="CE120" s="14">
        <f t="shared" si="103"/>
        <v>0</v>
      </c>
      <c r="CF120" s="14">
        <f t="shared" si="104"/>
        <v>-4.3648054024500883E-3</v>
      </c>
      <c r="CG120" s="14">
        <f t="shared" si="105"/>
        <v>0</v>
      </c>
      <c r="CH120" s="14">
        <f t="shared" si="106"/>
        <v>0.26928000000000013</v>
      </c>
      <c r="CI120" s="14">
        <f t="shared" si="107"/>
        <v>491.42375430174388</v>
      </c>
    </row>
    <row r="121" spans="1:87" x14ac:dyDescent="0.35">
      <c r="A121" s="13">
        <v>-244</v>
      </c>
      <c r="B121" s="13">
        <v>350.61</v>
      </c>
      <c r="C121" s="14">
        <f t="shared" si="54"/>
        <v>2.6899999999999977</v>
      </c>
      <c r="D121" s="14">
        <f t="shared" si="55"/>
        <v>2.5448242987597278</v>
      </c>
      <c r="E121" s="15">
        <f t="shared" si="56"/>
        <v>3.5061000000000001E-4</v>
      </c>
      <c r="F121" s="14">
        <f t="shared" si="57"/>
        <v>2.6900000000000166E-6</v>
      </c>
      <c r="G121" s="14">
        <f t="shared" si="58"/>
        <v>-3.4551757012402722</v>
      </c>
      <c r="H121" s="14">
        <f t="shared" si="59"/>
        <v>6.3515812526914642E-2</v>
      </c>
      <c r="I121" s="6"/>
      <c r="J121" s="14">
        <v>-244</v>
      </c>
      <c r="K121" s="14">
        <v>0.51</v>
      </c>
      <c r="L121" s="14">
        <f t="shared" si="60"/>
        <v>51000</v>
      </c>
      <c r="M121" s="14">
        <f t="shared" si="61"/>
        <v>-4.0000000000000036E-3</v>
      </c>
      <c r="N121" s="14">
        <f t="shared" si="62"/>
        <v>-0.29242982390206362</v>
      </c>
      <c r="O121" s="14">
        <f t="shared" si="63"/>
        <v>1.0302230633383989</v>
      </c>
      <c r="P121" s="14">
        <f t="shared" si="64"/>
        <v>0.13719000000000084</v>
      </c>
      <c r="Q121" s="14">
        <f t="shared" si="65"/>
        <v>386.40108310337428</v>
      </c>
      <c r="R121" s="6"/>
      <c r="S121" s="6"/>
      <c r="T121" s="14">
        <v>-244</v>
      </c>
      <c r="U121" s="14">
        <v>0.59499999999999997</v>
      </c>
      <c r="V121" s="14">
        <f t="shared" si="66"/>
        <v>59500</v>
      </c>
      <c r="W121" s="14">
        <f t="shared" si="67"/>
        <v>3.0000000000000027E-3</v>
      </c>
      <c r="X121" s="14">
        <f t="shared" si="68"/>
        <v>-0.22548303427145044</v>
      </c>
      <c r="Y121" s="14">
        <f t="shared" si="69"/>
        <v>-0.65802814163995771</v>
      </c>
      <c r="Z121" s="14">
        <f t="shared" si="70"/>
        <v>0.16005500000000097</v>
      </c>
      <c r="AA121" s="14">
        <f t="shared" si="71"/>
        <v>405.30126362060332</v>
      </c>
      <c r="AB121" s="6"/>
      <c r="AC121" s="6"/>
      <c r="AD121" s="14">
        <v>-244</v>
      </c>
      <c r="AE121" s="14">
        <v>0.51900000000000002</v>
      </c>
      <c r="AF121" s="14">
        <f t="shared" si="72"/>
        <v>51900</v>
      </c>
      <c r="AG121" s="14">
        <f t="shared" si="73"/>
        <v>5.0000000000000044E-3</v>
      </c>
      <c r="AH121" s="14">
        <f t="shared" si="74"/>
        <v>-0.28483264215154214</v>
      </c>
      <c r="AI121" s="14">
        <f t="shared" si="75"/>
        <v>-1.2544454009717196</v>
      </c>
      <c r="AJ121" s="14">
        <f t="shared" si="76"/>
        <v>0.13961100000000087</v>
      </c>
      <c r="AK121" s="14">
        <f t="shared" si="77"/>
        <v>388.40227868755147</v>
      </c>
      <c r="AL121" s="6"/>
      <c r="AM121" s="6"/>
      <c r="AN121" s="14">
        <v>-244</v>
      </c>
      <c r="AO121" s="14">
        <v>0.91200000000000003</v>
      </c>
      <c r="AP121" s="14">
        <f t="shared" si="78"/>
        <v>91200</v>
      </c>
      <c r="AQ121" s="14">
        <f t="shared" si="79"/>
        <v>1.2000000000000011E-2</v>
      </c>
      <c r="AR121" s="14">
        <f t="shared" si="80"/>
        <v>-4.0005161671583807E-2</v>
      </c>
      <c r="AS121" s="14">
        <f t="shared" si="81"/>
        <v>-1.7103204726433745</v>
      </c>
      <c r="AT121" s="14">
        <f t="shared" si="82"/>
        <v>0.24532800000000152</v>
      </c>
      <c r="AU121" s="14">
        <f t="shared" si="83"/>
        <v>475.78781919662231</v>
      </c>
      <c r="AV121" s="6"/>
      <c r="AW121" s="6"/>
      <c r="AX121" s="14">
        <v>-244</v>
      </c>
      <c r="AY121" s="14">
        <v>0.98499999999999999</v>
      </c>
      <c r="AZ121" s="14">
        <f t="shared" si="84"/>
        <v>98500</v>
      </c>
      <c r="BA121" s="14">
        <f t="shared" si="85"/>
        <v>-1.0000000000000009E-3</v>
      </c>
      <c r="BB121" s="14">
        <f t="shared" si="86"/>
        <v>-6.5637695023882739E-3</v>
      </c>
      <c r="BC121" s="14">
        <f t="shared" si="87"/>
        <v>0.1328975767302773</v>
      </c>
      <c r="BD121" s="14">
        <f t="shared" si="88"/>
        <v>0.26496500000000162</v>
      </c>
      <c r="BE121" s="14">
        <f t="shared" si="89"/>
        <v>492.01973893494841</v>
      </c>
      <c r="BF121" s="6"/>
      <c r="BG121" s="6"/>
      <c r="BH121" s="14">
        <v>-244</v>
      </c>
      <c r="BI121" s="14">
        <v>1.0229999999999999</v>
      </c>
      <c r="BJ121" s="14">
        <f t="shared" si="90"/>
        <v>102299.99999999999</v>
      </c>
      <c r="BK121" s="14">
        <f t="shared" si="91"/>
        <v>-4.9999999999998934E-3</v>
      </c>
      <c r="BL121" s="14">
        <f t="shared" si="92"/>
        <v>9.8756337121601191E-3</v>
      </c>
      <c r="BM121" s="14">
        <f t="shared" si="93"/>
        <v>0.64104808809387237</v>
      </c>
      <c r="BN121" s="14">
        <f t="shared" si="94"/>
        <v>0.27518700000000168</v>
      </c>
      <c r="BO121" s="14">
        <f t="shared" si="95"/>
        <v>500.4692314014743</v>
      </c>
      <c r="BP121" s="6"/>
      <c r="BQ121" s="6"/>
      <c r="BR121" s="14">
        <v>-244</v>
      </c>
      <c r="BS121" s="14">
        <v>0.98899999999999999</v>
      </c>
      <c r="BT121" s="14">
        <f t="shared" si="96"/>
        <v>98900</v>
      </c>
      <c r="BU121" s="14">
        <f t="shared" si="97"/>
        <v>3.0000000000000027E-3</v>
      </c>
      <c r="BV121" s="14">
        <f t="shared" si="98"/>
        <v>-4.8037084028205992E-3</v>
      </c>
      <c r="BW121" s="14">
        <f t="shared" si="99"/>
        <v>-0.39627789922721834</v>
      </c>
      <c r="BX121" s="14">
        <f t="shared" si="100"/>
        <v>0.26604100000000164</v>
      </c>
      <c r="BY121" s="14">
        <f t="shared" si="101"/>
        <v>492.90915919458268</v>
      </c>
      <c r="BZ121" s="6"/>
      <c r="CA121" s="6"/>
      <c r="CB121" s="14">
        <v>-244</v>
      </c>
      <c r="CC121" s="14">
        <v>0.99</v>
      </c>
      <c r="CD121" s="14">
        <f t="shared" si="102"/>
        <v>99000</v>
      </c>
      <c r="CE121" s="14">
        <f t="shared" si="103"/>
        <v>4.0000000000000036E-3</v>
      </c>
      <c r="CF121" s="14">
        <f t="shared" si="104"/>
        <v>-4.3648054024500883E-3</v>
      </c>
      <c r="CG121" s="14">
        <f t="shared" si="105"/>
        <v>-0.52757189644150038</v>
      </c>
      <c r="CH121" s="14">
        <f t="shared" si="106"/>
        <v>0.26631000000000166</v>
      </c>
      <c r="CI121" s="14">
        <f t="shared" si="107"/>
        <v>493.13151425949127</v>
      </c>
    </row>
    <row r="122" spans="1:87" x14ac:dyDescent="0.35">
      <c r="A122" s="13">
        <v>-243</v>
      </c>
      <c r="B122" s="13">
        <v>353.3</v>
      </c>
      <c r="C122" s="14">
        <f t="shared" si="54"/>
        <v>2.6499999999999773</v>
      </c>
      <c r="D122" s="14">
        <f t="shared" si="55"/>
        <v>2.5481436374348454</v>
      </c>
      <c r="E122" s="15">
        <f t="shared" si="56"/>
        <v>3.5330000000000002E-4</v>
      </c>
      <c r="F122" s="14">
        <f t="shared" si="57"/>
        <v>2.6499999999999831E-6</v>
      </c>
      <c r="G122" s="14">
        <f t="shared" si="58"/>
        <v>-3.4518563625651546</v>
      </c>
      <c r="H122" s="14">
        <f t="shared" si="59"/>
        <v>6.4064110437250382E-2</v>
      </c>
      <c r="I122" s="6"/>
      <c r="J122" s="14">
        <v>-243</v>
      </c>
      <c r="K122" s="14">
        <v>0.50600000000000001</v>
      </c>
      <c r="L122" s="14">
        <f t="shared" si="60"/>
        <v>50600</v>
      </c>
      <c r="M122" s="14">
        <f t="shared" si="61"/>
        <v>1.0000000000000009E-3</v>
      </c>
      <c r="N122" s="14">
        <f t="shared" si="62"/>
        <v>-0.29584948316020088</v>
      </c>
      <c r="O122" s="14">
        <f t="shared" si="63"/>
        <v>-0.26420567711808668</v>
      </c>
      <c r="P122" s="14">
        <f t="shared" si="64"/>
        <v>0.13408999999999915</v>
      </c>
      <c r="Q122" s="14">
        <f t="shared" si="65"/>
        <v>386.37489085506212</v>
      </c>
      <c r="R122" s="6"/>
      <c r="S122" s="6"/>
      <c r="T122" s="14">
        <v>-243</v>
      </c>
      <c r="U122" s="14">
        <v>0.59799999999999998</v>
      </c>
      <c r="V122" s="14">
        <f t="shared" si="66"/>
        <v>59800</v>
      </c>
      <c r="W122" s="14">
        <f t="shared" si="67"/>
        <v>0</v>
      </c>
      <c r="X122" s="14">
        <f t="shared" si="68"/>
        <v>-0.22329881601158919</v>
      </c>
      <c r="Y122" s="14">
        <f t="shared" si="69"/>
        <v>0</v>
      </c>
      <c r="Z122" s="14">
        <f t="shared" si="70"/>
        <v>0.158469999999999</v>
      </c>
      <c r="AA122" s="14">
        <f t="shared" si="71"/>
        <v>406.98850737416433</v>
      </c>
      <c r="AB122" s="6"/>
      <c r="AC122" s="6"/>
      <c r="AD122" s="14">
        <v>-243</v>
      </c>
      <c r="AE122" s="14">
        <v>0.52400000000000002</v>
      </c>
      <c r="AF122" s="14">
        <f t="shared" si="72"/>
        <v>52400</v>
      </c>
      <c r="AG122" s="14">
        <f t="shared" si="73"/>
        <v>4.0000000000000036E-3</v>
      </c>
      <c r="AH122" s="14">
        <f t="shared" si="74"/>
        <v>-0.28066871301627333</v>
      </c>
      <c r="AI122" s="14">
        <f t="shared" si="75"/>
        <v>-1.0176484934696235</v>
      </c>
      <c r="AJ122" s="14">
        <f t="shared" si="76"/>
        <v>0.13885999999999912</v>
      </c>
      <c r="AK122" s="14">
        <f t="shared" si="77"/>
        <v>390.40798973923432</v>
      </c>
      <c r="AL122" s="6"/>
      <c r="AM122" s="6"/>
      <c r="AN122" s="14">
        <v>-243</v>
      </c>
      <c r="AO122" s="14">
        <v>0.92400000000000004</v>
      </c>
      <c r="AP122" s="14">
        <f t="shared" si="78"/>
        <v>92400</v>
      </c>
      <c r="AQ122" s="14">
        <f t="shared" si="79"/>
        <v>8.0000000000000071E-3</v>
      </c>
      <c r="AR122" s="14">
        <f t="shared" si="80"/>
        <v>-3.4328028779893278E-2</v>
      </c>
      <c r="AS122" s="14">
        <f t="shared" si="81"/>
        <v>-1.1536289719971591</v>
      </c>
      <c r="AT122" s="14">
        <f t="shared" si="82"/>
        <v>0.24485999999999844</v>
      </c>
      <c r="AU122" s="14">
        <f t="shared" si="83"/>
        <v>480.0324093875048</v>
      </c>
      <c r="AV122" s="6"/>
      <c r="AW122" s="6"/>
      <c r="AX122" s="14">
        <v>-243</v>
      </c>
      <c r="AY122" s="14">
        <v>0.98399999999999999</v>
      </c>
      <c r="AZ122" s="14">
        <f t="shared" si="84"/>
        <v>98400</v>
      </c>
      <c r="BA122" s="14">
        <f t="shared" si="85"/>
        <v>-2.0000000000000018E-3</v>
      </c>
      <c r="BB122" s="14">
        <f t="shared" si="86"/>
        <v>-7.0049015686584892E-3</v>
      </c>
      <c r="BC122" s="14">
        <f t="shared" si="87"/>
        <v>0.27226892808556713</v>
      </c>
      <c r="BD122" s="14">
        <f t="shared" si="88"/>
        <v>0.26075999999999833</v>
      </c>
      <c r="BE122" s="14">
        <f t="shared" si="89"/>
        <v>493.47607233474537</v>
      </c>
      <c r="BF122" s="6"/>
      <c r="BG122" s="6"/>
      <c r="BH122" s="14">
        <v>-243</v>
      </c>
      <c r="BI122" s="14">
        <v>1.018</v>
      </c>
      <c r="BJ122" s="14">
        <f t="shared" si="90"/>
        <v>101800</v>
      </c>
      <c r="BK122" s="14">
        <f t="shared" si="91"/>
        <v>-8.0000000000000071E-3</v>
      </c>
      <c r="BL122" s="14">
        <f t="shared" si="92"/>
        <v>7.7477780007399483E-3</v>
      </c>
      <c r="BM122" s="14">
        <f t="shared" si="93"/>
        <v>1.0557856105177548</v>
      </c>
      <c r="BN122" s="14">
        <f t="shared" si="94"/>
        <v>0.26976999999999829</v>
      </c>
      <c r="BO122" s="14">
        <f t="shared" si="95"/>
        <v>501.09414800484836</v>
      </c>
      <c r="BP122" s="6"/>
      <c r="BQ122" s="6"/>
      <c r="BR122" s="14">
        <v>-243</v>
      </c>
      <c r="BS122" s="14">
        <v>0.99199999999999999</v>
      </c>
      <c r="BT122" s="14">
        <f t="shared" si="96"/>
        <v>99200</v>
      </c>
      <c r="BU122" s="14">
        <f t="shared" si="97"/>
        <v>5.0000000000000044E-3</v>
      </c>
      <c r="BV122" s="14">
        <f t="shared" si="98"/>
        <v>-3.4883278458213473E-3</v>
      </c>
      <c r="BW122" s="14">
        <f t="shared" si="99"/>
        <v>-0.67280248303835122</v>
      </c>
      <c r="BX122" s="14">
        <f t="shared" si="100"/>
        <v>0.26287999999999834</v>
      </c>
      <c r="BY122" s="14">
        <f t="shared" si="101"/>
        <v>495.26856072771079</v>
      </c>
      <c r="BZ122" s="6"/>
      <c r="CA122" s="6"/>
      <c r="CB122" s="14">
        <v>-243</v>
      </c>
      <c r="CC122" s="14">
        <v>0.99399999999999999</v>
      </c>
      <c r="CD122" s="14">
        <f t="shared" si="102"/>
        <v>99400</v>
      </c>
      <c r="CE122" s="14">
        <f t="shared" si="103"/>
        <v>2.0000000000000018E-3</v>
      </c>
      <c r="CF122" s="14">
        <f t="shared" si="104"/>
        <v>-2.6136156026866902E-3</v>
      </c>
      <c r="CG122" s="14">
        <f t="shared" si="105"/>
        <v>-0.26898528049706943</v>
      </c>
      <c r="CH122" s="14">
        <f t="shared" si="106"/>
        <v>0.26340999999999831</v>
      </c>
      <c r="CI122" s="14">
        <f t="shared" si="107"/>
        <v>495.71668282595215</v>
      </c>
    </row>
    <row r="123" spans="1:87" x14ac:dyDescent="0.35">
      <c r="A123" s="13">
        <v>-242</v>
      </c>
      <c r="B123" s="13">
        <v>355.95</v>
      </c>
      <c r="C123" s="14">
        <f t="shared" si="54"/>
        <v>2.6100000000000136</v>
      </c>
      <c r="D123" s="14">
        <f t="shared" si="55"/>
        <v>2.5513889972730204</v>
      </c>
      <c r="E123" s="15">
        <f t="shared" si="56"/>
        <v>3.5595000000000001E-4</v>
      </c>
      <c r="F123" s="14">
        <f t="shared" si="57"/>
        <v>2.6100000000000038E-6</v>
      </c>
      <c r="G123" s="14">
        <f t="shared" si="58"/>
        <v>-3.4486110027269796</v>
      </c>
      <c r="H123" s="14">
        <f t="shared" si="59"/>
        <v>6.4604594476544153E-2</v>
      </c>
      <c r="I123" s="6"/>
      <c r="J123" s="14">
        <v>-242</v>
      </c>
      <c r="K123" s="14">
        <v>0.50700000000000001</v>
      </c>
      <c r="L123" s="14">
        <f t="shared" si="60"/>
        <v>50700</v>
      </c>
      <c r="M123" s="14">
        <f t="shared" si="61"/>
        <v>8.0000000000000071E-3</v>
      </c>
      <c r="N123" s="14">
        <f t="shared" si="62"/>
        <v>-0.29499204066666401</v>
      </c>
      <c r="O123" s="14">
        <f t="shared" si="63"/>
        <v>-2.1429588626383196</v>
      </c>
      <c r="P123" s="14">
        <f t="shared" si="64"/>
        <v>0.13232700000000019</v>
      </c>
      <c r="Q123" s="14">
        <f t="shared" si="65"/>
        <v>387.45102442766449</v>
      </c>
      <c r="R123" s="6"/>
      <c r="S123" s="6"/>
      <c r="T123" s="14">
        <v>-242</v>
      </c>
      <c r="U123" s="14">
        <v>0.59799999999999998</v>
      </c>
      <c r="V123" s="14">
        <f t="shared" si="66"/>
        <v>59800</v>
      </c>
      <c r="W123" s="14">
        <f t="shared" si="67"/>
        <v>2.0000000000000018E-3</v>
      </c>
      <c r="X123" s="14">
        <f t="shared" si="68"/>
        <v>-0.22329881601158919</v>
      </c>
      <c r="Y123" s="14">
        <f t="shared" si="69"/>
        <v>-0.45702446977329936</v>
      </c>
      <c r="Z123" s="14">
        <f t="shared" si="70"/>
        <v>0.15607800000000022</v>
      </c>
      <c r="AA123" s="14">
        <f t="shared" si="71"/>
        <v>407.99351599160434</v>
      </c>
      <c r="AB123" s="6"/>
      <c r="AC123" s="6"/>
      <c r="AD123" s="14">
        <v>-242</v>
      </c>
      <c r="AE123" s="14">
        <v>0.52800000000000002</v>
      </c>
      <c r="AF123" s="14">
        <f t="shared" si="72"/>
        <v>52800</v>
      </c>
      <c r="AG123" s="14">
        <f t="shared" si="73"/>
        <v>3.0000000000000027E-3</v>
      </c>
      <c r="AH123" s="14">
        <f t="shared" si="74"/>
        <v>-0.27736607746618774</v>
      </c>
      <c r="AI123" s="14">
        <f t="shared" si="75"/>
        <v>-0.77551879711500127</v>
      </c>
      <c r="AJ123" s="14">
        <f t="shared" si="76"/>
        <v>0.13780800000000021</v>
      </c>
      <c r="AK123" s="14">
        <f t="shared" si="77"/>
        <v>392.19159940395832</v>
      </c>
      <c r="AL123" s="6"/>
      <c r="AM123" s="6"/>
      <c r="AN123" s="14">
        <v>-242</v>
      </c>
      <c r="AO123" s="14">
        <v>0.93200000000000005</v>
      </c>
      <c r="AP123" s="14">
        <f t="shared" si="78"/>
        <v>93200</v>
      </c>
      <c r="AQ123" s="14">
        <f t="shared" si="79"/>
        <v>1.2999999999999901E-2</v>
      </c>
      <c r="AR123" s="14">
        <f t="shared" si="80"/>
        <v>-3.0584087646018613E-2</v>
      </c>
      <c r="AS123" s="14">
        <f t="shared" si="81"/>
        <v>-1.8960592146798834</v>
      </c>
      <c r="AT123" s="14">
        <f t="shared" si="82"/>
        <v>0.24325200000000036</v>
      </c>
      <c r="AU123" s="14">
        <f t="shared" si="83"/>
        <v>483.39123228122946</v>
      </c>
      <c r="AV123" s="6"/>
      <c r="AW123" s="6"/>
      <c r="AX123" s="14">
        <v>-242</v>
      </c>
      <c r="AY123" s="14">
        <v>0.98199999999999998</v>
      </c>
      <c r="AZ123" s="14">
        <f t="shared" si="84"/>
        <v>98200</v>
      </c>
      <c r="BA123" s="14">
        <f t="shared" si="85"/>
        <v>0</v>
      </c>
      <c r="BB123" s="14">
        <f t="shared" si="86"/>
        <v>-7.8885122130503398E-3</v>
      </c>
      <c r="BC123" s="14">
        <f t="shared" si="87"/>
        <v>0</v>
      </c>
      <c r="BD123" s="14">
        <f t="shared" si="88"/>
        <v>0.25630200000000036</v>
      </c>
      <c r="BE123" s="14">
        <f t="shared" si="89"/>
        <v>494.67831555811944</v>
      </c>
      <c r="BF123" s="6"/>
      <c r="BG123" s="6"/>
      <c r="BH123" s="14">
        <v>-242</v>
      </c>
      <c r="BI123" s="14">
        <v>1.01</v>
      </c>
      <c r="BJ123" s="14">
        <f t="shared" si="90"/>
        <v>101000</v>
      </c>
      <c r="BK123" s="14">
        <f t="shared" si="91"/>
        <v>-5.0000000000001155E-3</v>
      </c>
      <c r="BL123" s="14">
        <f t="shared" si="92"/>
        <v>4.3213737826425782E-3</v>
      </c>
      <c r="BM123" s="14">
        <f t="shared" si="93"/>
        <v>0.67930016113655622</v>
      </c>
      <c r="BN123" s="14">
        <f t="shared" si="94"/>
        <v>0.2636100000000004</v>
      </c>
      <c r="BO123" s="14">
        <f t="shared" si="95"/>
        <v>500.99908219317786</v>
      </c>
      <c r="BP123" s="6"/>
      <c r="BQ123" s="6"/>
      <c r="BR123" s="14">
        <v>-242</v>
      </c>
      <c r="BS123" s="14">
        <v>0.997</v>
      </c>
      <c r="BT123" s="14">
        <f t="shared" si="96"/>
        <v>99700</v>
      </c>
      <c r="BU123" s="14">
        <f t="shared" si="97"/>
        <v>3.0000000000000027E-3</v>
      </c>
      <c r="BV123" s="14">
        <f t="shared" si="98"/>
        <v>-1.3048416883442813E-3</v>
      </c>
      <c r="BW123" s="14">
        <f t="shared" si="99"/>
        <v>-0.41125329344516387</v>
      </c>
      <c r="BX123" s="14">
        <f t="shared" si="100"/>
        <v>0.26021700000000036</v>
      </c>
      <c r="BY123" s="14">
        <f t="shared" si="101"/>
        <v>498.06444054118646</v>
      </c>
      <c r="BZ123" s="6"/>
      <c r="CA123" s="6"/>
      <c r="CB123" s="14">
        <v>-242</v>
      </c>
      <c r="CC123" s="14">
        <v>0.996</v>
      </c>
      <c r="CD123" s="14">
        <f t="shared" si="102"/>
        <v>99600</v>
      </c>
      <c r="CE123" s="14">
        <f t="shared" si="103"/>
        <v>4.9999999999998934E-3</v>
      </c>
      <c r="CF123" s="14">
        <f t="shared" si="104"/>
        <v>-1.7406615763012701E-3</v>
      </c>
      <c r="CG123" s="14">
        <f t="shared" si="105"/>
        <v>-0.68542307239000144</v>
      </c>
      <c r="CH123" s="14">
        <f t="shared" si="106"/>
        <v>0.25995600000000035</v>
      </c>
      <c r="CI123" s="14">
        <f t="shared" si="107"/>
        <v>497.83869887564867</v>
      </c>
    </row>
    <row r="124" spans="1:87" x14ac:dyDescent="0.35">
      <c r="A124" s="13">
        <v>-241</v>
      </c>
      <c r="B124" s="13">
        <v>358.56</v>
      </c>
      <c r="C124" s="14">
        <f t="shared" si="54"/>
        <v>2.5699999999999932</v>
      </c>
      <c r="D124" s="14">
        <f t="shared" si="55"/>
        <v>2.5545618391909861</v>
      </c>
      <c r="E124" s="15">
        <f t="shared" si="56"/>
        <v>3.5856000000000001E-4</v>
      </c>
      <c r="F124" s="14">
        <f t="shared" si="57"/>
        <v>2.5699999999999703E-6</v>
      </c>
      <c r="G124" s="14">
        <f t="shared" si="58"/>
        <v>-3.4454381608090139</v>
      </c>
      <c r="H124" s="14">
        <f t="shared" si="59"/>
        <v>6.5137186202152683E-2</v>
      </c>
      <c r="I124" s="6"/>
      <c r="J124" s="14">
        <v>-241</v>
      </c>
      <c r="K124" s="14">
        <v>0.51500000000000001</v>
      </c>
      <c r="L124" s="14">
        <f t="shared" si="60"/>
        <v>51500</v>
      </c>
      <c r="M124" s="14">
        <f t="shared" si="61"/>
        <v>1.100000000000001E-2</v>
      </c>
      <c r="N124" s="14">
        <f t="shared" si="62"/>
        <v>-0.28819277095880896</v>
      </c>
      <c r="O124" s="14">
        <f t="shared" si="63"/>
        <v>-2.9591611679870726</v>
      </c>
      <c r="P124" s="14">
        <f t="shared" si="64"/>
        <v>0.13235499999999847</v>
      </c>
      <c r="Q124" s="14">
        <f t="shared" si="65"/>
        <v>390.10941079237324</v>
      </c>
      <c r="R124" s="6"/>
      <c r="S124" s="6"/>
      <c r="T124" s="14">
        <v>-241</v>
      </c>
      <c r="U124" s="14">
        <v>0.6</v>
      </c>
      <c r="V124" s="14">
        <f t="shared" si="66"/>
        <v>60000</v>
      </c>
      <c r="W124" s="14">
        <f t="shared" si="67"/>
        <v>5.0000000000000044E-3</v>
      </c>
      <c r="X124" s="14">
        <f t="shared" si="68"/>
        <v>-0.22184874961635639</v>
      </c>
      <c r="Y124" s="14">
        <f t="shared" si="69"/>
        <v>-1.1619727646716094</v>
      </c>
      <c r="Z124" s="14">
        <f t="shared" si="70"/>
        <v>0.15419999999999823</v>
      </c>
      <c r="AA124" s="14">
        <f t="shared" si="71"/>
        <v>409.43814849596879</v>
      </c>
      <c r="AB124" s="6"/>
      <c r="AC124" s="6"/>
      <c r="AD124" s="14">
        <v>-241</v>
      </c>
      <c r="AE124" s="14">
        <v>0.53100000000000003</v>
      </c>
      <c r="AF124" s="14">
        <f t="shared" si="72"/>
        <v>53100</v>
      </c>
      <c r="AG124" s="14">
        <f t="shared" si="73"/>
        <v>9.000000000000008E-3</v>
      </c>
      <c r="AH124" s="14">
        <f t="shared" si="74"/>
        <v>-0.2749054789185309</v>
      </c>
      <c r="AI124" s="14">
        <f t="shared" si="75"/>
        <v>-2.353280849337275</v>
      </c>
      <c r="AJ124" s="14">
        <f t="shared" si="76"/>
        <v>0.13646699999999842</v>
      </c>
      <c r="AK124" s="14">
        <f t="shared" si="77"/>
        <v>393.74776141893244</v>
      </c>
      <c r="AL124" s="6"/>
      <c r="AM124" s="6"/>
      <c r="AN124" s="14">
        <v>-241</v>
      </c>
      <c r="AO124" s="14">
        <v>0.94499999999999995</v>
      </c>
      <c r="AP124" s="14">
        <f t="shared" si="78"/>
        <v>94500</v>
      </c>
      <c r="AQ124" s="14">
        <f t="shared" si="79"/>
        <v>6.0000000000000053E-3</v>
      </c>
      <c r="AR124" s="14">
        <f t="shared" si="80"/>
        <v>-2.4568191490737076E-2</v>
      </c>
      <c r="AS124" s="14">
        <f t="shared" si="81"/>
        <v>-0.88618596177755371</v>
      </c>
      <c r="AT124" s="14">
        <f t="shared" si="82"/>
        <v>0.24286499999999719</v>
      </c>
      <c r="AU124" s="14">
        <f t="shared" si="83"/>
        <v>487.89008388115093</v>
      </c>
      <c r="AV124" s="6"/>
      <c r="AW124" s="6"/>
      <c r="AX124" s="14">
        <v>-241</v>
      </c>
      <c r="AY124" s="14">
        <v>0.98199999999999998</v>
      </c>
      <c r="AZ124" s="14">
        <f t="shared" si="84"/>
        <v>98200</v>
      </c>
      <c r="BA124" s="14">
        <f t="shared" si="85"/>
        <v>-2.0000000000000018E-3</v>
      </c>
      <c r="BB124" s="14">
        <f t="shared" si="86"/>
        <v>-7.8885122130503398E-3</v>
      </c>
      <c r="BC124" s="14">
        <f t="shared" si="87"/>
        <v>0.28545762091679172</v>
      </c>
      <c r="BD124" s="14">
        <f t="shared" si="88"/>
        <v>0.2523739999999971</v>
      </c>
      <c r="BE124" s="14">
        <f t="shared" si="89"/>
        <v>496.30376970506893</v>
      </c>
      <c r="BF124" s="6"/>
      <c r="BG124" s="6"/>
      <c r="BH124" s="14">
        <v>-241</v>
      </c>
      <c r="BI124" s="14">
        <v>1.0049999999999999</v>
      </c>
      <c r="BJ124" s="14">
        <f t="shared" si="90"/>
        <v>100499.99999999999</v>
      </c>
      <c r="BK124" s="14">
        <f t="shared" si="91"/>
        <v>0</v>
      </c>
      <c r="BL124" s="14">
        <f t="shared" si="92"/>
        <v>2.1660617565076304E-3</v>
      </c>
      <c r="BM124" s="14">
        <f t="shared" si="93"/>
        <v>0</v>
      </c>
      <c r="BN124" s="14">
        <f t="shared" si="94"/>
        <v>0.25828499999999699</v>
      </c>
      <c r="BO124" s="14">
        <f t="shared" si="95"/>
        <v>501.53389873074775</v>
      </c>
      <c r="BP124" s="6"/>
      <c r="BQ124" s="6"/>
      <c r="BR124" s="14">
        <v>-241</v>
      </c>
      <c r="BS124" s="14">
        <v>1</v>
      </c>
      <c r="BT124" s="14">
        <f t="shared" si="96"/>
        <v>100000</v>
      </c>
      <c r="BU124" s="14">
        <f t="shared" si="97"/>
        <v>8.999999999999897E-3</v>
      </c>
      <c r="BV124" s="14">
        <f t="shared" si="98"/>
        <v>0</v>
      </c>
      <c r="BW124" s="14">
        <f t="shared" si="99"/>
        <v>-1.2545153421065007</v>
      </c>
      <c r="BX124" s="14">
        <f t="shared" si="100"/>
        <v>0.25699999999999701</v>
      </c>
      <c r="BY124" s="14">
        <f t="shared" si="101"/>
        <v>500.3969141599481</v>
      </c>
      <c r="BZ124" s="6"/>
      <c r="CA124" s="6"/>
      <c r="CB124" s="14">
        <v>-241</v>
      </c>
      <c r="CC124" s="14">
        <v>1.0009999999999999</v>
      </c>
      <c r="CD124" s="14">
        <f t="shared" si="102"/>
        <v>100099.99999999999</v>
      </c>
      <c r="CE124" s="14">
        <f t="shared" si="103"/>
        <v>0</v>
      </c>
      <c r="CF124" s="14">
        <f t="shared" si="104"/>
        <v>4.340774793185929E-4</v>
      </c>
      <c r="CG124" s="14">
        <f t="shared" si="105"/>
        <v>0</v>
      </c>
      <c r="CH124" s="14">
        <f t="shared" si="106"/>
        <v>0.25725699999999702</v>
      </c>
      <c r="CI124" s="14">
        <f t="shared" si="107"/>
        <v>500.62431107410794</v>
      </c>
    </row>
    <row r="125" spans="1:87" x14ac:dyDescent="0.35">
      <c r="A125" s="13">
        <v>-240</v>
      </c>
      <c r="B125" s="13">
        <v>361.13</v>
      </c>
      <c r="C125" s="14">
        <f t="shared" si="54"/>
        <v>2.5300000000000296</v>
      </c>
      <c r="D125" s="14">
        <f t="shared" si="55"/>
        <v>2.5576635678875652</v>
      </c>
      <c r="E125" s="15">
        <f t="shared" si="56"/>
        <v>3.6112999999999998E-4</v>
      </c>
      <c r="F125" s="14">
        <f t="shared" si="57"/>
        <v>2.5300000000000452E-6</v>
      </c>
      <c r="G125" s="14">
        <f t="shared" si="58"/>
        <v>-3.4423364321124348</v>
      </c>
      <c r="H125" s="14">
        <f t="shared" si="59"/>
        <v>6.5661811327445099E-2</v>
      </c>
      <c r="I125" s="6"/>
      <c r="J125" s="14">
        <v>-240</v>
      </c>
      <c r="K125" s="14">
        <v>0.52600000000000002</v>
      </c>
      <c r="L125" s="14">
        <f t="shared" si="60"/>
        <v>52600</v>
      </c>
      <c r="M125" s="14">
        <f t="shared" si="61"/>
        <v>1.0000000000000009E-2</v>
      </c>
      <c r="N125" s="14">
        <f t="shared" si="62"/>
        <v>-0.27901425584626094</v>
      </c>
      <c r="O125" s="14">
        <f t="shared" si="63"/>
        <v>-2.6976041861302278</v>
      </c>
      <c r="P125" s="14">
        <f t="shared" si="64"/>
        <v>0.13307800000000239</v>
      </c>
      <c r="Q125" s="14">
        <f t="shared" si="65"/>
        <v>393.46809416322554</v>
      </c>
      <c r="R125" s="6"/>
      <c r="S125" s="6"/>
      <c r="T125" s="14">
        <v>-240</v>
      </c>
      <c r="U125" s="14">
        <v>0.60499999999999998</v>
      </c>
      <c r="V125" s="14">
        <f t="shared" si="66"/>
        <v>60500</v>
      </c>
      <c r="W125" s="14">
        <f t="shared" si="67"/>
        <v>8.0000000000000071E-3</v>
      </c>
      <c r="X125" s="14">
        <f t="shared" si="68"/>
        <v>-0.21824462534753111</v>
      </c>
      <c r="Y125" s="14">
        <f t="shared" si="69"/>
        <v>-1.8816500296061023</v>
      </c>
      <c r="Z125" s="14">
        <f t="shared" si="70"/>
        <v>0.15306500000000273</v>
      </c>
      <c r="AA125" s="14">
        <f t="shared" si="71"/>
        <v>411.56121096720807</v>
      </c>
      <c r="AB125" s="6"/>
      <c r="AC125" s="6"/>
      <c r="AD125" s="14">
        <v>-240</v>
      </c>
      <c r="AE125" s="14">
        <v>0.54</v>
      </c>
      <c r="AF125" s="14">
        <f t="shared" si="72"/>
        <v>54000</v>
      </c>
      <c r="AG125" s="14">
        <f t="shared" si="73"/>
        <v>1.100000000000001E-2</v>
      </c>
      <c r="AH125" s="14">
        <f t="shared" si="74"/>
        <v>-0.26760624017703144</v>
      </c>
      <c r="AI125" s="14">
        <f t="shared" si="75"/>
        <v>-2.8885012453897185</v>
      </c>
      <c r="AJ125" s="14">
        <f t="shared" si="76"/>
        <v>0.13662000000000243</v>
      </c>
      <c r="AK125" s="14">
        <f t="shared" si="77"/>
        <v>396.67446929304526</v>
      </c>
      <c r="AL125" s="6"/>
      <c r="AM125" s="6"/>
      <c r="AN125" s="14">
        <v>-240</v>
      </c>
      <c r="AO125" s="14">
        <v>0.95099999999999996</v>
      </c>
      <c r="AP125" s="14">
        <f t="shared" si="78"/>
        <v>95100</v>
      </c>
      <c r="AQ125" s="14">
        <f t="shared" si="79"/>
        <v>3.0000000000000027E-3</v>
      </c>
      <c r="AR125" s="14">
        <f t="shared" si="80"/>
        <v>-2.181948306258609E-2</v>
      </c>
      <c r="AS125" s="14">
        <f t="shared" si="81"/>
        <v>-0.45114540808230824</v>
      </c>
      <c r="AT125" s="14">
        <f t="shared" si="82"/>
        <v>0.24060300000000431</v>
      </c>
      <c r="AU125" s="14">
        <f t="shared" si="83"/>
        <v>490.80448203275188</v>
      </c>
      <c r="AV125" s="6"/>
      <c r="AW125" s="6"/>
      <c r="AX125" s="14">
        <v>-240</v>
      </c>
      <c r="AY125" s="14">
        <v>0.98</v>
      </c>
      <c r="AZ125" s="14">
        <f t="shared" si="84"/>
        <v>98000</v>
      </c>
      <c r="BA125" s="14">
        <f t="shared" si="85"/>
        <v>6.0000000000000053E-3</v>
      </c>
      <c r="BB125" s="14">
        <f t="shared" si="86"/>
        <v>-8.7739243075051505E-3</v>
      </c>
      <c r="BC125" s="14">
        <f t="shared" si="87"/>
        <v>-0.87429700934795862</v>
      </c>
      <c r="BD125" s="14">
        <f t="shared" si="88"/>
        <v>0.24794000000000443</v>
      </c>
      <c r="BE125" s="14">
        <f t="shared" si="89"/>
        <v>497.44625908737839</v>
      </c>
      <c r="BF125" s="6"/>
      <c r="BG125" s="6"/>
      <c r="BH125" s="14">
        <v>-240</v>
      </c>
      <c r="BI125" s="14">
        <v>1.0049999999999999</v>
      </c>
      <c r="BJ125" s="14">
        <f t="shared" si="90"/>
        <v>100499.99999999999</v>
      </c>
      <c r="BK125" s="14">
        <f t="shared" si="91"/>
        <v>5.0000000000001155E-3</v>
      </c>
      <c r="BL125" s="14">
        <f t="shared" si="92"/>
        <v>2.1660617565076304E-3</v>
      </c>
      <c r="BM125" s="14">
        <f t="shared" si="93"/>
        <v>-0.71086274264800053</v>
      </c>
      <c r="BN125" s="14">
        <f t="shared" si="94"/>
        <v>0.25426500000000452</v>
      </c>
      <c r="BO125" s="14">
        <f t="shared" si="95"/>
        <v>503.17192896205637</v>
      </c>
      <c r="BP125" s="6"/>
      <c r="BQ125" s="6"/>
      <c r="BR125" s="14">
        <v>-240</v>
      </c>
      <c r="BS125" s="14">
        <v>1.0089999999999999</v>
      </c>
      <c r="BT125" s="14">
        <f t="shared" si="96"/>
        <v>100899.99999999999</v>
      </c>
      <c r="BU125" s="14">
        <f t="shared" si="97"/>
        <v>9.000000000000119E-3</v>
      </c>
      <c r="BV125" s="14">
        <f t="shared" si="98"/>
        <v>3.8911662369104775E-3</v>
      </c>
      <c r="BW125" s="14">
        <f t="shared" si="99"/>
        <v>-1.2719836304540293</v>
      </c>
      <c r="BX125" s="14">
        <f t="shared" si="100"/>
        <v>0.25527700000000453</v>
      </c>
      <c r="BY125" s="14">
        <f t="shared" si="101"/>
        <v>504.08803614200485</v>
      </c>
      <c r="BZ125" s="6"/>
      <c r="CA125" s="6"/>
      <c r="CB125" s="14">
        <v>-240</v>
      </c>
      <c r="CC125" s="14">
        <v>1.0009999999999999</v>
      </c>
      <c r="CD125" s="14">
        <f t="shared" si="102"/>
        <v>100099.99999999999</v>
      </c>
      <c r="CE125" s="14">
        <f t="shared" si="103"/>
        <v>2.0000000000000018E-3</v>
      </c>
      <c r="CF125" s="14">
        <f t="shared" si="104"/>
        <v>4.340774793185929E-4</v>
      </c>
      <c r="CG125" s="14">
        <f t="shared" si="105"/>
        <v>-0.28590538165865081</v>
      </c>
      <c r="CH125" s="14">
        <f t="shared" si="106"/>
        <v>0.2532530000000045</v>
      </c>
      <c r="CI125" s="14">
        <f t="shared" si="107"/>
        <v>502.25582178210789</v>
      </c>
    </row>
    <row r="126" spans="1:87" x14ac:dyDescent="0.35">
      <c r="A126" s="13">
        <v>-239</v>
      </c>
      <c r="B126" s="13">
        <v>363.66</v>
      </c>
      <c r="C126" s="14">
        <f t="shared" si="54"/>
        <v>2.5</v>
      </c>
      <c r="D126" s="14">
        <f t="shared" si="55"/>
        <v>2.5606955343936537</v>
      </c>
      <c r="E126" s="15">
        <f t="shared" si="56"/>
        <v>3.6366000000000002E-4</v>
      </c>
      <c r="F126" s="14">
        <f t="shared" si="57"/>
        <v>2.5000000000000066E-6</v>
      </c>
      <c r="G126" s="14">
        <f t="shared" si="58"/>
        <v>-3.4393044656063463</v>
      </c>
      <c r="H126" s="14">
        <f t="shared" si="59"/>
        <v>6.6178399618050887E-2</v>
      </c>
      <c r="I126" s="6"/>
      <c r="J126" s="14">
        <v>-239</v>
      </c>
      <c r="K126" s="14">
        <v>0.53600000000000003</v>
      </c>
      <c r="L126" s="14">
        <f t="shared" si="60"/>
        <v>53600</v>
      </c>
      <c r="M126" s="14">
        <f t="shared" si="61"/>
        <v>1.100000000000001E-2</v>
      </c>
      <c r="N126" s="14">
        <f t="shared" si="62"/>
        <v>-0.27083521030722996</v>
      </c>
      <c r="O126" s="14">
        <f t="shared" si="63"/>
        <v>-2.965194712172436</v>
      </c>
      <c r="P126" s="14">
        <f t="shared" si="64"/>
        <v>0.13400000000000034</v>
      </c>
      <c r="Q126" s="14">
        <f t="shared" si="65"/>
        <v>396.61838109835452</v>
      </c>
      <c r="R126" s="6"/>
      <c r="S126" s="6"/>
      <c r="T126" s="14">
        <v>-239</v>
      </c>
      <c r="U126" s="14">
        <v>0.61299999999999999</v>
      </c>
      <c r="V126" s="14">
        <f t="shared" si="66"/>
        <v>61300</v>
      </c>
      <c r="W126" s="14">
        <f t="shared" si="67"/>
        <v>8.0000000000000071E-3</v>
      </c>
      <c r="X126" s="14">
        <f t="shared" si="68"/>
        <v>-0.21253952548158497</v>
      </c>
      <c r="Y126" s="14">
        <f t="shared" si="69"/>
        <v>-1.892583131728351</v>
      </c>
      <c r="Z126" s="14">
        <f t="shared" si="70"/>
        <v>0.15325000000000041</v>
      </c>
      <c r="AA126" s="14">
        <f t="shared" si="71"/>
        <v>414.37699181584202</v>
      </c>
      <c r="AB126" s="6"/>
      <c r="AC126" s="6"/>
      <c r="AD126" s="14">
        <v>-239</v>
      </c>
      <c r="AE126" s="14">
        <v>0.55100000000000005</v>
      </c>
      <c r="AF126" s="14">
        <f t="shared" si="72"/>
        <v>55100.000000000007</v>
      </c>
      <c r="AG126" s="14">
        <f t="shared" si="73"/>
        <v>1.6999999999999904E-2</v>
      </c>
      <c r="AH126" s="14">
        <f t="shared" si="74"/>
        <v>-0.25884840114821489</v>
      </c>
      <c r="AI126" s="14">
        <f t="shared" si="75"/>
        <v>-4.435333730730795</v>
      </c>
      <c r="AJ126" s="14">
        <f t="shared" si="76"/>
        <v>0.13775000000000037</v>
      </c>
      <c r="AK126" s="14">
        <f t="shared" si="77"/>
        <v>400.0778507186443</v>
      </c>
      <c r="AL126" s="6"/>
      <c r="AM126" s="6"/>
      <c r="AN126" s="14">
        <v>-239</v>
      </c>
      <c r="AO126" s="14">
        <v>0.95399999999999996</v>
      </c>
      <c r="AP126" s="14">
        <f t="shared" si="78"/>
        <v>95400</v>
      </c>
      <c r="AQ126" s="14">
        <f t="shared" si="79"/>
        <v>0</v>
      </c>
      <c r="AR126" s="14">
        <f t="shared" si="80"/>
        <v>-2.0451625295904902E-2</v>
      </c>
      <c r="AS126" s="14">
        <f t="shared" si="81"/>
        <v>0</v>
      </c>
      <c r="AT126" s="14">
        <f t="shared" si="82"/>
        <v>0.23850000000000063</v>
      </c>
      <c r="AU126" s="14">
        <f t="shared" si="83"/>
        <v>493.0222678504295</v>
      </c>
      <c r="AV126" s="6"/>
      <c r="AW126" s="6"/>
      <c r="AX126" s="14">
        <v>-239</v>
      </c>
      <c r="AY126" s="14">
        <v>0.98599999999999999</v>
      </c>
      <c r="AZ126" s="14">
        <f t="shared" si="84"/>
        <v>98600</v>
      </c>
      <c r="BA126" s="14">
        <f t="shared" si="85"/>
        <v>8.0000000000000071E-3</v>
      </c>
      <c r="BB126" s="14">
        <f t="shared" si="86"/>
        <v>-6.1230850587887945E-3</v>
      </c>
      <c r="BC126" s="14">
        <f t="shared" si="87"/>
        <v>-1.1795088756905732</v>
      </c>
      <c r="BD126" s="14">
        <f t="shared" si="88"/>
        <v>0.24650000000000064</v>
      </c>
      <c r="BE126" s="14">
        <f t="shared" si="89"/>
        <v>500.40246970704766</v>
      </c>
      <c r="BF126" s="6"/>
      <c r="BG126" s="6"/>
      <c r="BH126" s="14">
        <v>-239</v>
      </c>
      <c r="BI126" s="14">
        <v>1.01</v>
      </c>
      <c r="BJ126" s="14">
        <f t="shared" si="90"/>
        <v>101000</v>
      </c>
      <c r="BK126" s="14">
        <f t="shared" si="91"/>
        <v>1.0000000000000009E-2</v>
      </c>
      <c r="BL126" s="14">
        <f t="shared" si="92"/>
        <v>4.3213737826425782E-3</v>
      </c>
      <c r="BM126" s="14">
        <f t="shared" si="93"/>
        <v>-1.438074973146285</v>
      </c>
      <c r="BN126" s="14">
        <f t="shared" si="94"/>
        <v>0.25250000000000067</v>
      </c>
      <c r="BO126" s="14">
        <f t="shared" si="95"/>
        <v>505.93762109951132</v>
      </c>
      <c r="BP126" s="6"/>
      <c r="BQ126" s="6"/>
      <c r="BR126" s="14">
        <v>-239</v>
      </c>
      <c r="BS126" s="14">
        <v>1.018</v>
      </c>
      <c r="BT126" s="14">
        <f t="shared" si="96"/>
        <v>101800</v>
      </c>
      <c r="BU126" s="14">
        <f t="shared" si="97"/>
        <v>6.9999999999998952E-3</v>
      </c>
      <c r="BV126" s="14">
        <f t="shared" si="98"/>
        <v>7.7477780007399483E-3</v>
      </c>
      <c r="BW126" s="14">
        <f t="shared" si="99"/>
        <v>-1.0002427821250242</v>
      </c>
      <c r="BX126" s="14">
        <f t="shared" si="100"/>
        <v>0.25450000000000067</v>
      </c>
      <c r="BY126" s="14">
        <f t="shared" si="101"/>
        <v>507.78267156366587</v>
      </c>
      <c r="BZ126" s="6"/>
      <c r="CA126" s="6"/>
      <c r="CB126" s="14">
        <v>-239</v>
      </c>
      <c r="CC126" s="14">
        <v>1.0029999999999999</v>
      </c>
      <c r="CD126" s="14">
        <f t="shared" si="102"/>
        <v>100299.99999999999</v>
      </c>
      <c r="CE126" s="14">
        <f t="shared" si="103"/>
        <v>3.0000000000001137E-3</v>
      </c>
      <c r="CF126" s="14">
        <f t="shared" si="104"/>
        <v>1.300933020418072E-3</v>
      </c>
      <c r="CG126" s="14">
        <f t="shared" si="105"/>
        <v>-0.43592893252939618</v>
      </c>
      <c r="CH126" s="14">
        <f t="shared" si="106"/>
        <v>0.25075000000000064</v>
      </c>
      <c r="CI126" s="14">
        <f t="shared" si="107"/>
        <v>504.32320194337603</v>
      </c>
    </row>
    <row r="127" spans="1:87" x14ac:dyDescent="0.35">
      <c r="A127" s="13">
        <v>-238</v>
      </c>
      <c r="B127" s="13">
        <v>366.16</v>
      </c>
      <c r="C127" s="14">
        <f t="shared" si="54"/>
        <v>2.4499999999999886</v>
      </c>
      <c r="D127" s="14">
        <f t="shared" si="55"/>
        <v>2.5636708994192432</v>
      </c>
      <c r="E127" s="15">
        <f t="shared" si="56"/>
        <v>3.6616000000000003E-4</v>
      </c>
      <c r="F127" s="14">
        <f t="shared" si="57"/>
        <v>2.4499999999999782E-6</v>
      </c>
      <c r="G127" s="14">
        <f t="shared" si="58"/>
        <v>-3.4363291005807568</v>
      </c>
      <c r="H127" s="14">
        <f t="shared" si="59"/>
        <v>6.6686884785774364E-2</v>
      </c>
      <c r="I127" s="6"/>
      <c r="J127" s="14">
        <v>-238</v>
      </c>
      <c r="K127" s="14">
        <v>0.54700000000000004</v>
      </c>
      <c r="L127" s="14">
        <f t="shared" si="60"/>
        <v>54700.000000000007</v>
      </c>
      <c r="M127" s="14">
        <f t="shared" si="61"/>
        <v>9.000000000000008E-3</v>
      </c>
      <c r="N127" s="14">
        <f t="shared" si="62"/>
        <v>-0.26201267366656922</v>
      </c>
      <c r="O127" s="14">
        <f t="shared" si="63"/>
        <v>-2.4471486880777849</v>
      </c>
      <c r="P127" s="14">
        <f t="shared" si="64"/>
        <v>0.13401499999999883</v>
      </c>
      <c r="Q127" s="14">
        <f t="shared" si="65"/>
        <v>400.0225869772903</v>
      </c>
      <c r="R127" s="6"/>
      <c r="S127" s="6"/>
      <c r="T127" s="14">
        <v>-238</v>
      </c>
      <c r="U127" s="14">
        <v>0.621</v>
      </c>
      <c r="V127" s="14">
        <f t="shared" si="66"/>
        <v>62100</v>
      </c>
      <c r="W127" s="14">
        <f t="shared" si="67"/>
        <v>1.100000000000001E-2</v>
      </c>
      <c r="X127" s="14">
        <f t="shared" si="68"/>
        <v>-0.20690839982341983</v>
      </c>
      <c r="Y127" s="14">
        <f t="shared" si="69"/>
        <v>-2.6329129086314582</v>
      </c>
      <c r="Z127" s="14">
        <f t="shared" si="70"/>
        <v>0.15214499999999864</v>
      </c>
      <c r="AA127" s="14">
        <f t="shared" si="71"/>
        <v>417.20662982248132</v>
      </c>
      <c r="AB127" s="6"/>
      <c r="AC127" s="6"/>
      <c r="AD127" s="14">
        <v>-238</v>
      </c>
      <c r="AE127" s="14">
        <v>0.56799999999999995</v>
      </c>
      <c r="AF127" s="14">
        <f t="shared" si="72"/>
        <v>56799.999999999993</v>
      </c>
      <c r="AG127" s="14">
        <f t="shared" si="73"/>
        <v>1.9000000000000017E-2</v>
      </c>
      <c r="AH127" s="14">
        <f t="shared" si="74"/>
        <v>-0.24565166428898116</v>
      </c>
      <c r="AI127" s="14">
        <f t="shared" si="75"/>
        <v>-4.9339474352406398</v>
      </c>
      <c r="AJ127" s="14">
        <f t="shared" si="76"/>
        <v>0.13915999999999876</v>
      </c>
      <c r="AK127" s="14">
        <f t="shared" si="77"/>
        <v>404.89913967660124</v>
      </c>
      <c r="AL127" s="6"/>
      <c r="AM127" s="6"/>
      <c r="AN127" s="14">
        <v>-238</v>
      </c>
      <c r="AO127" s="14">
        <v>0.95399999999999996</v>
      </c>
      <c r="AP127" s="14">
        <f t="shared" si="78"/>
        <v>95400</v>
      </c>
      <c r="AQ127" s="14">
        <f t="shared" si="79"/>
        <v>6.0000000000000053E-3</v>
      </c>
      <c r="AR127" s="14">
        <f t="shared" si="80"/>
        <v>-2.0451625295904902E-2</v>
      </c>
      <c r="AS127" s="14">
        <f t="shared" si="81"/>
        <v>-0.94014417986263921</v>
      </c>
      <c r="AT127" s="14">
        <f t="shared" si="82"/>
        <v>0.23372999999999791</v>
      </c>
      <c r="AU127" s="14">
        <f t="shared" si="83"/>
        <v>494.53482262584083</v>
      </c>
      <c r="AV127" s="6"/>
      <c r="AW127" s="6"/>
      <c r="AX127" s="14">
        <v>-238</v>
      </c>
      <c r="AY127" s="14">
        <v>0.99399999999999999</v>
      </c>
      <c r="AZ127" s="14">
        <f t="shared" si="84"/>
        <v>99400</v>
      </c>
      <c r="BA127" s="14">
        <f t="shared" si="85"/>
        <v>1.0000000000000009E-2</v>
      </c>
      <c r="BB127" s="14">
        <f t="shared" si="86"/>
        <v>-2.6136156026866902E-3</v>
      </c>
      <c r="BC127" s="14">
        <f t="shared" si="87"/>
        <v>-1.5010386148087249</v>
      </c>
      <c r="BD127" s="14">
        <f t="shared" si="88"/>
        <v>0.24352999999999783</v>
      </c>
      <c r="BE127" s="14">
        <f t="shared" si="89"/>
        <v>503.82349443405212</v>
      </c>
      <c r="BF127" s="6"/>
      <c r="BG127" s="6"/>
      <c r="BH127" s="14">
        <v>-238</v>
      </c>
      <c r="BI127" s="14">
        <v>1.02</v>
      </c>
      <c r="BJ127" s="14">
        <f t="shared" si="90"/>
        <v>102000</v>
      </c>
      <c r="BK127" s="14">
        <f t="shared" si="91"/>
        <v>2.0000000000000018E-3</v>
      </c>
      <c r="BL127" s="14">
        <f t="shared" si="92"/>
        <v>8.6001717619175692E-3</v>
      </c>
      <c r="BM127" s="14">
        <f t="shared" si="93"/>
        <v>-0.29373663749771406</v>
      </c>
      <c r="BN127" s="14">
        <f t="shared" si="94"/>
        <v>0.24989999999999779</v>
      </c>
      <c r="BO127" s="14">
        <f t="shared" si="95"/>
        <v>509.86113110938953</v>
      </c>
      <c r="BP127" s="6"/>
      <c r="BQ127" s="6"/>
      <c r="BR127" s="14">
        <v>-238</v>
      </c>
      <c r="BS127" s="14">
        <v>1.0249999999999999</v>
      </c>
      <c r="BT127" s="14">
        <f t="shared" si="96"/>
        <v>102499.99999999999</v>
      </c>
      <c r="BU127" s="14">
        <f t="shared" si="97"/>
        <v>2.0000000000000018E-3</v>
      </c>
      <c r="BV127" s="14">
        <f t="shared" si="98"/>
        <v>1.0723865391773066E-2</v>
      </c>
      <c r="BW127" s="14">
        <f t="shared" si="99"/>
        <v>-0.29230517149391977</v>
      </c>
      <c r="BX127" s="14">
        <f t="shared" si="100"/>
        <v>0.25112499999999771</v>
      </c>
      <c r="BY127" s="14">
        <f t="shared" si="101"/>
        <v>511.02221508541595</v>
      </c>
      <c r="BZ127" s="6"/>
      <c r="CA127" s="6"/>
      <c r="CB127" s="14">
        <v>-238</v>
      </c>
      <c r="CC127" s="14">
        <v>1.006</v>
      </c>
      <c r="CD127" s="14">
        <f t="shared" si="102"/>
        <v>100600</v>
      </c>
      <c r="CE127" s="14">
        <f t="shared" si="103"/>
        <v>2.0000000000000018E-3</v>
      </c>
      <c r="CF127" s="14">
        <f t="shared" si="104"/>
        <v>2.5979807199085947E-3</v>
      </c>
      <c r="CG127" s="14">
        <f t="shared" si="105"/>
        <v>-0.29782036700118436</v>
      </c>
      <c r="CH127" s="14">
        <f t="shared" si="106"/>
        <v>0.2464699999999978</v>
      </c>
      <c r="CI127" s="14">
        <f t="shared" si="107"/>
        <v>506.61009597651559</v>
      </c>
    </row>
    <row r="128" spans="1:87" x14ac:dyDescent="0.35">
      <c r="A128" s="13">
        <v>-237</v>
      </c>
      <c r="B128" s="13">
        <v>368.61</v>
      </c>
      <c r="C128" s="14">
        <f t="shared" si="54"/>
        <v>2.4099999999999682</v>
      </c>
      <c r="D128" s="14">
        <f t="shared" si="55"/>
        <v>2.5665671129934964</v>
      </c>
      <c r="E128" s="15">
        <f t="shared" si="56"/>
        <v>3.6861000000000001E-4</v>
      </c>
      <c r="F128" s="14">
        <f t="shared" si="57"/>
        <v>2.4099999999999989E-6</v>
      </c>
      <c r="G128" s="14">
        <f t="shared" si="58"/>
        <v>-3.4334328870065036</v>
      </c>
      <c r="H128" s="14">
        <f t="shared" si="59"/>
        <v>6.7187204380450977E-2</v>
      </c>
      <c r="I128" s="6"/>
      <c r="J128" s="14">
        <v>-237</v>
      </c>
      <c r="K128" s="14">
        <v>0.55600000000000005</v>
      </c>
      <c r="L128" s="14">
        <f t="shared" si="60"/>
        <v>55600.000000000007</v>
      </c>
      <c r="M128" s="14">
        <f t="shared" si="61"/>
        <v>4.0000000000000036E-3</v>
      </c>
      <c r="N128" s="14">
        <f t="shared" si="62"/>
        <v>-0.25492520841794247</v>
      </c>
      <c r="O128" s="14">
        <f t="shared" si="63"/>
        <v>-1.1000023047696303</v>
      </c>
      <c r="P128" s="14">
        <f t="shared" si="64"/>
        <v>0.13399599999999995</v>
      </c>
      <c r="Q128" s="14">
        <f t="shared" si="65"/>
        <v>402.97643839202681</v>
      </c>
      <c r="R128" s="6"/>
      <c r="S128" s="6"/>
      <c r="T128" s="14">
        <v>-237</v>
      </c>
      <c r="U128" s="14">
        <v>0.63200000000000001</v>
      </c>
      <c r="V128" s="14">
        <f t="shared" si="66"/>
        <v>63200</v>
      </c>
      <c r="W128" s="14">
        <f t="shared" si="67"/>
        <v>1.3000000000000012E-2</v>
      </c>
      <c r="X128" s="14">
        <f t="shared" si="68"/>
        <v>-0.19928292171761497</v>
      </c>
      <c r="Y128" s="14">
        <f t="shared" si="69"/>
        <v>-3.1243767474117456</v>
      </c>
      <c r="Z128" s="14">
        <f t="shared" si="70"/>
        <v>0.15231199999999995</v>
      </c>
      <c r="AA128" s="14">
        <f t="shared" si="71"/>
        <v>420.74300191323914</v>
      </c>
      <c r="AB128" s="6"/>
      <c r="AC128" s="6"/>
      <c r="AD128" s="14">
        <v>-237</v>
      </c>
      <c r="AE128" s="14">
        <v>0.58699999999999997</v>
      </c>
      <c r="AF128" s="14">
        <f t="shared" si="72"/>
        <v>58700</v>
      </c>
      <c r="AG128" s="14">
        <f t="shared" si="73"/>
        <v>2.200000000000002E-2</v>
      </c>
      <c r="AH128" s="14">
        <f t="shared" si="74"/>
        <v>-0.23136189875238555</v>
      </c>
      <c r="AI128" s="14">
        <f t="shared" si="75"/>
        <v>-5.6459422296921096</v>
      </c>
      <c r="AJ128" s="14">
        <f t="shared" si="76"/>
        <v>0.14146699999999993</v>
      </c>
      <c r="AK128" s="14">
        <f t="shared" si="77"/>
        <v>410.22332614410027</v>
      </c>
      <c r="AL128" s="6"/>
      <c r="AM128" s="6"/>
      <c r="AN128" s="14">
        <v>-237</v>
      </c>
      <c r="AO128" s="14">
        <v>0.96</v>
      </c>
      <c r="AP128" s="14">
        <f t="shared" si="78"/>
        <v>96000</v>
      </c>
      <c r="AQ128" s="14">
        <f t="shared" si="79"/>
        <v>1.0000000000000009E-3</v>
      </c>
      <c r="AR128" s="14">
        <f t="shared" si="80"/>
        <v>-1.7728766960431602E-2</v>
      </c>
      <c r="AS128" s="14">
        <f t="shared" si="81"/>
        <v>-0.15976020641735544</v>
      </c>
      <c r="AT128" s="14">
        <f t="shared" si="82"/>
        <v>0.2313599999999999</v>
      </c>
      <c r="AU128" s="14">
        <f t="shared" si="83"/>
        <v>497.41974974162906</v>
      </c>
      <c r="AV128" s="6"/>
      <c r="AW128" s="6"/>
      <c r="AX128" s="14">
        <v>-237</v>
      </c>
      <c r="AY128" s="14">
        <v>1.004</v>
      </c>
      <c r="AZ128" s="14">
        <f t="shared" si="84"/>
        <v>100400</v>
      </c>
      <c r="BA128" s="14">
        <f t="shared" si="85"/>
        <v>8.999999999999897E-3</v>
      </c>
      <c r="BB128" s="14">
        <f t="shared" si="86"/>
        <v>1.7337128090005314E-3</v>
      </c>
      <c r="BC128" s="14">
        <f t="shared" si="87"/>
        <v>-1.3694161084050358</v>
      </c>
      <c r="BD128" s="14">
        <f t="shared" si="88"/>
        <v>0.2419639999999999</v>
      </c>
      <c r="BE128" s="14">
        <f t="shared" si="89"/>
        <v>507.7056549381204</v>
      </c>
      <c r="BF128" s="6"/>
      <c r="BG128" s="6"/>
      <c r="BH128" s="14">
        <v>-237</v>
      </c>
      <c r="BI128" s="14">
        <v>1.022</v>
      </c>
      <c r="BJ128" s="14">
        <f t="shared" si="90"/>
        <v>102200</v>
      </c>
      <c r="BK128" s="14">
        <f t="shared" si="91"/>
        <v>-4.0000000000000036E-3</v>
      </c>
      <c r="BL128" s="14">
        <f t="shared" si="92"/>
        <v>9.4508957986939347E-3</v>
      </c>
      <c r="BM128" s="14">
        <f t="shared" si="93"/>
        <v>0.60176416101243413</v>
      </c>
      <c r="BN128" s="14">
        <f t="shared" si="94"/>
        <v>0.24630199999999988</v>
      </c>
      <c r="BO128" s="14">
        <f t="shared" si="95"/>
        <v>511.91352524577593</v>
      </c>
      <c r="BP128" s="6"/>
      <c r="BQ128" s="6"/>
      <c r="BR128" s="14">
        <v>-237</v>
      </c>
      <c r="BS128" s="14">
        <v>1.0269999999999999</v>
      </c>
      <c r="BT128" s="14">
        <f t="shared" si="96"/>
        <v>102699.99999999999</v>
      </c>
      <c r="BU128" s="14">
        <f t="shared" si="97"/>
        <v>2.0000000000000018E-3</v>
      </c>
      <c r="BV128" s="14">
        <f t="shared" si="98"/>
        <v>1.1570443597278161E-2</v>
      </c>
      <c r="BW128" s="14">
        <f t="shared" si="99"/>
        <v>-0.29854029728502235</v>
      </c>
      <c r="BX128" s="14">
        <f t="shared" si="100"/>
        <v>0.24750699999999987</v>
      </c>
      <c r="BY128" s="14">
        <f t="shared" si="101"/>
        <v>513.08237810901358</v>
      </c>
      <c r="BZ128" s="6"/>
      <c r="CA128" s="6"/>
      <c r="CB128" s="14">
        <v>-237</v>
      </c>
      <c r="CC128" s="14">
        <v>1.008</v>
      </c>
      <c r="CD128" s="14">
        <f t="shared" si="102"/>
        <v>100800</v>
      </c>
      <c r="CE128" s="14">
        <f t="shared" si="103"/>
        <v>0</v>
      </c>
      <c r="CF128" s="14">
        <f t="shared" si="104"/>
        <v>3.4605321095064891E-3</v>
      </c>
      <c r="CG128" s="14">
        <f t="shared" si="105"/>
        <v>0</v>
      </c>
      <c r="CH128" s="14">
        <f t="shared" si="106"/>
        <v>0.24292799999999989</v>
      </c>
      <c r="CI128" s="14">
        <f t="shared" si="107"/>
        <v>508.64073722871052</v>
      </c>
    </row>
    <row r="129" spans="1:87" x14ac:dyDescent="0.35">
      <c r="A129" s="13">
        <v>-236</v>
      </c>
      <c r="B129" s="13">
        <v>371.02</v>
      </c>
      <c r="C129" s="14">
        <f t="shared" si="54"/>
        <v>2.3700000000000045</v>
      </c>
      <c r="D129" s="14">
        <f t="shared" si="55"/>
        <v>2.5693973210854648</v>
      </c>
      <c r="E129" s="15">
        <f t="shared" si="56"/>
        <v>3.7102000000000001E-4</v>
      </c>
      <c r="F129" s="14">
        <f t="shared" si="57"/>
        <v>2.3699999999999655E-6</v>
      </c>
      <c r="G129" s="14">
        <f t="shared" si="58"/>
        <v>-3.4306026789145352</v>
      </c>
      <c r="H129" s="14">
        <f t="shared" si="59"/>
        <v>6.7679299680017554E-2</v>
      </c>
      <c r="I129" s="6"/>
      <c r="J129" s="14">
        <v>-236</v>
      </c>
      <c r="K129" s="14">
        <v>0.56000000000000005</v>
      </c>
      <c r="L129" s="14">
        <f t="shared" si="60"/>
        <v>56000.000000000007</v>
      </c>
      <c r="M129" s="14">
        <f t="shared" si="61"/>
        <v>2.0000000000000018E-3</v>
      </c>
      <c r="N129" s="14">
        <f t="shared" si="62"/>
        <v>-0.25181197299379954</v>
      </c>
      <c r="O129" s="14">
        <f t="shared" si="63"/>
        <v>-0.55988648456231715</v>
      </c>
      <c r="P129" s="14">
        <f t="shared" si="64"/>
        <v>0.13271999999999809</v>
      </c>
      <c r="Q129" s="14">
        <f t="shared" si="65"/>
        <v>404.76743008508868</v>
      </c>
      <c r="R129" s="6"/>
      <c r="S129" s="6"/>
      <c r="T129" s="14">
        <v>-236</v>
      </c>
      <c r="U129" s="14">
        <v>0.64500000000000002</v>
      </c>
      <c r="V129" s="14">
        <f t="shared" si="66"/>
        <v>64500</v>
      </c>
      <c r="W129" s="14">
        <f t="shared" si="67"/>
        <v>1.2000000000000011E-2</v>
      </c>
      <c r="X129" s="14">
        <f t="shared" si="68"/>
        <v>-0.19044028536473223</v>
      </c>
      <c r="Y129" s="14">
        <f t="shared" si="69"/>
        <v>-2.8949758461194528</v>
      </c>
      <c r="Z129" s="14">
        <f t="shared" si="70"/>
        <v>0.15286499999999778</v>
      </c>
      <c r="AA129" s="14">
        <f t="shared" si="71"/>
        <v>424.7678435801468</v>
      </c>
      <c r="AB129" s="6"/>
      <c r="AC129" s="6"/>
      <c r="AD129" s="14">
        <v>-236</v>
      </c>
      <c r="AE129" s="14">
        <v>0.60899999999999999</v>
      </c>
      <c r="AF129" s="14">
        <f t="shared" si="72"/>
        <v>60900</v>
      </c>
      <c r="AG129" s="14">
        <f t="shared" si="73"/>
        <v>2.6000000000000023E-2</v>
      </c>
      <c r="AH129" s="14">
        <f t="shared" si="74"/>
        <v>-0.21538270736712464</v>
      </c>
      <c r="AI129" s="14">
        <f t="shared" si="75"/>
        <v>-6.5656632087458071</v>
      </c>
      <c r="AJ129" s="14">
        <f t="shared" si="76"/>
        <v>0.14433299999999791</v>
      </c>
      <c r="AK129" s="14">
        <f t="shared" si="77"/>
        <v>416.2970802175339</v>
      </c>
      <c r="AL129" s="6"/>
      <c r="AM129" s="6"/>
      <c r="AN129" s="14">
        <v>-236</v>
      </c>
      <c r="AO129" s="14">
        <v>0.96099999999999997</v>
      </c>
      <c r="AP129" s="14">
        <f t="shared" si="78"/>
        <v>96100</v>
      </c>
      <c r="AQ129" s="14">
        <f t="shared" si="79"/>
        <v>5.0000000000000044E-3</v>
      </c>
      <c r="AR129" s="14">
        <f t="shared" si="80"/>
        <v>-1.7276612331454656E-2</v>
      </c>
      <c r="AS129" s="14">
        <f t="shared" si="81"/>
        <v>-0.81498881695488734</v>
      </c>
      <c r="AT129" s="14">
        <f t="shared" si="82"/>
        <v>0.22775699999999668</v>
      </c>
      <c r="AU129" s="14">
        <f t="shared" si="83"/>
        <v>499.12232198530398</v>
      </c>
      <c r="AV129" s="6"/>
      <c r="AW129" s="6"/>
      <c r="AX129" s="14">
        <v>-236</v>
      </c>
      <c r="AY129" s="14">
        <v>1.0129999999999999</v>
      </c>
      <c r="AZ129" s="14">
        <f t="shared" si="84"/>
        <v>101299.99999999999</v>
      </c>
      <c r="BA129" s="14">
        <f t="shared" si="85"/>
        <v>6.0000000000000053E-3</v>
      </c>
      <c r="BB129" s="14">
        <f t="shared" si="86"/>
        <v>5.6094453602803856E-3</v>
      </c>
      <c r="BC129" s="14">
        <f t="shared" si="87"/>
        <v>-0.92745147051830201</v>
      </c>
      <c r="BD129" s="14">
        <f t="shared" si="88"/>
        <v>0.24008099999999646</v>
      </c>
      <c r="BE129" s="14">
        <f t="shared" si="89"/>
        <v>511.35786906463363</v>
      </c>
      <c r="BF129" s="6"/>
      <c r="BG129" s="6"/>
      <c r="BH129" s="14">
        <v>-236</v>
      </c>
      <c r="BI129" s="14">
        <v>1.018</v>
      </c>
      <c r="BJ129" s="14">
        <f t="shared" si="90"/>
        <v>101800</v>
      </c>
      <c r="BK129" s="14">
        <f t="shared" si="91"/>
        <v>-6.0000000000000053E-3</v>
      </c>
      <c r="BL129" s="14">
        <f t="shared" si="92"/>
        <v>7.7477780007399483E-3</v>
      </c>
      <c r="BM129" s="14">
        <f t="shared" si="93"/>
        <v>0.92836522112849962</v>
      </c>
      <c r="BN129" s="14">
        <f t="shared" si="94"/>
        <v>0.24126599999999648</v>
      </c>
      <c r="BO129" s="14">
        <f t="shared" si="95"/>
        <v>512.53436397610767</v>
      </c>
      <c r="BP129" s="6"/>
      <c r="BQ129" s="6"/>
      <c r="BR129" s="14">
        <v>-236</v>
      </c>
      <c r="BS129" s="14">
        <v>1.0289999999999999</v>
      </c>
      <c r="BT129" s="14">
        <f t="shared" si="96"/>
        <v>102899.99999999999</v>
      </c>
      <c r="BU129" s="14">
        <f t="shared" si="97"/>
        <v>1.0000000000001119E-3</v>
      </c>
      <c r="BV129" s="14">
        <f t="shared" si="98"/>
        <v>1.2415374762432893E-2</v>
      </c>
      <c r="BW129" s="14">
        <f t="shared" si="99"/>
        <v>-0.1525478435471668</v>
      </c>
      <c r="BX129" s="14">
        <f t="shared" si="100"/>
        <v>0.2438729999999964</v>
      </c>
      <c r="BY129" s="14">
        <f t="shared" si="101"/>
        <v>515.12265278135044</v>
      </c>
      <c r="BZ129" s="6"/>
      <c r="CA129" s="6"/>
      <c r="CB129" s="14">
        <v>-236</v>
      </c>
      <c r="CC129" s="14">
        <v>1.008</v>
      </c>
      <c r="CD129" s="14">
        <f t="shared" si="102"/>
        <v>100800</v>
      </c>
      <c r="CE129" s="14">
        <f t="shared" si="103"/>
        <v>-1.0000000000001119E-3</v>
      </c>
      <c r="CF129" s="14">
        <f t="shared" si="104"/>
        <v>3.4605321095064891E-3</v>
      </c>
      <c r="CG129" s="14">
        <f t="shared" si="105"/>
        <v>0.15587891362477951</v>
      </c>
      <c r="CH129" s="14">
        <f t="shared" si="106"/>
        <v>0.23889599999999653</v>
      </c>
      <c r="CI129" s="14">
        <f t="shared" si="107"/>
        <v>510.18137415315965</v>
      </c>
    </row>
    <row r="130" spans="1:87" x14ac:dyDescent="0.35">
      <c r="A130" s="13">
        <v>-235</v>
      </c>
      <c r="B130" s="13">
        <v>373.39</v>
      </c>
      <c r="C130" s="14">
        <f t="shared" si="54"/>
        <v>2.3300000000000409</v>
      </c>
      <c r="D130" s="14">
        <f t="shared" si="55"/>
        <v>2.5721626826463373</v>
      </c>
      <c r="E130" s="15">
        <f t="shared" si="56"/>
        <v>3.7338999999999997E-4</v>
      </c>
      <c r="F130" s="14">
        <f t="shared" si="57"/>
        <v>2.3300000000000404E-6</v>
      </c>
      <c r="G130" s="14">
        <f t="shared" si="58"/>
        <v>-3.4278373173536627</v>
      </c>
      <c r="H130" s="14">
        <f t="shared" si="59"/>
        <v>6.816311557906124E-2</v>
      </c>
      <c r="I130" s="6"/>
      <c r="J130" s="14">
        <v>-235</v>
      </c>
      <c r="K130" s="14">
        <v>0.56200000000000006</v>
      </c>
      <c r="L130" s="14">
        <f t="shared" si="60"/>
        <v>56200.000000000007</v>
      </c>
      <c r="M130" s="14">
        <f t="shared" si="61"/>
        <v>4.9999999999998934E-3</v>
      </c>
      <c r="N130" s="14">
        <f t="shared" si="62"/>
        <v>-0.25026368443093888</v>
      </c>
      <c r="O130" s="14">
        <f t="shared" si="63"/>
        <v>-1.4238596232895606</v>
      </c>
      <c r="P130" s="14">
        <f t="shared" si="64"/>
        <v>0.13094600000000228</v>
      </c>
      <c r="Q130" s="14">
        <f t="shared" si="65"/>
        <v>406.08273757066837</v>
      </c>
      <c r="R130" s="6"/>
      <c r="S130" s="6"/>
      <c r="T130" s="14">
        <v>-235</v>
      </c>
      <c r="U130" s="14">
        <v>0.65700000000000003</v>
      </c>
      <c r="V130" s="14">
        <f t="shared" si="66"/>
        <v>65700</v>
      </c>
      <c r="W130" s="14">
        <f t="shared" si="67"/>
        <v>1.100000000000001E-2</v>
      </c>
      <c r="X130" s="14">
        <f t="shared" si="68"/>
        <v>-0.18243463044021921</v>
      </c>
      <c r="Y130" s="14">
        <f t="shared" si="69"/>
        <v>-2.6691627639670599</v>
      </c>
      <c r="Z130" s="14">
        <f t="shared" si="70"/>
        <v>0.15308100000000266</v>
      </c>
      <c r="AA130" s="14">
        <f t="shared" si="71"/>
        <v>428.57892986464253</v>
      </c>
      <c r="AB130" s="6"/>
      <c r="AC130" s="6"/>
      <c r="AD130" s="14">
        <v>-235</v>
      </c>
      <c r="AE130" s="14">
        <v>0.63500000000000001</v>
      </c>
      <c r="AF130" s="14">
        <f t="shared" si="72"/>
        <v>63500</v>
      </c>
      <c r="AG130" s="14">
        <f t="shared" si="73"/>
        <v>3.2000000000000028E-2</v>
      </c>
      <c r="AH130" s="14">
        <f t="shared" si="74"/>
        <v>-0.19722627470802431</v>
      </c>
      <c r="AI130" s="14">
        <f t="shared" si="75"/>
        <v>-7.9034140786474021</v>
      </c>
      <c r="AJ130" s="14">
        <f t="shared" si="76"/>
        <v>0.14795500000000256</v>
      </c>
      <c r="AK130" s="14">
        <f t="shared" si="77"/>
        <v>423.36928533340642</v>
      </c>
      <c r="AL130" s="6"/>
      <c r="AM130" s="6"/>
      <c r="AN130" s="14">
        <v>-235</v>
      </c>
      <c r="AO130" s="14">
        <v>0.96599999999999997</v>
      </c>
      <c r="AP130" s="14">
        <f t="shared" si="78"/>
        <v>96600</v>
      </c>
      <c r="AQ130" s="14">
        <f t="shared" si="79"/>
        <v>1.0000000000000009E-2</v>
      </c>
      <c r="AR130" s="14">
        <f t="shared" si="80"/>
        <v>-1.5022873584506671E-2</v>
      </c>
      <c r="AS130" s="14">
        <f t="shared" si="81"/>
        <v>-1.6555522279182644</v>
      </c>
      <c r="AT130" s="14">
        <f t="shared" si="82"/>
        <v>0.22507800000000389</v>
      </c>
      <c r="AU130" s="14">
        <f t="shared" si="83"/>
        <v>501.75075532609543</v>
      </c>
      <c r="AV130" s="6"/>
      <c r="AW130" s="6"/>
      <c r="AX130" s="14">
        <v>-235</v>
      </c>
      <c r="AY130" s="14">
        <v>1.0189999999999999</v>
      </c>
      <c r="AZ130" s="14">
        <f t="shared" si="84"/>
        <v>101899.99999999999</v>
      </c>
      <c r="BA130" s="14">
        <f t="shared" si="85"/>
        <v>1.0000000000001119E-3</v>
      </c>
      <c r="BB130" s="14">
        <f t="shared" si="86"/>
        <v>8.1741840064263552E-3</v>
      </c>
      <c r="BC130" s="14">
        <f t="shared" si="87"/>
        <v>-0.15767799252416692</v>
      </c>
      <c r="BD130" s="14">
        <f t="shared" si="88"/>
        <v>0.23742700000000408</v>
      </c>
      <c r="BE130" s="14">
        <f t="shared" si="89"/>
        <v>514.30126260589145</v>
      </c>
      <c r="BF130" s="6"/>
      <c r="BG130" s="6"/>
      <c r="BH130" s="14">
        <v>-235</v>
      </c>
      <c r="BI130" s="14">
        <v>1.012</v>
      </c>
      <c r="BJ130" s="14">
        <f t="shared" si="90"/>
        <v>101200</v>
      </c>
      <c r="BK130" s="14">
        <f t="shared" si="91"/>
        <v>-4.0000000000000036E-3</v>
      </c>
      <c r="BL130" s="14">
        <f t="shared" si="92"/>
        <v>5.1805125037803143E-3</v>
      </c>
      <c r="BM130" s="14">
        <f t="shared" si="93"/>
        <v>0.63664519051091717</v>
      </c>
      <c r="BN130" s="14">
        <f t="shared" si="94"/>
        <v>0.23579600000000409</v>
      </c>
      <c r="BO130" s="14">
        <f t="shared" si="95"/>
        <v>512.64364843686189</v>
      </c>
      <c r="BP130" s="6"/>
      <c r="BQ130" s="6"/>
      <c r="BR130" s="14">
        <v>-235</v>
      </c>
      <c r="BS130" s="14">
        <v>1.03</v>
      </c>
      <c r="BT130" s="14">
        <f t="shared" si="96"/>
        <v>103000</v>
      </c>
      <c r="BU130" s="14">
        <f t="shared" si="97"/>
        <v>2.9999999999998916E-3</v>
      </c>
      <c r="BV130" s="14">
        <f t="shared" si="98"/>
        <v>1.2837224705172217E-2</v>
      </c>
      <c r="BW130" s="14">
        <f t="shared" si="99"/>
        <v>-0.46753120834711487</v>
      </c>
      <c r="BX130" s="14">
        <f t="shared" si="100"/>
        <v>0.23999000000000414</v>
      </c>
      <c r="BY130" s="14">
        <f t="shared" si="101"/>
        <v>516.90608487150962</v>
      </c>
      <c r="BZ130" s="6"/>
      <c r="CA130" s="6"/>
      <c r="CB130" s="14">
        <v>-235</v>
      </c>
      <c r="CC130" s="14">
        <v>1.0069999999999999</v>
      </c>
      <c r="CD130" s="14">
        <f t="shared" si="102"/>
        <v>100699.99999999999</v>
      </c>
      <c r="CE130" s="14">
        <f t="shared" si="103"/>
        <v>-2.9999999999998916E-3</v>
      </c>
      <c r="CF130" s="14">
        <f t="shared" si="104"/>
        <v>3.0294705536179621E-3</v>
      </c>
      <c r="CG130" s="14">
        <f t="shared" si="105"/>
        <v>0.47962054621340544</v>
      </c>
      <c r="CH130" s="14">
        <f t="shared" si="106"/>
        <v>0.23463100000000403</v>
      </c>
      <c r="CI130" s="14">
        <f t="shared" si="107"/>
        <v>511.4596383161263</v>
      </c>
    </row>
    <row r="131" spans="1:87" x14ac:dyDescent="0.35">
      <c r="A131" s="13">
        <v>-234</v>
      </c>
      <c r="B131" s="13">
        <v>375.72</v>
      </c>
      <c r="C131" s="14">
        <f t="shared" si="54"/>
        <v>2.2899999999999636</v>
      </c>
      <c r="D131" s="14">
        <f t="shared" si="55"/>
        <v>2.5748643136645399</v>
      </c>
      <c r="E131" s="15">
        <f t="shared" si="56"/>
        <v>3.7572000000000001E-4</v>
      </c>
      <c r="F131" s="14">
        <f t="shared" si="57"/>
        <v>2.2899999999999527E-6</v>
      </c>
      <c r="G131" s="14">
        <f t="shared" si="58"/>
        <v>-3.4251356863354601</v>
      </c>
      <c r="H131" s="14">
        <f t="shared" si="59"/>
        <v>6.8638600476108036E-2</v>
      </c>
      <c r="I131" s="6"/>
      <c r="J131" s="14">
        <v>-234</v>
      </c>
      <c r="K131" s="14">
        <v>0.56699999999999995</v>
      </c>
      <c r="L131" s="14">
        <f t="shared" si="60"/>
        <v>56699.999999999993</v>
      </c>
      <c r="M131" s="14">
        <f t="shared" si="61"/>
        <v>7.0000000000000062E-3</v>
      </c>
      <c r="N131" s="14">
        <f t="shared" si="62"/>
        <v>-0.24641694110709347</v>
      </c>
      <c r="O131" s="14">
        <f t="shared" si="63"/>
        <v>-2.0192813171705417</v>
      </c>
      <c r="P131" s="14">
        <f t="shared" si="64"/>
        <v>0.12984299999999729</v>
      </c>
      <c r="Q131" s="14">
        <f t="shared" si="65"/>
        <v>408.10458888190431</v>
      </c>
      <c r="R131" s="6"/>
      <c r="S131" s="6"/>
      <c r="T131" s="14">
        <v>-234</v>
      </c>
      <c r="U131" s="14">
        <v>0.66800000000000004</v>
      </c>
      <c r="V131" s="14">
        <f t="shared" si="66"/>
        <v>66800</v>
      </c>
      <c r="W131" s="14">
        <f t="shared" si="67"/>
        <v>1.7000000000000015E-2</v>
      </c>
      <c r="X131" s="14">
        <f t="shared" si="68"/>
        <v>-0.1752235375244543</v>
      </c>
      <c r="Y131" s="14">
        <f t="shared" si="69"/>
        <v>-4.1357374762023387</v>
      </c>
      <c r="Z131" s="14">
        <f t="shared" si="70"/>
        <v>0.15297199999999683</v>
      </c>
      <c r="AA131" s="14">
        <f t="shared" si="71"/>
        <v>432.17083840055045</v>
      </c>
      <c r="AB131" s="6"/>
      <c r="AC131" s="6"/>
      <c r="AD131" s="14">
        <v>-234</v>
      </c>
      <c r="AE131" s="14">
        <v>0.66700000000000004</v>
      </c>
      <c r="AF131" s="14">
        <f t="shared" si="72"/>
        <v>66700</v>
      </c>
      <c r="AG131" s="14">
        <f t="shared" si="73"/>
        <v>3.2999999999999918E-2</v>
      </c>
      <c r="AH131" s="14">
        <f t="shared" si="74"/>
        <v>-0.17587416608345102</v>
      </c>
      <c r="AI131" s="14">
        <f t="shared" si="75"/>
        <v>-7.9471021026804181</v>
      </c>
      <c r="AJ131" s="14">
        <f t="shared" si="76"/>
        <v>0.15274299999999685</v>
      </c>
      <c r="AK131" s="14">
        <f t="shared" si="77"/>
        <v>431.932558702346</v>
      </c>
      <c r="AL131" s="6"/>
      <c r="AM131" s="6"/>
      <c r="AN131" s="14">
        <v>-234</v>
      </c>
      <c r="AO131" s="14">
        <v>0.97599999999999998</v>
      </c>
      <c r="AP131" s="14">
        <f t="shared" si="78"/>
        <v>97600</v>
      </c>
      <c r="AQ131" s="14">
        <f t="shared" si="79"/>
        <v>1.2000000000000011E-2</v>
      </c>
      <c r="AR131" s="14">
        <f t="shared" si="80"/>
        <v>-1.0550182333308195E-2</v>
      </c>
      <c r="AS131" s="14">
        <f t="shared" si="81"/>
        <v>-2.0110559335564844</v>
      </c>
      <c r="AT131" s="14">
        <f t="shared" si="82"/>
        <v>0.22350399999999537</v>
      </c>
      <c r="AU131" s="14">
        <f t="shared" si="83"/>
        <v>505.5609854475108</v>
      </c>
      <c r="AV131" s="6"/>
      <c r="AW131" s="6"/>
      <c r="AX131" s="14">
        <v>-234</v>
      </c>
      <c r="AY131" s="14">
        <v>1.02</v>
      </c>
      <c r="AZ131" s="14">
        <f t="shared" si="84"/>
        <v>102000</v>
      </c>
      <c r="BA131" s="14">
        <f t="shared" si="85"/>
        <v>-6.0000000000000053E-3</v>
      </c>
      <c r="BB131" s="14">
        <f t="shared" si="86"/>
        <v>8.6001717619175692E-3</v>
      </c>
      <c r="BC131" s="14">
        <f t="shared" si="87"/>
        <v>0.9709135101292129</v>
      </c>
      <c r="BD131" s="14">
        <f t="shared" si="88"/>
        <v>0.23357999999999518</v>
      </c>
      <c r="BE131" s="14">
        <f t="shared" si="89"/>
        <v>516.04529216850506</v>
      </c>
      <c r="BF131" s="6"/>
      <c r="BG131" s="6"/>
      <c r="BH131" s="14">
        <v>-234</v>
      </c>
      <c r="BI131" s="14">
        <v>1.008</v>
      </c>
      <c r="BJ131" s="14">
        <f t="shared" si="90"/>
        <v>100800</v>
      </c>
      <c r="BK131" s="14">
        <f t="shared" si="91"/>
        <v>2.0000000000000018E-3</v>
      </c>
      <c r="BL131" s="14">
        <f t="shared" si="92"/>
        <v>3.4605321095064891E-3</v>
      </c>
      <c r="BM131" s="14">
        <f t="shared" si="93"/>
        <v>-0.32620300595856028</v>
      </c>
      <c r="BN131" s="14">
        <f t="shared" si="94"/>
        <v>0.23083199999999524</v>
      </c>
      <c r="BO131" s="14">
        <f t="shared" si="95"/>
        <v>513.1859357900521</v>
      </c>
      <c r="BP131" s="6"/>
      <c r="BQ131" s="6"/>
      <c r="BR131" s="14">
        <v>-234</v>
      </c>
      <c r="BS131" s="14">
        <v>1.0329999999999999</v>
      </c>
      <c r="BT131" s="14">
        <f t="shared" si="96"/>
        <v>103299.99999999999</v>
      </c>
      <c r="BU131" s="14">
        <f t="shared" si="97"/>
        <v>5.0000000000001155E-3</v>
      </c>
      <c r="BV131" s="14">
        <f t="shared" si="98"/>
        <v>1.4100321519620545E-2</v>
      </c>
      <c r="BW131" s="14">
        <f t="shared" si="99"/>
        <v>-0.79463873671056373</v>
      </c>
      <c r="BX131" s="14">
        <f t="shared" si="100"/>
        <v>0.23655699999999508</v>
      </c>
      <c r="BY131" s="14">
        <f t="shared" si="101"/>
        <v>519.14292824516247</v>
      </c>
      <c r="BZ131" s="6"/>
      <c r="CA131" s="6"/>
      <c r="CB131" s="14">
        <v>-234</v>
      </c>
      <c r="CC131" s="14">
        <v>1.004</v>
      </c>
      <c r="CD131" s="14">
        <f t="shared" si="102"/>
        <v>100400</v>
      </c>
      <c r="CE131" s="14">
        <f t="shared" si="103"/>
        <v>0</v>
      </c>
      <c r="CF131" s="14">
        <f t="shared" si="104"/>
        <v>1.7337128090005314E-3</v>
      </c>
      <c r="CG131" s="14">
        <f t="shared" si="105"/>
        <v>0</v>
      </c>
      <c r="CH131" s="14">
        <f t="shared" si="106"/>
        <v>0.22991599999999524</v>
      </c>
      <c r="CI131" s="14">
        <f t="shared" si="107"/>
        <v>512.23281699723441</v>
      </c>
    </row>
    <row r="132" spans="1:87" x14ac:dyDescent="0.35">
      <c r="A132" s="13">
        <v>-233</v>
      </c>
      <c r="B132" s="13">
        <v>378.01</v>
      </c>
      <c r="C132" s="14">
        <f t="shared" si="54"/>
        <v>2.25</v>
      </c>
      <c r="D132" s="14">
        <f t="shared" si="55"/>
        <v>2.5775032889572613</v>
      </c>
      <c r="E132" s="15">
        <f t="shared" si="56"/>
        <v>3.7800999999999997E-4</v>
      </c>
      <c r="F132" s="14">
        <f t="shared" si="57"/>
        <v>2.2500000000000276E-6</v>
      </c>
      <c r="G132" s="14">
        <f t="shared" si="58"/>
        <v>-3.4224967110427387</v>
      </c>
      <c r="H132" s="14">
        <f t="shared" si="59"/>
        <v>6.9105706159903663E-2</v>
      </c>
      <c r="I132" s="6"/>
      <c r="J132" s="14">
        <v>-233</v>
      </c>
      <c r="K132" s="14">
        <v>0.57399999999999995</v>
      </c>
      <c r="L132" s="14">
        <f t="shared" si="60"/>
        <v>57399.999999999993</v>
      </c>
      <c r="M132" s="14">
        <f t="shared" si="61"/>
        <v>7.0000000000000062E-3</v>
      </c>
      <c r="N132" s="14">
        <f t="shared" si="62"/>
        <v>-0.24108810760202651</v>
      </c>
      <c r="O132" s="14">
        <f t="shared" si="63"/>
        <v>-2.042497127819165</v>
      </c>
      <c r="P132" s="14">
        <f t="shared" si="64"/>
        <v>0.12915000000000157</v>
      </c>
      <c r="Q132" s="14">
        <f t="shared" si="65"/>
        <v>410.60617056392101</v>
      </c>
      <c r="R132" s="6"/>
      <c r="S132" s="6"/>
      <c r="T132" s="14">
        <v>-233</v>
      </c>
      <c r="U132" s="14">
        <v>0.68500000000000005</v>
      </c>
      <c r="V132" s="14">
        <f t="shared" si="66"/>
        <v>68500</v>
      </c>
      <c r="W132" s="14">
        <f t="shared" si="67"/>
        <v>1.7999999999999905E-2</v>
      </c>
      <c r="X132" s="14">
        <f t="shared" si="68"/>
        <v>-0.16430942850757441</v>
      </c>
      <c r="Y132" s="14">
        <f t="shared" si="69"/>
        <v>-4.370664475537974</v>
      </c>
      <c r="Z132" s="14">
        <f t="shared" si="70"/>
        <v>0.1541250000000019</v>
      </c>
      <c r="AA132" s="14">
        <f t="shared" si="71"/>
        <v>437.21642305973154</v>
      </c>
      <c r="AB132" s="6"/>
      <c r="AC132" s="6"/>
      <c r="AD132" s="14">
        <v>-233</v>
      </c>
      <c r="AE132" s="14">
        <v>0.7</v>
      </c>
      <c r="AF132" s="14">
        <f t="shared" si="72"/>
        <v>70000</v>
      </c>
      <c r="AG132" s="14">
        <f t="shared" si="73"/>
        <v>3.400000000000003E-2</v>
      </c>
      <c r="AH132" s="14">
        <f t="shared" si="74"/>
        <v>-0.15490195998574319</v>
      </c>
      <c r="AI132" s="14">
        <f t="shared" si="75"/>
        <v>-7.9919222051610772</v>
      </c>
      <c r="AJ132" s="14">
        <f t="shared" si="76"/>
        <v>0.15750000000000194</v>
      </c>
      <c r="AK132" s="14">
        <f t="shared" si="77"/>
        <v>440.81240312673299</v>
      </c>
      <c r="AL132" s="6"/>
      <c r="AM132" s="6"/>
      <c r="AN132" s="14">
        <v>-233</v>
      </c>
      <c r="AO132" s="14">
        <v>0.98799999999999999</v>
      </c>
      <c r="AP132" s="14">
        <f t="shared" si="78"/>
        <v>98800</v>
      </c>
      <c r="AQ132" s="14">
        <f t="shared" si="79"/>
        <v>1.100000000000001E-2</v>
      </c>
      <c r="AR132" s="14">
        <f t="shared" si="80"/>
        <v>-5.2430554123718831E-3</v>
      </c>
      <c r="AS132" s="14">
        <f t="shared" si="81"/>
        <v>-1.8656893653387088</v>
      </c>
      <c r="AT132" s="14">
        <f t="shared" si="82"/>
        <v>0.22230000000000272</v>
      </c>
      <c r="AU132" s="14">
        <f t="shared" si="83"/>
        <v>509.85522041316023</v>
      </c>
      <c r="AV132" s="6"/>
      <c r="AW132" s="6"/>
      <c r="AX132" s="14">
        <v>-233</v>
      </c>
      <c r="AY132" s="14">
        <v>1.014</v>
      </c>
      <c r="AZ132" s="14">
        <f t="shared" si="84"/>
        <v>101400</v>
      </c>
      <c r="BA132" s="14">
        <f t="shared" si="85"/>
        <v>-1.2000000000000011E-2</v>
      </c>
      <c r="BB132" s="14">
        <f t="shared" si="86"/>
        <v>6.0379549973171767E-3</v>
      </c>
      <c r="BC132" s="14">
        <f t="shared" si="87"/>
        <v>2.0060230954469254</v>
      </c>
      <c r="BD132" s="14">
        <f t="shared" si="88"/>
        <v>0.2281500000000028</v>
      </c>
      <c r="BE132" s="14">
        <f t="shared" si="89"/>
        <v>516.08825252929603</v>
      </c>
      <c r="BF132" s="6"/>
      <c r="BG132" s="6"/>
      <c r="BH132" s="14">
        <v>-233</v>
      </c>
      <c r="BI132" s="14">
        <v>1.01</v>
      </c>
      <c r="BJ132" s="14">
        <f t="shared" si="90"/>
        <v>101000</v>
      </c>
      <c r="BK132" s="14">
        <f t="shared" si="91"/>
        <v>1.0999999999999899E-2</v>
      </c>
      <c r="BL132" s="14">
        <f t="shared" si="92"/>
        <v>4.3213737826425782E-3</v>
      </c>
      <c r="BM132" s="14">
        <f t="shared" si="93"/>
        <v>-1.8252698895985597</v>
      </c>
      <c r="BN132" s="14">
        <f t="shared" si="94"/>
        <v>0.22725000000000278</v>
      </c>
      <c r="BO132" s="14">
        <f t="shared" si="95"/>
        <v>515.12932451142899</v>
      </c>
      <c r="BP132" s="6"/>
      <c r="BQ132" s="6"/>
      <c r="BR132" s="14">
        <v>-233</v>
      </c>
      <c r="BS132" s="14">
        <v>1.038</v>
      </c>
      <c r="BT132" s="14">
        <f t="shared" si="96"/>
        <v>103800</v>
      </c>
      <c r="BU132" s="14">
        <f t="shared" si="97"/>
        <v>6.9999999999998952E-3</v>
      </c>
      <c r="BV132" s="14">
        <f t="shared" si="98"/>
        <v>1.6197353512439061E-2</v>
      </c>
      <c r="BW132" s="14">
        <f t="shared" si="99"/>
        <v>-1.1325320110652939</v>
      </c>
      <c r="BX132" s="14">
        <f t="shared" si="100"/>
        <v>0.23355000000000287</v>
      </c>
      <c r="BY132" s="14">
        <f t="shared" si="101"/>
        <v>521.84182063649837</v>
      </c>
      <c r="BZ132" s="6"/>
      <c r="CA132" s="6"/>
      <c r="CB132" s="14">
        <v>-233</v>
      </c>
      <c r="CC132" s="14">
        <v>1.004</v>
      </c>
      <c r="CD132" s="14">
        <f t="shared" si="102"/>
        <v>100400</v>
      </c>
      <c r="CE132" s="14">
        <f t="shared" si="103"/>
        <v>-1.0000000000001119E-3</v>
      </c>
      <c r="CF132" s="14">
        <f t="shared" si="104"/>
        <v>1.7337128090005314E-3</v>
      </c>
      <c r="CG132" s="14">
        <f t="shared" si="105"/>
        <v>0.16791625694140258</v>
      </c>
      <c r="CH132" s="14">
        <f t="shared" si="106"/>
        <v>0.22590000000000277</v>
      </c>
      <c r="CI132" s="14">
        <f t="shared" si="107"/>
        <v>513.69093248462843</v>
      </c>
    </row>
    <row r="133" spans="1:87" x14ac:dyDescent="0.35">
      <c r="A133" s="13">
        <v>-232</v>
      </c>
      <c r="B133" s="13">
        <v>380.26</v>
      </c>
      <c r="C133" s="14">
        <f t="shared" ref="C133:C196" si="108">B134-B133</f>
        <v>2.2100000000000364</v>
      </c>
      <c r="D133" s="14">
        <f t="shared" ref="D133:D196" si="109">LOG(B133)</f>
        <v>2.5800806438630075</v>
      </c>
      <c r="E133" s="15">
        <f t="shared" ref="E133:E196" si="110">B133/1000000</f>
        <v>3.8025999999999999E-4</v>
      </c>
      <c r="F133" s="14">
        <f t="shared" ref="F133:F196" si="111">E134-E133</f>
        <v>2.2100000000000483E-6</v>
      </c>
      <c r="G133" s="14">
        <f t="shared" ref="G133:G196" si="112">LOG(E133)</f>
        <v>-3.4199193561369925</v>
      </c>
      <c r="H133" s="14">
        <f t="shared" ref="H133:H196" si="113">($L$2+(0.5*$L$1)-((0.5*$L$1)*COS(RADIANS(A133))+(($L$2^2)-((0.5*$L$1)^2)*(SIN(RADIANS(A133))*(SIN(RADIANS(A133)))))^0.5))</f>
        <v>6.9564387694933033E-2</v>
      </c>
      <c r="I133" s="6"/>
      <c r="J133" s="14">
        <v>-232</v>
      </c>
      <c r="K133" s="14">
        <v>0.58099999999999996</v>
      </c>
      <c r="L133" s="14">
        <f t="shared" ref="L133:L196" si="114">K133*100000</f>
        <v>58099.999999999993</v>
      </c>
      <c r="M133" s="14">
        <f t="shared" ref="M133:M196" si="115">K134-K133</f>
        <v>1.0000000000000009E-2</v>
      </c>
      <c r="N133" s="14">
        <f t="shared" ref="N133:N196" si="116">LOG(K133)</f>
        <v>-0.23582386760966931</v>
      </c>
      <c r="O133" s="14">
        <f t="shared" ref="O133:O196" si="117">(N134-N133)/(D133-D134)</f>
        <v>-2.9448302617478235</v>
      </c>
      <c r="P133" s="14">
        <f t="shared" ref="P133:P196" si="118">L133*F133</f>
        <v>0.12840100000000279</v>
      </c>
      <c r="Q133" s="14">
        <f t="shared" ref="Q133:Q196" si="119">((L133*E133)/(($I$1+$I$2)*286.9))+273</f>
        <v>413.11334584472979</v>
      </c>
      <c r="R133" s="6"/>
      <c r="S133" s="6"/>
      <c r="T133" s="14">
        <v>-232</v>
      </c>
      <c r="U133" s="14">
        <v>0.70299999999999996</v>
      </c>
      <c r="V133" s="14">
        <f t="shared" ref="V133:V196" si="120">U133*100000</f>
        <v>70300</v>
      </c>
      <c r="W133" s="14">
        <f t="shared" ref="W133:W196" si="121">U134-U133</f>
        <v>2.200000000000002E-2</v>
      </c>
      <c r="X133" s="14">
        <f t="shared" ref="X133:X196" si="122">LOG(U133)</f>
        <v>-0.15304467498017607</v>
      </c>
      <c r="Y133" s="14">
        <f t="shared" ref="Y133:Y196" si="123">(X134-X133)/(D133-D134)</f>
        <v>-5.3174838106016802</v>
      </c>
      <c r="Z133" s="14">
        <f t="shared" ref="Z133:Z196" si="124">V133*F133</f>
        <v>0.15536300000000339</v>
      </c>
      <c r="AA133" s="14">
        <f t="shared" ref="AA133:AA196" si="125">((V133*E133)/(($I$1+$I$2)*286.9))+273</f>
        <v>442.53473688269378</v>
      </c>
      <c r="AB133" s="6"/>
      <c r="AC133" s="6"/>
      <c r="AD133" s="14">
        <v>-232</v>
      </c>
      <c r="AE133" s="14">
        <v>0.73399999999999999</v>
      </c>
      <c r="AF133" s="14">
        <f t="shared" ref="AF133:AF196" si="126">AE133*100000</f>
        <v>73400</v>
      </c>
      <c r="AG133" s="14">
        <f t="shared" ref="AG133:AG196" si="127">AE134-AE133</f>
        <v>3.3000000000000029E-2</v>
      </c>
      <c r="AH133" s="14">
        <f t="shared" ref="AH133:AH196" si="128">LOG(AE133)</f>
        <v>-0.13430394008392949</v>
      </c>
      <c r="AI133" s="14">
        <f t="shared" ref="AI133:AI196" si="129">(AH134-AH133)/(D133-D134)</f>
        <v>-7.5889304845547567</v>
      </c>
      <c r="AJ133" s="14">
        <f t="shared" ref="AJ133:AJ196" si="130">AF133*F133</f>
        <v>0.16221400000000355</v>
      </c>
      <c r="AK133" s="14">
        <f t="shared" ref="AK133:AK196" si="131">((AF133*E133)/(($I$1+$I$2)*286.9))+273</f>
        <v>450.01066411365184</v>
      </c>
      <c r="AL133" s="6"/>
      <c r="AM133" s="6"/>
      <c r="AN133" s="14">
        <v>-232</v>
      </c>
      <c r="AO133" s="14">
        <v>0.999</v>
      </c>
      <c r="AP133" s="14">
        <f t="shared" ref="AP133:AP196" si="132">AO133*100000</f>
        <v>99900</v>
      </c>
      <c r="AQ133" s="14">
        <f t="shared" ref="AQ133:AQ196" si="133">AO134-AO133</f>
        <v>9.9999999999998979E-3</v>
      </c>
      <c r="AR133" s="14">
        <f t="shared" ref="AR133:AR196" si="134">LOG(AO133)</f>
        <v>-4.3451177401769168E-4</v>
      </c>
      <c r="AS133" s="14">
        <f t="shared" ref="AS133:AS196" si="135">(AR134-AR133)/(D133-D134)</f>
        <v>-1.7187678497046566</v>
      </c>
      <c r="AT133" s="14">
        <f t="shared" ref="AT133:AT196" si="136">AP133*F133</f>
        <v>0.22077900000000483</v>
      </c>
      <c r="AU133" s="14">
        <f t="shared" ref="AU133:AU196" si="137">((AP133*E133)/(($I$1+$I$2)*286.9))+273</f>
        <v>513.91778399119642</v>
      </c>
      <c r="AV133" s="6"/>
      <c r="AW133" s="6"/>
      <c r="AX133" s="14">
        <v>-232</v>
      </c>
      <c r="AY133" s="14">
        <v>1.002</v>
      </c>
      <c r="AZ133" s="14">
        <f t="shared" ref="AZ133:AZ196" si="138">AY133*100000</f>
        <v>100200</v>
      </c>
      <c r="BA133" s="14">
        <f t="shared" ref="BA133:BA196" si="139">AY134-AY133</f>
        <v>-3.0000000000000027E-3</v>
      </c>
      <c r="BB133" s="14">
        <f t="shared" ref="BB133:BB196" si="140">LOG(AY133)</f>
        <v>8.6772153122691327E-4</v>
      </c>
      <c r="BC133" s="14">
        <f t="shared" ref="BC133:BC196" si="141">(BB134-BB133)/(D133-D134)</f>
        <v>0.517430269246692</v>
      </c>
      <c r="BD133" s="14">
        <f t="shared" ref="BD133:BD196" si="142">AZ133*F133</f>
        <v>0.22144200000000483</v>
      </c>
      <c r="BE133" s="14">
        <f t="shared" ref="BE133:BE196" si="143">((AZ133*E133)/(($I$1+$I$2)*286.9))+273</f>
        <v>514.64126081999882</v>
      </c>
      <c r="BF133" s="6"/>
      <c r="BG133" s="6"/>
      <c r="BH133" s="14">
        <v>-232</v>
      </c>
      <c r="BI133" s="14">
        <v>1.0209999999999999</v>
      </c>
      <c r="BJ133" s="14">
        <f t="shared" ref="BJ133:BJ196" si="144">BI133*100000</f>
        <v>102099.99999999999</v>
      </c>
      <c r="BK133" s="14">
        <f t="shared" ref="BK133:BK196" si="145">BI134-BI133</f>
        <v>9.000000000000119E-3</v>
      </c>
      <c r="BL133" s="14">
        <f t="shared" ref="BL133:BL196" si="146">LOG(BI133)</f>
        <v>9.025742086910208E-3</v>
      </c>
      <c r="BM133" s="14">
        <f t="shared" ref="BM133:BM196" si="147">(BL134-BL133)/(D133-D134)</f>
        <v>-1.5144571018523858</v>
      </c>
      <c r="BN133" s="14">
        <f t="shared" ref="BN133:BN196" si="148">BJ133*F133</f>
        <v>0.22564100000000489</v>
      </c>
      <c r="BO133" s="14">
        <f t="shared" ref="BO133:BO196" si="149">((BJ133*E133)/(($I$1+$I$2)*286.9))+273</f>
        <v>519.22328073574727</v>
      </c>
      <c r="BP133" s="6"/>
      <c r="BQ133" s="6"/>
      <c r="BR133" s="14">
        <v>-232</v>
      </c>
      <c r="BS133" s="14">
        <v>1.0449999999999999</v>
      </c>
      <c r="BT133" s="14">
        <f t="shared" ref="BT133:BT196" si="150">BS133*100000</f>
        <v>104500</v>
      </c>
      <c r="BU133" s="14">
        <f t="shared" ref="BU133:BU196" si="151">BS134-BS133</f>
        <v>8.0000000000000071E-3</v>
      </c>
      <c r="BV133" s="14">
        <f t="shared" ref="BV133:BV196" si="152">LOG(BS133)</f>
        <v>1.9116290447072779E-2</v>
      </c>
      <c r="BW133" s="14">
        <f t="shared" ref="BW133:BW196" si="153">(BV134-BV133)/(D133-D134)</f>
        <v>-1.3160244184679981</v>
      </c>
      <c r="BX133" s="14">
        <f t="shared" ref="BX133:BX196" si="154">BT133*F133</f>
        <v>0.23094500000000504</v>
      </c>
      <c r="BY133" s="14">
        <f t="shared" ref="BY133:BY196" si="155">((BT133*E133)/(($I$1+$I$2)*286.9))+273</f>
        <v>525.01109536616639</v>
      </c>
      <c r="BZ133" s="6"/>
      <c r="CA133" s="6"/>
      <c r="CB133" s="14">
        <v>-232</v>
      </c>
      <c r="CC133" s="14">
        <v>1.0029999999999999</v>
      </c>
      <c r="CD133" s="14">
        <f t="shared" ref="CD133:CD196" si="156">CC133*100000</f>
        <v>100299.99999999999</v>
      </c>
      <c r="CE133" s="14">
        <f t="shared" ref="CE133:CE196" si="157">CC134-CC133</f>
        <v>-2.0000000000000018E-3</v>
      </c>
      <c r="CF133" s="14">
        <f t="shared" ref="CF133:CF196" si="158">LOG(CC133)</f>
        <v>1.300933020418072E-3</v>
      </c>
      <c r="CG133" s="14">
        <f t="shared" ref="CG133:CG196" si="159">(CF134-CF133)/(D133-D134)</f>
        <v>0.34443697164145198</v>
      </c>
      <c r="CH133" s="14">
        <f t="shared" ref="CH133:CH196" si="160">CD133*F133</f>
        <v>0.2216630000000048</v>
      </c>
      <c r="CI133" s="14">
        <f t="shared" ref="CI133:CI196" si="161">((CD133*E133)/(($I$1+$I$2)*286.9))+273</f>
        <v>514.88241976293284</v>
      </c>
    </row>
    <row r="134" spans="1:87" x14ac:dyDescent="0.35">
      <c r="A134" s="13">
        <v>-231</v>
      </c>
      <c r="B134" s="13">
        <v>382.47</v>
      </c>
      <c r="C134" s="14">
        <f t="shared" si="108"/>
        <v>2.1599999999999682</v>
      </c>
      <c r="D134" s="14">
        <f t="shared" si="109"/>
        <v>2.5825973758414835</v>
      </c>
      <c r="E134" s="15">
        <f t="shared" si="110"/>
        <v>3.8247000000000004E-4</v>
      </c>
      <c r="F134" s="14">
        <f t="shared" si="111"/>
        <v>2.1599999999999658E-6</v>
      </c>
      <c r="G134" s="14">
        <f t="shared" si="112"/>
        <v>-3.4174026241585165</v>
      </c>
      <c r="H134" s="14">
        <f t="shared" si="113"/>
        <v>7.0014603306416734E-2</v>
      </c>
      <c r="I134" s="6"/>
      <c r="J134" s="14">
        <v>-231</v>
      </c>
      <c r="K134" s="14">
        <v>0.59099999999999997</v>
      </c>
      <c r="L134" s="14">
        <f t="shared" si="114"/>
        <v>59100</v>
      </c>
      <c r="M134" s="14">
        <f t="shared" si="115"/>
        <v>1.3000000000000012E-2</v>
      </c>
      <c r="N134" s="14">
        <f t="shared" si="116"/>
        <v>-0.22841251911874466</v>
      </c>
      <c r="O134" s="14">
        <f t="shared" si="117"/>
        <v>-3.8635778174715107</v>
      </c>
      <c r="P134" s="14">
        <f t="shared" si="118"/>
        <v>0.12765599999999797</v>
      </c>
      <c r="Q134" s="14">
        <f t="shared" si="119"/>
        <v>416.35326354145582</v>
      </c>
      <c r="R134" s="6"/>
      <c r="S134" s="6"/>
      <c r="T134" s="14">
        <v>-231</v>
      </c>
      <c r="U134" s="14">
        <v>0.72499999999999998</v>
      </c>
      <c r="V134" s="14">
        <f t="shared" si="120"/>
        <v>72500</v>
      </c>
      <c r="W134" s="14">
        <f t="shared" si="121"/>
        <v>1.6000000000000014E-2</v>
      </c>
      <c r="X134" s="14">
        <f t="shared" si="122"/>
        <v>-0.13966199342900631</v>
      </c>
      <c r="Y134" s="14">
        <f t="shared" si="123"/>
        <v>-3.8761479097193132</v>
      </c>
      <c r="Z134" s="14">
        <f t="shared" si="124"/>
        <v>0.15659999999999752</v>
      </c>
      <c r="AA134" s="14">
        <f t="shared" si="125"/>
        <v>448.85637236473008</v>
      </c>
      <c r="AB134" s="6"/>
      <c r="AC134" s="6"/>
      <c r="AD134" s="14">
        <v>-231</v>
      </c>
      <c r="AE134" s="14">
        <v>0.76700000000000002</v>
      </c>
      <c r="AF134" s="14">
        <f t="shared" si="126"/>
        <v>76700</v>
      </c>
      <c r="AG134" s="14">
        <f t="shared" si="127"/>
        <v>3.2000000000000028E-2</v>
      </c>
      <c r="AH134" s="14">
        <f t="shared" si="128"/>
        <v>-0.11520463605101904</v>
      </c>
      <c r="AI134" s="14">
        <f t="shared" si="129"/>
        <v>-7.2579799308011657</v>
      </c>
      <c r="AJ134" s="14">
        <f t="shared" si="130"/>
        <v>0.16567199999999738</v>
      </c>
      <c r="AK134" s="14">
        <f t="shared" si="131"/>
        <v>459.04391393620415</v>
      </c>
      <c r="AL134" s="6"/>
      <c r="AM134" s="6"/>
      <c r="AN134" s="14">
        <v>-231</v>
      </c>
      <c r="AO134" s="14">
        <v>1.0089999999999999</v>
      </c>
      <c r="AP134" s="14">
        <f t="shared" si="132"/>
        <v>100899.99999999999</v>
      </c>
      <c r="AQ134" s="14">
        <f t="shared" si="133"/>
        <v>1.1000000000000121E-2</v>
      </c>
      <c r="AR134" s="14">
        <f t="shared" si="134"/>
        <v>3.8911662369104775E-3</v>
      </c>
      <c r="AS134" s="14">
        <f t="shared" si="135"/>
        <v>-1.9253601412482735</v>
      </c>
      <c r="AT134" s="14">
        <f t="shared" si="136"/>
        <v>0.2179439999999965</v>
      </c>
      <c r="AU134" s="14">
        <f t="shared" si="137"/>
        <v>517.74355822898292</v>
      </c>
      <c r="AV134" s="6"/>
      <c r="AW134" s="6"/>
      <c r="AX134" s="14">
        <v>-231</v>
      </c>
      <c r="AY134" s="14">
        <v>0.999</v>
      </c>
      <c r="AZ134" s="14">
        <f t="shared" si="138"/>
        <v>99900</v>
      </c>
      <c r="BA134" s="14">
        <f t="shared" si="139"/>
        <v>5.0000000000000044E-3</v>
      </c>
      <c r="BB134" s="14">
        <f t="shared" si="140"/>
        <v>-4.3451177401769168E-4</v>
      </c>
      <c r="BC134" s="14">
        <f t="shared" si="141"/>
        <v>-0.88651694444798035</v>
      </c>
      <c r="BD134" s="14">
        <f t="shared" si="142"/>
        <v>0.21578399999999659</v>
      </c>
      <c r="BE134" s="14">
        <f t="shared" si="143"/>
        <v>515.31795309291772</v>
      </c>
      <c r="BF134" s="6"/>
      <c r="BG134" s="6"/>
      <c r="BH134" s="14">
        <v>-231</v>
      </c>
      <c r="BI134" s="14">
        <v>1.03</v>
      </c>
      <c r="BJ134" s="14">
        <f t="shared" si="144"/>
        <v>103000</v>
      </c>
      <c r="BK134" s="14">
        <f t="shared" si="145"/>
        <v>4.9999999999998934E-3</v>
      </c>
      <c r="BL134" s="14">
        <f t="shared" si="146"/>
        <v>1.2837224705172217E-2</v>
      </c>
      <c r="BM134" s="14">
        <f t="shared" si="147"/>
        <v>-0.85989986517048633</v>
      </c>
      <c r="BN134" s="14">
        <f t="shared" si="148"/>
        <v>0.22247999999999649</v>
      </c>
      <c r="BO134" s="14">
        <f t="shared" si="149"/>
        <v>522.83732901472001</v>
      </c>
      <c r="BP134" s="6"/>
      <c r="BQ134" s="6"/>
      <c r="BR134" s="14">
        <v>-231</v>
      </c>
      <c r="BS134" s="14">
        <v>1.0529999999999999</v>
      </c>
      <c r="BT134" s="14">
        <f t="shared" si="150"/>
        <v>105300</v>
      </c>
      <c r="BU134" s="14">
        <f t="shared" si="151"/>
        <v>8.0000000000000071E-3</v>
      </c>
      <c r="BV134" s="14">
        <f t="shared" si="152"/>
        <v>2.2428371185486493E-2</v>
      </c>
      <c r="BW134" s="14">
        <f t="shared" si="153"/>
        <v>-1.3439532472989155</v>
      </c>
      <c r="BX134" s="14">
        <f t="shared" si="154"/>
        <v>0.2274479999999964</v>
      </c>
      <c r="BY134" s="14">
        <f t="shared" si="155"/>
        <v>528.41622082767003</v>
      </c>
      <c r="BZ134" s="6"/>
      <c r="CA134" s="6"/>
      <c r="CB134" s="14">
        <v>-231</v>
      </c>
      <c r="CC134" s="14">
        <v>1.0009999999999999</v>
      </c>
      <c r="CD134" s="14">
        <f t="shared" si="156"/>
        <v>100099.99999999999</v>
      </c>
      <c r="CE134" s="14">
        <f t="shared" si="157"/>
        <v>-9.9999999999988987E-4</v>
      </c>
      <c r="CF134" s="14">
        <f t="shared" si="158"/>
        <v>4.340774793185929E-4</v>
      </c>
      <c r="CG134" s="14">
        <f t="shared" si="159"/>
        <v>0.1774802498012108</v>
      </c>
      <c r="CH134" s="14">
        <f t="shared" si="160"/>
        <v>0.21621599999999655</v>
      </c>
      <c r="CI134" s="14">
        <f t="shared" si="161"/>
        <v>515.80307412013076</v>
      </c>
    </row>
    <row r="135" spans="1:87" x14ac:dyDescent="0.35">
      <c r="A135" s="13">
        <v>-230</v>
      </c>
      <c r="B135" s="13">
        <v>384.63</v>
      </c>
      <c r="C135" s="14">
        <f t="shared" si="108"/>
        <v>2.1299999999999955</v>
      </c>
      <c r="D135" s="14">
        <f t="shared" si="109"/>
        <v>2.5850431549059416</v>
      </c>
      <c r="E135" s="15">
        <f t="shared" si="110"/>
        <v>3.8463000000000001E-4</v>
      </c>
      <c r="F135" s="14">
        <f t="shared" si="111"/>
        <v>2.1299999999999813E-6</v>
      </c>
      <c r="G135" s="14">
        <f t="shared" si="112"/>
        <v>-3.4149568450940584</v>
      </c>
      <c r="H135" s="14">
        <f t="shared" si="113"/>
        <v>7.0456314265015182E-2</v>
      </c>
      <c r="I135" s="6"/>
      <c r="J135" s="14">
        <v>-230</v>
      </c>
      <c r="K135" s="14">
        <v>0.60399999999999998</v>
      </c>
      <c r="L135" s="14">
        <f t="shared" si="114"/>
        <v>60400</v>
      </c>
      <c r="M135" s="14">
        <f t="shared" si="115"/>
        <v>2.0000000000000018E-2</v>
      </c>
      <c r="N135" s="14">
        <f t="shared" si="116"/>
        <v>-0.21896306137886817</v>
      </c>
      <c r="O135" s="14">
        <f t="shared" si="117"/>
        <v>-5.8987953629744903</v>
      </c>
      <c r="P135" s="14">
        <f t="shared" si="118"/>
        <v>0.12865199999999888</v>
      </c>
      <c r="Q135" s="14">
        <f t="shared" si="119"/>
        <v>420.33394621925993</v>
      </c>
      <c r="R135" s="6"/>
      <c r="S135" s="6"/>
      <c r="T135" s="14">
        <v>-230</v>
      </c>
      <c r="U135" s="14">
        <v>0.74099999999999999</v>
      </c>
      <c r="V135" s="14">
        <f t="shared" si="120"/>
        <v>74100</v>
      </c>
      <c r="W135" s="14">
        <f t="shared" si="121"/>
        <v>8.0000000000000071E-3</v>
      </c>
      <c r="X135" s="14">
        <f t="shared" si="122"/>
        <v>-0.13018179202067184</v>
      </c>
      <c r="Y135" s="14">
        <f t="shared" si="123"/>
        <v>-1.9444697407855178</v>
      </c>
      <c r="Z135" s="14">
        <f t="shared" si="124"/>
        <v>0.15783299999999861</v>
      </c>
      <c r="AA135" s="14">
        <f t="shared" si="125"/>
        <v>453.75240753058222</v>
      </c>
      <c r="AB135" s="6"/>
      <c r="AC135" s="6"/>
      <c r="AD135" s="14">
        <v>-230</v>
      </c>
      <c r="AE135" s="14">
        <v>0.79900000000000004</v>
      </c>
      <c r="AF135" s="14">
        <f t="shared" si="126"/>
        <v>79900</v>
      </c>
      <c r="AG135" s="14">
        <f t="shared" si="127"/>
        <v>2.1999999999999909E-2</v>
      </c>
      <c r="AH135" s="14">
        <f t="shared" si="128"/>
        <v>-9.745322068600859E-2</v>
      </c>
      <c r="AI135" s="14">
        <f t="shared" si="129"/>
        <v>-4.9184432381897052</v>
      </c>
      <c r="AJ135" s="14">
        <f t="shared" si="130"/>
        <v>0.17018699999999851</v>
      </c>
      <c r="AK135" s="14">
        <f t="shared" si="131"/>
        <v>467.90036925362369</v>
      </c>
      <c r="AL135" s="6"/>
      <c r="AM135" s="6"/>
      <c r="AN135" s="14">
        <v>-230</v>
      </c>
      <c r="AO135" s="14">
        <v>1.02</v>
      </c>
      <c r="AP135" s="14">
        <f t="shared" si="132"/>
        <v>102000</v>
      </c>
      <c r="AQ135" s="14">
        <f t="shared" si="133"/>
        <v>8.0000000000000071E-3</v>
      </c>
      <c r="AR135" s="14">
        <f t="shared" si="134"/>
        <v>8.6001717619175692E-3</v>
      </c>
      <c r="AS135" s="14">
        <f t="shared" si="135"/>
        <v>-1.4146712936977637</v>
      </c>
      <c r="AT135" s="14">
        <f t="shared" si="136"/>
        <v>0.21725999999999809</v>
      </c>
      <c r="AU135" s="14">
        <f t="shared" si="137"/>
        <v>521.80898202590265</v>
      </c>
      <c r="AV135" s="6"/>
      <c r="AW135" s="6"/>
      <c r="AX135" s="14">
        <v>-230</v>
      </c>
      <c r="AY135" s="14">
        <v>1.004</v>
      </c>
      <c r="AZ135" s="14">
        <f t="shared" si="138"/>
        <v>100400</v>
      </c>
      <c r="BA135" s="14">
        <f t="shared" si="139"/>
        <v>1.0000000000000009E-2</v>
      </c>
      <c r="BB135" s="14">
        <f t="shared" si="140"/>
        <v>1.7337128090005314E-3</v>
      </c>
      <c r="BC135" s="14">
        <f t="shared" si="141"/>
        <v>-1.7946331692494022</v>
      </c>
      <c r="BD135" s="14">
        <f t="shared" si="142"/>
        <v>0.21385199999999813</v>
      </c>
      <c r="BE135" s="14">
        <f t="shared" si="143"/>
        <v>517.9060960333394</v>
      </c>
      <c r="BF135" s="6"/>
      <c r="BG135" s="6"/>
      <c r="BH135" s="14">
        <v>-230</v>
      </c>
      <c r="BI135" s="14">
        <v>1.0349999999999999</v>
      </c>
      <c r="BJ135" s="14">
        <f t="shared" si="144"/>
        <v>103499.99999999999</v>
      </c>
      <c r="BK135" s="14">
        <f t="shared" si="145"/>
        <v>-2.0000000000000018E-3</v>
      </c>
      <c r="BL135" s="14">
        <f t="shared" si="146"/>
        <v>1.4940349792936524E-2</v>
      </c>
      <c r="BM135" s="14">
        <f t="shared" si="147"/>
        <v>0.35024576602408752</v>
      </c>
      <c r="BN135" s="14">
        <f t="shared" si="148"/>
        <v>0.22045499999999804</v>
      </c>
      <c r="BO135" s="14">
        <f t="shared" si="149"/>
        <v>525.46793764393055</v>
      </c>
      <c r="BP135" s="6"/>
      <c r="BQ135" s="6"/>
      <c r="BR135" s="14">
        <v>-230</v>
      </c>
      <c r="BS135" s="14">
        <v>1.0609999999999999</v>
      </c>
      <c r="BT135" s="14">
        <f t="shared" si="150"/>
        <v>106100</v>
      </c>
      <c r="BU135" s="14">
        <f t="shared" si="151"/>
        <v>7.0000000000001172E-3</v>
      </c>
      <c r="BV135" s="14">
        <f t="shared" si="152"/>
        <v>2.5715383901340642E-2</v>
      </c>
      <c r="BW135" s="14">
        <f t="shared" si="153"/>
        <v>-1.1907408169591778</v>
      </c>
      <c r="BX135" s="14">
        <f t="shared" si="154"/>
        <v>0.22599299999999803</v>
      </c>
      <c r="BY135" s="14">
        <f t="shared" si="155"/>
        <v>531.81012738184575</v>
      </c>
      <c r="BZ135" s="6"/>
      <c r="CA135" s="6"/>
      <c r="CB135" s="14">
        <v>-230</v>
      </c>
      <c r="CC135" s="14">
        <v>1</v>
      </c>
      <c r="CD135" s="14">
        <f t="shared" si="156"/>
        <v>100000</v>
      </c>
      <c r="CE135" s="14">
        <f t="shared" si="157"/>
        <v>9.9999999999988987E-4</v>
      </c>
      <c r="CF135" s="14">
        <f t="shared" si="158"/>
        <v>0</v>
      </c>
      <c r="CG135" s="14">
        <f t="shared" si="159"/>
        <v>-0.18098652639106788</v>
      </c>
      <c r="CH135" s="14">
        <f t="shared" si="160"/>
        <v>0.21299999999999814</v>
      </c>
      <c r="CI135" s="14">
        <f t="shared" si="161"/>
        <v>516.93037453519867</v>
      </c>
    </row>
    <row r="136" spans="1:87" x14ac:dyDescent="0.35">
      <c r="A136" s="13">
        <v>-229</v>
      </c>
      <c r="B136" s="13">
        <v>386.76</v>
      </c>
      <c r="C136" s="14">
        <f t="shared" si="108"/>
        <v>2.0799999999999841</v>
      </c>
      <c r="D136" s="14">
        <f t="shared" si="109"/>
        <v>2.5874415515599591</v>
      </c>
      <c r="E136" s="15">
        <f t="shared" si="110"/>
        <v>3.8675999999999999E-4</v>
      </c>
      <c r="F136" s="14">
        <f t="shared" si="111"/>
        <v>2.0800000000000072E-6</v>
      </c>
      <c r="G136" s="14">
        <f t="shared" si="112"/>
        <v>-3.4125584484400409</v>
      </c>
      <c r="H136" s="14">
        <f t="shared" si="113"/>
        <v>7.0889484771462438E-2</v>
      </c>
      <c r="I136" s="6"/>
      <c r="J136" s="14">
        <v>-229</v>
      </c>
      <c r="K136" s="14">
        <v>0.624</v>
      </c>
      <c r="L136" s="14">
        <f t="shared" si="114"/>
        <v>62400</v>
      </c>
      <c r="M136" s="14">
        <f t="shared" si="115"/>
        <v>2.4000000000000021E-2</v>
      </c>
      <c r="N136" s="14">
        <f t="shared" si="116"/>
        <v>-0.20481541031757602</v>
      </c>
      <c r="O136" s="14">
        <f t="shared" si="117"/>
        <v>-7.0363769735182986</v>
      </c>
      <c r="P136" s="14">
        <f t="shared" si="118"/>
        <v>0.12979200000000046</v>
      </c>
      <c r="Q136" s="14">
        <f t="shared" si="119"/>
        <v>426.05547480140825</v>
      </c>
      <c r="R136" s="6"/>
      <c r="S136" s="6"/>
      <c r="T136" s="14">
        <v>-229</v>
      </c>
      <c r="U136" s="14">
        <v>0.749</v>
      </c>
      <c r="V136" s="14">
        <f t="shared" si="120"/>
        <v>74900</v>
      </c>
      <c r="W136" s="14">
        <f t="shared" si="121"/>
        <v>1.0000000000000009E-2</v>
      </c>
      <c r="X136" s="14">
        <f t="shared" si="122"/>
        <v>-0.12551818230053352</v>
      </c>
      <c r="Y136" s="14">
        <f t="shared" si="123"/>
        <v>-2.4727399691115939</v>
      </c>
      <c r="Z136" s="14">
        <f t="shared" si="124"/>
        <v>0.15579200000000054</v>
      </c>
      <c r="AA136" s="14">
        <f t="shared" si="125"/>
        <v>456.71562600361341</v>
      </c>
      <c r="AB136" s="6"/>
      <c r="AC136" s="6"/>
      <c r="AD136" s="14">
        <v>-229</v>
      </c>
      <c r="AE136" s="14">
        <v>0.82099999999999995</v>
      </c>
      <c r="AF136" s="14">
        <f t="shared" si="126"/>
        <v>82100</v>
      </c>
      <c r="AG136" s="14">
        <f t="shared" si="127"/>
        <v>1.4000000000000012E-2</v>
      </c>
      <c r="AH136" s="14">
        <f t="shared" si="128"/>
        <v>-8.5656842880559247E-2</v>
      </c>
      <c r="AI136" s="14">
        <f t="shared" si="129"/>
        <v>-3.1524737171771458</v>
      </c>
      <c r="AJ136" s="14">
        <f t="shared" si="130"/>
        <v>0.17076800000000059</v>
      </c>
      <c r="AK136" s="14">
        <f t="shared" si="131"/>
        <v>474.37587309608364</v>
      </c>
      <c r="AL136" s="6"/>
      <c r="AM136" s="6"/>
      <c r="AN136" s="14">
        <v>-229</v>
      </c>
      <c r="AO136" s="14">
        <v>1.028</v>
      </c>
      <c r="AP136" s="14">
        <f t="shared" si="132"/>
        <v>102800</v>
      </c>
      <c r="AQ136" s="14">
        <f t="shared" si="133"/>
        <v>-1.0000000000001119E-3</v>
      </c>
      <c r="AR136" s="14">
        <f t="shared" si="134"/>
        <v>1.1993114659256938E-2</v>
      </c>
      <c r="AS136" s="14">
        <f t="shared" si="135"/>
        <v>0.18145194690215907</v>
      </c>
      <c r="AT136" s="14">
        <f t="shared" si="136"/>
        <v>0.21382400000000074</v>
      </c>
      <c r="AU136" s="14">
        <f t="shared" si="137"/>
        <v>525.1490834869353</v>
      </c>
      <c r="AV136" s="6"/>
      <c r="AW136" s="6"/>
      <c r="AX136" s="14">
        <v>-229</v>
      </c>
      <c r="AY136" s="14">
        <v>1.014</v>
      </c>
      <c r="AZ136" s="14">
        <f t="shared" si="138"/>
        <v>101400</v>
      </c>
      <c r="BA136" s="14">
        <f t="shared" si="139"/>
        <v>1.4000000000000012E-2</v>
      </c>
      <c r="BB136" s="14">
        <f t="shared" si="140"/>
        <v>6.0379549973171767E-3</v>
      </c>
      <c r="BC136" s="14">
        <f t="shared" si="141"/>
        <v>-2.5565396166781569</v>
      </c>
      <c r="BD136" s="14">
        <f t="shared" si="142"/>
        <v>0.21091200000000074</v>
      </c>
      <c r="BE136" s="14">
        <f t="shared" si="143"/>
        <v>521.71514655228839</v>
      </c>
      <c r="BF136" s="6"/>
      <c r="BG136" s="6"/>
      <c r="BH136" s="14">
        <v>-229</v>
      </c>
      <c r="BI136" s="14">
        <v>1.0329999999999999</v>
      </c>
      <c r="BJ136" s="14">
        <f t="shared" si="144"/>
        <v>103299.99999999999</v>
      </c>
      <c r="BK136" s="14">
        <f t="shared" si="145"/>
        <v>-4.9999999999998934E-3</v>
      </c>
      <c r="BL136" s="14">
        <f t="shared" si="146"/>
        <v>1.4100321519620545E-2</v>
      </c>
      <c r="BM136" s="14">
        <f t="shared" si="147"/>
        <v>0.90462021589204733</v>
      </c>
      <c r="BN136" s="14">
        <f t="shared" si="148"/>
        <v>0.21486400000000072</v>
      </c>
      <c r="BO136" s="14">
        <f t="shared" si="149"/>
        <v>526.37548953502358</v>
      </c>
      <c r="BP136" s="6"/>
      <c r="BQ136" s="6"/>
      <c r="BR136" s="14">
        <v>-229</v>
      </c>
      <c r="BS136" s="14">
        <v>1.0680000000000001</v>
      </c>
      <c r="BT136" s="14">
        <f t="shared" si="150"/>
        <v>106800</v>
      </c>
      <c r="BU136" s="14">
        <f t="shared" si="151"/>
        <v>0</v>
      </c>
      <c r="BV136" s="14">
        <f t="shared" si="152"/>
        <v>2.8571252692537637E-2</v>
      </c>
      <c r="BW136" s="14">
        <f t="shared" si="153"/>
        <v>0</v>
      </c>
      <c r="BX136" s="14">
        <f t="shared" si="154"/>
        <v>0.22214400000000076</v>
      </c>
      <c r="BY136" s="14">
        <f t="shared" si="155"/>
        <v>534.96033187164107</v>
      </c>
      <c r="BZ136" s="6"/>
      <c r="CA136" s="6"/>
      <c r="CB136" s="14">
        <v>-229</v>
      </c>
      <c r="CC136" s="14">
        <v>1.0009999999999999</v>
      </c>
      <c r="CD136" s="14">
        <f t="shared" si="156"/>
        <v>100099.99999999999</v>
      </c>
      <c r="CE136" s="14">
        <f t="shared" si="157"/>
        <v>-9.9999999999988987E-4</v>
      </c>
      <c r="CF136" s="14">
        <f t="shared" si="158"/>
        <v>4.340774793185929E-4</v>
      </c>
      <c r="CG136" s="14">
        <f t="shared" si="159"/>
        <v>0.18634870189597974</v>
      </c>
      <c r="CH136" s="14">
        <f t="shared" si="160"/>
        <v>0.2082080000000007</v>
      </c>
      <c r="CI136" s="14">
        <f t="shared" si="161"/>
        <v>518.52649082725907</v>
      </c>
    </row>
    <row r="137" spans="1:87" x14ac:dyDescent="0.35">
      <c r="A137" s="13">
        <v>-228</v>
      </c>
      <c r="B137" s="13">
        <v>388.84</v>
      </c>
      <c r="C137" s="14">
        <f t="shared" si="108"/>
        <v>2.0400000000000205</v>
      </c>
      <c r="D137" s="14">
        <f t="shared" si="109"/>
        <v>2.5897709344582682</v>
      </c>
      <c r="E137" s="15">
        <f t="shared" si="110"/>
        <v>3.8884E-4</v>
      </c>
      <c r="F137" s="14">
        <f t="shared" si="111"/>
        <v>2.0399999999999737E-6</v>
      </c>
      <c r="G137" s="14">
        <f t="shared" si="112"/>
        <v>-3.4102290655417318</v>
      </c>
      <c r="H137" s="14">
        <f t="shared" si="113"/>
        <v>7.1314081841342664E-2</v>
      </c>
      <c r="I137" s="6"/>
      <c r="J137" s="14">
        <v>-228</v>
      </c>
      <c r="K137" s="14">
        <v>0.64800000000000002</v>
      </c>
      <c r="L137" s="14">
        <f t="shared" si="114"/>
        <v>64800</v>
      </c>
      <c r="M137" s="14">
        <f t="shared" si="115"/>
        <v>1.9000000000000017E-2</v>
      </c>
      <c r="N137" s="14">
        <f t="shared" si="116"/>
        <v>-0.18842499412940666</v>
      </c>
      <c r="O137" s="14">
        <f t="shared" si="117"/>
        <v>-5.5228797614217768</v>
      </c>
      <c r="P137" s="14">
        <f t="shared" si="118"/>
        <v>0.13219199999999828</v>
      </c>
      <c r="Q137" s="14">
        <f t="shared" si="119"/>
        <v>432.79701705172442</v>
      </c>
      <c r="R137" s="6"/>
      <c r="S137" s="6"/>
      <c r="T137" s="14">
        <v>-228</v>
      </c>
      <c r="U137" s="14">
        <v>0.75900000000000001</v>
      </c>
      <c r="V137" s="14">
        <f t="shared" si="120"/>
        <v>75900</v>
      </c>
      <c r="W137" s="14">
        <f t="shared" si="121"/>
        <v>3.0000000000000027E-3</v>
      </c>
      <c r="X137" s="14">
        <f t="shared" si="122"/>
        <v>-0.11975822410451964</v>
      </c>
      <c r="Y137" s="14">
        <f t="shared" si="123"/>
        <v>-0.75387635071138448</v>
      </c>
      <c r="Z137" s="14">
        <f t="shared" si="124"/>
        <v>0.154835999999998</v>
      </c>
      <c r="AA137" s="14">
        <f t="shared" si="125"/>
        <v>460.16965423188094</v>
      </c>
      <c r="AB137" s="6"/>
      <c r="AC137" s="6"/>
      <c r="AD137" s="14">
        <v>-228</v>
      </c>
      <c r="AE137" s="14">
        <v>0.83499999999999996</v>
      </c>
      <c r="AF137" s="14">
        <f t="shared" si="126"/>
        <v>83500</v>
      </c>
      <c r="AG137" s="14">
        <f t="shared" si="127"/>
        <v>-1.0000000000000009E-3</v>
      </c>
      <c r="AH137" s="14">
        <f t="shared" si="128"/>
        <v>-7.8313524516397934E-2</v>
      </c>
      <c r="AI137" s="14">
        <f t="shared" si="129"/>
        <v>0.22900830431551092</v>
      </c>
      <c r="AJ137" s="14">
        <f t="shared" si="130"/>
        <v>0.1703399999999978</v>
      </c>
      <c r="AK137" s="14">
        <f t="shared" si="131"/>
        <v>478.91127968856472</v>
      </c>
      <c r="AL137" s="6"/>
      <c r="AM137" s="6"/>
      <c r="AN137" s="14">
        <v>-228</v>
      </c>
      <c r="AO137" s="14">
        <v>1.0269999999999999</v>
      </c>
      <c r="AP137" s="14">
        <f t="shared" si="132"/>
        <v>102699.99999999999</v>
      </c>
      <c r="AQ137" s="14">
        <f t="shared" si="133"/>
        <v>-9.9999999999988987E-4</v>
      </c>
      <c r="AR137" s="14">
        <f t="shared" si="134"/>
        <v>1.1570443597278161E-2</v>
      </c>
      <c r="AS137" s="14">
        <f t="shared" si="135"/>
        <v>0.18617381607055281</v>
      </c>
      <c r="AT137" s="14">
        <f t="shared" si="136"/>
        <v>0.20950799999999728</v>
      </c>
      <c r="AU137" s="14">
        <f t="shared" si="137"/>
        <v>526.2585440001867</v>
      </c>
      <c r="AV137" s="6"/>
      <c r="AW137" s="6"/>
      <c r="AX137" s="14">
        <v>-228</v>
      </c>
      <c r="AY137" s="14">
        <v>1.028</v>
      </c>
      <c r="AZ137" s="14">
        <f t="shared" si="138"/>
        <v>102800</v>
      </c>
      <c r="BA137" s="14">
        <f t="shared" si="139"/>
        <v>1.6999999999999904E-2</v>
      </c>
      <c r="BB137" s="14">
        <f t="shared" si="140"/>
        <v>1.1993114659256938E-2</v>
      </c>
      <c r="BC137" s="14">
        <f t="shared" si="141"/>
        <v>-3.134489872025195</v>
      </c>
      <c r="BD137" s="14">
        <f t="shared" si="142"/>
        <v>0.20971199999999729</v>
      </c>
      <c r="BE137" s="14">
        <f t="shared" si="143"/>
        <v>526.50514433514309</v>
      </c>
      <c r="BF137" s="6"/>
      <c r="BG137" s="6"/>
      <c r="BH137" s="14">
        <v>-228</v>
      </c>
      <c r="BI137" s="14">
        <v>1.028</v>
      </c>
      <c r="BJ137" s="14">
        <f t="shared" si="144"/>
        <v>102800</v>
      </c>
      <c r="BK137" s="14">
        <f t="shared" si="145"/>
        <v>-1.0000000000001119E-3</v>
      </c>
      <c r="BL137" s="14">
        <f t="shared" si="146"/>
        <v>1.1993114659256938E-2</v>
      </c>
      <c r="BM137" s="14">
        <f t="shared" si="147"/>
        <v>0.18599262498010721</v>
      </c>
      <c r="BN137" s="14">
        <f t="shared" si="148"/>
        <v>0.20971199999999729</v>
      </c>
      <c r="BO137" s="14">
        <f t="shared" si="149"/>
        <v>526.50514433514309</v>
      </c>
      <c r="BP137" s="6"/>
      <c r="BQ137" s="6"/>
      <c r="BR137" s="14">
        <v>-228</v>
      </c>
      <c r="BS137" s="14">
        <v>1.0680000000000001</v>
      </c>
      <c r="BT137" s="14">
        <f t="shared" si="150"/>
        <v>106800</v>
      </c>
      <c r="BU137" s="14">
        <f t="shared" si="151"/>
        <v>0</v>
      </c>
      <c r="BV137" s="14">
        <f t="shared" si="152"/>
        <v>2.8571252692537637E-2</v>
      </c>
      <c r="BW137" s="14">
        <f t="shared" si="153"/>
        <v>0</v>
      </c>
      <c r="BX137" s="14">
        <f t="shared" si="154"/>
        <v>0.21787199999999718</v>
      </c>
      <c r="BY137" s="14">
        <f t="shared" si="155"/>
        <v>536.36915773339774</v>
      </c>
      <c r="BZ137" s="6"/>
      <c r="CA137" s="6"/>
      <c r="CB137" s="14">
        <v>-228</v>
      </c>
      <c r="CC137" s="14">
        <v>1</v>
      </c>
      <c r="CD137" s="14">
        <f t="shared" si="156"/>
        <v>100000</v>
      </c>
      <c r="CE137" s="14">
        <f t="shared" si="157"/>
        <v>9.9999999999988987E-4</v>
      </c>
      <c r="CF137" s="14">
        <f t="shared" si="158"/>
        <v>0</v>
      </c>
      <c r="CG137" s="14">
        <f t="shared" si="159"/>
        <v>-0.19101191703364601</v>
      </c>
      <c r="CH137" s="14">
        <f t="shared" si="160"/>
        <v>0.20399999999999738</v>
      </c>
      <c r="CI137" s="14">
        <f t="shared" si="161"/>
        <v>519.60033495636492</v>
      </c>
    </row>
    <row r="138" spans="1:87" x14ac:dyDescent="0.35">
      <c r="A138" s="13">
        <v>-227</v>
      </c>
      <c r="B138" s="13">
        <v>390.88</v>
      </c>
      <c r="C138" s="14">
        <f t="shared" si="108"/>
        <v>1.9900000000000091</v>
      </c>
      <c r="D138" s="14">
        <f t="shared" si="109"/>
        <v>2.5920434496293616</v>
      </c>
      <c r="E138" s="15">
        <f t="shared" si="110"/>
        <v>3.9087999999999997E-4</v>
      </c>
      <c r="F138" s="14">
        <f t="shared" si="111"/>
        <v>1.9900000000000538E-6</v>
      </c>
      <c r="G138" s="14">
        <f t="shared" si="112"/>
        <v>-3.4079565503706384</v>
      </c>
      <c r="H138" s="14">
        <f t="shared" si="113"/>
        <v>7.1730075190214126E-2</v>
      </c>
      <c r="I138" s="6"/>
      <c r="J138" s="14">
        <v>-227</v>
      </c>
      <c r="K138" s="14">
        <v>0.66700000000000004</v>
      </c>
      <c r="L138" s="14">
        <f t="shared" si="114"/>
        <v>66700</v>
      </c>
      <c r="M138" s="14">
        <f t="shared" si="115"/>
        <v>1.2000000000000011E-2</v>
      </c>
      <c r="N138" s="14">
        <f t="shared" si="116"/>
        <v>-0.17587416608345102</v>
      </c>
      <c r="O138" s="14">
        <f t="shared" si="117"/>
        <v>-3.511326684837758</v>
      </c>
      <c r="P138" s="14">
        <f t="shared" si="118"/>
        <v>0.1327330000000036</v>
      </c>
      <c r="Q138" s="14">
        <f t="shared" si="119"/>
        <v>438.3453596975753</v>
      </c>
      <c r="R138" s="6"/>
      <c r="S138" s="6"/>
      <c r="T138" s="14">
        <v>-227</v>
      </c>
      <c r="U138" s="14">
        <v>0.76200000000000001</v>
      </c>
      <c r="V138" s="14">
        <f t="shared" si="120"/>
        <v>76200</v>
      </c>
      <c r="W138" s="14">
        <f t="shared" si="121"/>
        <v>-7.0000000000000062E-3</v>
      </c>
      <c r="X138" s="14">
        <f t="shared" si="122"/>
        <v>-0.1180450286603995</v>
      </c>
      <c r="Y138" s="14">
        <f t="shared" si="123"/>
        <v>1.8173521361343177</v>
      </c>
      <c r="Z138" s="14">
        <f t="shared" si="124"/>
        <v>0.1516380000000041</v>
      </c>
      <c r="AA138" s="14">
        <f t="shared" si="125"/>
        <v>461.89529848508607</v>
      </c>
      <c r="AB138" s="6"/>
      <c r="AC138" s="6"/>
      <c r="AD138" s="14">
        <v>-227</v>
      </c>
      <c r="AE138" s="14">
        <v>0.83399999999999996</v>
      </c>
      <c r="AF138" s="14">
        <f t="shared" si="126"/>
        <v>83400</v>
      </c>
      <c r="AG138" s="14">
        <f t="shared" si="127"/>
        <v>-6.0000000000000053E-3</v>
      </c>
      <c r="AH138" s="14">
        <f t="shared" si="128"/>
        <v>-7.8833949362261305E-2</v>
      </c>
      <c r="AI138" s="14">
        <f t="shared" si="129"/>
        <v>1.4218234141898323</v>
      </c>
      <c r="AJ138" s="14">
        <f t="shared" si="130"/>
        <v>0.1659660000000045</v>
      </c>
      <c r="AK138" s="14">
        <f t="shared" si="131"/>
        <v>479.74367314509414</v>
      </c>
      <c r="AL138" s="6"/>
      <c r="AM138" s="6"/>
      <c r="AN138" s="14">
        <v>-227</v>
      </c>
      <c r="AO138" s="14">
        <v>1.026</v>
      </c>
      <c r="AP138" s="14">
        <f t="shared" si="132"/>
        <v>102600</v>
      </c>
      <c r="AQ138" s="14">
        <f t="shared" si="133"/>
        <v>4.0000000000000036E-3</v>
      </c>
      <c r="AR138" s="14">
        <f t="shared" si="134"/>
        <v>1.1147360775797479E-2</v>
      </c>
      <c r="AS138" s="14">
        <f t="shared" si="135"/>
        <v>-0.76623321333657479</v>
      </c>
      <c r="AT138" s="14">
        <f t="shared" si="136"/>
        <v>0.20417400000000552</v>
      </c>
      <c r="AU138" s="14">
        <f t="shared" si="137"/>
        <v>527.33933890511582</v>
      </c>
      <c r="AV138" s="6"/>
      <c r="AW138" s="6"/>
      <c r="AX138" s="14">
        <v>-227</v>
      </c>
      <c r="AY138" s="14">
        <v>1.0449999999999999</v>
      </c>
      <c r="AZ138" s="14">
        <f t="shared" si="138"/>
        <v>104500</v>
      </c>
      <c r="BA138" s="14">
        <f t="shared" si="139"/>
        <v>1.1000000000000121E-2</v>
      </c>
      <c r="BB138" s="14">
        <f t="shared" si="140"/>
        <v>1.9116290447072779E-2</v>
      </c>
      <c r="BC138" s="14">
        <f t="shared" si="141"/>
        <v>-2.0620260388554503</v>
      </c>
      <c r="BD138" s="14">
        <f t="shared" si="142"/>
        <v>0.20795500000000561</v>
      </c>
      <c r="BE138" s="14">
        <f t="shared" si="143"/>
        <v>532.049326662618</v>
      </c>
      <c r="BF138" s="6"/>
      <c r="BG138" s="6"/>
      <c r="BH138" s="14">
        <v>-227</v>
      </c>
      <c r="BI138" s="14">
        <v>1.0269999999999999</v>
      </c>
      <c r="BJ138" s="14">
        <f t="shared" si="144"/>
        <v>102699.99999999999</v>
      </c>
      <c r="BK138" s="14">
        <f t="shared" si="145"/>
        <v>2.0000000000000018E-3</v>
      </c>
      <c r="BL138" s="14">
        <f t="shared" si="146"/>
        <v>1.1570443597278161E-2</v>
      </c>
      <c r="BM138" s="14">
        <f t="shared" si="147"/>
        <v>-0.38311624413704976</v>
      </c>
      <c r="BN138" s="14">
        <f t="shared" si="148"/>
        <v>0.20437300000000549</v>
      </c>
      <c r="BO138" s="14">
        <f t="shared" si="149"/>
        <v>527.58723299761596</v>
      </c>
      <c r="BP138" s="6"/>
      <c r="BQ138" s="6"/>
      <c r="BR138" s="14">
        <v>-227</v>
      </c>
      <c r="BS138" s="14">
        <v>1.0680000000000001</v>
      </c>
      <c r="BT138" s="14">
        <f t="shared" si="150"/>
        <v>106800</v>
      </c>
      <c r="BU138" s="14">
        <f t="shared" si="151"/>
        <v>-2.0000000000000018E-3</v>
      </c>
      <c r="BV138" s="14">
        <f t="shared" si="152"/>
        <v>2.8571252692537637E-2</v>
      </c>
      <c r="BW138" s="14">
        <f t="shared" si="153"/>
        <v>0.3691129241401872</v>
      </c>
      <c r="BX138" s="14">
        <f t="shared" si="154"/>
        <v>0.21253200000000574</v>
      </c>
      <c r="BY138" s="14">
        <f t="shared" si="155"/>
        <v>537.75089079012059</v>
      </c>
      <c r="BZ138" s="6"/>
      <c r="CA138" s="6"/>
      <c r="CB138" s="14">
        <v>-227</v>
      </c>
      <c r="CC138" s="14">
        <v>1.0009999999999999</v>
      </c>
      <c r="CD138" s="14">
        <f t="shared" si="156"/>
        <v>100099.99999999999</v>
      </c>
      <c r="CE138" s="14">
        <f t="shared" si="157"/>
        <v>3.0000000000001137E-3</v>
      </c>
      <c r="CF138" s="14">
        <f t="shared" si="158"/>
        <v>4.340774793185929E-4</v>
      </c>
      <c r="CG138" s="14">
        <f t="shared" si="159"/>
        <v>-0.58929227230525727</v>
      </c>
      <c r="CH138" s="14">
        <f t="shared" si="160"/>
        <v>0.19919900000000534</v>
      </c>
      <c r="CI138" s="14">
        <f t="shared" si="161"/>
        <v>521.14198659261297</v>
      </c>
    </row>
    <row r="139" spans="1:87" x14ac:dyDescent="0.35">
      <c r="A139" s="13">
        <v>-226</v>
      </c>
      <c r="B139" s="13">
        <v>392.87</v>
      </c>
      <c r="C139" s="14">
        <f t="shared" si="108"/>
        <v>1.9599999999999795</v>
      </c>
      <c r="D139" s="14">
        <f t="shared" si="109"/>
        <v>2.5942488668573831</v>
      </c>
      <c r="E139" s="15">
        <f t="shared" si="110"/>
        <v>3.9287000000000002E-4</v>
      </c>
      <c r="F139" s="14">
        <f t="shared" si="111"/>
        <v>1.9599999999999609E-6</v>
      </c>
      <c r="G139" s="14">
        <f t="shared" si="112"/>
        <v>-3.4057511331426169</v>
      </c>
      <c r="H139" s="14">
        <f t="shared" si="113"/>
        <v>7.2137437119275324E-2</v>
      </c>
      <c r="I139" s="6"/>
      <c r="J139" s="14">
        <v>-226</v>
      </c>
      <c r="K139" s="14">
        <v>0.67900000000000005</v>
      </c>
      <c r="L139" s="14">
        <f t="shared" si="114"/>
        <v>67900</v>
      </c>
      <c r="M139" s="14">
        <f t="shared" si="115"/>
        <v>1.3999999999999901E-2</v>
      </c>
      <c r="N139" s="14">
        <f t="shared" si="116"/>
        <v>-0.16813022571949829</v>
      </c>
      <c r="O139" s="14">
        <f t="shared" si="117"/>
        <v>-4.1010293382488481</v>
      </c>
      <c r="P139" s="14">
        <f t="shared" si="118"/>
        <v>0.13308399999999734</v>
      </c>
      <c r="Q139" s="14">
        <f t="shared" si="119"/>
        <v>442.17701926379618</v>
      </c>
      <c r="R139" s="6"/>
      <c r="S139" s="6"/>
      <c r="T139" s="14">
        <v>-226</v>
      </c>
      <c r="U139" s="14">
        <v>0.755</v>
      </c>
      <c r="V139" s="14">
        <f t="shared" si="120"/>
        <v>75500</v>
      </c>
      <c r="W139" s="14">
        <f t="shared" si="121"/>
        <v>-1.4000000000000012E-2</v>
      </c>
      <c r="X139" s="14">
        <f t="shared" si="122"/>
        <v>-0.12205304837081175</v>
      </c>
      <c r="Y139" s="14">
        <f t="shared" si="123"/>
        <v>3.7610837015245075</v>
      </c>
      <c r="Z139" s="14">
        <f t="shared" si="124"/>
        <v>0.14797999999999706</v>
      </c>
      <c r="AA139" s="14">
        <f t="shared" si="125"/>
        <v>461.11288592660696</v>
      </c>
      <c r="AB139" s="6"/>
      <c r="AC139" s="6"/>
      <c r="AD139" s="14">
        <v>-226</v>
      </c>
      <c r="AE139" s="14">
        <v>0.82799999999999996</v>
      </c>
      <c r="AF139" s="14">
        <f t="shared" si="126"/>
        <v>82800</v>
      </c>
      <c r="AG139" s="14">
        <f t="shared" si="127"/>
        <v>1.0000000000000009E-3</v>
      </c>
      <c r="AH139" s="14">
        <f t="shared" si="128"/>
        <v>-8.1969663215119878E-2</v>
      </c>
      <c r="AI139" s="14">
        <f t="shared" si="129"/>
        <v>-0.24253891036357633</v>
      </c>
      <c r="AJ139" s="14">
        <f t="shared" si="130"/>
        <v>0.16228799999999677</v>
      </c>
      <c r="AK139" s="14">
        <f t="shared" si="131"/>
        <v>479.30128416851733</v>
      </c>
      <c r="AL139" s="6"/>
      <c r="AM139" s="6"/>
      <c r="AN139" s="14">
        <v>-226</v>
      </c>
      <c r="AO139" s="14">
        <v>1.03</v>
      </c>
      <c r="AP139" s="14">
        <f t="shared" si="132"/>
        <v>103000</v>
      </c>
      <c r="AQ139" s="14">
        <f t="shared" si="133"/>
        <v>8.0000000000000071E-3</v>
      </c>
      <c r="AR139" s="14">
        <f t="shared" si="134"/>
        <v>1.2837224705172217E-2</v>
      </c>
      <c r="AS139" s="14">
        <f t="shared" si="135"/>
        <v>-1.5546960559214864</v>
      </c>
      <c r="AT139" s="14">
        <f t="shared" si="136"/>
        <v>0.20187999999999598</v>
      </c>
      <c r="AU139" s="14">
        <f t="shared" si="137"/>
        <v>529.6308245091459</v>
      </c>
      <c r="AV139" s="6"/>
      <c r="AW139" s="6"/>
      <c r="AX139" s="14">
        <v>-226</v>
      </c>
      <c r="AY139" s="14">
        <v>1.056</v>
      </c>
      <c r="AZ139" s="14">
        <f t="shared" si="138"/>
        <v>105600</v>
      </c>
      <c r="BA139" s="14">
        <f t="shared" si="139"/>
        <v>4.9999999999998934E-3</v>
      </c>
      <c r="BB139" s="14">
        <f t="shared" si="140"/>
        <v>2.3663918197793475E-2</v>
      </c>
      <c r="BC139" s="14">
        <f t="shared" si="141"/>
        <v>-0.9491914807745917</v>
      </c>
      <c r="BD139" s="14">
        <f t="shared" si="142"/>
        <v>0.20697599999999589</v>
      </c>
      <c r="BE139" s="14">
        <f t="shared" si="143"/>
        <v>536.10888415694967</v>
      </c>
      <c r="BF139" s="6"/>
      <c r="BG139" s="6"/>
      <c r="BH139" s="14">
        <v>-226</v>
      </c>
      <c r="BI139" s="14">
        <v>1.0289999999999999</v>
      </c>
      <c r="BJ139" s="14">
        <f t="shared" si="144"/>
        <v>102899.99999999999</v>
      </c>
      <c r="BK139" s="14">
        <f t="shared" si="145"/>
        <v>4.0000000000000036E-3</v>
      </c>
      <c r="BL139" s="14">
        <f t="shared" si="146"/>
        <v>1.2415374762432893E-2</v>
      </c>
      <c r="BM139" s="14">
        <f t="shared" si="147"/>
        <v>-0.77960704130510095</v>
      </c>
      <c r="BN139" s="14">
        <f t="shared" si="148"/>
        <v>0.20168399999999595</v>
      </c>
      <c r="BO139" s="14">
        <f t="shared" si="149"/>
        <v>529.38166836884579</v>
      </c>
      <c r="BP139" s="6"/>
      <c r="BQ139" s="6"/>
      <c r="BR139" s="14">
        <v>-226</v>
      </c>
      <c r="BS139" s="14">
        <v>1.0660000000000001</v>
      </c>
      <c r="BT139" s="14">
        <f t="shared" si="150"/>
        <v>106600</v>
      </c>
      <c r="BU139" s="14">
        <f t="shared" si="151"/>
        <v>2.0000000000000018E-3</v>
      </c>
      <c r="BV139" s="14">
        <f t="shared" si="152"/>
        <v>2.7757204690553483E-2</v>
      </c>
      <c r="BW139" s="14">
        <f t="shared" si="153"/>
        <v>-0.37665139957684451</v>
      </c>
      <c r="BX139" s="14">
        <f t="shared" si="154"/>
        <v>0.20893599999999582</v>
      </c>
      <c r="BY139" s="14">
        <f t="shared" si="155"/>
        <v>538.60044555995091</v>
      </c>
      <c r="BZ139" s="6"/>
      <c r="CA139" s="6"/>
      <c r="CB139" s="14">
        <v>-226</v>
      </c>
      <c r="CC139" s="14">
        <v>1.004</v>
      </c>
      <c r="CD139" s="14">
        <f t="shared" si="156"/>
        <v>100400</v>
      </c>
      <c r="CE139" s="14">
        <f t="shared" si="157"/>
        <v>2.9999999999998916E-3</v>
      </c>
      <c r="CF139" s="14">
        <f t="shared" si="158"/>
        <v>1.7337128090005314E-3</v>
      </c>
      <c r="CG139" s="14">
        <f t="shared" si="159"/>
        <v>-0.59953340200224603</v>
      </c>
      <c r="CH139" s="14">
        <f t="shared" si="160"/>
        <v>0.19678399999999607</v>
      </c>
      <c r="CI139" s="14">
        <f t="shared" si="161"/>
        <v>523.15276486134223</v>
      </c>
    </row>
    <row r="140" spans="1:87" x14ac:dyDescent="0.35">
      <c r="A140" s="13">
        <v>-225</v>
      </c>
      <c r="B140" s="13">
        <v>394.83</v>
      </c>
      <c r="C140" s="14">
        <f t="shared" si="108"/>
        <v>1.910000000000025</v>
      </c>
      <c r="D140" s="14">
        <f t="shared" si="109"/>
        <v>2.5964101438442699</v>
      </c>
      <c r="E140" s="15">
        <f t="shared" si="110"/>
        <v>3.9482999999999999E-4</v>
      </c>
      <c r="F140" s="14">
        <f t="shared" si="111"/>
        <v>1.910000000000041E-6</v>
      </c>
      <c r="G140" s="14">
        <f t="shared" si="112"/>
        <v>-3.4035898561557301</v>
      </c>
      <c r="H140" s="14">
        <f t="shared" si="113"/>
        <v>7.2536142401759596E-2</v>
      </c>
      <c r="I140" s="6"/>
      <c r="J140" s="14">
        <v>-225</v>
      </c>
      <c r="K140" s="14">
        <v>0.69299999999999995</v>
      </c>
      <c r="L140" s="14">
        <f t="shared" si="114"/>
        <v>69300</v>
      </c>
      <c r="M140" s="14">
        <f t="shared" si="115"/>
        <v>1.2000000000000011E-2</v>
      </c>
      <c r="N140" s="14">
        <f t="shared" si="116"/>
        <v>-0.15926676538819329</v>
      </c>
      <c r="O140" s="14">
        <f t="shared" si="117"/>
        <v>-3.5574586229381269</v>
      </c>
      <c r="P140" s="14">
        <f t="shared" si="118"/>
        <v>0.13236300000000284</v>
      </c>
      <c r="Q140" s="14">
        <f t="shared" si="119"/>
        <v>446.52661944197956</v>
      </c>
      <c r="R140" s="6"/>
      <c r="S140" s="6"/>
      <c r="T140" s="14">
        <v>-225</v>
      </c>
      <c r="U140" s="14">
        <v>0.74099999999999999</v>
      </c>
      <c r="V140" s="14">
        <f t="shared" si="120"/>
        <v>74100</v>
      </c>
      <c r="W140" s="14">
        <f t="shared" si="121"/>
        <v>-1.0000000000000009E-2</v>
      </c>
      <c r="X140" s="14">
        <f t="shared" si="122"/>
        <v>-0.13018179202067184</v>
      </c>
      <c r="Y140" s="14">
        <f t="shared" si="123"/>
        <v>2.8154899891231819</v>
      </c>
      <c r="Z140" s="14">
        <f t="shared" si="124"/>
        <v>0.14153100000000304</v>
      </c>
      <c r="AA140" s="14">
        <f t="shared" si="125"/>
        <v>458.54577923016859</v>
      </c>
      <c r="AB140" s="6"/>
      <c r="AC140" s="6"/>
      <c r="AD140" s="14">
        <v>-225</v>
      </c>
      <c r="AE140" s="14">
        <v>0.82899999999999996</v>
      </c>
      <c r="AF140" s="14">
        <f t="shared" si="126"/>
        <v>82900</v>
      </c>
      <c r="AG140" s="14">
        <f t="shared" si="127"/>
        <v>3.0000000000000027E-3</v>
      </c>
      <c r="AH140" s="14">
        <f t="shared" si="128"/>
        <v>-8.1445469449726471E-2</v>
      </c>
      <c r="AI140" s="14">
        <f t="shared" si="129"/>
        <v>-0.7485265526411482</v>
      </c>
      <c r="AJ140" s="14">
        <f t="shared" si="130"/>
        <v>0.15833900000000339</v>
      </c>
      <c r="AK140" s="14">
        <f t="shared" si="131"/>
        <v>480.58090550851523</v>
      </c>
      <c r="AL140" s="6"/>
      <c r="AM140" s="6"/>
      <c r="AN140" s="14">
        <v>-225</v>
      </c>
      <c r="AO140" s="14">
        <v>1.038</v>
      </c>
      <c r="AP140" s="14">
        <f t="shared" si="132"/>
        <v>103800</v>
      </c>
      <c r="AQ140" s="14">
        <f t="shared" si="133"/>
        <v>1.4000000000000012E-2</v>
      </c>
      <c r="AR140" s="14">
        <f t="shared" si="134"/>
        <v>1.6197353512439061E-2</v>
      </c>
      <c r="AS140" s="14">
        <f t="shared" si="135"/>
        <v>-2.7761527716643708</v>
      </c>
      <c r="AT140" s="14">
        <f t="shared" si="136"/>
        <v>0.19825800000000426</v>
      </c>
      <c r="AU140" s="14">
        <f t="shared" si="137"/>
        <v>532.9143304195884</v>
      </c>
      <c r="AV140" s="6"/>
      <c r="AW140" s="6"/>
      <c r="AX140" s="14">
        <v>-225</v>
      </c>
      <c r="AY140" s="14">
        <v>1.0609999999999999</v>
      </c>
      <c r="AZ140" s="14">
        <f t="shared" si="138"/>
        <v>106100</v>
      </c>
      <c r="BA140" s="14">
        <f t="shared" si="139"/>
        <v>6.0000000000000053E-3</v>
      </c>
      <c r="BB140" s="14">
        <f t="shared" si="140"/>
        <v>2.5715383901340642E-2</v>
      </c>
      <c r="BC140" s="14">
        <f t="shared" si="141"/>
        <v>-1.1685193108041843</v>
      </c>
      <c r="BD140" s="14">
        <f t="shared" si="142"/>
        <v>0.20265100000000436</v>
      </c>
      <c r="BE140" s="14">
        <f t="shared" si="143"/>
        <v>538.67351115142901</v>
      </c>
      <c r="BF140" s="6"/>
      <c r="BG140" s="6"/>
      <c r="BH140" s="14">
        <v>-225</v>
      </c>
      <c r="BI140" s="14">
        <v>1.0329999999999999</v>
      </c>
      <c r="BJ140" s="14">
        <f t="shared" si="144"/>
        <v>103299.99999999999</v>
      </c>
      <c r="BK140" s="14">
        <f t="shared" si="145"/>
        <v>2.0000000000000018E-3</v>
      </c>
      <c r="BL140" s="14">
        <f t="shared" si="146"/>
        <v>1.4100321519620545E-2</v>
      </c>
      <c r="BM140" s="14">
        <f t="shared" si="147"/>
        <v>-0.40080646022520777</v>
      </c>
      <c r="BN140" s="14">
        <f t="shared" si="148"/>
        <v>0.1973030000000042</v>
      </c>
      <c r="BO140" s="14">
        <f t="shared" si="149"/>
        <v>531.6623346083187</v>
      </c>
      <c r="BP140" s="6"/>
      <c r="BQ140" s="6"/>
      <c r="BR140" s="14">
        <v>-225</v>
      </c>
      <c r="BS140" s="14">
        <v>1.0680000000000001</v>
      </c>
      <c r="BT140" s="14">
        <f t="shared" si="150"/>
        <v>106800</v>
      </c>
      <c r="BU140" s="14">
        <f t="shared" si="151"/>
        <v>9.9999999999988987E-4</v>
      </c>
      <c r="BV140" s="14">
        <f t="shared" si="152"/>
        <v>2.8571252692537637E-2</v>
      </c>
      <c r="BW140" s="14">
        <f t="shared" si="153"/>
        <v>-0.1939325132960725</v>
      </c>
      <c r="BX140" s="14">
        <f t="shared" si="154"/>
        <v>0.20398800000000439</v>
      </c>
      <c r="BY140" s="14">
        <f t="shared" si="155"/>
        <v>540.42630528720656</v>
      </c>
      <c r="BZ140" s="6"/>
      <c r="CA140" s="6"/>
      <c r="CB140" s="14">
        <v>-225</v>
      </c>
      <c r="CC140" s="14">
        <v>1.0069999999999999</v>
      </c>
      <c r="CD140" s="14">
        <f t="shared" si="156"/>
        <v>100699.99999999999</v>
      </c>
      <c r="CE140" s="14">
        <f t="shared" si="157"/>
        <v>1.0000000000001119E-3</v>
      </c>
      <c r="CF140" s="14">
        <f t="shared" si="158"/>
        <v>3.0294705536179621E-3</v>
      </c>
      <c r="CG140" s="14">
        <f t="shared" si="159"/>
        <v>-0.20567433483261144</v>
      </c>
      <c r="CH140" s="14">
        <f t="shared" si="160"/>
        <v>0.19233700000000409</v>
      </c>
      <c r="CI140" s="14">
        <f t="shared" si="161"/>
        <v>525.15195638971625</v>
      </c>
    </row>
    <row r="141" spans="1:87" x14ac:dyDescent="0.35">
      <c r="A141" s="13">
        <v>-224</v>
      </c>
      <c r="B141" s="13">
        <v>396.74</v>
      </c>
      <c r="C141" s="14">
        <f t="shared" si="108"/>
        <v>1.8700000000000045</v>
      </c>
      <c r="D141" s="14">
        <f t="shared" si="109"/>
        <v>2.598505988988193</v>
      </c>
      <c r="E141" s="15">
        <f t="shared" si="110"/>
        <v>3.9674000000000003E-4</v>
      </c>
      <c r="F141" s="14">
        <f t="shared" si="111"/>
        <v>1.8700000000000075E-6</v>
      </c>
      <c r="G141" s="14">
        <f t="shared" si="112"/>
        <v>-3.401494011011807</v>
      </c>
      <c r="H141" s="14">
        <f t="shared" si="113"/>
        <v>7.2926168170234104E-2</v>
      </c>
      <c r="I141" s="6"/>
      <c r="J141" s="14">
        <v>-224</v>
      </c>
      <c r="K141" s="14">
        <v>0.70499999999999996</v>
      </c>
      <c r="L141" s="14">
        <f t="shared" si="114"/>
        <v>70500</v>
      </c>
      <c r="M141" s="14">
        <f t="shared" si="115"/>
        <v>1.6000000000000014E-2</v>
      </c>
      <c r="N141" s="14">
        <f t="shared" si="116"/>
        <v>-0.15181088300860132</v>
      </c>
      <c r="O141" s="14">
        <f t="shared" si="117"/>
        <v>-4.7723749956346788</v>
      </c>
      <c r="P141" s="14">
        <f t="shared" si="118"/>
        <v>0.13183500000000054</v>
      </c>
      <c r="Q141" s="14">
        <f t="shared" si="119"/>
        <v>450.38538449713172</v>
      </c>
      <c r="R141" s="6"/>
      <c r="S141" s="6"/>
      <c r="T141" s="14">
        <v>-224</v>
      </c>
      <c r="U141" s="14">
        <v>0.73099999999999998</v>
      </c>
      <c r="V141" s="14">
        <f t="shared" si="120"/>
        <v>73100</v>
      </c>
      <c r="W141" s="14">
        <f t="shared" si="121"/>
        <v>-4.0000000000000036E-3</v>
      </c>
      <c r="X141" s="14">
        <f t="shared" si="122"/>
        <v>-0.13608262304213956</v>
      </c>
      <c r="Y141" s="14">
        <f t="shared" si="123"/>
        <v>1.1668618353443079</v>
      </c>
      <c r="Z141" s="14">
        <f t="shared" si="124"/>
        <v>0.13669700000000054</v>
      </c>
      <c r="AA141" s="14">
        <f t="shared" si="125"/>
        <v>456.92725683319611</v>
      </c>
      <c r="AB141" s="6"/>
      <c r="AC141" s="6"/>
      <c r="AD141" s="14">
        <v>-224</v>
      </c>
      <c r="AE141" s="14">
        <v>0.83199999999999996</v>
      </c>
      <c r="AF141" s="14">
        <f t="shared" si="126"/>
        <v>83200</v>
      </c>
      <c r="AG141" s="14">
        <f t="shared" si="127"/>
        <v>9.000000000000008E-3</v>
      </c>
      <c r="AH141" s="14">
        <f t="shared" si="128"/>
        <v>-7.9876673709276078E-2</v>
      </c>
      <c r="AI141" s="14">
        <f t="shared" si="129"/>
        <v>-2.2880559315589672</v>
      </c>
      <c r="AJ141" s="14">
        <f t="shared" si="130"/>
        <v>0.15558400000000061</v>
      </c>
      <c r="AK141" s="14">
        <f t="shared" si="131"/>
        <v>482.33991475406185</v>
      </c>
      <c r="AL141" s="6"/>
      <c r="AM141" s="6"/>
      <c r="AN141" s="14">
        <v>-224</v>
      </c>
      <c r="AO141" s="14">
        <v>1.052</v>
      </c>
      <c r="AP141" s="14">
        <f t="shared" si="132"/>
        <v>105200</v>
      </c>
      <c r="AQ141" s="14">
        <f t="shared" si="133"/>
        <v>1.4000000000000012E-2</v>
      </c>
      <c r="AR141" s="14">
        <f t="shared" si="134"/>
        <v>2.201573981772028E-2</v>
      </c>
      <c r="AS141" s="14">
        <f t="shared" si="135"/>
        <v>-2.8114106375198089</v>
      </c>
      <c r="AT141" s="14">
        <f t="shared" si="136"/>
        <v>0.19672400000000079</v>
      </c>
      <c r="AU141" s="14">
        <f t="shared" si="137"/>
        <v>537.69421913614542</v>
      </c>
      <c r="AV141" s="6"/>
      <c r="AW141" s="6"/>
      <c r="AX141" s="14">
        <v>-224</v>
      </c>
      <c r="AY141" s="14">
        <v>1.0669999999999999</v>
      </c>
      <c r="AZ141" s="14">
        <f t="shared" si="138"/>
        <v>106700</v>
      </c>
      <c r="BA141" s="14">
        <f t="shared" si="139"/>
        <v>1.1000000000000121E-2</v>
      </c>
      <c r="BB141" s="14">
        <f t="shared" si="140"/>
        <v>2.8164419424469872E-2</v>
      </c>
      <c r="BC141" s="14">
        <f t="shared" si="141"/>
        <v>-2.1811476942338119</v>
      </c>
      <c r="BD141" s="14">
        <f t="shared" si="142"/>
        <v>0.19952900000000079</v>
      </c>
      <c r="BE141" s="14">
        <f t="shared" si="143"/>
        <v>541.4683762531057</v>
      </c>
      <c r="BF141" s="6"/>
      <c r="BG141" s="6"/>
      <c r="BH141" s="14">
        <v>-224</v>
      </c>
      <c r="BI141" s="14">
        <v>1.0349999999999999</v>
      </c>
      <c r="BJ141" s="14">
        <f t="shared" si="144"/>
        <v>103499.99999999999</v>
      </c>
      <c r="BK141" s="14">
        <f t="shared" si="145"/>
        <v>-4.0000000000000036E-3</v>
      </c>
      <c r="BL141" s="14">
        <f t="shared" si="146"/>
        <v>1.4940349792936524E-2</v>
      </c>
      <c r="BM141" s="14">
        <f t="shared" si="147"/>
        <v>0.82346680219305346</v>
      </c>
      <c r="BN141" s="14">
        <f t="shared" si="148"/>
        <v>0.19354500000000074</v>
      </c>
      <c r="BO141" s="14">
        <f t="shared" si="149"/>
        <v>533.41684107025719</v>
      </c>
      <c r="BP141" s="6"/>
      <c r="BQ141" s="6"/>
      <c r="BR141" s="14">
        <v>-224</v>
      </c>
      <c r="BS141" s="14">
        <v>1.069</v>
      </c>
      <c r="BT141" s="14">
        <f t="shared" si="150"/>
        <v>106900</v>
      </c>
      <c r="BU141" s="14">
        <f t="shared" si="151"/>
        <v>5.0000000000001155E-3</v>
      </c>
      <c r="BV141" s="14">
        <f t="shared" si="152"/>
        <v>2.8977705208777998E-2</v>
      </c>
      <c r="BW141" s="14">
        <f t="shared" si="153"/>
        <v>-0.99234914528379525</v>
      </c>
      <c r="BX141" s="14">
        <f t="shared" si="154"/>
        <v>0.1999030000000008</v>
      </c>
      <c r="BY141" s="14">
        <f t="shared" si="155"/>
        <v>541.97159720203376</v>
      </c>
      <c r="BZ141" s="6"/>
      <c r="CA141" s="6"/>
      <c r="CB141" s="14">
        <v>-224</v>
      </c>
      <c r="CC141" s="14">
        <v>1.008</v>
      </c>
      <c r="CD141" s="14">
        <f t="shared" si="156"/>
        <v>100800</v>
      </c>
      <c r="CE141" s="14">
        <f t="shared" si="157"/>
        <v>0</v>
      </c>
      <c r="CF141" s="14">
        <f t="shared" si="158"/>
        <v>3.4605321095064891E-3</v>
      </c>
      <c r="CG141" s="14">
        <f t="shared" si="159"/>
        <v>0</v>
      </c>
      <c r="CH141" s="14">
        <f t="shared" si="160"/>
        <v>0.18849600000000075</v>
      </c>
      <c r="CI141" s="14">
        <f t="shared" si="161"/>
        <v>526.62335825972878</v>
      </c>
    </row>
    <row r="142" spans="1:87" x14ac:dyDescent="0.35">
      <c r="A142" s="13">
        <v>-223</v>
      </c>
      <c r="B142" s="13">
        <v>398.61</v>
      </c>
      <c r="C142" s="14">
        <f t="shared" si="108"/>
        <v>1.8199999999999932</v>
      </c>
      <c r="D142" s="14">
        <f t="shared" si="109"/>
        <v>2.6005481897240834</v>
      </c>
      <c r="E142" s="15">
        <f t="shared" si="110"/>
        <v>3.9861000000000003E-4</v>
      </c>
      <c r="F142" s="14">
        <f t="shared" si="111"/>
        <v>1.8199999999999792E-6</v>
      </c>
      <c r="G142" s="14">
        <f t="shared" si="112"/>
        <v>-3.3994518102759161</v>
      </c>
      <c r="H142" s="14">
        <f t="shared" si="113"/>
        <v>7.3307493804970814E-2</v>
      </c>
      <c r="I142" s="6"/>
      <c r="J142" s="14">
        <v>-223</v>
      </c>
      <c r="K142" s="14">
        <v>0.72099999999999997</v>
      </c>
      <c r="L142" s="14">
        <f t="shared" si="114"/>
        <v>72100</v>
      </c>
      <c r="M142" s="14">
        <f t="shared" si="115"/>
        <v>1.6000000000000014E-2</v>
      </c>
      <c r="N142" s="14">
        <f t="shared" si="116"/>
        <v>-0.14206473528057098</v>
      </c>
      <c r="O142" s="14">
        <f t="shared" si="117"/>
        <v>-4.8181051619290587</v>
      </c>
      <c r="P142" s="14">
        <f t="shared" si="118"/>
        <v>0.13122199999999851</v>
      </c>
      <c r="Q142" s="14">
        <f t="shared" si="119"/>
        <v>455.26621801184478</v>
      </c>
      <c r="R142" s="6"/>
      <c r="S142" s="6"/>
      <c r="T142" s="14">
        <v>-223</v>
      </c>
      <c r="U142" s="14">
        <v>0.72699999999999998</v>
      </c>
      <c r="V142" s="14">
        <f t="shared" si="120"/>
        <v>72700</v>
      </c>
      <c r="W142" s="14">
        <f t="shared" si="121"/>
        <v>1.0000000000000009E-3</v>
      </c>
      <c r="X142" s="14">
        <f t="shared" si="122"/>
        <v>-0.13846558914096219</v>
      </c>
      <c r="Y142" s="14">
        <f t="shared" si="123"/>
        <v>-0.30174039650493223</v>
      </c>
      <c r="Z142" s="14">
        <f t="shared" si="124"/>
        <v>0.13231399999999849</v>
      </c>
      <c r="AA142" s="14">
        <f t="shared" si="125"/>
        <v>456.78299652511953</v>
      </c>
      <c r="AB142" s="6"/>
      <c r="AC142" s="6"/>
      <c r="AD142" s="14">
        <v>-223</v>
      </c>
      <c r="AE142" s="14">
        <v>0.84099999999999997</v>
      </c>
      <c r="AF142" s="14">
        <f t="shared" si="126"/>
        <v>84100</v>
      </c>
      <c r="AG142" s="14">
        <f t="shared" si="127"/>
        <v>1.6000000000000014E-2</v>
      </c>
      <c r="AH142" s="14">
        <f t="shared" si="128"/>
        <v>-7.5204004202087837E-2</v>
      </c>
      <c r="AI142" s="14">
        <f t="shared" si="129"/>
        <v>-4.1370572662962424</v>
      </c>
      <c r="AJ142" s="14">
        <f t="shared" si="130"/>
        <v>0.15306199999999826</v>
      </c>
      <c r="AK142" s="14">
        <f t="shared" si="131"/>
        <v>485.6017882773391</v>
      </c>
      <c r="AL142" s="6"/>
      <c r="AM142" s="6"/>
      <c r="AN142" s="14">
        <v>-223</v>
      </c>
      <c r="AO142" s="14">
        <v>1.0660000000000001</v>
      </c>
      <c r="AP142" s="14">
        <f t="shared" si="132"/>
        <v>106600</v>
      </c>
      <c r="AQ142" s="14">
        <f t="shared" si="133"/>
        <v>6.9999999999998952E-3</v>
      </c>
      <c r="AR142" s="14">
        <f t="shared" si="134"/>
        <v>2.7757204690553483E-2</v>
      </c>
      <c r="AS142" s="14">
        <f t="shared" si="135"/>
        <v>-1.4367631723325409</v>
      </c>
      <c r="AT142" s="14">
        <f t="shared" si="136"/>
        <v>0.19401199999999777</v>
      </c>
      <c r="AU142" s="14">
        <f t="shared" si="137"/>
        <v>542.4809825251408</v>
      </c>
      <c r="AV142" s="6"/>
      <c r="AW142" s="6"/>
      <c r="AX142" s="14">
        <v>-223</v>
      </c>
      <c r="AY142" s="14">
        <v>1.0780000000000001</v>
      </c>
      <c r="AZ142" s="14">
        <f t="shared" si="138"/>
        <v>107800</v>
      </c>
      <c r="BA142" s="14">
        <f t="shared" si="139"/>
        <v>1.0000000000000009E-2</v>
      </c>
      <c r="BB142" s="14">
        <f t="shared" si="140"/>
        <v>3.2618760850719929E-2</v>
      </c>
      <c r="BC142" s="14">
        <f t="shared" si="141"/>
        <v>-2.0269405684905069</v>
      </c>
      <c r="BD142" s="14">
        <f t="shared" si="142"/>
        <v>0.19619599999999776</v>
      </c>
      <c r="BE142" s="14">
        <f t="shared" si="143"/>
        <v>545.51453955169018</v>
      </c>
      <c r="BF142" s="6"/>
      <c r="BG142" s="6"/>
      <c r="BH142" s="14">
        <v>-223</v>
      </c>
      <c r="BI142" s="14">
        <v>1.0309999999999999</v>
      </c>
      <c r="BJ142" s="14">
        <f t="shared" si="144"/>
        <v>103099.99999999999</v>
      </c>
      <c r="BK142" s="14">
        <f t="shared" si="145"/>
        <v>4.0000000000000036E-3</v>
      </c>
      <c r="BL142" s="14">
        <f t="shared" si="146"/>
        <v>1.3258665283516512E-2</v>
      </c>
      <c r="BM142" s="14">
        <f t="shared" si="147"/>
        <v>-0.85001501715722683</v>
      </c>
      <c r="BN142" s="14">
        <f t="shared" si="148"/>
        <v>0.18764199999999784</v>
      </c>
      <c r="BO142" s="14">
        <f t="shared" si="149"/>
        <v>533.6331078643716</v>
      </c>
      <c r="BP142" s="6"/>
      <c r="BQ142" s="6"/>
      <c r="BR142" s="14">
        <v>-223</v>
      </c>
      <c r="BS142" s="14">
        <v>1.0740000000000001</v>
      </c>
      <c r="BT142" s="14">
        <f t="shared" si="150"/>
        <v>107400</v>
      </c>
      <c r="BU142" s="14">
        <f t="shared" si="151"/>
        <v>-1.0000000000001119E-3</v>
      </c>
      <c r="BV142" s="14">
        <f t="shared" si="152"/>
        <v>3.1004281363536827E-2</v>
      </c>
      <c r="BW142" s="14">
        <f t="shared" si="153"/>
        <v>0.20448637146487014</v>
      </c>
      <c r="BX142" s="14">
        <f t="shared" si="154"/>
        <v>0.19546799999999775</v>
      </c>
      <c r="BY142" s="14">
        <f t="shared" si="155"/>
        <v>544.50335387617383</v>
      </c>
      <c r="BZ142" s="6"/>
      <c r="CA142" s="6"/>
      <c r="CB142" s="14">
        <v>-223</v>
      </c>
      <c r="CC142" s="14">
        <v>1.008</v>
      </c>
      <c r="CD142" s="14">
        <f t="shared" si="156"/>
        <v>100800</v>
      </c>
      <c r="CE142" s="14">
        <f t="shared" si="157"/>
        <v>2.9999999999998916E-3</v>
      </c>
      <c r="CF142" s="14">
        <f t="shared" si="158"/>
        <v>3.4605321095064891E-3</v>
      </c>
      <c r="CG142" s="14">
        <f t="shared" si="159"/>
        <v>-0.65235145749451495</v>
      </c>
      <c r="CH142" s="14">
        <f t="shared" si="160"/>
        <v>0.1834559999999979</v>
      </c>
      <c r="CI142" s="14">
        <f t="shared" si="161"/>
        <v>527.81879023015199</v>
      </c>
    </row>
    <row r="143" spans="1:87" x14ac:dyDescent="0.35">
      <c r="A143" s="13">
        <v>-222</v>
      </c>
      <c r="B143" s="13">
        <v>400.43</v>
      </c>
      <c r="C143" s="14">
        <f t="shared" si="108"/>
        <v>1.7900000000000205</v>
      </c>
      <c r="D143" s="14">
        <f t="shared" si="109"/>
        <v>2.6025266071349242</v>
      </c>
      <c r="E143" s="15">
        <f t="shared" si="110"/>
        <v>4.0043000000000001E-4</v>
      </c>
      <c r="F143" s="14">
        <f t="shared" si="111"/>
        <v>1.7899999999999947E-6</v>
      </c>
      <c r="G143" s="14">
        <f t="shared" si="112"/>
        <v>-3.3974733928650758</v>
      </c>
      <c r="H143" s="14">
        <f t="shared" si="113"/>
        <v>7.3680100823546549E-2</v>
      </c>
      <c r="I143" s="6"/>
      <c r="J143" s="14">
        <v>-222</v>
      </c>
      <c r="K143" s="14">
        <v>0.73699999999999999</v>
      </c>
      <c r="L143" s="14">
        <f t="shared" si="114"/>
        <v>73700</v>
      </c>
      <c r="M143" s="14">
        <f t="shared" si="115"/>
        <v>1.5000000000000013E-2</v>
      </c>
      <c r="N143" s="14">
        <f t="shared" si="116"/>
        <v>-0.13253251214094852</v>
      </c>
      <c r="O143" s="14">
        <f t="shared" si="117"/>
        <v>-4.5173497045654951</v>
      </c>
      <c r="P143" s="14">
        <f t="shared" si="118"/>
        <v>0.13192299999999962</v>
      </c>
      <c r="Q143" s="14">
        <f t="shared" si="119"/>
        <v>460.16163166671998</v>
      </c>
      <c r="R143" s="6"/>
      <c r="S143" s="6"/>
      <c r="T143" s="14">
        <v>-222</v>
      </c>
      <c r="U143" s="14">
        <v>0.72799999999999998</v>
      </c>
      <c r="V143" s="14">
        <f t="shared" si="120"/>
        <v>72800</v>
      </c>
      <c r="W143" s="14">
        <f t="shared" si="121"/>
        <v>6.0000000000000053E-3</v>
      </c>
      <c r="X143" s="14">
        <f t="shared" si="122"/>
        <v>-0.13786862068696282</v>
      </c>
      <c r="Y143" s="14">
        <f t="shared" si="123"/>
        <v>-1.8402582571337431</v>
      </c>
      <c r="Z143" s="14">
        <f t="shared" si="124"/>
        <v>0.13031199999999962</v>
      </c>
      <c r="AA143" s="14">
        <f t="shared" si="125"/>
        <v>457.87607578476548</v>
      </c>
      <c r="AB143" s="6"/>
      <c r="AC143" s="6"/>
      <c r="AD143" s="14">
        <v>-222</v>
      </c>
      <c r="AE143" s="14">
        <v>0.85699999999999998</v>
      </c>
      <c r="AF143" s="14">
        <f t="shared" si="126"/>
        <v>85700</v>
      </c>
      <c r="AG143" s="14">
        <f t="shared" si="127"/>
        <v>1.6000000000000014E-2</v>
      </c>
      <c r="AH143" s="14">
        <f t="shared" si="128"/>
        <v>-6.7019178076801841E-2</v>
      </c>
      <c r="AI143" s="14">
        <f t="shared" si="129"/>
        <v>-4.1472357314333879</v>
      </c>
      <c r="AJ143" s="14">
        <f t="shared" si="130"/>
        <v>0.15340299999999954</v>
      </c>
      <c r="AK143" s="14">
        <f t="shared" si="131"/>
        <v>490.63571009278019</v>
      </c>
      <c r="AL143" s="6"/>
      <c r="AM143" s="6"/>
      <c r="AN143" s="14">
        <v>-222</v>
      </c>
      <c r="AO143" s="14">
        <v>1.073</v>
      </c>
      <c r="AP143" s="14">
        <f t="shared" si="132"/>
        <v>107300</v>
      </c>
      <c r="AQ143" s="14">
        <f t="shared" si="133"/>
        <v>1.0000000000000009E-2</v>
      </c>
      <c r="AR143" s="14">
        <f t="shared" si="134"/>
        <v>3.0599721965951066E-2</v>
      </c>
      <c r="AS143" s="14">
        <f t="shared" si="135"/>
        <v>-2.0798251087057884</v>
      </c>
      <c r="AT143" s="14">
        <f t="shared" si="136"/>
        <v>0.19206699999999943</v>
      </c>
      <c r="AU143" s="14">
        <f t="shared" si="137"/>
        <v>545.48905125968861</v>
      </c>
      <c r="AV143" s="6"/>
      <c r="AW143" s="6"/>
      <c r="AX143" s="14">
        <v>-222</v>
      </c>
      <c r="AY143" s="14">
        <v>1.0880000000000001</v>
      </c>
      <c r="AZ143" s="14">
        <f t="shared" si="138"/>
        <v>108800.00000000001</v>
      </c>
      <c r="BA143" s="14">
        <f t="shared" si="139"/>
        <v>1.2999999999999901E-2</v>
      </c>
      <c r="BB143" s="14">
        <f t="shared" si="140"/>
        <v>3.6628895362161129E-2</v>
      </c>
      <c r="BC143" s="14">
        <f t="shared" si="141"/>
        <v>-2.6630244609474913</v>
      </c>
      <c r="BD143" s="14">
        <f t="shared" si="142"/>
        <v>0.19475199999999945</v>
      </c>
      <c r="BE143" s="14">
        <f t="shared" si="143"/>
        <v>549.29831106294614</v>
      </c>
      <c r="BF143" s="6"/>
      <c r="BG143" s="6"/>
      <c r="BH143" s="14">
        <v>-222</v>
      </c>
      <c r="BI143" s="14">
        <v>1.0349999999999999</v>
      </c>
      <c r="BJ143" s="14">
        <f t="shared" si="144"/>
        <v>103499.99999999999</v>
      </c>
      <c r="BK143" s="14">
        <f t="shared" si="145"/>
        <v>1.0000000000001119E-3</v>
      </c>
      <c r="BL143" s="14">
        <f t="shared" si="146"/>
        <v>1.4940349792936524E-2</v>
      </c>
      <c r="BM143" s="14">
        <f t="shared" si="147"/>
        <v>-0.21651719589871479</v>
      </c>
      <c r="BN143" s="14">
        <f t="shared" si="148"/>
        <v>0.18526499999999943</v>
      </c>
      <c r="BO143" s="14">
        <f t="shared" si="149"/>
        <v>535.83892642476951</v>
      </c>
      <c r="BP143" s="6"/>
      <c r="BQ143" s="6"/>
      <c r="BR143" s="14">
        <v>-222</v>
      </c>
      <c r="BS143" s="14">
        <v>1.073</v>
      </c>
      <c r="BT143" s="14">
        <f t="shared" si="150"/>
        <v>107300</v>
      </c>
      <c r="BU143" s="14">
        <f t="shared" si="151"/>
        <v>3.0000000000001137E-3</v>
      </c>
      <c r="BV143" s="14">
        <f t="shared" si="152"/>
        <v>3.0599721965951066E-2</v>
      </c>
      <c r="BW143" s="14">
        <f t="shared" si="153"/>
        <v>-0.62597585269102685</v>
      </c>
      <c r="BX143" s="14">
        <f t="shared" si="154"/>
        <v>0.19206699999999943</v>
      </c>
      <c r="BY143" s="14">
        <f t="shared" si="155"/>
        <v>545.48905125968861</v>
      </c>
      <c r="BZ143" s="6"/>
      <c r="CA143" s="6"/>
      <c r="CB143" s="14">
        <v>-222</v>
      </c>
      <c r="CC143" s="14">
        <v>1.0109999999999999</v>
      </c>
      <c r="CD143" s="14">
        <f t="shared" si="156"/>
        <v>101099.99999999999</v>
      </c>
      <c r="CE143" s="14">
        <f t="shared" si="157"/>
        <v>0</v>
      </c>
      <c r="CF143" s="14">
        <f t="shared" si="158"/>
        <v>4.7511555910010198E-3</v>
      </c>
      <c r="CG143" s="14">
        <f t="shared" si="159"/>
        <v>0</v>
      </c>
      <c r="CH143" s="14">
        <f t="shared" si="160"/>
        <v>0.18096899999999944</v>
      </c>
      <c r="CI143" s="14">
        <f t="shared" si="161"/>
        <v>529.74411073955753</v>
      </c>
    </row>
    <row r="144" spans="1:87" x14ac:dyDescent="0.35">
      <c r="A144" s="13">
        <v>-221</v>
      </c>
      <c r="B144" s="13">
        <v>402.22</v>
      </c>
      <c r="C144" s="14">
        <f t="shared" si="108"/>
        <v>1.7399999999999523</v>
      </c>
      <c r="D144" s="14">
        <f t="shared" si="109"/>
        <v>2.6044636616701857</v>
      </c>
      <c r="E144" s="15">
        <f t="shared" si="110"/>
        <v>4.0222000000000001E-4</v>
      </c>
      <c r="F144" s="14">
        <f t="shared" si="111"/>
        <v>1.7399999999999664E-6</v>
      </c>
      <c r="G144" s="14">
        <f t="shared" si="112"/>
        <v>-3.3955363383298147</v>
      </c>
      <c r="H144" s="14">
        <f t="shared" si="113"/>
        <v>7.4043972771820399E-2</v>
      </c>
      <c r="I144" s="6"/>
      <c r="J144" s="14">
        <v>-221</v>
      </c>
      <c r="K144" s="14">
        <v>0.752</v>
      </c>
      <c r="L144" s="14">
        <f t="shared" si="114"/>
        <v>75200</v>
      </c>
      <c r="M144" s="14">
        <f t="shared" si="115"/>
        <v>1.8000000000000016E-2</v>
      </c>
      <c r="N144" s="14">
        <f t="shared" si="116"/>
        <v>-0.12378215940835775</v>
      </c>
      <c r="O144" s="14">
        <f t="shared" si="117"/>
        <v>-5.4797431054621111</v>
      </c>
      <c r="P144" s="14">
        <f t="shared" si="118"/>
        <v>0.13084799999999747</v>
      </c>
      <c r="Q144" s="14">
        <f t="shared" si="119"/>
        <v>464.8245685064914</v>
      </c>
      <c r="R144" s="6"/>
      <c r="S144" s="6"/>
      <c r="T144" s="14">
        <v>-221</v>
      </c>
      <c r="U144" s="14">
        <v>0.73399999999999999</v>
      </c>
      <c r="V144" s="14">
        <f t="shared" si="120"/>
        <v>73400</v>
      </c>
      <c r="W144" s="14">
        <f t="shared" si="121"/>
        <v>1.2000000000000011E-2</v>
      </c>
      <c r="X144" s="14">
        <f t="shared" si="122"/>
        <v>-0.13430394008392949</v>
      </c>
      <c r="Y144" s="14">
        <f t="shared" si="123"/>
        <v>-3.7567400527036128</v>
      </c>
      <c r="Z144" s="14">
        <f t="shared" si="124"/>
        <v>0.12771599999999753</v>
      </c>
      <c r="AA144" s="14">
        <f t="shared" si="125"/>
        <v>460.2330229837296</v>
      </c>
      <c r="AB144" s="6"/>
      <c r="AC144" s="6"/>
      <c r="AD144" s="14">
        <v>-221</v>
      </c>
      <c r="AE144" s="14">
        <v>0.873</v>
      </c>
      <c r="AF144" s="14">
        <f t="shared" si="126"/>
        <v>87300</v>
      </c>
      <c r="AG144" s="14">
        <f t="shared" si="127"/>
        <v>1.6000000000000014E-2</v>
      </c>
      <c r="AH144" s="14">
        <f t="shared" si="128"/>
        <v>-5.8985756294430272E-2</v>
      </c>
      <c r="AI144" s="14">
        <f t="shared" si="129"/>
        <v>-4.2073448805957021</v>
      </c>
      <c r="AJ144" s="14">
        <f t="shared" si="130"/>
        <v>0.15190199999999707</v>
      </c>
      <c r="AK144" s="14">
        <f t="shared" si="131"/>
        <v>495.68995785394549</v>
      </c>
      <c r="AL144" s="6"/>
      <c r="AM144" s="6"/>
      <c r="AN144" s="14">
        <v>-221</v>
      </c>
      <c r="AO144" s="14">
        <v>1.083</v>
      </c>
      <c r="AP144" s="14">
        <f t="shared" si="132"/>
        <v>108300</v>
      </c>
      <c r="AQ144" s="14">
        <f t="shared" si="133"/>
        <v>1.0000000000000009E-2</v>
      </c>
      <c r="AR144" s="14">
        <f t="shared" si="134"/>
        <v>3.4628456625320346E-2</v>
      </c>
      <c r="AS144" s="14">
        <f t="shared" si="135"/>
        <v>-2.1292480761555739</v>
      </c>
      <c r="AT144" s="14">
        <f t="shared" si="136"/>
        <v>0.18844199999999636</v>
      </c>
      <c r="AU144" s="14">
        <f t="shared" si="137"/>
        <v>549.25798895283265</v>
      </c>
      <c r="AV144" s="6"/>
      <c r="AW144" s="6"/>
      <c r="AX144" s="14">
        <v>-221</v>
      </c>
      <c r="AY144" s="14">
        <v>1.101</v>
      </c>
      <c r="AZ144" s="14">
        <f t="shared" si="138"/>
        <v>110100</v>
      </c>
      <c r="BA144" s="14">
        <f t="shared" si="139"/>
        <v>1.7000000000000126E-2</v>
      </c>
      <c r="BB144" s="14">
        <f t="shared" si="140"/>
        <v>4.1787318971751766E-2</v>
      </c>
      <c r="BC144" s="14">
        <f t="shared" si="141"/>
        <v>-3.5496228642818108</v>
      </c>
      <c r="BD144" s="14">
        <f t="shared" si="142"/>
        <v>0.1915739999999963</v>
      </c>
      <c r="BE144" s="14">
        <f t="shared" si="143"/>
        <v>553.84953447559451</v>
      </c>
      <c r="BF144" s="6"/>
      <c r="BG144" s="6"/>
      <c r="BH144" s="14">
        <v>-221</v>
      </c>
      <c r="BI144" s="14">
        <v>1.036</v>
      </c>
      <c r="BJ144" s="14">
        <f t="shared" si="144"/>
        <v>103600</v>
      </c>
      <c r="BK144" s="14">
        <f t="shared" si="145"/>
        <v>2.9999999999998916E-3</v>
      </c>
      <c r="BL144" s="14">
        <f t="shared" si="146"/>
        <v>1.5359755409214231E-2</v>
      </c>
      <c r="BM144" s="14">
        <f t="shared" si="147"/>
        <v>-0.66986232645204025</v>
      </c>
      <c r="BN144" s="14">
        <f t="shared" si="148"/>
        <v>0.18026399999999651</v>
      </c>
      <c r="BO144" s="14">
        <f t="shared" si="149"/>
        <v>537.268953421177</v>
      </c>
      <c r="BP144" s="6"/>
      <c r="BQ144" s="6"/>
      <c r="BR144" s="14">
        <v>-221</v>
      </c>
      <c r="BS144" s="14">
        <v>1.0760000000000001</v>
      </c>
      <c r="BT144" s="14">
        <f t="shared" si="150"/>
        <v>107600</v>
      </c>
      <c r="BU144" s="14">
        <f t="shared" si="151"/>
        <v>-5.0000000000001155E-3</v>
      </c>
      <c r="BV144" s="14">
        <f t="shared" si="152"/>
        <v>3.1812271330370401E-2</v>
      </c>
      <c r="BW144" s="14">
        <f t="shared" si="153"/>
        <v>1.0789985031210929</v>
      </c>
      <c r="BX144" s="14">
        <f t="shared" si="154"/>
        <v>0.18722399999999639</v>
      </c>
      <c r="BY144" s="14">
        <f t="shared" si="155"/>
        <v>547.47238791620316</v>
      </c>
      <c r="BZ144" s="6"/>
      <c r="CA144" s="6"/>
      <c r="CB144" s="14">
        <v>-221</v>
      </c>
      <c r="CC144" s="14">
        <v>1.0109999999999999</v>
      </c>
      <c r="CD144" s="14">
        <f t="shared" si="156"/>
        <v>101099.99999999999</v>
      </c>
      <c r="CE144" s="14">
        <f t="shared" si="157"/>
        <v>2.0000000000000018E-3</v>
      </c>
      <c r="CF144" s="14">
        <f t="shared" si="158"/>
        <v>4.7511555910010198E-3</v>
      </c>
      <c r="CG144" s="14">
        <f t="shared" si="159"/>
        <v>-0.45782734232889266</v>
      </c>
      <c r="CH144" s="14">
        <f t="shared" si="160"/>
        <v>0.17591399999999657</v>
      </c>
      <c r="CI144" s="14">
        <f t="shared" si="161"/>
        <v>530.89180686178565</v>
      </c>
    </row>
    <row r="145" spans="1:87" x14ac:dyDescent="0.35">
      <c r="A145" s="13">
        <v>-220</v>
      </c>
      <c r="B145" s="13">
        <v>403.96</v>
      </c>
      <c r="C145" s="14">
        <f t="shared" si="108"/>
        <v>1.7000000000000455</v>
      </c>
      <c r="D145" s="14">
        <f t="shared" si="109"/>
        <v>2.606338363528125</v>
      </c>
      <c r="E145" s="15">
        <f t="shared" si="110"/>
        <v>4.0395999999999997E-4</v>
      </c>
      <c r="F145" s="14">
        <f t="shared" si="111"/>
        <v>1.7000000000000413E-6</v>
      </c>
      <c r="G145" s="14">
        <f t="shared" si="112"/>
        <v>-3.393661636471875</v>
      </c>
      <c r="H145" s="14">
        <f t="shared" si="113"/>
        <v>7.4399095116427616E-2</v>
      </c>
      <c r="I145" s="6"/>
      <c r="J145" s="14">
        <v>-220</v>
      </c>
      <c r="K145" s="14">
        <v>0.77</v>
      </c>
      <c r="L145" s="14">
        <f t="shared" si="114"/>
        <v>77000</v>
      </c>
      <c r="M145" s="14">
        <f t="shared" si="115"/>
        <v>1.6000000000000014E-2</v>
      </c>
      <c r="N145" s="14">
        <f t="shared" si="116"/>
        <v>-0.11350927482751812</v>
      </c>
      <c r="O145" s="14">
        <f t="shared" si="117"/>
        <v>-4.8973074072133596</v>
      </c>
      <c r="P145" s="14">
        <f t="shared" si="118"/>
        <v>0.13090000000000318</v>
      </c>
      <c r="Q145" s="14">
        <f t="shared" si="119"/>
        <v>470.26580832195589</v>
      </c>
      <c r="R145" s="6"/>
      <c r="S145" s="6"/>
      <c r="T145" s="14">
        <v>-220</v>
      </c>
      <c r="U145" s="14">
        <v>0.746</v>
      </c>
      <c r="V145" s="14">
        <f t="shared" si="120"/>
        <v>74600</v>
      </c>
      <c r="W145" s="14">
        <f t="shared" si="121"/>
        <v>1.9000000000000017E-2</v>
      </c>
      <c r="X145" s="14">
        <f t="shared" si="122"/>
        <v>-0.12726117252733121</v>
      </c>
      <c r="Y145" s="14">
        <f t="shared" si="123"/>
        <v>-5.9888535942398287</v>
      </c>
      <c r="Z145" s="14">
        <f t="shared" si="124"/>
        <v>0.12682000000000307</v>
      </c>
      <c r="AA145" s="14">
        <f t="shared" si="125"/>
        <v>464.11726364698586</v>
      </c>
      <c r="AB145" s="6"/>
      <c r="AC145" s="6"/>
      <c r="AD145" s="14">
        <v>-220</v>
      </c>
      <c r="AE145" s="14">
        <v>0.88900000000000001</v>
      </c>
      <c r="AF145" s="14">
        <f t="shared" si="126"/>
        <v>88900</v>
      </c>
      <c r="AG145" s="14">
        <f t="shared" si="127"/>
        <v>1.2000000000000011E-2</v>
      </c>
      <c r="AH145" s="14">
        <f t="shared" si="128"/>
        <v>-5.1098239029786302E-2</v>
      </c>
      <c r="AI145" s="14">
        <f t="shared" si="129"/>
        <v>-3.1927608513019554</v>
      </c>
      <c r="AJ145" s="14">
        <f t="shared" si="130"/>
        <v>0.15113000000000368</v>
      </c>
      <c r="AK145" s="14">
        <f t="shared" si="131"/>
        <v>500.75234233534906</v>
      </c>
      <c r="AL145" s="6"/>
      <c r="AM145" s="6"/>
      <c r="AN145" s="14">
        <v>-220</v>
      </c>
      <c r="AO145" s="14">
        <v>1.093</v>
      </c>
      <c r="AP145" s="14">
        <f t="shared" si="132"/>
        <v>109300</v>
      </c>
      <c r="AQ145" s="14">
        <f t="shared" si="133"/>
        <v>4.0000000000000036E-3</v>
      </c>
      <c r="AR145" s="14">
        <f t="shared" si="134"/>
        <v>3.8620161949702782E-2</v>
      </c>
      <c r="AS145" s="14">
        <f t="shared" si="135"/>
        <v>-0.86985733059340131</v>
      </c>
      <c r="AT145" s="14">
        <f t="shared" si="136"/>
        <v>0.18581000000000453</v>
      </c>
      <c r="AU145" s="14">
        <f t="shared" si="137"/>
        <v>553.01497207259456</v>
      </c>
      <c r="AV145" s="6"/>
      <c r="AW145" s="6"/>
      <c r="AX145" s="14">
        <v>-220</v>
      </c>
      <c r="AY145" s="14">
        <v>1.1180000000000001</v>
      </c>
      <c r="AZ145" s="14">
        <f t="shared" si="138"/>
        <v>111800.00000000001</v>
      </c>
      <c r="BA145" s="14">
        <f t="shared" si="139"/>
        <v>1.399999999999979E-2</v>
      </c>
      <c r="BB145" s="14">
        <f t="shared" si="140"/>
        <v>4.8441803550404533E-2</v>
      </c>
      <c r="BC145" s="14">
        <f t="shared" si="141"/>
        <v>-2.96334892108597</v>
      </c>
      <c r="BD145" s="14">
        <f t="shared" si="142"/>
        <v>0.19006000000000464</v>
      </c>
      <c r="BE145" s="14">
        <f t="shared" si="143"/>
        <v>559.41970610902172</v>
      </c>
      <c r="BF145" s="6"/>
      <c r="BG145" s="6"/>
      <c r="BH145" s="14">
        <v>-220</v>
      </c>
      <c r="BI145" s="14">
        <v>1.0389999999999999</v>
      </c>
      <c r="BJ145" s="14">
        <f t="shared" si="144"/>
        <v>103899.99999999999</v>
      </c>
      <c r="BK145" s="14">
        <f t="shared" si="145"/>
        <v>0</v>
      </c>
      <c r="BL145" s="14">
        <f t="shared" si="146"/>
        <v>1.6615547557177382E-2</v>
      </c>
      <c r="BM145" s="14">
        <f t="shared" si="147"/>
        <v>0</v>
      </c>
      <c r="BN145" s="14">
        <f t="shared" si="148"/>
        <v>0.17663000000000426</v>
      </c>
      <c r="BO145" s="14">
        <f t="shared" si="149"/>
        <v>539.18074655391183</v>
      </c>
      <c r="BP145" s="6"/>
      <c r="BQ145" s="6"/>
      <c r="BR145" s="14">
        <v>-220</v>
      </c>
      <c r="BS145" s="14">
        <v>1.071</v>
      </c>
      <c r="BT145" s="14">
        <f t="shared" si="150"/>
        <v>107100</v>
      </c>
      <c r="BU145" s="14">
        <f t="shared" si="151"/>
        <v>-9.9999999999988987E-4</v>
      </c>
      <c r="BV145" s="14">
        <f t="shared" si="152"/>
        <v>2.9789470831855614E-2</v>
      </c>
      <c r="BW145" s="14">
        <f t="shared" si="153"/>
        <v>0.22244109927035216</v>
      </c>
      <c r="BX145" s="14">
        <f t="shared" si="154"/>
        <v>0.18207000000000442</v>
      </c>
      <c r="BY145" s="14">
        <f t="shared" si="155"/>
        <v>547.37880612053868</v>
      </c>
      <c r="BZ145" s="6"/>
      <c r="CA145" s="6"/>
      <c r="CB145" s="14">
        <v>-220</v>
      </c>
      <c r="CC145" s="14">
        <v>1.0129999999999999</v>
      </c>
      <c r="CD145" s="14">
        <f t="shared" si="156"/>
        <v>101299.99999999999</v>
      </c>
      <c r="CE145" s="14">
        <f t="shared" si="157"/>
        <v>0</v>
      </c>
      <c r="CF145" s="14">
        <f t="shared" si="158"/>
        <v>5.6094453602803856E-3</v>
      </c>
      <c r="CG145" s="14">
        <f t="shared" si="159"/>
        <v>0</v>
      </c>
      <c r="CH145" s="14">
        <f t="shared" si="160"/>
        <v>0.17221000000000417</v>
      </c>
      <c r="CI145" s="14">
        <f t="shared" si="161"/>
        <v>532.51982315602766</v>
      </c>
    </row>
    <row r="146" spans="1:87" x14ac:dyDescent="0.35">
      <c r="A146" s="13">
        <v>-219</v>
      </c>
      <c r="B146" s="13">
        <v>405.66</v>
      </c>
      <c r="C146" s="14">
        <f t="shared" si="108"/>
        <v>1.6499999999999773</v>
      </c>
      <c r="D146" s="14">
        <f t="shared" si="109"/>
        <v>2.6081621863197615</v>
      </c>
      <c r="E146" s="15">
        <f t="shared" si="110"/>
        <v>4.0566000000000002E-4</v>
      </c>
      <c r="F146" s="14">
        <f t="shared" si="111"/>
        <v>1.650000000000013E-6</v>
      </c>
      <c r="G146" s="14">
        <f t="shared" si="112"/>
        <v>-3.3918378136802385</v>
      </c>
      <c r="H146" s="14">
        <f t="shared" si="113"/>
        <v>7.4745455138919434E-2</v>
      </c>
      <c r="I146" s="6"/>
      <c r="J146" s="14">
        <v>-219</v>
      </c>
      <c r="K146" s="14">
        <v>0.78600000000000003</v>
      </c>
      <c r="L146" s="14">
        <f t="shared" si="114"/>
        <v>78600</v>
      </c>
      <c r="M146" s="14">
        <f t="shared" si="115"/>
        <v>1.100000000000001E-2</v>
      </c>
      <c r="N146" s="14">
        <f t="shared" si="116"/>
        <v>-0.10457745396059209</v>
      </c>
      <c r="O146" s="14">
        <f t="shared" si="117"/>
        <v>-3.4238027760593241</v>
      </c>
      <c r="P146" s="14">
        <f t="shared" si="118"/>
        <v>0.12969000000000103</v>
      </c>
      <c r="Q146" s="14">
        <f t="shared" si="119"/>
        <v>475.21224929642426</v>
      </c>
      <c r="R146" s="6"/>
      <c r="S146" s="6"/>
      <c r="T146" s="14">
        <v>-219</v>
      </c>
      <c r="U146" s="14">
        <v>0.76500000000000001</v>
      </c>
      <c r="V146" s="14">
        <f t="shared" si="120"/>
        <v>76500</v>
      </c>
      <c r="W146" s="14">
        <f t="shared" si="121"/>
        <v>1.9000000000000017E-2</v>
      </c>
      <c r="X146" s="14">
        <f t="shared" si="122"/>
        <v>-0.11633856484638239</v>
      </c>
      <c r="Y146" s="14">
        <f t="shared" si="123"/>
        <v>-6.0438537158911503</v>
      </c>
      <c r="Z146" s="14">
        <f t="shared" si="124"/>
        <v>0.126225000000001</v>
      </c>
      <c r="AA146" s="14">
        <f t="shared" si="125"/>
        <v>469.80963194880985</v>
      </c>
      <c r="AB146" s="6"/>
      <c r="AC146" s="6"/>
      <c r="AD146" s="14">
        <v>-219</v>
      </c>
      <c r="AE146" s="14">
        <v>0.90100000000000002</v>
      </c>
      <c r="AF146" s="14">
        <f t="shared" si="126"/>
        <v>90100</v>
      </c>
      <c r="AG146" s="14">
        <f t="shared" si="127"/>
        <v>9.000000000000008E-3</v>
      </c>
      <c r="AH146" s="14">
        <f t="shared" si="128"/>
        <v>-4.5275209020937013E-2</v>
      </c>
      <c r="AI146" s="14">
        <f t="shared" si="129"/>
        <v>-2.4485986943780684</v>
      </c>
      <c r="AJ146" s="14">
        <f t="shared" si="130"/>
        <v>0.14866500000000119</v>
      </c>
      <c r="AK146" s="14">
        <f t="shared" si="131"/>
        <v>504.7980109619316</v>
      </c>
      <c r="AL146" s="6"/>
      <c r="AM146" s="6"/>
      <c r="AN146" s="14">
        <v>-219</v>
      </c>
      <c r="AO146" s="14">
        <v>1.097</v>
      </c>
      <c r="AP146" s="14">
        <f t="shared" si="132"/>
        <v>109700</v>
      </c>
      <c r="AQ146" s="14">
        <f t="shared" si="133"/>
        <v>1.0000000000001119E-3</v>
      </c>
      <c r="AR146" s="14">
        <f t="shared" si="134"/>
        <v>4.0206627574711121E-2</v>
      </c>
      <c r="AS146" s="14">
        <f t="shared" si="135"/>
        <v>-0.2244685414416934</v>
      </c>
      <c r="AT146" s="14">
        <f t="shared" si="136"/>
        <v>0.18100500000000141</v>
      </c>
      <c r="AU146" s="14">
        <f t="shared" si="137"/>
        <v>555.22243953966586</v>
      </c>
      <c r="AV146" s="6"/>
      <c r="AW146" s="6"/>
      <c r="AX146" s="14">
        <v>-219</v>
      </c>
      <c r="AY146" s="14">
        <v>1.1319999999999999</v>
      </c>
      <c r="AZ146" s="14">
        <f t="shared" si="138"/>
        <v>113199.99999999999</v>
      </c>
      <c r="BA146" s="14">
        <f t="shared" si="139"/>
        <v>1.3000000000000123E-2</v>
      </c>
      <c r="BB146" s="14">
        <f t="shared" si="140"/>
        <v>5.3846426852252584E-2</v>
      </c>
      <c r="BC146" s="14">
        <f t="shared" si="141"/>
        <v>-2.8130342478720158</v>
      </c>
      <c r="BD146" s="14">
        <f t="shared" si="142"/>
        <v>0.18678000000000144</v>
      </c>
      <c r="BE146" s="14">
        <f t="shared" si="143"/>
        <v>564.22680178568976</v>
      </c>
      <c r="BF146" s="6"/>
      <c r="BG146" s="6"/>
      <c r="BH146" s="14">
        <v>-219</v>
      </c>
      <c r="BI146" s="14">
        <v>1.0389999999999999</v>
      </c>
      <c r="BJ146" s="14">
        <f t="shared" si="144"/>
        <v>103899.99999999999</v>
      </c>
      <c r="BK146" s="14">
        <f t="shared" si="145"/>
        <v>-2.0000000000000018E-3</v>
      </c>
      <c r="BL146" s="14">
        <f t="shared" si="146"/>
        <v>1.6615547557177382E-2</v>
      </c>
      <c r="BM146" s="14">
        <f t="shared" si="147"/>
        <v>0.47467106628895583</v>
      </c>
      <c r="BN146" s="14">
        <f t="shared" si="148"/>
        <v>0.17143500000000134</v>
      </c>
      <c r="BO146" s="14">
        <f t="shared" si="149"/>
        <v>540.30092496054044</v>
      </c>
      <c r="BP146" s="6"/>
      <c r="BQ146" s="6"/>
      <c r="BR146" s="14">
        <v>-219</v>
      </c>
      <c r="BS146" s="14">
        <v>1.07</v>
      </c>
      <c r="BT146" s="14">
        <f t="shared" si="150"/>
        <v>107000</v>
      </c>
      <c r="BU146" s="14">
        <f t="shared" si="151"/>
        <v>9.9999999999988987E-4</v>
      </c>
      <c r="BV146" s="14">
        <f t="shared" si="152"/>
        <v>2.9383777685209667E-2</v>
      </c>
      <c r="BW146" s="14">
        <f t="shared" si="153"/>
        <v>-0.23013005614460763</v>
      </c>
      <c r="BX146" s="14">
        <f t="shared" si="154"/>
        <v>0.1765500000000014</v>
      </c>
      <c r="BY146" s="14">
        <f t="shared" si="155"/>
        <v>548.27621723559025</v>
      </c>
      <c r="BZ146" s="6"/>
      <c r="CA146" s="6"/>
      <c r="CB146" s="14">
        <v>-219</v>
      </c>
      <c r="CC146" s="14">
        <v>1.0129999999999999</v>
      </c>
      <c r="CD146" s="14">
        <f t="shared" si="156"/>
        <v>101299.99999999999</v>
      </c>
      <c r="CE146" s="14">
        <f t="shared" si="157"/>
        <v>1.0000000000001119E-3</v>
      </c>
      <c r="CF146" s="14">
        <f t="shared" si="158"/>
        <v>5.6094453602803856E-3</v>
      </c>
      <c r="CG146" s="14">
        <f t="shared" si="159"/>
        <v>-0.24307274511551624</v>
      </c>
      <c r="CH146" s="14">
        <f t="shared" si="160"/>
        <v>0.16714500000000129</v>
      </c>
      <c r="CI146" s="14">
        <f t="shared" si="161"/>
        <v>533.61197014920833</v>
      </c>
    </row>
    <row r="147" spans="1:87" x14ac:dyDescent="0.35">
      <c r="A147" s="13">
        <v>-218</v>
      </c>
      <c r="B147" s="13">
        <v>407.31</v>
      </c>
      <c r="C147" s="14">
        <f t="shared" si="108"/>
        <v>1.6100000000000136</v>
      </c>
      <c r="D147" s="14">
        <f t="shared" si="109"/>
        <v>2.6099250727216621</v>
      </c>
      <c r="E147" s="15">
        <f t="shared" si="110"/>
        <v>4.0731000000000003E-4</v>
      </c>
      <c r="F147" s="14">
        <f t="shared" si="111"/>
        <v>1.6099999999999795E-6</v>
      </c>
      <c r="G147" s="14">
        <f t="shared" si="112"/>
        <v>-3.3900749272783379</v>
      </c>
      <c r="H147" s="14">
        <f t="shared" si="113"/>
        <v>7.5083041831669584E-2</v>
      </c>
      <c r="I147" s="6"/>
      <c r="J147" s="14">
        <v>-218</v>
      </c>
      <c r="K147" s="14">
        <v>0.79700000000000004</v>
      </c>
      <c r="L147" s="14">
        <f t="shared" si="114"/>
        <v>79700</v>
      </c>
      <c r="M147" s="14">
        <f t="shared" si="115"/>
        <v>1.3000000000000012E-2</v>
      </c>
      <c r="N147" s="14">
        <f t="shared" si="116"/>
        <v>-9.8541678603887628E-2</v>
      </c>
      <c r="O147" s="14">
        <f t="shared" si="117"/>
        <v>-4.1013144027074038</v>
      </c>
      <c r="P147" s="14">
        <f t="shared" si="118"/>
        <v>0.12831699999999838</v>
      </c>
      <c r="Q147" s="14">
        <f t="shared" si="119"/>
        <v>478.87618968616493</v>
      </c>
      <c r="R147" s="6"/>
      <c r="S147" s="6"/>
      <c r="T147" s="14">
        <v>-218</v>
      </c>
      <c r="U147" s="14">
        <v>0.78400000000000003</v>
      </c>
      <c r="V147" s="14">
        <f t="shared" si="120"/>
        <v>78400</v>
      </c>
      <c r="W147" s="14">
        <f t="shared" si="121"/>
        <v>1.8000000000000016E-2</v>
      </c>
      <c r="X147" s="14">
        <f t="shared" si="122"/>
        <v>-0.10568393731556154</v>
      </c>
      <c r="Y147" s="14">
        <f t="shared" si="123"/>
        <v>-5.7540559904456119</v>
      </c>
      <c r="Z147" s="14">
        <f t="shared" si="124"/>
        <v>0.12622399999999839</v>
      </c>
      <c r="AA147" s="14">
        <f t="shared" si="125"/>
        <v>475.51810880044331</v>
      </c>
      <c r="AB147" s="6"/>
      <c r="AC147" s="6"/>
      <c r="AD147" s="14">
        <v>-218</v>
      </c>
      <c r="AE147" s="14">
        <v>0.91</v>
      </c>
      <c r="AF147" s="14">
        <f t="shared" si="126"/>
        <v>91000</v>
      </c>
      <c r="AG147" s="14">
        <f t="shared" si="127"/>
        <v>5.0000000000000044E-3</v>
      </c>
      <c r="AH147" s="14">
        <f t="shared" si="128"/>
        <v>-4.0958607678906384E-2</v>
      </c>
      <c r="AI147" s="14">
        <f t="shared" si="129"/>
        <v>-1.3889747020739378</v>
      </c>
      <c r="AJ147" s="14">
        <f t="shared" si="130"/>
        <v>0.14650999999999814</v>
      </c>
      <c r="AK147" s="14">
        <f t="shared" si="131"/>
        <v>508.06566200051452</v>
      </c>
      <c r="AL147" s="6"/>
      <c r="AM147" s="6"/>
      <c r="AN147" s="14">
        <v>-218</v>
      </c>
      <c r="AO147" s="14">
        <v>1.0980000000000001</v>
      </c>
      <c r="AP147" s="14">
        <f t="shared" si="132"/>
        <v>109800.00000000001</v>
      </c>
      <c r="AQ147" s="14">
        <f t="shared" si="133"/>
        <v>6.0000000000000053E-3</v>
      </c>
      <c r="AR147" s="14">
        <f t="shared" si="134"/>
        <v>4.060234011407314E-2</v>
      </c>
      <c r="AS147" s="14">
        <f t="shared" si="135"/>
        <v>-1.3814053200797862</v>
      </c>
      <c r="AT147" s="14">
        <f t="shared" si="136"/>
        <v>0.17677799999999777</v>
      </c>
      <c r="AU147" s="14">
        <f t="shared" si="137"/>
        <v>556.62867788633514</v>
      </c>
      <c r="AV147" s="6"/>
      <c r="AW147" s="6"/>
      <c r="AX147" s="14">
        <v>-218</v>
      </c>
      <c r="AY147" s="14">
        <v>1.145</v>
      </c>
      <c r="AZ147" s="14">
        <f t="shared" si="138"/>
        <v>114500</v>
      </c>
      <c r="BA147" s="14">
        <f t="shared" si="139"/>
        <v>4.0000000000000036E-3</v>
      </c>
      <c r="BB147" s="14">
        <f t="shared" si="140"/>
        <v>5.8805486675906807E-2</v>
      </c>
      <c r="BC147" s="14">
        <f t="shared" si="141"/>
        <v>-0.88400176388834872</v>
      </c>
      <c r="BD147" s="14">
        <f t="shared" si="142"/>
        <v>0.18434499999999765</v>
      </c>
      <c r="BE147" s="14">
        <f t="shared" si="143"/>
        <v>568.76943185779032</v>
      </c>
      <c r="BF147" s="6"/>
      <c r="BG147" s="6"/>
      <c r="BH147" s="14">
        <v>-218</v>
      </c>
      <c r="BI147" s="14">
        <v>1.0369999999999999</v>
      </c>
      <c r="BJ147" s="14">
        <f t="shared" si="144"/>
        <v>103699.99999999999</v>
      </c>
      <c r="BK147" s="14">
        <f t="shared" si="145"/>
        <v>-4.9999999999998934E-3</v>
      </c>
      <c r="BL147" s="14">
        <f t="shared" si="146"/>
        <v>1.5778756389040929E-2</v>
      </c>
      <c r="BM147" s="14">
        <f t="shared" si="147"/>
        <v>1.2251703352156784</v>
      </c>
      <c r="BN147" s="14">
        <f t="shared" si="148"/>
        <v>0.16695699999999786</v>
      </c>
      <c r="BO147" s="14">
        <f t="shared" si="149"/>
        <v>540.87152911487192</v>
      </c>
      <c r="BP147" s="6"/>
      <c r="BQ147" s="6"/>
      <c r="BR147" s="14">
        <v>-218</v>
      </c>
      <c r="BS147" s="14">
        <v>1.071</v>
      </c>
      <c r="BT147" s="14">
        <f t="shared" si="150"/>
        <v>107100</v>
      </c>
      <c r="BU147" s="14">
        <f t="shared" si="151"/>
        <v>2.0000000000000018E-3</v>
      </c>
      <c r="BV147" s="14">
        <f t="shared" si="152"/>
        <v>2.9789470831855614E-2</v>
      </c>
      <c r="BW147" s="14">
        <f t="shared" si="153"/>
        <v>-0.47292410899062637</v>
      </c>
      <c r="BX147" s="14">
        <f t="shared" si="154"/>
        <v>0.17243099999999781</v>
      </c>
      <c r="BY147" s="14">
        <f t="shared" si="155"/>
        <v>549.6542022006056</v>
      </c>
      <c r="BZ147" s="6"/>
      <c r="CA147" s="6"/>
      <c r="CB147" s="14">
        <v>-218</v>
      </c>
      <c r="CC147" s="14">
        <v>1.014</v>
      </c>
      <c r="CD147" s="14">
        <f t="shared" si="156"/>
        <v>101400</v>
      </c>
      <c r="CE147" s="14">
        <f t="shared" si="157"/>
        <v>9.9999999999988987E-4</v>
      </c>
      <c r="CF147" s="14">
        <f t="shared" si="158"/>
        <v>6.0379549973171767E-3</v>
      </c>
      <c r="CG147" s="14">
        <f t="shared" si="159"/>
        <v>-0.24986423796608104</v>
      </c>
      <c r="CH147" s="14">
        <f t="shared" si="160"/>
        <v>0.16325399999999793</v>
      </c>
      <c r="CI147" s="14">
        <f t="shared" si="161"/>
        <v>534.93030908628759</v>
      </c>
    </row>
    <row r="148" spans="1:87" x14ac:dyDescent="0.35">
      <c r="A148" s="13">
        <v>-217</v>
      </c>
      <c r="B148" s="13">
        <v>408.92</v>
      </c>
      <c r="C148" s="14">
        <f t="shared" si="108"/>
        <v>1.5699999999999932</v>
      </c>
      <c r="D148" s="14">
        <f t="shared" si="109"/>
        <v>2.6116383521225046</v>
      </c>
      <c r="E148" s="15">
        <f t="shared" si="110"/>
        <v>4.0892000000000001E-4</v>
      </c>
      <c r="F148" s="14">
        <f t="shared" si="111"/>
        <v>1.5700000000000002E-6</v>
      </c>
      <c r="G148" s="14">
        <f t="shared" si="112"/>
        <v>-3.3883616478774954</v>
      </c>
      <c r="H148" s="14">
        <f t="shared" si="113"/>
        <v>7.5411845795659516E-2</v>
      </c>
      <c r="I148" s="6"/>
      <c r="J148" s="14">
        <v>-217</v>
      </c>
      <c r="K148" s="14">
        <v>0.81</v>
      </c>
      <c r="L148" s="14">
        <f t="shared" si="114"/>
        <v>81000</v>
      </c>
      <c r="M148" s="14">
        <f t="shared" si="115"/>
        <v>1.0999999999999899E-2</v>
      </c>
      <c r="N148" s="14">
        <f t="shared" si="116"/>
        <v>-9.1514981121350217E-2</v>
      </c>
      <c r="O148" s="14">
        <f t="shared" si="117"/>
        <v>-3.5200301625944146</v>
      </c>
      <c r="P148" s="14">
        <f t="shared" si="118"/>
        <v>0.12717000000000001</v>
      </c>
      <c r="Q148" s="14">
        <f t="shared" si="119"/>
        <v>483.06132410757368</v>
      </c>
      <c r="R148" s="6"/>
      <c r="S148" s="6"/>
      <c r="T148" s="14">
        <v>-217</v>
      </c>
      <c r="U148" s="14">
        <v>0.80200000000000005</v>
      </c>
      <c r="V148" s="14">
        <f t="shared" si="120"/>
        <v>80200</v>
      </c>
      <c r="W148" s="14">
        <f t="shared" si="121"/>
        <v>1.8999999999999906E-2</v>
      </c>
      <c r="X148" s="14">
        <f t="shared" si="122"/>
        <v>-9.5825631715836468E-2</v>
      </c>
      <c r="Y148" s="14">
        <f t="shared" si="123"/>
        <v>-6.1102080466431863</v>
      </c>
      <c r="Z148" s="14">
        <f t="shared" si="124"/>
        <v>0.12591400000000003</v>
      </c>
      <c r="AA148" s="14">
        <f t="shared" si="125"/>
        <v>480.98664436330137</v>
      </c>
      <c r="AB148" s="6"/>
      <c r="AC148" s="6"/>
      <c r="AD148" s="14">
        <v>-217</v>
      </c>
      <c r="AE148" s="14">
        <v>0.91500000000000004</v>
      </c>
      <c r="AF148" s="14">
        <f t="shared" si="126"/>
        <v>91500</v>
      </c>
      <c r="AG148" s="14">
        <f t="shared" si="127"/>
        <v>-1.0000000000000009E-3</v>
      </c>
      <c r="AH148" s="14">
        <f t="shared" si="128"/>
        <v>-3.8578905933551705E-2</v>
      </c>
      <c r="AI148" s="14">
        <f t="shared" si="129"/>
        <v>0.28535626614906079</v>
      </c>
      <c r="AJ148" s="14">
        <f t="shared" si="130"/>
        <v>0.14365500000000003</v>
      </c>
      <c r="AK148" s="14">
        <f t="shared" si="131"/>
        <v>510.29149575114809</v>
      </c>
      <c r="AL148" s="6"/>
      <c r="AM148" s="6"/>
      <c r="AN148" s="14">
        <v>-217</v>
      </c>
      <c r="AO148" s="14">
        <v>1.1040000000000001</v>
      </c>
      <c r="AP148" s="14">
        <f t="shared" si="132"/>
        <v>110400.00000000001</v>
      </c>
      <c r="AQ148" s="14">
        <f t="shared" si="133"/>
        <v>1.2000000000000011E-2</v>
      </c>
      <c r="AR148" s="14">
        <f t="shared" si="134"/>
        <v>4.2969073393180131E-2</v>
      </c>
      <c r="AS148" s="14">
        <f t="shared" si="135"/>
        <v>-2.8211980651897917</v>
      </c>
      <c r="AT148" s="14">
        <f t="shared" si="136"/>
        <v>0.17332800000000004</v>
      </c>
      <c r="AU148" s="14">
        <f t="shared" si="137"/>
        <v>559.30580470958193</v>
      </c>
      <c r="AV148" s="6"/>
      <c r="AW148" s="6"/>
      <c r="AX148" s="14">
        <v>-217</v>
      </c>
      <c r="AY148" s="14">
        <v>1.149</v>
      </c>
      <c r="AZ148" s="14">
        <f t="shared" si="138"/>
        <v>114900</v>
      </c>
      <c r="BA148" s="14">
        <f t="shared" si="139"/>
        <v>-2.0000000000000018E-3</v>
      </c>
      <c r="BB148" s="14">
        <f t="shared" si="140"/>
        <v>6.0320028688285184E-2</v>
      </c>
      <c r="BC148" s="14">
        <f t="shared" si="141"/>
        <v>0.45463126375220037</v>
      </c>
      <c r="BD148" s="14">
        <f t="shared" si="142"/>
        <v>0.18039300000000003</v>
      </c>
      <c r="BE148" s="14">
        <f t="shared" si="143"/>
        <v>570.97587827111374</v>
      </c>
      <c r="BF148" s="6"/>
      <c r="BG148" s="6"/>
      <c r="BH148" s="14">
        <v>-217</v>
      </c>
      <c r="BI148" s="14">
        <v>1.032</v>
      </c>
      <c r="BJ148" s="14">
        <f t="shared" si="144"/>
        <v>103200</v>
      </c>
      <c r="BK148" s="14">
        <f t="shared" si="145"/>
        <v>-6.0000000000000053E-3</v>
      </c>
      <c r="BL148" s="14">
        <f t="shared" si="146"/>
        <v>1.3679697291192561E-2</v>
      </c>
      <c r="BM148" s="14">
        <f t="shared" si="147"/>
        <v>1.5216269315669757</v>
      </c>
      <c r="BN148" s="14">
        <f t="shared" si="148"/>
        <v>0.16202400000000003</v>
      </c>
      <c r="BO148" s="14">
        <f t="shared" si="149"/>
        <v>540.63368701113086</v>
      </c>
      <c r="BP148" s="6"/>
      <c r="BQ148" s="6"/>
      <c r="BR148" s="14">
        <v>-217</v>
      </c>
      <c r="BS148" s="14">
        <v>1.073</v>
      </c>
      <c r="BT148" s="14">
        <f t="shared" si="150"/>
        <v>107300</v>
      </c>
      <c r="BU148" s="14">
        <f t="shared" si="151"/>
        <v>5.0000000000001155E-3</v>
      </c>
      <c r="BV148" s="14">
        <f t="shared" si="152"/>
        <v>3.0599721965951066E-2</v>
      </c>
      <c r="BW148" s="14">
        <f t="shared" si="153"/>
        <v>-1.2131973472988211</v>
      </c>
      <c r="BX148" s="14">
        <f t="shared" si="154"/>
        <v>0.16846100000000003</v>
      </c>
      <c r="BY148" s="14">
        <f t="shared" si="155"/>
        <v>551.26642070052662</v>
      </c>
      <c r="BZ148" s="6"/>
      <c r="CA148" s="6"/>
      <c r="CB148" s="14">
        <v>-217</v>
      </c>
      <c r="CC148" s="14">
        <v>1.0149999999999999</v>
      </c>
      <c r="CD148" s="14">
        <f t="shared" si="156"/>
        <v>101499.99999999999</v>
      </c>
      <c r="CE148" s="14">
        <f t="shared" si="157"/>
        <v>-2.0000000000000018E-3</v>
      </c>
      <c r="CF148" s="14">
        <f t="shared" si="158"/>
        <v>6.4660422492316813E-3</v>
      </c>
      <c r="CG148" s="14">
        <f t="shared" si="159"/>
        <v>0.51471077710279134</v>
      </c>
      <c r="CH148" s="14">
        <f t="shared" si="160"/>
        <v>0.159355</v>
      </c>
      <c r="CI148" s="14">
        <f t="shared" si="161"/>
        <v>536.22499255455227</v>
      </c>
    </row>
    <row r="149" spans="1:87" x14ac:dyDescent="0.35">
      <c r="A149" s="13">
        <v>-216</v>
      </c>
      <c r="B149" s="13">
        <v>410.49</v>
      </c>
      <c r="C149" s="14">
        <f t="shared" si="108"/>
        <v>1.5299999999999727</v>
      </c>
      <c r="D149" s="14">
        <f t="shared" si="109"/>
        <v>2.6133025816802631</v>
      </c>
      <c r="E149" s="15">
        <f t="shared" si="110"/>
        <v>4.1049000000000001E-4</v>
      </c>
      <c r="F149" s="14">
        <f t="shared" si="111"/>
        <v>1.5299999999999667E-6</v>
      </c>
      <c r="G149" s="14">
        <f t="shared" si="112"/>
        <v>-3.3866974183197369</v>
      </c>
      <c r="H149" s="14">
        <f t="shared" si="113"/>
        <v>7.5731859140245605E-2</v>
      </c>
      <c r="I149" s="6"/>
      <c r="J149" s="14">
        <v>-216</v>
      </c>
      <c r="K149" s="14">
        <v>0.82099999999999995</v>
      </c>
      <c r="L149" s="14">
        <f t="shared" si="114"/>
        <v>82100</v>
      </c>
      <c r="M149" s="14">
        <f t="shared" si="115"/>
        <v>5.0000000000000044E-3</v>
      </c>
      <c r="N149" s="14">
        <f t="shared" si="116"/>
        <v>-8.5656842880559247E-2</v>
      </c>
      <c r="O149" s="14">
        <f t="shared" si="117"/>
        <v>-1.632025703575928</v>
      </c>
      <c r="P149" s="14">
        <f t="shared" si="118"/>
        <v>0.12561299999999725</v>
      </c>
      <c r="Q149" s="14">
        <f t="shared" si="119"/>
        <v>486.73146692318585</v>
      </c>
      <c r="R149" s="6"/>
      <c r="S149" s="6"/>
      <c r="T149" s="14">
        <v>-216</v>
      </c>
      <c r="U149" s="14">
        <v>0.82099999999999995</v>
      </c>
      <c r="V149" s="14">
        <f t="shared" si="120"/>
        <v>82100</v>
      </c>
      <c r="W149" s="14">
        <f t="shared" si="121"/>
        <v>2.300000000000002E-2</v>
      </c>
      <c r="X149" s="14">
        <f t="shared" si="122"/>
        <v>-8.5656842880559247E-2</v>
      </c>
      <c r="Y149" s="14">
        <f t="shared" si="123"/>
        <v>-7.4266076349325694</v>
      </c>
      <c r="Z149" s="14">
        <f t="shared" si="124"/>
        <v>0.12561299999999725</v>
      </c>
      <c r="AA149" s="14">
        <f t="shared" si="125"/>
        <v>486.73146692318585</v>
      </c>
      <c r="AB149" s="6"/>
      <c r="AC149" s="6"/>
      <c r="AD149" s="14">
        <v>-216</v>
      </c>
      <c r="AE149" s="14">
        <v>0.91400000000000003</v>
      </c>
      <c r="AF149" s="14">
        <f t="shared" si="126"/>
        <v>91400</v>
      </c>
      <c r="AG149" s="14">
        <f t="shared" si="127"/>
        <v>-5.0000000000000044E-3</v>
      </c>
      <c r="AH149" s="14">
        <f t="shared" si="128"/>
        <v>-3.9053804266168564E-2</v>
      </c>
      <c r="AI149" s="14">
        <f t="shared" si="129"/>
        <v>1.4744623238102248</v>
      </c>
      <c r="AJ149" s="14">
        <f t="shared" si="130"/>
        <v>0.13984199999999697</v>
      </c>
      <c r="AK149" s="14">
        <f t="shared" si="131"/>
        <v>510.94221774396084</v>
      </c>
      <c r="AL149" s="6"/>
      <c r="AM149" s="6"/>
      <c r="AN149" s="14">
        <v>-216</v>
      </c>
      <c r="AO149" s="14">
        <v>1.1160000000000001</v>
      </c>
      <c r="AP149" s="14">
        <f t="shared" si="132"/>
        <v>111600.00000000001</v>
      </c>
      <c r="AQ149" s="14">
        <f t="shared" si="133"/>
        <v>1.6999999999999904E-2</v>
      </c>
      <c r="AR149" s="14">
        <f t="shared" si="134"/>
        <v>4.7664194601559982E-2</v>
      </c>
      <c r="AS149" s="14">
        <f t="shared" si="135"/>
        <v>-4.0636565245884935</v>
      </c>
      <c r="AT149" s="14">
        <f t="shared" si="136"/>
        <v>0.17074799999999632</v>
      </c>
      <c r="AU149" s="14">
        <f t="shared" si="137"/>
        <v>563.52900984930011</v>
      </c>
      <c r="AV149" s="6"/>
      <c r="AW149" s="6"/>
      <c r="AX149" s="14">
        <v>-216</v>
      </c>
      <c r="AY149" s="14">
        <v>1.147</v>
      </c>
      <c r="AZ149" s="14">
        <f t="shared" si="138"/>
        <v>114700</v>
      </c>
      <c r="BA149" s="14">
        <f t="shared" si="139"/>
        <v>0</v>
      </c>
      <c r="BB149" s="14">
        <f t="shared" si="140"/>
        <v>5.9563417901267686E-2</v>
      </c>
      <c r="BC149" s="14">
        <f t="shared" si="141"/>
        <v>0</v>
      </c>
      <c r="BD149" s="14">
        <f t="shared" si="142"/>
        <v>0.17549099999999618</v>
      </c>
      <c r="BE149" s="14">
        <f t="shared" si="143"/>
        <v>571.59926012289179</v>
      </c>
      <c r="BF149" s="6"/>
      <c r="BG149" s="6"/>
      <c r="BH149" s="14">
        <v>-216</v>
      </c>
      <c r="BI149" s="14">
        <v>1.026</v>
      </c>
      <c r="BJ149" s="14">
        <f t="shared" si="144"/>
        <v>102600</v>
      </c>
      <c r="BK149" s="14">
        <f t="shared" si="145"/>
        <v>-3.0000000000001137E-3</v>
      </c>
      <c r="BL149" s="14">
        <f t="shared" si="146"/>
        <v>1.1147360775797479E-2</v>
      </c>
      <c r="BM149" s="14">
        <f t="shared" si="147"/>
        <v>0.78709809572211231</v>
      </c>
      <c r="BN149" s="14">
        <f t="shared" si="148"/>
        <v>0.15697799999999659</v>
      </c>
      <c r="BO149" s="14">
        <f t="shared" si="149"/>
        <v>540.09925099048564</v>
      </c>
      <c r="BP149" s="6"/>
      <c r="BQ149" s="6"/>
      <c r="BR149" s="14">
        <v>-216</v>
      </c>
      <c r="BS149" s="14">
        <v>1.0780000000000001</v>
      </c>
      <c r="BT149" s="14">
        <f t="shared" si="150"/>
        <v>107800</v>
      </c>
      <c r="BU149" s="14">
        <f t="shared" si="151"/>
        <v>9.9999999999988987E-4</v>
      </c>
      <c r="BV149" s="14">
        <f t="shared" si="152"/>
        <v>3.2618760850719929E-2</v>
      </c>
      <c r="BW149" s="14">
        <f t="shared" si="153"/>
        <v>-0.24922932487484156</v>
      </c>
      <c r="BX149" s="14">
        <f t="shared" si="154"/>
        <v>0.16493399999999642</v>
      </c>
      <c r="BY149" s="14">
        <f t="shared" si="155"/>
        <v>553.63644499780071</v>
      </c>
      <c r="BZ149" s="6"/>
      <c r="CA149" s="6"/>
      <c r="CB149" s="14">
        <v>-216</v>
      </c>
      <c r="CC149" s="14">
        <v>1.0129999999999999</v>
      </c>
      <c r="CD149" s="14">
        <f t="shared" si="156"/>
        <v>101299.99999999999</v>
      </c>
      <c r="CE149" s="14">
        <f t="shared" si="157"/>
        <v>1.0000000000001119E-3</v>
      </c>
      <c r="CF149" s="14">
        <f t="shared" si="158"/>
        <v>5.6094453602803856E-3</v>
      </c>
      <c r="CG149" s="14">
        <f t="shared" si="159"/>
        <v>-0.26521344788051854</v>
      </c>
      <c r="CH149" s="14">
        <f t="shared" si="160"/>
        <v>0.1549889999999966</v>
      </c>
      <c r="CI149" s="14">
        <f t="shared" si="161"/>
        <v>536.71495248865676</v>
      </c>
    </row>
    <row r="150" spans="1:87" x14ac:dyDescent="0.35">
      <c r="A150" s="13">
        <v>-215</v>
      </c>
      <c r="B150" s="13">
        <v>412.02</v>
      </c>
      <c r="C150" s="14">
        <f t="shared" si="108"/>
        <v>1.4800000000000182</v>
      </c>
      <c r="D150" s="14">
        <f t="shared" si="109"/>
        <v>2.6149182977778489</v>
      </c>
      <c r="E150" s="15">
        <f t="shared" si="110"/>
        <v>4.1201999999999998E-4</v>
      </c>
      <c r="F150" s="14">
        <f t="shared" si="111"/>
        <v>1.4800000000000468E-6</v>
      </c>
      <c r="G150" s="14">
        <f t="shared" si="112"/>
        <v>-3.3850817022221511</v>
      </c>
      <c r="H150" s="14">
        <f t="shared" si="113"/>
        <v>7.6043075385003128E-2</v>
      </c>
      <c r="I150" s="6"/>
      <c r="J150" s="14">
        <v>-215</v>
      </c>
      <c r="K150" s="14">
        <v>0.82599999999999996</v>
      </c>
      <c r="L150" s="14">
        <f t="shared" si="114"/>
        <v>82600</v>
      </c>
      <c r="M150" s="14">
        <f t="shared" si="115"/>
        <v>0</v>
      </c>
      <c r="N150" s="14">
        <f t="shared" si="116"/>
        <v>-8.3019952679617801E-2</v>
      </c>
      <c r="O150" s="14">
        <f t="shared" si="117"/>
        <v>0</v>
      </c>
      <c r="P150" s="14">
        <f t="shared" si="118"/>
        <v>0.12224800000000387</v>
      </c>
      <c r="Q150" s="14">
        <f t="shared" si="119"/>
        <v>488.83460299147191</v>
      </c>
      <c r="R150" s="6"/>
      <c r="S150" s="6"/>
      <c r="T150" s="14">
        <v>-215</v>
      </c>
      <c r="U150" s="14">
        <v>0.84399999999999997</v>
      </c>
      <c r="V150" s="14">
        <f t="shared" si="120"/>
        <v>84400</v>
      </c>
      <c r="W150" s="14">
        <f t="shared" si="121"/>
        <v>1.3000000000000012E-2</v>
      </c>
      <c r="X150" s="14">
        <f t="shared" si="122"/>
        <v>-7.3657553374344958E-2</v>
      </c>
      <c r="Y150" s="14">
        <f t="shared" si="123"/>
        <v>-4.2629762509256652</v>
      </c>
      <c r="Z150" s="14">
        <f t="shared" si="124"/>
        <v>0.12491200000000395</v>
      </c>
      <c r="AA150" s="14">
        <f t="shared" si="125"/>
        <v>493.53802049007538</v>
      </c>
      <c r="AB150" s="6"/>
      <c r="AC150" s="6"/>
      <c r="AD150" s="14">
        <v>-215</v>
      </c>
      <c r="AE150" s="14">
        <v>0.90900000000000003</v>
      </c>
      <c r="AF150" s="14">
        <f t="shared" si="126"/>
        <v>90900</v>
      </c>
      <c r="AG150" s="14">
        <f t="shared" si="127"/>
        <v>-4.0000000000000036E-3</v>
      </c>
      <c r="AH150" s="14">
        <f t="shared" si="128"/>
        <v>-4.1436116778032536E-2</v>
      </c>
      <c r="AI150" s="14">
        <f t="shared" si="129"/>
        <v>1.2299538924516524</v>
      </c>
      <c r="AJ150" s="14">
        <f t="shared" si="130"/>
        <v>0.13453200000000426</v>
      </c>
      <c r="AK150" s="14">
        <f t="shared" si="131"/>
        <v>510.52258367947695</v>
      </c>
      <c r="AL150" s="6"/>
      <c r="AM150" s="6"/>
      <c r="AN150" s="14">
        <v>-215</v>
      </c>
      <c r="AO150" s="14">
        <v>1.133</v>
      </c>
      <c r="AP150" s="14">
        <f t="shared" si="132"/>
        <v>113300</v>
      </c>
      <c r="AQ150" s="14">
        <f t="shared" si="133"/>
        <v>1.6999999999999904E-2</v>
      </c>
      <c r="AR150" s="14">
        <f t="shared" si="134"/>
        <v>5.4229909863397249E-2</v>
      </c>
      <c r="AS150" s="14">
        <f t="shared" si="135"/>
        <v>-4.1535214320628571</v>
      </c>
      <c r="AT150" s="14">
        <f t="shared" si="136"/>
        <v>0.1676840000000053</v>
      </c>
      <c r="AU150" s="14">
        <f t="shared" si="137"/>
        <v>569.05400143987617</v>
      </c>
      <c r="AV150" s="6"/>
      <c r="AW150" s="6"/>
      <c r="AX150" s="14">
        <v>-215</v>
      </c>
      <c r="AY150" s="14">
        <v>1.147</v>
      </c>
      <c r="AZ150" s="14">
        <f t="shared" si="138"/>
        <v>114700</v>
      </c>
      <c r="BA150" s="14">
        <f t="shared" si="139"/>
        <v>2.0000000000000018E-3</v>
      </c>
      <c r="BB150" s="14">
        <f t="shared" si="140"/>
        <v>5.9563417901267686E-2</v>
      </c>
      <c r="BC150" s="14">
        <f t="shared" si="141"/>
        <v>-0.48587397844823632</v>
      </c>
      <c r="BD150" s="14">
        <f t="shared" si="142"/>
        <v>0.16975600000000537</v>
      </c>
      <c r="BE150" s="14">
        <f t="shared" si="143"/>
        <v>572.71221504990103</v>
      </c>
      <c r="BF150" s="6"/>
      <c r="BG150" s="6"/>
      <c r="BH150" s="14">
        <v>-215</v>
      </c>
      <c r="BI150" s="14">
        <v>1.0229999999999999</v>
      </c>
      <c r="BJ150" s="14">
        <f t="shared" si="144"/>
        <v>102299.99999999999</v>
      </c>
      <c r="BK150" s="14">
        <f t="shared" si="145"/>
        <v>-2.0000000000000018E-3</v>
      </c>
      <c r="BL150" s="14">
        <f t="shared" si="146"/>
        <v>9.8756337121601191E-3</v>
      </c>
      <c r="BM150" s="14">
        <f t="shared" si="147"/>
        <v>0.54577628589963789</v>
      </c>
      <c r="BN150" s="14">
        <f t="shared" si="148"/>
        <v>0.15140400000000476</v>
      </c>
      <c r="BO150" s="14">
        <f t="shared" si="149"/>
        <v>540.31089450396576</v>
      </c>
      <c r="BP150" s="6"/>
      <c r="BQ150" s="6"/>
      <c r="BR150" s="14">
        <v>-215</v>
      </c>
      <c r="BS150" s="14">
        <v>1.079</v>
      </c>
      <c r="BT150" s="14">
        <f t="shared" si="150"/>
        <v>107900</v>
      </c>
      <c r="BU150" s="14">
        <f t="shared" si="151"/>
        <v>0</v>
      </c>
      <c r="BV150" s="14">
        <f t="shared" si="152"/>
        <v>3.3021444682910656E-2</v>
      </c>
      <c r="BW150" s="14">
        <f t="shared" si="153"/>
        <v>0</v>
      </c>
      <c r="BX150" s="14">
        <f t="shared" si="154"/>
        <v>0.15969200000000505</v>
      </c>
      <c r="BY150" s="14">
        <f t="shared" si="155"/>
        <v>554.94374894406565</v>
      </c>
      <c r="BZ150" s="6"/>
      <c r="CA150" s="6"/>
      <c r="CB150" s="14">
        <v>-215</v>
      </c>
      <c r="CC150" s="14">
        <v>1.014</v>
      </c>
      <c r="CD150" s="14">
        <f t="shared" si="156"/>
        <v>101400</v>
      </c>
      <c r="CE150" s="14">
        <f t="shared" si="157"/>
        <v>0</v>
      </c>
      <c r="CF150" s="14">
        <f t="shared" si="158"/>
        <v>6.0379549973171767E-3</v>
      </c>
      <c r="CG150" s="14">
        <f t="shared" si="159"/>
        <v>0</v>
      </c>
      <c r="CH150" s="14">
        <f t="shared" si="160"/>
        <v>0.15007200000000476</v>
      </c>
      <c r="CI150" s="14">
        <f t="shared" si="161"/>
        <v>537.95918575466408</v>
      </c>
    </row>
    <row r="151" spans="1:87" x14ac:dyDescent="0.35">
      <c r="A151" s="13">
        <v>-214</v>
      </c>
      <c r="B151" s="13">
        <v>413.5</v>
      </c>
      <c r="C151" s="14">
        <f t="shared" si="108"/>
        <v>1.4399999999999977</v>
      </c>
      <c r="D151" s="14">
        <f t="shared" si="109"/>
        <v>2.6164755138885654</v>
      </c>
      <c r="E151" s="15">
        <f t="shared" si="110"/>
        <v>4.1350000000000002E-4</v>
      </c>
      <c r="F151" s="14">
        <f t="shared" si="111"/>
        <v>1.4399999999999591E-6</v>
      </c>
      <c r="G151" s="14">
        <f t="shared" si="112"/>
        <v>-3.3835244861114346</v>
      </c>
      <c r="H151" s="14">
        <f t="shared" si="113"/>
        <v>7.634548936373417E-2</v>
      </c>
      <c r="I151" s="6"/>
      <c r="J151" s="14">
        <v>-214</v>
      </c>
      <c r="K151" s="14">
        <v>0.82599999999999996</v>
      </c>
      <c r="L151" s="14">
        <f t="shared" si="114"/>
        <v>82600</v>
      </c>
      <c r="M151" s="14">
        <f t="shared" si="115"/>
        <v>-6.0000000000000053E-3</v>
      </c>
      <c r="N151" s="14">
        <f t="shared" si="116"/>
        <v>-8.3019952679617801E-2</v>
      </c>
      <c r="O151" s="14">
        <f t="shared" si="117"/>
        <v>2.0971112671646828</v>
      </c>
      <c r="P151" s="14">
        <f t="shared" si="118"/>
        <v>0.11894399999999662</v>
      </c>
      <c r="Q151" s="14">
        <f t="shared" si="119"/>
        <v>489.60989354151167</v>
      </c>
      <c r="R151" s="6"/>
      <c r="S151" s="6"/>
      <c r="T151" s="14">
        <v>-214</v>
      </c>
      <c r="U151" s="14">
        <v>0.85699999999999998</v>
      </c>
      <c r="V151" s="14">
        <f t="shared" si="120"/>
        <v>85700</v>
      </c>
      <c r="W151" s="14">
        <f t="shared" si="121"/>
        <v>9.000000000000008E-3</v>
      </c>
      <c r="X151" s="14">
        <f t="shared" si="122"/>
        <v>-6.7019178076801841E-2</v>
      </c>
      <c r="Y151" s="14">
        <f t="shared" si="123"/>
        <v>-3.0051026562423582</v>
      </c>
      <c r="Z151" s="14">
        <f t="shared" si="124"/>
        <v>0.12340799999999649</v>
      </c>
      <c r="AA151" s="14">
        <f t="shared" si="125"/>
        <v>497.73932053883232</v>
      </c>
      <c r="AB151" s="6"/>
      <c r="AC151" s="6"/>
      <c r="AD151" s="14">
        <v>-214</v>
      </c>
      <c r="AE151" s="14">
        <v>0.90500000000000003</v>
      </c>
      <c r="AF151" s="14">
        <f t="shared" si="126"/>
        <v>90500</v>
      </c>
      <c r="AG151" s="14">
        <f t="shared" si="127"/>
        <v>-3.0000000000000027E-3</v>
      </c>
      <c r="AH151" s="14">
        <f t="shared" si="128"/>
        <v>-4.3351420794796675E-2</v>
      </c>
      <c r="AI151" s="14">
        <f t="shared" si="129"/>
        <v>0.95512812073776066</v>
      </c>
      <c r="AJ151" s="14">
        <f t="shared" si="130"/>
        <v>0.1303199999999963</v>
      </c>
      <c r="AK151" s="14">
        <f t="shared" si="131"/>
        <v>510.3268204056514</v>
      </c>
      <c r="AL151" s="6"/>
      <c r="AM151" s="6"/>
      <c r="AN151" s="14">
        <v>-214</v>
      </c>
      <c r="AO151" s="14">
        <v>1.1499999999999999</v>
      </c>
      <c r="AP151" s="14">
        <f t="shared" si="132"/>
        <v>114999.99999999999</v>
      </c>
      <c r="AQ151" s="14">
        <f t="shared" si="133"/>
        <v>1.8000000000000016E-2</v>
      </c>
      <c r="AR151" s="14">
        <f t="shared" si="134"/>
        <v>6.069784035361165E-2</v>
      </c>
      <c r="AS151" s="14">
        <f t="shared" si="135"/>
        <v>-4.4675141173520867</v>
      </c>
      <c r="AT151" s="14">
        <f t="shared" si="136"/>
        <v>0.16559999999999528</v>
      </c>
      <c r="AU151" s="14">
        <f t="shared" si="137"/>
        <v>574.57551764254038</v>
      </c>
      <c r="AV151" s="6"/>
      <c r="AW151" s="6"/>
      <c r="AX151" s="14">
        <v>-214</v>
      </c>
      <c r="AY151" s="14">
        <v>1.149</v>
      </c>
      <c r="AZ151" s="14">
        <f t="shared" si="138"/>
        <v>114900</v>
      </c>
      <c r="BA151" s="14">
        <f t="shared" si="139"/>
        <v>4.0000000000000036E-3</v>
      </c>
      <c r="BB151" s="14">
        <f t="shared" si="140"/>
        <v>6.0320028688285184E-2</v>
      </c>
      <c r="BC151" s="14">
        <f t="shared" si="141"/>
        <v>-0.99966212886892736</v>
      </c>
      <c r="BD151" s="14">
        <f t="shared" si="142"/>
        <v>0.1654559999999953</v>
      </c>
      <c r="BE151" s="14">
        <f t="shared" si="143"/>
        <v>574.31327806198169</v>
      </c>
      <c r="BF151" s="6"/>
      <c r="BG151" s="6"/>
      <c r="BH151" s="14">
        <v>-214</v>
      </c>
      <c r="BI151" s="14">
        <v>1.0209999999999999</v>
      </c>
      <c r="BJ151" s="14">
        <f t="shared" si="144"/>
        <v>102099.99999999999</v>
      </c>
      <c r="BK151" s="14">
        <f t="shared" si="145"/>
        <v>0</v>
      </c>
      <c r="BL151" s="14">
        <f t="shared" si="146"/>
        <v>9.025742086910208E-3</v>
      </c>
      <c r="BM151" s="14">
        <f t="shared" si="147"/>
        <v>0</v>
      </c>
      <c r="BN151" s="14">
        <f t="shared" si="148"/>
        <v>0.1470239999999958</v>
      </c>
      <c r="BO151" s="14">
        <f t="shared" si="149"/>
        <v>540.74661175046413</v>
      </c>
      <c r="BP151" s="6"/>
      <c r="BQ151" s="6"/>
      <c r="BR151" s="14">
        <v>-214</v>
      </c>
      <c r="BS151" s="14">
        <v>1.079</v>
      </c>
      <c r="BT151" s="14">
        <f t="shared" si="150"/>
        <v>107900</v>
      </c>
      <c r="BU151" s="14">
        <f t="shared" si="151"/>
        <v>-2.9999999999998916E-3</v>
      </c>
      <c r="BV151" s="14">
        <f t="shared" si="152"/>
        <v>3.3021444682910656E-2</v>
      </c>
      <c r="BW151" s="14">
        <f t="shared" si="153"/>
        <v>0.80088911526022433</v>
      </c>
      <c r="BX151" s="14">
        <f t="shared" si="154"/>
        <v>0.1553759999999956</v>
      </c>
      <c r="BY151" s="14">
        <f t="shared" si="155"/>
        <v>555.95650742287057</v>
      </c>
      <c r="BZ151" s="6"/>
      <c r="CA151" s="6"/>
      <c r="CB151" s="14">
        <v>-214</v>
      </c>
      <c r="CC151" s="14">
        <v>1.014</v>
      </c>
      <c r="CD151" s="14">
        <f t="shared" si="156"/>
        <v>101400</v>
      </c>
      <c r="CE151" s="14">
        <f t="shared" si="157"/>
        <v>-2.0000000000000018E-3</v>
      </c>
      <c r="CF151" s="14">
        <f t="shared" si="158"/>
        <v>6.0379549973171767E-3</v>
      </c>
      <c r="CG151" s="14">
        <f t="shared" si="159"/>
        <v>0.56792217475897178</v>
      </c>
      <c r="CH151" s="14">
        <f t="shared" si="160"/>
        <v>0.14601599999999584</v>
      </c>
      <c r="CI151" s="14">
        <f t="shared" si="161"/>
        <v>538.91093468655299</v>
      </c>
    </row>
    <row r="152" spans="1:87" x14ac:dyDescent="0.35">
      <c r="A152" s="13">
        <v>-213</v>
      </c>
      <c r="B152" s="13">
        <v>414.94</v>
      </c>
      <c r="C152" s="14">
        <f t="shared" si="108"/>
        <v>1.3899999999999864</v>
      </c>
      <c r="D152" s="14">
        <f t="shared" si="109"/>
        <v>2.6179853026090019</v>
      </c>
      <c r="E152" s="15">
        <f t="shared" si="110"/>
        <v>4.1493999999999998E-4</v>
      </c>
      <c r="F152" s="14">
        <f t="shared" si="111"/>
        <v>1.389999999999985E-6</v>
      </c>
      <c r="G152" s="14">
        <f t="shared" si="112"/>
        <v>-3.3820146973909981</v>
      </c>
      <c r="H152" s="14">
        <f t="shared" si="113"/>
        <v>7.6639097130718536E-2</v>
      </c>
      <c r="I152" s="6"/>
      <c r="J152" s="14">
        <v>-213</v>
      </c>
      <c r="K152" s="14">
        <v>0.82</v>
      </c>
      <c r="L152" s="14">
        <f t="shared" si="114"/>
        <v>82000</v>
      </c>
      <c r="M152" s="14">
        <f t="shared" si="115"/>
        <v>-7.9999999999998961E-3</v>
      </c>
      <c r="N152" s="14">
        <f t="shared" si="116"/>
        <v>-8.6186147616283335E-2</v>
      </c>
      <c r="O152" s="14">
        <f t="shared" si="117"/>
        <v>2.9315696275471423</v>
      </c>
      <c r="P152" s="14">
        <f t="shared" si="118"/>
        <v>0.11397999999999878</v>
      </c>
      <c r="Q152" s="14">
        <f t="shared" si="119"/>
        <v>488.78531336583455</v>
      </c>
      <c r="R152" s="6"/>
      <c r="S152" s="6"/>
      <c r="T152" s="14">
        <v>-213</v>
      </c>
      <c r="U152" s="14">
        <v>0.86599999999999999</v>
      </c>
      <c r="V152" s="14">
        <f t="shared" si="120"/>
        <v>86600</v>
      </c>
      <c r="W152" s="14">
        <f t="shared" si="121"/>
        <v>4.0000000000000036E-3</v>
      </c>
      <c r="X152" s="14">
        <f t="shared" si="122"/>
        <v>-6.2482107982653363E-2</v>
      </c>
      <c r="Y152" s="14">
        <f t="shared" si="123"/>
        <v>-1.3779642216318746</v>
      </c>
      <c r="Z152" s="14">
        <f t="shared" si="124"/>
        <v>0.1203739999999987</v>
      </c>
      <c r="AA152" s="14">
        <f t="shared" si="125"/>
        <v>500.89034314001549</v>
      </c>
      <c r="AB152" s="6"/>
      <c r="AC152" s="6"/>
      <c r="AD152" s="14">
        <v>-213</v>
      </c>
      <c r="AE152" s="14">
        <v>0.90200000000000002</v>
      </c>
      <c r="AF152" s="14">
        <f t="shared" si="126"/>
        <v>90200</v>
      </c>
      <c r="AG152" s="14">
        <f t="shared" si="127"/>
        <v>1.0000000000000009E-3</v>
      </c>
      <c r="AH152" s="14">
        <f t="shared" si="128"/>
        <v>-4.4793462458058257E-2</v>
      </c>
      <c r="AI152" s="14">
        <f t="shared" si="129"/>
        <v>-0.3313215928135036</v>
      </c>
      <c r="AJ152" s="14">
        <f t="shared" si="130"/>
        <v>0.12537799999999866</v>
      </c>
      <c r="AK152" s="14">
        <f t="shared" si="131"/>
        <v>510.36384470241808</v>
      </c>
      <c r="AL152" s="6"/>
      <c r="AM152" s="6"/>
      <c r="AN152" s="14">
        <v>-213</v>
      </c>
      <c r="AO152" s="14">
        <v>1.1679999999999999</v>
      </c>
      <c r="AP152" s="14">
        <f t="shared" si="132"/>
        <v>116799.99999999999</v>
      </c>
      <c r="AQ152" s="14">
        <f t="shared" si="133"/>
        <v>1.2000000000000011E-2</v>
      </c>
      <c r="AR152" s="14">
        <f t="shared" si="134"/>
        <v>6.7442842776380657E-2</v>
      </c>
      <c r="AS152" s="14">
        <f t="shared" si="135"/>
        <v>-3.0564256596427728</v>
      </c>
      <c r="AT152" s="14">
        <f t="shared" si="136"/>
        <v>0.16235199999999822</v>
      </c>
      <c r="AU152" s="14">
        <f t="shared" si="137"/>
        <v>580.36249513572534</v>
      </c>
      <c r="AV152" s="6"/>
      <c r="AW152" s="6"/>
      <c r="AX152" s="14">
        <v>-213</v>
      </c>
      <c r="AY152" s="14">
        <v>1.153</v>
      </c>
      <c r="AZ152" s="14">
        <f t="shared" si="138"/>
        <v>115300</v>
      </c>
      <c r="BA152" s="14">
        <f t="shared" si="139"/>
        <v>6.0000000000000053E-3</v>
      </c>
      <c r="BB152" s="14">
        <f t="shared" si="140"/>
        <v>6.1829307294699029E-2</v>
      </c>
      <c r="BC152" s="14">
        <f t="shared" si="141"/>
        <v>-1.5519985027789318</v>
      </c>
      <c r="BD152" s="14">
        <f t="shared" si="142"/>
        <v>0.16026699999999827</v>
      </c>
      <c r="BE152" s="14">
        <f t="shared" si="143"/>
        <v>576.41520281805765</v>
      </c>
      <c r="BF152" s="6"/>
      <c r="BG152" s="6"/>
      <c r="BH152" s="14">
        <v>-213</v>
      </c>
      <c r="BI152" s="14">
        <v>1.0209999999999999</v>
      </c>
      <c r="BJ152" s="14">
        <f t="shared" si="144"/>
        <v>102099.99999999999</v>
      </c>
      <c r="BK152" s="14">
        <f t="shared" si="145"/>
        <v>1.0000000000001119E-3</v>
      </c>
      <c r="BL152" s="14">
        <f t="shared" si="146"/>
        <v>9.025742086910208E-3</v>
      </c>
      <c r="BM152" s="14">
        <f t="shared" si="147"/>
        <v>-0.29272416133287188</v>
      </c>
      <c r="BN152" s="14">
        <f t="shared" si="148"/>
        <v>0.14191899999999844</v>
      </c>
      <c r="BO152" s="14">
        <f t="shared" si="149"/>
        <v>541.67903042258172</v>
      </c>
      <c r="BP152" s="6"/>
      <c r="BQ152" s="6"/>
      <c r="BR152" s="14">
        <v>-213</v>
      </c>
      <c r="BS152" s="14">
        <v>1.0760000000000001</v>
      </c>
      <c r="BT152" s="14">
        <f t="shared" si="150"/>
        <v>107600</v>
      </c>
      <c r="BU152" s="14">
        <f t="shared" si="151"/>
        <v>0</v>
      </c>
      <c r="BV152" s="14">
        <f t="shared" si="152"/>
        <v>3.1812271330370401E-2</v>
      </c>
      <c r="BW152" s="14">
        <f t="shared" si="153"/>
        <v>0</v>
      </c>
      <c r="BX152" s="14">
        <f t="shared" si="154"/>
        <v>0.14956399999999839</v>
      </c>
      <c r="BY152" s="14">
        <f t="shared" si="155"/>
        <v>556.15243558736347</v>
      </c>
      <c r="BZ152" s="6"/>
      <c r="CA152" s="6"/>
      <c r="CB152" s="14">
        <v>-213</v>
      </c>
      <c r="CC152" s="14">
        <v>1.012</v>
      </c>
      <c r="CD152" s="14">
        <f t="shared" si="156"/>
        <v>101200</v>
      </c>
      <c r="CE152" s="14">
        <f t="shared" si="157"/>
        <v>2.0000000000000018E-3</v>
      </c>
      <c r="CF152" s="14">
        <f t="shared" si="158"/>
        <v>5.1805125037803143E-3</v>
      </c>
      <c r="CG152" s="14">
        <f t="shared" si="159"/>
        <v>-0.59036091619358533</v>
      </c>
      <c r="CH152" s="14">
        <f t="shared" si="160"/>
        <v>0.14066799999999849</v>
      </c>
      <c r="CI152" s="14">
        <f t="shared" si="161"/>
        <v>539.31065503198124</v>
      </c>
    </row>
    <row r="153" spans="1:87" x14ac:dyDescent="0.35">
      <c r="A153" s="13">
        <v>-212</v>
      </c>
      <c r="B153" s="13">
        <v>416.33</v>
      </c>
      <c r="C153" s="14">
        <f t="shared" si="108"/>
        <v>1.3600000000000136</v>
      </c>
      <c r="D153" s="14">
        <f t="shared" si="109"/>
        <v>2.6194377065029881</v>
      </c>
      <c r="E153" s="15">
        <f t="shared" si="110"/>
        <v>4.1632999999999997E-4</v>
      </c>
      <c r="F153" s="14">
        <f t="shared" si="111"/>
        <v>1.3600000000000547E-6</v>
      </c>
      <c r="G153" s="14">
        <f t="shared" si="112"/>
        <v>-3.3805622934970119</v>
      </c>
      <c r="H153" s="14">
        <f t="shared" si="113"/>
        <v>7.6923895869279238E-2</v>
      </c>
      <c r="I153" s="6"/>
      <c r="J153" s="14">
        <v>-212</v>
      </c>
      <c r="K153" s="14">
        <v>0.81200000000000006</v>
      </c>
      <c r="L153" s="14">
        <f t="shared" si="114"/>
        <v>81200</v>
      </c>
      <c r="M153" s="14">
        <f t="shared" si="115"/>
        <v>9.9999999999988987E-4</v>
      </c>
      <c r="N153" s="14">
        <f t="shared" si="116"/>
        <v>-9.0443970758824668E-2</v>
      </c>
      <c r="O153" s="14">
        <f t="shared" si="117"/>
        <v>-0.37738432852901083</v>
      </c>
      <c r="P153" s="14">
        <f t="shared" si="118"/>
        <v>0.11043200000000444</v>
      </c>
      <c r="Q153" s="14">
        <f t="shared" si="119"/>
        <v>487.39589386723412</v>
      </c>
      <c r="R153" s="6"/>
      <c r="S153" s="6"/>
      <c r="T153" s="14">
        <v>-212</v>
      </c>
      <c r="U153" s="14">
        <v>0.87</v>
      </c>
      <c r="V153" s="14">
        <f t="shared" si="120"/>
        <v>87000</v>
      </c>
      <c r="W153" s="14">
        <f t="shared" si="121"/>
        <v>1.0000000000000009E-2</v>
      </c>
      <c r="X153" s="14">
        <f t="shared" si="122"/>
        <v>-6.0480747381381476E-2</v>
      </c>
      <c r="Y153" s="14">
        <f t="shared" si="123"/>
        <v>-3.5043207508703462</v>
      </c>
      <c r="Z153" s="14">
        <f t="shared" si="124"/>
        <v>0.11832000000000477</v>
      </c>
      <c r="AA153" s="14">
        <f t="shared" si="125"/>
        <v>502.70988628632227</v>
      </c>
      <c r="AB153" s="6"/>
      <c r="AC153" s="6"/>
      <c r="AD153" s="14">
        <v>-212</v>
      </c>
      <c r="AE153" s="14">
        <v>0.90300000000000002</v>
      </c>
      <c r="AF153" s="14">
        <f t="shared" si="126"/>
        <v>90300</v>
      </c>
      <c r="AG153" s="14">
        <f t="shared" si="127"/>
        <v>4.0000000000000036E-3</v>
      </c>
      <c r="AH153" s="14">
        <f t="shared" si="128"/>
        <v>-4.4312249686494193E-2</v>
      </c>
      <c r="AI153" s="14">
        <f t="shared" si="129"/>
        <v>-1.3552496238477001</v>
      </c>
      <c r="AJ153" s="14">
        <f t="shared" si="130"/>
        <v>0.12280800000000494</v>
      </c>
      <c r="AK153" s="14">
        <f t="shared" si="131"/>
        <v>511.4230199040793</v>
      </c>
      <c r="AL153" s="6"/>
      <c r="AM153" s="6"/>
      <c r="AN153" s="14">
        <v>-212</v>
      </c>
      <c r="AO153" s="14">
        <v>1.18</v>
      </c>
      <c r="AP153" s="14">
        <f t="shared" si="132"/>
        <v>118000</v>
      </c>
      <c r="AQ153" s="14">
        <f t="shared" si="133"/>
        <v>6.0000000000000053E-3</v>
      </c>
      <c r="AR153" s="14">
        <f t="shared" si="134"/>
        <v>7.1882007306125359E-2</v>
      </c>
      <c r="AS153" s="14">
        <f t="shared" si="135"/>
        <v>-1.5551583373754714</v>
      </c>
      <c r="AT153" s="14">
        <f t="shared" si="136"/>
        <v>0.16048000000000645</v>
      </c>
      <c r="AU153" s="14">
        <f t="shared" si="137"/>
        <v>584.56053542282791</v>
      </c>
      <c r="AV153" s="6"/>
      <c r="AW153" s="6"/>
      <c r="AX153" s="14">
        <v>-212</v>
      </c>
      <c r="AY153" s="14">
        <v>1.159</v>
      </c>
      <c r="AZ153" s="14">
        <f t="shared" si="138"/>
        <v>115900</v>
      </c>
      <c r="BA153" s="14">
        <f t="shared" si="139"/>
        <v>8.999999999999897E-3</v>
      </c>
      <c r="BB153" s="14">
        <f t="shared" si="140"/>
        <v>6.4083435963596003E-2</v>
      </c>
      <c r="BC153" s="14">
        <f t="shared" si="141"/>
        <v>-2.3718404075707604</v>
      </c>
      <c r="BD153" s="14">
        <f t="shared" si="142"/>
        <v>0.15762400000000634</v>
      </c>
      <c r="BE153" s="14">
        <f t="shared" si="143"/>
        <v>579.01581402970976</v>
      </c>
      <c r="BF153" s="6"/>
      <c r="BG153" s="6"/>
      <c r="BH153" s="14">
        <v>-212</v>
      </c>
      <c r="BI153" s="14">
        <v>1.022</v>
      </c>
      <c r="BJ153" s="14">
        <f t="shared" si="144"/>
        <v>102200</v>
      </c>
      <c r="BK153" s="14">
        <f t="shared" si="145"/>
        <v>-8.0000000000000071E-3</v>
      </c>
      <c r="BL153" s="14">
        <f t="shared" si="146"/>
        <v>9.4508957986939347E-3</v>
      </c>
      <c r="BM153" s="14">
        <f t="shared" si="147"/>
        <v>2.4096369842872116</v>
      </c>
      <c r="BN153" s="14">
        <f t="shared" si="148"/>
        <v>0.13899200000000558</v>
      </c>
      <c r="BO153" s="14">
        <f t="shared" si="149"/>
        <v>542.8431077984153</v>
      </c>
      <c r="BP153" s="6"/>
      <c r="BQ153" s="6"/>
      <c r="BR153" s="14">
        <v>-212</v>
      </c>
      <c r="BS153" s="14">
        <v>1.0760000000000001</v>
      </c>
      <c r="BT153" s="14">
        <f t="shared" si="150"/>
        <v>107600</v>
      </c>
      <c r="BU153" s="14">
        <f t="shared" si="151"/>
        <v>9.9999999999988987E-4</v>
      </c>
      <c r="BV153" s="14">
        <f t="shared" si="152"/>
        <v>3.1812271330370401E-2</v>
      </c>
      <c r="BW153" s="14">
        <f t="shared" si="153"/>
        <v>-0.2848348818143816</v>
      </c>
      <c r="BX153" s="14">
        <f t="shared" si="154"/>
        <v>0.14633600000000588</v>
      </c>
      <c r="BY153" s="14">
        <f t="shared" si="155"/>
        <v>557.10096280929054</v>
      </c>
      <c r="BZ153" s="6"/>
      <c r="CA153" s="6"/>
      <c r="CB153" s="14">
        <v>-212</v>
      </c>
      <c r="CC153" s="14">
        <v>1.014</v>
      </c>
      <c r="CD153" s="14">
        <f t="shared" si="156"/>
        <v>101400</v>
      </c>
      <c r="CE153" s="14">
        <f t="shared" si="157"/>
        <v>-1.0000000000001119E-3</v>
      </c>
      <c r="CF153" s="14">
        <f t="shared" si="158"/>
        <v>6.0379549973171767E-3</v>
      </c>
      <c r="CG153" s="14">
        <f t="shared" si="159"/>
        <v>0.30254045693110637</v>
      </c>
      <c r="CH153" s="14">
        <f t="shared" si="160"/>
        <v>0.13790400000000555</v>
      </c>
      <c r="CI153" s="14">
        <f t="shared" si="161"/>
        <v>540.73083298198935</v>
      </c>
    </row>
    <row r="154" spans="1:87" x14ac:dyDescent="0.35">
      <c r="A154" s="13">
        <v>-211</v>
      </c>
      <c r="B154" s="13">
        <v>417.69</v>
      </c>
      <c r="C154" s="14">
        <f t="shared" si="108"/>
        <v>1.3100000000000023</v>
      </c>
      <c r="D154" s="14">
        <f t="shared" si="109"/>
        <v>2.6208540778583549</v>
      </c>
      <c r="E154" s="15">
        <f t="shared" si="110"/>
        <v>4.1769000000000002E-4</v>
      </c>
      <c r="F154" s="14">
        <f t="shared" si="111"/>
        <v>1.3099999999999722E-6</v>
      </c>
      <c r="G154" s="14">
        <f t="shared" si="112"/>
        <v>-3.3791459221416451</v>
      </c>
      <c r="H154" s="14">
        <f t="shared" si="113"/>
        <v>7.7199883802727298E-2</v>
      </c>
      <c r="I154" s="6"/>
      <c r="J154" s="14">
        <v>-211</v>
      </c>
      <c r="K154" s="14">
        <v>0.81299999999999994</v>
      </c>
      <c r="L154" s="14">
        <f t="shared" si="114"/>
        <v>81300</v>
      </c>
      <c r="M154" s="14">
        <f t="shared" si="115"/>
        <v>7.0000000000000062E-3</v>
      </c>
      <c r="N154" s="14">
        <f t="shared" si="116"/>
        <v>-8.9909454405931857E-2</v>
      </c>
      <c r="O154" s="14">
        <f t="shared" si="117"/>
        <v>-2.7378360846400662</v>
      </c>
      <c r="P154" s="14">
        <f t="shared" si="118"/>
        <v>0.10650299999999774</v>
      </c>
      <c r="Q154" s="14">
        <f t="shared" si="119"/>
        <v>488.36114480799881</v>
      </c>
      <c r="R154" s="6"/>
      <c r="S154" s="6"/>
      <c r="T154" s="14">
        <v>-211</v>
      </c>
      <c r="U154" s="14">
        <v>0.88</v>
      </c>
      <c r="V154" s="14">
        <f t="shared" si="120"/>
        <v>88000</v>
      </c>
      <c r="W154" s="14">
        <f t="shared" si="121"/>
        <v>1.0000000000000009E-3</v>
      </c>
      <c r="X154" s="14">
        <f t="shared" si="122"/>
        <v>-5.551732784983137E-2</v>
      </c>
      <c r="Y154" s="14">
        <f t="shared" si="123"/>
        <v>-0.36268836072827504</v>
      </c>
      <c r="Z154" s="14">
        <f t="shared" si="124"/>
        <v>0.11527999999999755</v>
      </c>
      <c r="AA154" s="14">
        <f t="shared" si="125"/>
        <v>506.10923423252024</v>
      </c>
      <c r="AB154" s="6"/>
      <c r="AC154" s="6"/>
      <c r="AD154" s="14">
        <v>-211</v>
      </c>
      <c r="AE154" s="14">
        <v>0.90700000000000003</v>
      </c>
      <c r="AF154" s="14">
        <f t="shared" si="126"/>
        <v>90700</v>
      </c>
      <c r="AG154" s="14">
        <f t="shared" si="127"/>
        <v>1.3000000000000012E-2</v>
      </c>
      <c r="AH154" s="14">
        <f t="shared" si="128"/>
        <v>-4.2392712939904729E-2</v>
      </c>
      <c r="AI154" s="14">
        <f t="shared" si="129"/>
        <v>-4.5446983480244993</v>
      </c>
      <c r="AJ154" s="14">
        <f t="shared" si="130"/>
        <v>0.11881699999999748</v>
      </c>
      <c r="AK154" s="14">
        <f t="shared" si="131"/>
        <v>513.26144937374534</v>
      </c>
      <c r="AL154" s="6"/>
      <c r="AM154" s="6"/>
      <c r="AN154" s="14">
        <v>-211</v>
      </c>
      <c r="AO154" s="14">
        <v>1.1859999999999999</v>
      </c>
      <c r="AP154" s="14">
        <f t="shared" si="132"/>
        <v>118600</v>
      </c>
      <c r="AQ154" s="14">
        <f t="shared" si="133"/>
        <v>1.0000000000001119E-3</v>
      </c>
      <c r="AR154" s="14">
        <f t="shared" si="134"/>
        <v>7.4084689028243778E-2</v>
      </c>
      <c r="AS154" s="14">
        <f t="shared" si="135"/>
        <v>-0.26915051512766275</v>
      </c>
      <c r="AT154" s="14">
        <f t="shared" si="136"/>
        <v>0.1553659999999967</v>
      </c>
      <c r="AU154" s="14">
        <f t="shared" si="137"/>
        <v>587.16767249973759</v>
      </c>
      <c r="AV154" s="6"/>
      <c r="AW154" s="6"/>
      <c r="AX154" s="14">
        <v>-211</v>
      </c>
      <c r="AY154" s="14">
        <v>1.1679999999999999</v>
      </c>
      <c r="AZ154" s="14">
        <f t="shared" si="138"/>
        <v>116799.99999999999</v>
      </c>
      <c r="BA154" s="14">
        <f t="shared" si="139"/>
        <v>9.000000000000119E-3</v>
      </c>
      <c r="BB154" s="14">
        <f t="shared" si="140"/>
        <v>6.7442842776380657E-2</v>
      </c>
      <c r="BC154" s="14">
        <f t="shared" si="141"/>
        <v>-2.4512901642795746</v>
      </c>
      <c r="BD154" s="14">
        <f t="shared" si="142"/>
        <v>0.15300799999999673</v>
      </c>
      <c r="BE154" s="14">
        <f t="shared" si="143"/>
        <v>582.39952907225415</v>
      </c>
      <c r="BF154" s="6"/>
      <c r="BG154" s="6"/>
      <c r="BH154" s="14">
        <v>-211</v>
      </c>
      <c r="BI154" s="14">
        <v>1.014</v>
      </c>
      <c r="BJ154" s="14">
        <f t="shared" si="144"/>
        <v>101400</v>
      </c>
      <c r="BK154" s="14">
        <f t="shared" si="145"/>
        <v>-1.0000000000000009E-2</v>
      </c>
      <c r="BL154" s="14">
        <f t="shared" si="146"/>
        <v>6.0379549973171767E-3</v>
      </c>
      <c r="BM154" s="14">
        <f t="shared" si="147"/>
        <v>3.1650117075944375</v>
      </c>
      <c r="BN154" s="14">
        <f t="shared" si="148"/>
        <v>0.13283399999999718</v>
      </c>
      <c r="BO154" s="14">
        <f t="shared" si="149"/>
        <v>541.60541308156303</v>
      </c>
      <c r="BP154" s="6"/>
      <c r="BQ154" s="6"/>
      <c r="BR154" s="14">
        <v>-211</v>
      </c>
      <c r="BS154" s="14">
        <v>1.077</v>
      </c>
      <c r="BT154" s="14">
        <f t="shared" si="150"/>
        <v>107700</v>
      </c>
      <c r="BU154" s="14">
        <f t="shared" si="151"/>
        <v>4.0000000000000036E-3</v>
      </c>
      <c r="BV154" s="14">
        <f t="shared" si="152"/>
        <v>3.2215703297981568E-2</v>
      </c>
      <c r="BW154" s="14">
        <f t="shared" si="153"/>
        <v>-1.1838644412400123</v>
      </c>
      <c r="BX154" s="14">
        <f t="shared" si="154"/>
        <v>0.14108699999999702</v>
      </c>
      <c r="BY154" s="14">
        <f t="shared" si="155"/>
        <v>558.29391507775495</v>
      </c>
      <c r="BZ154" s="6"/>
      <c r="CA154" s="6"/>
      <c r="CB154" s="14">
        <v>-211</v>
      </c>
      <c r="CC154" s="14">
        <v>1.0129999999999999</v>
      </c>
      <c r="CD154" s="14">
        <f t="shared" si="156"/>
        <v>101299.99999999999</v>
      </c>
      <c r="CE154" s="14">
        <f t="shared" si="157"/>
        <v>-9.9999999999988987E-4</v>
      </c>
      <c r="CF154" s="14">
        <f t="shared" si="158"/>
        <v>5.6094453602803856E-3</v>
      </c>
      <c r="CG154" s="14">
        <f t="shared" si="159"/>
        <v>0.31540453654760264</v>
      </c>
      <c r="CH154" s="14">
        <f t="shared" si="160"/>
        <v>0.13270299999999716</v>
      </c>
      <c r="CI154" s="14">
        <f t="shared" si="161"/>
        <v>541.34051622448067</v>
      </c>
    </row>
    <row r="155" spans="1:87" x14ac:dyDescent="0.35">
      <c r="A155" s="13">
        <v>-210</v>
      </c>
      <c r="B155" s="13">
        <v>419</v>
      </c>
      <c r="C155" s="14">
        <f t="shared" si="108"/>
        <v>1.2599999999999909</v>
      </c>
      <c r="D155" s="14">
        <f t="shared" si="109"/>
        <v>2.6222140229662951</v>
      </c>
      <c r="E155" s="15">
        <f t="shared" si="110"/>
        <v>4.1899999999999999E-4</v>
      </c>
      <c r="F155" s="14">
        <f t="shared" si="111"/>
        <v>1.2599999999999981E-6</v>
      </c>
      <c r="G155" s="14">
        <f t="shared" si="112"/>
        <v>-3.3777859770337049</v>
      </c>
      <c r="H155" s="14">
        <f t="shared" si="113"/>
        <v>7.7467060107743124E-2</v>
      </c>
      <c r="I155" s="6"/>
      <c r="J155" s="14">
        <v>-210</v>
      </c>
      <c r="K155" s="14">
        <v>0.82</v>
      </c>
      <c r="L155" s="14">
        <f t="shared" si="114"/>
        <v>82000</v>
      </c>
      <c r="M155" s="14">
        <f t="shared" si="115"/>
        <v>8.0000000000000071E-3</v>
      </c>
      <c r="N155" s="14">
        <f t="shared" si="116"/>
        <v>-8.6186147616283335E-2</v>
      </c>
      <c r="O155" s="14">
        <f t="shared" si="117"/>
        <v>-3.2334179453341347</v>
      </c>
      <c r="P155" s="14">
        <f t="shared" si="118"/>
        <v>0.10331999999999984</v>
      </c>
      <c r="Q155" s="14">
        <f t="shared" si="119"/>
        <v>490.89667494164144</v>
      </c>
      <c r="R155" s="6"/>
      <c r="S155" s="6"/>
      <c r="T155" s="14">
        <v>-210</v>
      </c>
      <c r="U155" s="14">
        <v>0.88100000000000001</v>
      </c>
      <c r="V155" s="14">
        <f t="shared" si="120"/>
        <v>88100</v>
      </c>
      <c r="W155" s="14">
        <f t="shared" si="121"/>
        <v>5.0000000000000044E-3</v>
      </c>
      <c r="X155" s="14">
        <f t="shared" si="122"/>
        <v>-5.5024091587952087E-2</v>
      </c>
      <c r="Y155" s="14">
        <f t="shared" si="123"/>
        <v>-1.884778275040077</v>
      </c>
      <c r="Z155" s="14">
        <f t="shared" si="124"/>
        <v>0.11100599999999983</v>
      </c>
      <c r="AA155" s="14">
        <f t="shared" si="125"/>
        <v>507.10606173608062</v>
      </c>
      <c r="AB155" s="6"/>
      <c r="AC155" s="6"/>
      <c r="AD155" s="14">
        <v>-210</v>
      </c>
      <c r="AE155" s="14">
        <v>0.92</v>
      </c>
      <c r="AF155" s="14">
        <f t="shared" si="126"/>
        <v>92000</v>
      </c>
      <c r="AG155" s="14">
        <f t="shared" si="127"/>
        <v>1.0000000000000009E-2</v>
      </c>
      <c r="AH155" s="14">
        <f t="shared" si="128"/>
        <v>-3.6212172654444715E-2</v>
      </c>
      <c r="AI155" s="14">
        <f t="shared" si="129"/>
        <v>-3.6004613621967438</v>
      </c>
      <c r="AJ155" s="14">
        <f t="shared" si="130"/>
        <v>0.11591999999999983</v>
      </c>
      <c r="AK155" s="14">
        <f t="shared" si="131"/>
        <v>517.46944017842702</v>
      </c>
      <c r="AL155" s="6"/>
      <c r="AM155" s="6"/>
      <c r="AN155" s="14">
        <v>-210</v>
      </c>
      <c r="AO155" s="14">
        <v>1.1870000000000001</v>
      </c>
      <c r="AP155" s="14">
        <f t="shared" si="132"/>
        <v>118700</v>
      </c>
      <c r="AQ155" s="14">
        <f t="shared" si="133"/>
        <v>-2.0000000000000018E-3</v>
      </c>
      <c r="AR155" s="14">
        <f t="shared" si="134"/>
        <v>7.4450718954591238E-2</v>
      </c>
      <c r="AS155" s="14">
        <f t="shared" si="135"/>
        <v>0.56161806280326376</v>
      </c>
      <c r="AT155" s="14">
        <f t="shared" si="136"/>
        <v>0.14956199999999978</v>
      </c>
      <c r="AU155" s="14">
        <f t="shared" si="137"/>
        <v>588.41872336064444</v>
      </c>
      <c r="AV155" s="6"/>
      <c r="AW155" s="6"/>
      <c r="AX155" s="14">
        <v>-210</v>
      </c>
      <c r="AY155" s="14">
        <v>1.177</v>
      </c>
      <c r="AZ155" s="14">
        <f t="shared" si="138"/>
        <v>117700</v>
      </c>
      <c r="BA155" s="14">
        <f t="shared" si="139"/>
        <v>9.9999999999988987E-4</v>
      </c>
      <c r="BB155" s="14">
        <f t="shared" si="140"/>
        <v>7.0776462843434695E-2</v>
      </c>
      <c r="BC155" s="14">
        <f t="shared" si="141"/>
        <v>-0.28283605293903219</v>
      </c>
      <c r="BD155" s="14">
        <f t="shared" si="142"/>
        <v>0.14830199999999977</v>
      </c>
      <c r="BE155" s="14">
        <f t="shared" si="143"/>
        <v>585.76144683696577</v>
      </c>
      <c r="BF155" s="6"/>
      <c r="BG155" s="6"/>
      <c r="BH155" s="14">
        <v>-210</v>
      </c>
      <c r="BI155" s="14">
        <v>1.004</v>
      </c>
      <c r="BJ155" s="14">
        <f t="shared" si="144"/>
        <v>100400</v>
      </c>
      <c r="BK155" s="14">
        <f t="shared" si="145"/>
        <v>-6.0000000000000053E-3</v>
      </c>
      <c r="BL155" s="14">
        <f t="shared" si="146"/>
        <v>1.7337128090005314E-3</v>
      </c>
      <c r="BM155" s="14">
        <f t="shared" si="147"/>
        <v>1.9962463303544526</v>
      </c>
      <c r="BN155" s="14">
        <f t="shared" si="148"/>
        <v>0.12650399999999981</v>
      </c>
      <c r="BO155" s="14">
        <f t="shared" si="149"/>
        <v>539.79056297732677</v>
      </c>
      <c r="BP155" s="6"/>
      <c r="BQ155" s="6"/>
      <c r="BR155" s="14">
        <v>-210</v>
      </c>
      <c r="BS155" s="14">
        <v>1.081</v>
      </c>
      <c r="BT155" s="14">
        <f t="shared" si="150"/>
        <v>108100</v>
      </c>
      <c r="BU155" s="14">
        <f t="shared" si="151"/>
        <v>2.0000000000000018E-3</v>
      </c>
      <c r="BV155" s="14">
        <f t="shared" si="152"/>
        <v>3.382569395331033E-2</v>
      </c>
      <c r="BW155" s="14">
        <f t="shared" si="153"/>
        <v>-0.61559986532983291</v>
      </c>
      <c r="BX155" s="14">
        <f t="shared" si="154"/>
        <v>0.1362059999999998</v>
      </c>
      <c r="BY155" s="14">
        <f t="shared" si="155"/>
        <v>560.25159220965168</v>
      </c>
      <c r="BZ155" s="6"/>
      <c r="CA155" s="6"/>
      <c r="CB155" s="14">
        <v>-210</v>
      </c>
      <c r="CC155" s="14">
        <v>1.012</v>
      </c>
      <c r="CD155" s="14">
        <f t="shared" si="156"/>
        <v>101200</v>
      </c>
      <c r="CE155" s="14">
        <f t="shared" si="157"/>
        <v>-2.0000000000000018E-3</v>
      </c>
      <c r="CF155" s="14">
        <f t="shared" si="158"/>
        <v>5.1805125037803143E-3</v>
      </c>
      <c r="CG155" s="14">
        <f t="shared" si="159"/>
        <v>0.65883193062249978</v>
      </c>
      <c r="CH155" s="14">
        <f t="shared" si="160"/>
        <v>0.12751199999999982</v>
      </c>
      <c r="CI155" s="14">
        <f t="shared" si="161"/>
        <v>541.91638419626963</v>
      </c>
    </row>
    <row r="156" spans="1:87" x14ac:dyDescent="0.35">
      <c r="A156" s="13">
        <v>-209</v>
      </c>
      <c r="B156" s="13">
        <v>420.26</v>
      </c>
      <c r="C156" s="14">
        <f t="shared" si="108"/>
        <v>1.2300000000000182</v>
      </c>
      <c r="D156" s="14">
        <f t="shared" si="109"/>
        <v>2.6235180561820592</v>
      </c>
      <c r="E156" s="15">
        <f t="shared" si="110"/>
        <v>4.2025999999999999E-4</v>
      </c>
      <c r="F156" s="14">
        <f t="shared" si="111"/>
        <v>1.2300000000000136E-6</v>
      </c>
      <c r="G156" s="14">
        <f t="shared" si="112"/>
        <v>-3.3764819438179408</v>
      </c>
      <c r="H156" s="14">
        <f t="shared" si="113"/>
        <v>7.7725424830246553E-2</v>
      </c>
      <c r="I156" s="6"/>
      <c r="J156" s="14">
        <v>-209</v>
      </c>
      <c r="K156" s="14">
        <v>0.82799999999999996</v>
      </c>
      <c r="L156" s="14">
        <f t="shared" si="114"/>
        <v>82800</v>
      </c>
      <c r="M156" s="14">
        <f t="shared" si="115"/>
        <v>9.000000000000008E-3</v>
      </c>
      <c r="N156" s="14">
        <f t="shared" si="116"/>
        <v>-8.1969663215119878E-2</v>
      </c>
      <c r="O156" s="14">
        <f t="shared" si="117"/>
        <v>-3.6992203877248828</v>
      </c>
      <c r="P156" s="14">
        <f t="shared" si="118"/>
        <v>0.10184400000000113</v>
      </c>
      <c r="Q156" s="14">
        <f t="shared" si="119"/>
        <v>493.684138989134</v>
      </c>
      <c r="R156" s="6"/>
      <c r="S156" s="6"/>
      <c r="T156" s="14">
        <v>-209</v>
      </c>
      <c r="U156" s="14">
        <v>0.88600000000000001</v>
      </c>
      <c r="V156" s="14">
        <f t="shared" si="120"/>
        <v>88600</v>
      </c>
      <c r="W156" s="14">
        <f t="shared" si="121"/>
        <v>2.0000000000000018E-3</v>
      </c>
      <c r="X156" s="14">
        <f t="shared" si="122"/>
        <v>-5.2566278112949241E-2</v>
      </c>
      <c r="Y156" s="14">
        <f t="shared" si="123"/>
        <v>-0.77153257762813021</v>
      </c>
      <c r="Z156" s="14">
        <f t="shared" si="124"/>
        <v>0.10897800000000121</v>
      </c>
      <c r="AA156" s="14">
        <f t="shared" si="125"/>
        <v>509.14268978788976</v>
      </c>
      <c r="AB156" s="6"/>
      <c r="AC156" s="6"/>
      <c r="AD156" s="14">
        <v>-209</v>
      </c>
      <c r="AE156" s="14">
        <v>0.93</v>
      </c>
      <c r="AF156" s="14">
        <f t="shared" si="126"/>
        <v>93000</v>
      </c>
      <c r="AG156" s="14">
        <f t="shared" si="127"/>
        <v>1.0999999999999899E-2</v>
      </c>
      <c r="AH156" s="14">
        <f t="shared" si="128"/>
        <v>-3.1517051446064863E-2</v>
      </c>
      <c r="AI156" s="14">
        <f t="shared" si="129"/>
        <v>-4.023477769042052</v>
      </c>
      <c r="AJ156" s="14">
        <f t="shared" si="130"/>
        <v>0.11439000000000127</v>
      </c>
      <c r="AK156" s="14">
        <f t="shared" si="131"/>
        <v>520.86986625591135</v>
      </c>
      <c r="AL156" s="6"/>
      <c r="AM156" s="6"/>
      <c r="AN156" s="14">
        <v>-209</v>
      </c>
      <c r="AO156" s="14">
        <v>1.1850000000000001</v>
      </c>
      <c r="AP156" s="14">
        <f t="shared" si="132"/>
        <v>118500</v>
      </c>
      <c r="AQ156" s="14">
        <f t="shared" si="133"/>
        <v>-6.0000000000000053E-3</v>
      </c>
      <c r="AR156" s="14">
        <f t="shared" si="134"/>
        <v>7.3718350346122688E-2</v>
      </c>
      <c r="AS156" s="14">
        <f t="shared" si="135"/>
        <v>1.7369303956903355</v>
      </c>
      <c r="AT156" s="14">
        <f t="shared" si="136"/>
        <v>0.14575500000000161</v>
      </c>
      <c r="AU156" s="14">
        <f t="shared" si="137"/>
        <v>588.83418442285483</v>
      </c>
      <c r="AV156" s="6"/>
      <c r="AW156" s="6"/>
      <c r="AX156" s="14">
        <v>-209</v>
      </c>
      <c r="AY156" s="14">
        <v>1.1779999999999999</v>
      </c>
      <c r="AZ156" s="14">
        <f t="shared" si="138"/>
        <v>117800</v>
      </c>
      <c r="BA156" s="14">
        <f t="shared" si="139"/>
        <v>3.0000000000001137E-3</v>
      </c>
      <c r="BB156" s="14">
        <f t="shared" si="140"/>
        <v>7.114529045108281E-2</v>
      </c>
      <c r="BC156" s="14">
        <f t="shared" si="141"/>
        <v>-0.87030454685650804</v>
      </c>
      <c r="BD156" s="14">
        <f t="shared" si="142"/>
        <v>0.1448940000000016</v>
      </c>
      <c r="BE156" s="14">
        <f t="shared" si="143"/>
        <v>586.9684972574878</v>
      </c>
      <c r="BF156" s="6"/>
      <c r="BG156" s="6"/>
      <c r="BH156" s="14">
        <v>-209</v>
      </c>
      <c r="BI156" s="14">
        <v>0.998</v>
      </c>
      <c r="BJ156" s="14">
        <f t="shared" si="144"/>
        <v>99800</v>
      </c>
      <c r="BK156" s="14">
        <f t="shared" si="145"/>
        <v>-3.0000000000000027E-3</v>
      </c>
      <c r="BL156" s="14">
        <f t="shared" si="146"/>
        <v>-8.6945871262889137E-4</v>
      </c>
      <c r="BM156" s="14">
        <f t="shared" si="147"/>
        <v>1.0301298895477058</v>
      </c>
      <c r="BN156" s="14">
        <f t="shared" si="148"/>
        <v>0.12275400000000136</v>
      </c>
      <c r="BO156" s="14">
        <f t="shared" si="149"/>
        <v>538.99368443376295</v>
      </c>
      <c r="BP156" s="6"/>
      <c r="BQ156" s="6"/>
      <c r="BR156" s="14">
        <v>-209</v>
      </c>
      <c r="BS156" s="14">
        <v>1.083</v>
      </c>
      <c r="BT156" s="14">
        <f t="shared" si="150"/>
        <v>108300</v>
      </c>
      <c r="BU156" s="14">
        <f t="shared" si="151"/>
        <v>3.0000000000001137E-3</v>
      </c>
      <c r="BV156" s="14">
        <f t="shared" si="152"/>
        <v>3.4628456625320346E-2</v>
      </c>
      <c r="BW156" s="14">
        <f t="shared" si="153"/>
        <v>-0.94654155298869136</v>
      </c>
      <c r="BX156" s="14">
        <f t="shared" si="154"/>
        <v>0.13320900000000147</v>
      </c>
      <c r="BY156" s="14">
        <f t="shared" si="155"/>
        <v>561.64845715607748</v>
      </c>
      <c r="BZ156" s="6"/>
      <c r="CA156" s="6"/>
      <c r="CB156" s="14">
        <v>-209</v>
      </c>
      <c r="CC156" s="14">
        <v>1.01</v>
      </c>
      <c r="CD156" s="14">
        <f t="shared" si="156"/>
        <v>101000</v>
      </c>
      <c r="CE156" s="14">
        <f t="shared" si="157"/>
        <v>0</v>
      </c>
      <c r="CF156" s="14">
        <f t="shared" si="158"/>
        <v>4.3213737826425782E-3</v>
      </c>
      <c r="CG156" s="14">
        <f t="shared" si="159"/>
        <v>0</v>
      </c>
      <c r="CH156" s="14">
        <f t="shared" si="160"/>
        <v>0.12423000000000138</v>
      </c>
      <c r="CI156" s="14">
        <f t="shared" si="161"/>
        <v>542.19200528867793</v>
      </c>
    </row>
    <row r="157" spans="1:87" x14ac:dyDescent="0.35">
      <c r="A157" s="13">
        <v>-208</v>
      </c>
      <c r="B157" s="13">
        <v>421.49</v>
      </c>
      <c r="C157" s="14">
        <f t="shared" si="108"/>
        <v>1.1800000000000068</v>
      </c>
      <c r="D157" s="14">
        <f t="shared" si="109"/>
        <v>2.6247872752921073</v>
      </c>
      <c r="E157" s="15">
        <f t="shared" si="110"/>
        <v>4.2149E-4</v>
      </c>
      <c r="F157" s="14">
        <f t="shared" si="111"/>
        <v>1.1799999999999853E-6</v>
      </c>
      <c r="G157" s="14">
        <f t="shared" si="112"/>
        <v>-3.3752127247078927</v>
      </c>
      <c r="H157" s="14">
        <f t="shared" si="113"/>
        <v>7.7974978803799791E-2</v>
      </c>
      <c r="I157" s="6"/>
      <c r="J157" s="14">
        <v>-208</v>
      </c>
      <c r="K157" s="14">
        <v>0.83699999999999997</v>
      </c>
      <c r="L157" s="14">
        <f t="shared" si="114"/>
        <v>83700</v>
      </c>
      <c r="M157" s="14">
        <f t="shared" si="115"/>
        <v>5.0000000000000044E-3</v>
      </c>
      <c r="N157" s="14">
        <f t="shared" si="116"/>
        <v>-7.7274542006740027E-2</v>
      </c>
      <c r="O157" s="14">
        <f t="shared" si="117"/>
        <v>-2.1304094083594043</v>
      </c>
      <c r="P157" s="14">
        <f t="shared" si="118"/>
        <v>9.8765999999998771E-2</v>
      </c>
      <c r="Q157" s="14">
        <f t="shared" si="119"/>
        <v>496.73578959544966</v>
      </c>
      <c r="R157" s="6"/>
      <c r="S157" s="6"/>
      <c r="T157" s="14">
        <v>-208</v>
      </c>
      <c r="U157" s="14">
        <v>0.88800000000000001</v>
      </c>
      <c r="V157" s="14">
        <f t="shared" si="120"/>
        <v>88800</v>
      </c>
      <c r="W157" s="14">
        <f t="shared" si="121"/>
        <v>4.0000000000000036E-3</v>
      </c>
      <c r="X157" s="14">
        <f t="shared" si="122"/>
        <v>-5.1587034221398972E-2</v>
      </c>
      <c r="Y157" s="14">
        <f t="shared" si="123"/>
        <v>-1.6076192556689974</v>
      </c>
      <c r="Z157" s="14">
        <f t="shared" si="124"/>
        <v>0.1047839999999987</v>
      </c>
      <c r="AA157" s="14">
        <f t="shared" si="125"/>
        <v>510.36843627330859</v>
      </c>
      <c r="AB157" s="6"/>
      <c r="AC157" s="6"/>
      <c r="AD157" s="14">
        <v>-208</v>
      </c>
      <c r="AE157" s="14">
        <v>0.94099999999999995</v>
      </c>
      <c r="AF157" s="14">
        <f t="shared" si="126"/>
        <v>94100</v>
      </c>
      <c r="AG157" s="14">
        <f t="shared" si="127"/>
        <v>1.7000000000000015E-2</v>
      </c>
      <c r="AH157" s="14">
        <f t="shared" si="128"/>
        <v>-2.6410376572743116E-2</v>
      </c>
      <c r="AI157" s="14">
        <f t="shared" si="129"/>
        <v>-6.4043939386499167</v>
      </c>
      <c r="AJ157" s="14">
        <f t="shared" si="130"/>
        <v>0.11103799999999862</v>
      </c>
      <c r="AK157" s="14">
        <f t="shared" si="131"/>
        <v>524.53569654637772</v>
      </c>
      <c r="AL157" s="6"/>
      <c r="AM157" s="6"/>
      <c r="AN157" s="14">
        <v>-208</v>
      </c>
      <c r="AO157" s="14">
        <v>1.179</v>
      </c>
      <c r="AP157" s="14">
        <f t="shared" si="132"/>
        <v>117900</v>
      </c>
      <c r="AQ157" s="14">
        <f t="shared" si="133"/>
        <v>-5.0000000000001155E-3</v>
      </c>
      <c r="AR157" s="14">
        <f t="shared" si="134"/>
        <v>7.1513805095089159E-2</v>
      </c>
      <c r="AS157" s="14">
        <f t="shared" si="135"/>
        <v>1.5201666836401038</v>
      </c>
      <c r="AT157" s="14">
        <f t="shared" si="136"/>
        <v>0.13912199999999827</v>
      </c>
      <c r="AU157" s="14">
        <f t="shared" si="137"/>
        <v>588.1547143763861</v>
      </c>
      <c r="AV157" s="6"/>
      <c r="AW157" s="6"/>
      <c r="AX157" s="14">
        <v>-208</v>
      </c>
      <c r="AY157" s="14">
        <v>1.181</v>
      </c>
      <c r="AZ157" s="14">
        <f t="shared" si="138"/>
        <v>118100</v>
      </c>
      <c r="BA157" s="14">
        <f t="shared" si="139"/>
        <v>4.0000000000000036E-3</v>
      </c>
      <c r="BB157" s="14">
        <f t="shared" si="140"/>
        <v>7.2249897613514816E-2</v>
      </c>
      <c r="BC157" s="14">
        <f t="shared" si="141"/>
        <v>-1.2094506274472516</v>
      </c>
      <c r="BD157" s="14">
        <f t="shared" si="142"/>
        <v>0.13935799999999826</v>
      </c>
      <c r="BE157" s="14">
        <f t="shared" si="143"/>
        <v>588.68932797159619</v>
      </c>
      <c r="BF157" s="6"/>
      <c r="BG157" s="6"/>
      <c r="BH157" s="14">
        <v>-208</v>
      </c>
      <c r="BI157" s="14">
        <v>0.995</v>
      </c>
      <c r="BJ157" s="14">
        <f t="shared" si="144"/>
        <v>99500</v>
      </c>
      <c r="BK157" s="14">
        <f t="shared" si="145"/>
        <v>9.000000000000008E-3</v>
      </c>
      <c r="BL157" s="14">
        <f t="shared" si="146"/>
        <v>-2.176919254274547E-3</v>
      </c>
      <c r="BM157" s="14">
        <f t="shared" si="147"/>
        <v>-3.2208843346586509</v>
      </c>
      <c r="BN157" s="14">
        <f t="shared" si="148"/>
        <v>0.11740999999999854</v>
      </c>
      <c r="BO157" s="14">
        <f t="shared" si="149"/>
        <v>538.97026361705184</v>
      </c>
      <c r="BP157" s="6"/>
      <c r="BQ157" s="6"/>
      <c r="BR157" s="14">
        <v>-208</v>
      </c>
      <c r="BS157" s="14">
        <v>1.0860000000000001</v>
      </c>
      <c r="BT157" s="14">
        <f t="shared" si="150"/>
        <v>108600.00000000001</v>
      </c>
      <c r="BU157" s="14">
        <f t="shared" si="151"/>
        <v>-1.0000000000001119E-3</v>
      </c>
      <c r="BV157" s="14">
        <f t="shared" si="152"/>
        <v>3.5829825252828171E-2</v>
      </c>
      <c r="BW157" s="14">
        <f t="shared" si="153"/>
        <v>0.32952068869473938</v>
      </c>
      <c r="BX157" s="14">
        <f t="shared" si="154"/>
        <v>0.12814799999999843</v>
      </c>
      <c r="BY157" s="14">
        <f t="shared" si="155"/>
        <v>563.29518219911392</v>
      </c>
      <c r="BZ157" s="6"/>
      <c r="CA157" s="6"/>
      <c r="CB157" s="14">
        <v>-208</v>
      </c>
      <c r="CC157" s="14">
        <v>1.01</v>
      </c>
      <c r="CD157" s="14">
        <f t="shared" si="156"/>
        <v>101000</v>
      </c>
      <c r="CE157" s="14">
        <f t="shared" si="157"/>
        <v>9.9999999999988987E-4</v>
      </c>
      <c r="CF157" s="14">
        <f t="shared" si="158"/>
        <v>4.3213737826425782E-3</v>
      </c>
      <c r="CG157" s="14">
        <f t="shared" si="159"/>
        <v>-0.35397794307032432</v>
      </c>
      <c r="CH157" s="14">
        <f t="shared" si="160"/>
        <v>0.11917999999999852</v>
      </c>
      <c r="CI157" s="14">
        <f t="shared" si="161"/>
        <v>542.97986558112802</v>
      </c>
    </row>
    <row r="158" spans="1:87" x14ac:dyDescent="0.35">
      <c r="A158" s="13">
        <v>-207</v>
      </c>
      <c r="B158" s="13">
        <v>422.67</v>
      </c>
      <c r="C158" s="14">
        <f t="shared" si="108"/>
        <v>1.1299999999999955</v>
      </c>
      <c r="D158" s="14">
        <f t="shared" si="109"/>
        <v>2.6260014238478919</v>
      </c>
      <c r="E158" s="15">
        <f t="shared" si="110"/>
        <v>4.2266999999999999E-4</v>
      </c>
      <c r="F158" s="14">
        <f t="shared" si="111"/>
        <v>1.1300000000000112E-6</v>
      </c>
      <c r="G158" s="14">
        <f t="shared" si="112"/>
        <v>-3.3739985761521081</v>
      </c>
      <c r="H158" s="14">
        <f t="shared" si="113"/>
        <v>7.8215723570583373E-2</v>
      </c>
      <c r="I158" s="6"/>
      <c r="J158" s="14">
        <v>-207</v>
      </c>
      <c r="K158" s="14">
        <v>0.84199999999999997</v>
      </c>
      <c r="L158" s="14">
        <f t="shared" si="114"/>
        <v>84200</v>
      </c>
      <c r="M158" s="14">
        <f t="shared" si="115"/>
        <v>1.2000000000000011E-2</v>
      </c>
      <c r="N158" s="14">
        <f t="shared" si="116"/>
        <v>-7.4687908500350508E-2</v>
      </c>
      <c r="O158" s="14">
        <f t="shared" si="117"/>
        <v>-5.3002397499192151</v>
      </c>
      <c r="P158" s="14">
        <f t="shared" si="118"/>
        <v>9.5146000000000938E-2</v>
      </c>
      <c r="Q158" s="14">
        <f t="shared" si="119"/>
        <v>498.70243424287025</v>
      </c>
      <c r="R158" s="6"/>
      <c r="S158" s="6"/>
      <c r="T158" s="14">
        <v>-207</v>
      </c>
      <c r="U158" s="14">
        <v>0.89200000000000002</v>
      </c>
      <c r="V158" s="14">
        <f t="shared" si="120"/>
        <v>89200</v>
      </c>
      <c r="W158" s="14">
        <f t="shared" si="121"/>
        <v>3.0000000000000027E-3</v>
      </c>
      <c r="X158" s="14">
        <f t="shared" si="122"/>
        <v>-4.9635145623876928E-2</v>
      </c>
      <c r="Y158" s="14">
        <f t="shared" si="123"/>
        <v>-1.2575636614198238</v>
      </c>
      <c r="Z158" s="14">
        <f t="shared" si="124"/>
        <v>0.100796000000001</v>
      </c>
      <c r="AA158" s="14">
        <f t="shared" si="125"/>
        <v>512.10519162071296</v>
      </c>
      <c r="AB158" s="6"/>
      <c r="AC158" s="6"/>
      <c r="AD158" s="14">
        <v>-207</v>
      </c>
      <c r="AE158" s="14">
        <v>0.95799999999999996</v>
      </c>
      <c r="AF158" s="14">
        <f t="shared" si="126"/>
        <v>95800</v>
      </c>
      <c r="AG158" s="14">
        <f t="shared" si="127"/>
        <v>1.6000000000000014E-2</v>
      </c>
      <c r="AH158" s="14">
        <f t="shared" si="128"/>
        <v>-1.8634490921455603E-2</v>
      </c>
      <c r="AI158" s="14">
        <f t="shared" si="129"/>
        <v>-6.2037695781425928</v>
      </c>
      <c r="AJ158" s="14">
        <f t="shared" si="130"/>
        <v>0.10825400000000107</v>
      </c>
      <c r="AK158" s="14">
        <f t="shared" si="131"/>
        <v>529.79683135946516</v>
      </c>
      <c r="AL158" s="6"/>
      <c r="AM158" s="6"/>
      <c r="AN158" s="14">
        <v>-207</v>
      </c>
      <c r="AO158" s="14">
        <v>1.1739999999999999</v>
      </c>
      <c r="AP158" s="14">
        <f t="shared" si="132"/>
        <v>117400</v>
      </c>
      <c r="AQ158" s="14">
        <f t="shared" si="133"/>
        <v>5.0000000000001155E-3</v>
      </c>
      <c r="AR158" s="14">
        <f t="shared" si="134"/>
        <v>6.9668096911595645E-2</v>
      </c>
      <c r="AS158" s="14">
        <f t="shared" si="135"/>
        <v>-1.5917747090307206</v>
      </c>
      <c r="AT158" s="14">
        <f t="shared" si="136"/>
        <v>0.13266200000000131</v>
      </c>
      <c r="AU158" s="14">
        <f t="shared" si="137"/>
        <v>587.69674323174547</v>
      </c>
      <c r="AV158" s="6"/>
      <c r="AW158" s="6"/>
      <c r="AX158" s="14">
        <v>-207</v>
      </c>
      <c r="AY158" s="14">
        <v>1.1850000000000001</v>
      </c>
      <c r="AZ158" s="14">
        <f t="shared" si="138"/>
        <v>118500</v>
      </c>
      <c r="BA158" s="14">
        <f t="shared" si="139"/>
        <v>0</v>
      </c>
      <c r="BB158" s="14">
        <f t="shared" si="140"/>
        <v>7.3718350346122688E-2</v>
      </c>
      <c r="BC158" s="14">
        <f t="shared" si="141"/>
        <v>0</v>
      </c>
      <c r="BD158" s="14">
        <f t="shared" si="142"/>
        <v>0.13390500000000133</v>
      </c>
      <c r="BE158" s="14">
        <f t="shared" si="143"/>
        <v>590.6453498548708</v>
      </c>
      <c r="BF158" s="6"/>
      <c r="BG158" s="6"/>
      <c r="BH158" s="14">
        <v>-207</v>
      </c>
      <c r="BI158" s="14">
        <v>1.004</v>
      </c>
      <c r="BJ158" s="14">
        <f t="shared" si="144"/>
        <v>100400</v>
      </c>
      <c r="BK158" s="14">
        <f t="shared" si="145"/>
        <v>1.4000000000000012E-2</v>
      </c>
      <c r="BL158" s="14">
        <f t="shared" si="146"/>
        <v>1.7337128090005314E-3</v>
      </c>
      <c r="BM158" s="14">
        <f t="shared" si="147"/>
        <v>-5.186647031359624</v>
      </c>
      <c r="BN158" s="14">
        <f t="shared" si="148"/>
        <v>0.11345200000000112</v>
      </c>
      <c r="BO158" s="14">
        <f t="shared" si="149"/>
        <v>542.12736814708046</v>
      </c>
      <c r="BP158" s="6"/>
      <c r="BQ158" s="6"/>
      <c r="BR158" s="14">
        <v>-207</v>
      </c>
      <c r="BS158" s="14">
        <v>1.085</v>
      </c>
      <c r="BT158" s="14">
        <f t="shared" si="150"/>
        <v>108500</v>
      </c>
      <c r="BU158" s="14">
        <f t="shared" si="151"/>
        <v>0</v>
      </c>
      <c r="BV158" s="14">
        <f t="shared" si="152"/>
        <v>3.5429738184548303E-2</v>
      </c>
      <c r="BW158" s="14">
        <f t="shared" si="153"/>
        <v>0</v>
      </c>
      <c r="BX158" s="14">
        <f t="shared" si="154"/>
        <v>0.12260500000000121</v>
      </c>
      <c r="BY158" s="14">
        <f t="shared" si="155"/>
        <v>563.83983509918562</v>
      </c>
      <c r="BZ158" s="6"/>
      <c r="CA158" s="6"/>
      <c r="CB158" s="14">
        <v>-207</v>
      </c>
      <c r="CC158" s="14">
        <v>1.0109999999999999</v>
      </c>
      <c r="CD158" s="14">
        <f t="shared" si="156"/>
        <v>101099.99999999999</v>
      </c>
      <c r="CE158" s="14">
        <f t="shared" si="157"/>
        <v>-2.0000000000000018E-3</v>
      </c>
      <c r="CF158" s="14">
        <f t="shared" si="158"/>
        <v>4.7511555910010198E-3</v>
      </c>
      <c r="CG158" s="14">
        <f t="shared" si="159"/>
        <v>0.7416715795700437</v>
      </c>
      <c r="CH158" s="14">
        <f t="shared" si="160"/>
        <v>0.11424300000000112</v>
      </c>
      <c r="CI158" s="14">
        <f t="shared" si="161"/>
        <v>544.00375417997839</v>
      </c>
    </row>
    <row r="159" spans="1:87" x14ac:dyDescent="0.35">
      <c r="A159" s="13">
        <v>-206</v>
      </c>
      <c r="B159" s="13">
        <v>423.8</v>
      </c>
      <c r="C159" s="14">
        <f t="shared" si="108"/>
        <v>1.0999999999999659</v>
      </c>
      <c r="D159" s="14">
        <f t="shared" si="109"/>
        <v>2.6271609523747759</v>
      </c>
      <c r="E159" s="15">
        <f t="shared" si="110"/>
        <v>4.238E-4</v>
      </c>
      <c r="F159" s="14">
        <f t="shared" si="111"/>
        <v>1.0999999999999725E-6</v>
      </c>
      <c r="G159" s="14">
        <f t="shared" si="112"/>
        <v>-3.3728390476252241</v>
      </c>
      <c r="H159" s="14">
        <f t="shared" si="113"/>
        <v>7.8447661304978711E-2</v>
      </c>
      <c r="I159" s="6"/>
      <c r="J159" s="14">
        <v>-206</v>
      </c>
      <c r="K159" s="14">
        <v>0.85399999999999998</v>
      </c>
      <c r="L159" s="14">
        <f t="shared" si="114"/>
        <v>85400</v>
      </c>
      <c r="M159" s="14">
        <f t="shared" si="115"/>
        <v>2.0000000000000018E-2</v>
      </c>
      <c r="N159" s="14">
        <f t="shared" si="116"/>
        <v>-6.8542129310994945E-2</v>
      </c>
      <c r="O159" s="14">
        <f t="shared" si="117"/>
        <v>-8.9303180223416696</v>
      </c>
      <c r="P159" s="14">
        <f t="shared" si="118"/>
        <v>9.393999999999765E-2</v>
      </c>
      <c r="Q159" s="14">
        <f t="shared" si="119"/>
        <v>502.53110675123281</v>
      </c>
      <c r="R159" s="6"/>
      <c r="S159" s="6"/>
      <c r="T159" s="14">
        <v>-206</v>
      </c>
      <c r="U159" s="14">
        <v>0.89500000000000002</v>
      </c>
      <c r="V159" s="14">
        <f t="shared" si="120"/>
        <v>89500</v>
      </c>
      <c r="W159" s="14">
        <f t="shared" si="121"/>
        <v>-5.0000000000000044E-3</v>
      </c>
      <c r="X159" s="14">
        <f t="shared" si="122"/>
        <v>-4.8176964684088018E-2</v>
      </c>
      <c r="Y159" s="14">
        <f t="shared" si="123"/>
        <v>2.1611961917083473</v>
      </c>
      <c r="Z159" s="14">
        <f t="shared" si="124"/>
        <v>9.8449999999997539E-2</v>
      </c>
      <c r="AA159" s="14">
        <f t="shared" si="125"/>
        <v>513.55075004959417</v>
      </c>
      <c r="AB159" s="6"/>
      <c r="AC159" s="6"/>
      <c r="AD159" s="14">
        <v>-206</v>
      </c>
      <c r="AE159" s="14">
        <v>0.97399999999999998</v>
      </c>
      <c r="AF159" s="14">
        <f t="shared" si="126"/>
        <v>97400</v>
      </c>
      <c r="AG159" s="14">
        <f t="shared" si="127"/>
        <v>2.1000000000000019E-2</v>
      </c>
      <c r="AH159" s="14">
        <f t="shared" si="128"/>
        <v>-1.1441043121384482E-2</v>
      </c>
      <c r="AI159" s="14">
        <f t="shared" si="129"/>
        <v>-8.2290806761804323</v>
      </c>
      <c r="AJ159" s="14">
        <f t="shared" si="130"/>
        <v>0.10713999999999732</v>
      </c>
      <c r="AK159" s="14">
        <f t="shared" si="131"/>
        <v>534.78372128302203</v>
      </c>
      <c r="AL159" s="6"/>
      <c r="AM159" s="6"/>
      <c r="AN159" s="14">
        <v>-206</v>
      </c>
      <c r="AO159" s="14">
        <v>1.179</v>
      </c>
      <c r="AP159" s="14">
        <f t="shared" si="132"/>
        <v>117900</v>
      </c>
      <c r="AQ159" s="14">
        <f t="shared" si="133"/>
        <v>4.0000000000000036E-3</v>
      </c>
      <c r="AR159" s="14">
        <f t="shared" si="134"/>
        <v>7.1513805095089159E-2</v>
      </c>
      <c r="AS159" s="14">
        <f t="shared" si="135"/>
        <v>-1.3065973921730196</v>
      </c>
      <c r="AT159" s="14">
        <f t="shared" si="136"/>
        <v>0.12968999999999675</v>
      </c>
      <c r="AU159" s="14">
        <f t="shared" si="137"/>
        <v>589.88193777482843</v>
      </c>
      <c r="AV159" s="6"/>
      <c r="AW159" s="6"/>
      <c r="AX159" s="14">
        <v>-206</v>
      </c>
      <c r="AY159" s="14">
        <v>1.1850000000000001</v>
      </c>
      <c r="AZ159" s="14">
        <f t="shared" si="138"/>
        <v>118500</v>
      </c>
      <c r="BA159" s="14">
        <f t="shared" si="139"/>
        <v>1.0999999999999899E-2</v>
      </c>
      <c r="BB159" s="14">
        <f t="shared" si="140"/>
        <v>7.3718350346122688E-2</v>
      </c>
      <c r="BC159" s="14">
        <f t="shared" si="141"/>
        <v>-3.5644920744494706</v>
      </c>
      <c r="BD159" s="14">
        <f t="shared" si="142"/>
        <v>0.13034999999999675</v>
      </c>
      <c r="BE159" s="14">
        <f t="shared" si="143"/>
        <v>591.49456850141792</v>
      </c>
      <c r="BF159" s="6"/>
      <c r="BG159" s="6"/>
      <c r="BH159" s="14">
        <v>-206</v>
      </c>
      <c r="BI159" s="14">
        <v>1.018</v>
      </c>
      <c r="BJ159" s="14">
        <f t="shared" si="144"/>
        <v>101800</v>
      </c>
      <c r="BK159" s="14">
        <f t="shared" si="145"/>
        <v>1.6000000000000014E-2</v>
      </c>
      <c r="BL159" s="14">
        <f t="shared" si="146"/>
        <v>7.7477780007399483E-3</v>
      </c>
      <c r="BM159" s="14">
        <f t="shared" si="147"/>
        <v>-6.0160675171024991</v>
      </c>
      <c r="BN159" s="14">
        <f t="shared" si="148"/>
        <v>0.11197999999999721</v>
      </c>
      <c r="BO159" s="14">
        <f t="shared" si="149"/>
        <v>546.60967994467796</v>
      </c>
      <c r="BP159" s="6"/>
      <c r="BQ159" s="6"/>
      <c r="BR159" s="14">
        <v>-206</v>
      </c>
      <c r="BS159" s="14">
        <v>1.085</v>
      </c>
      <c r="BT159" s="14">
        <f t="shared" si="150"/>
        <v>108500</v>
      </c>
      <c r="BU159" s="14">
        <f t="shared" si="151"/>
        <v>-9.9999999999988987E-4</v>
      </c>
      <c r="BV159" s="14">
        <f t="shared" si="152"/>
        <v>3.5429738184548303E-2</v>
      </c>
      <c r="BW159" s="14">
        <f t="shared" si="153"/>
        <v>0.35571465061245688</v>
      </c>
      <c r="BX159" s="14">
        <f t="shared" si="154"/>
        <v>0.11934999999999701</v>
      </c>
      <c r="BY159" s="14">
        <f t="shared" si="155"/>
        <v>564.61738972492685</v>
      </c>
      <c r="BZ159" s="6"/>
      <c r="CA159" s="6"/>
      <c r="CB159" s="14">
        <v>-206</v>
      </c>
      <c r="CC159" s="14">
        <v>1.0089999999999999</v>
      </c>
      <c r="CD159" s="14">
        <f t="shared" si="156"/>
        <v>100899.99999999999</v>
      </c>
      <c r="CE159" s="14">
        <f t="shared" si="157"/>
        <v>-9.9999999999988987E-4</v>
      </c>
      <c r="CF159" s="14">
        <f t="shared" si="158"/>
        <v>3.8911662369104775E-3</v>
      </c>
      <c r="CG159" s="14">
        <f t="shared" si="159"/>
        <v>0.38252111340017031</v>
      </c>
      <c r="CH159" s="14">
        <f t="shared" si="160"/>
        <v>0.11098999999999722</v>
      </c>
      <c r="CI159" s="14">
        <f t="shared" si="161"/>
        <v>544.19073385479373</v>
      </c>
    </row>
    <row r="160" spans="1:87" x14ac:dyDescent="0.35">
      <c r="A160" s="13">
        <v>-205</v>
      </c>
      <c r="B160" s="13">
        <v>424.9</v>
      </c>
      <c r="C160" s="14">
        <f t="shared" si="108"/>
        <v>1.0500000000000114</v>
      </c>
      <c r="D160" s="14">
        <f t="shared" si="109"/>
        <v>2.6282867310895144</v>
      </c>
      <c r="E160" s="15">
        <f t="shared" si="110"/>
        <v>4.2489999999999997E-4</v>
      </c>
      <c r="F160" s="14">
        <f t="shared" si="111"/>
        <v>1.0499999999999984E-6</v>
      </c>
      <c r="G160" s="14">
        <f t="shared" si="112"/>
        <v>-3.3717132689104856</v>
      </c>
      <c r="H160" s="14">
        <f t="shared" si="113"/>
        <v>7.8670794739786568E-2</v>
      </c>
      <c r="I160" s="6"/>
      <c r="J160" s="14">
        <v>-205</v>
      </c>
      <c r="K160" s="14">
        <v>0.874</v>
      </c>
      <c r="L160" s="14">
        <f t="shared" si="114"/>
        <v>87400</v>
      </c>
      <c r="M160" s="14">
        <f t="shared" si="115"/>
        <v>1.8000000000000016E-2</v>
      </c>
      <c r="N160" s="14">
        <f t="shared" si="116"/>
        <v>-5.8488567365596968E-2</v>
      </c>
      <c r="O160" s="14">
        <f t="shared" si="117"/>
        <v>-8.2596249876905148</v>
      </c>
      <c r="P160" s="14">
        <f t="shared" si="118"/>
        <v>9.1769999999999866E-2</v>
      </c>
      <c r="Q160" s="14">
        <f t="shared" si="119"/>
        <v>508.51625745876595</v>
      </c>
      <c r="R160" s="6"/>
      <c r="S160" s="6"/>
      <c r="T160" s="14">
        <v>-205</v>
      </c>
      <c r="U160" s="14">
        <v>0.89</v>
      </c>
      <c r="V160" s="14">
        <f t="shared" si="120"/>
        <v>89000</v>
      </c>
      <c r="W160" s="14">
        <f t="shared" si="121"/>
        <v>-4.0000000000000036E-3</v>
      </c>
      <c r="X160" s="14">
        <f t="shared" si="122"/>
        <v>-5.0609993355087209E-2</v>
      </c>
      <c r="Y160" s="14">
        <f t="shared" si="123"/>
        <v>1.8250772345942856</v>
      </c>
      <c r="Z160" s="14">
        <f t="shared" si="124"/>
        <v>9.3449999999999853E-2</v>
      </c>
      <c r="AA160" s="14">
        <f t="shared" si="125"/>
        <v>512.82776789279364</v>
      </c>
      <c r="AB160" s="6"/>
      <c r="AC160" s="6"/>
      <c r="AD160" s="14">
        <v>-205</v>
      </c>
      <c r="AE160" s="14">
        <v>0.995</v>
      </c>
      <c r="AF160" s="14">
        <f t="shared" si="126"/>
        <v>99500</v>
      </c>
      <c r="AG160" s="14">
        <f t="shared" si="127"/>
        <v>1.7999999999999905E-2</v>
      </c>
      <c r="AH160" s="14">
        <f t="shared" si="128"/>
        <v>-2.176919254274547E-3</v>
      </c>
      <c r="AI160" s="14">
        <f t="shared" si="129"/>
        <v>-7.2641351118050936</v>
      </c>
      <c r="AJ160" s="14">
        <f t="shared" si="130"/>
        <v>0.10447499999999985</v>
      </c>
      <c r="AK160" s="14">
        <f t="shared" si="131"/>
        <v>541.1220551161008</v>
      </c>
      <c r="AL160" s="6"/>
      <c r="AM160" s="6"/>
      <c r="AN160" s="14">
        <v>-205</v>
      </c>
      <c r="AO160" s="14">
        <v>1.1830000000000001</v>
      </c>
      <c r="AP160" s="14">
        <f t="shared" si="132"/>
        <v>118300</v>
      </c>
      <c r="AQ160" s="14">
        <f t="shared" si="133"/>
        <v>-2.0000000000000018E-3</v>
      </c>
      <c r="AR160" s="14">
        <f t="shared" si="134"/>
        <v>7.2984744627930392E-2</v>
      </c>
      <c r="AS160" s="14">
        <f t="shared" si="135"/>
        <v>0.6855610112635927</v>
      </c>
      <c r="AT160" s="14">
        <f t="shared" si="136"/>
        <v>0.12421499999999981</v>
      </c>
      <c r="AU160" s="14">
        <f t="shared" si="137"/>
        <v>591.7823027159269</v>
      </c>
      <c r="AV160" s="6"/>
      <c r="AW160" s="6"/>
      <c r="AX160" s="14">
        <v>-205</v>
      </c>
      <c r="AY160" s="14">
        <v>1.196</v>
      </c>
      <c r="AZ160" s="14">
        <f t="shared" si="138"/>
        <v>119600</v>
      </c>
      <c r="BA160" s="14">
        <f t="shared" si="139"/>
        <v>1.3000000000000123E-2</v>
      </c>
      <c r="BB160" s="14">
        <f t="shared" si="140"/>
        <v>7.7731179652392027E-2</v>
      </c>
      <c r="BC160" s="14">
        <f t="shared" si="141"/>
        <v>-4.3802206180043539</v>
      </c>
      <c r="BD160" s="14">
        <f t="shared" si="142"/>
        <v>0.1255799999999998</v>
      </c>
      <c r="BE160" s="14">
        <f t="shared" si="143"/>
        <v>595.28540494357446</v>
      </c>
      <c r="BF160" s="6"/>
      <c r="BG160" s="6"/>
      <c r="BH160" s="14">
        <v>-205</v>
      </c>
      <c r="BI160" s="14">
        <v>1.034</v>
      </c>
      <c r="BJ160" s="14">
        <f t="shared" si="144"/>
        <v>103400</v>
      </c>
      <c r="BK160" s="14">
        <f t="shared" si="145"/>
        <v>1.8000000000000016E-2</v>
      </c>
      <c r="BL160" s="14">
        <f t="shared" si="146"/>
        <v>1.4520538757923713E-2</v>
      </c>
      <c r="BM160" s="14">
        <f t="shared" si="147"/>
        <v>-6.9924998229252742</v>
      </c>
      <c r="BN160" s="14">
        <f t="shared" si="148"/>
        <v>0.10856999999999983</v>
      </c>
      <c r="BO160" s="14">
        <f t="shared" si="149"/>
        <v>551.63136179904336</v>
      </c>
      <c r="BP160" s="6"/>
      <c r="BQ160" s="6"/>
      <c r="BR160" s="14">
        <v>-205</v>
      </c>
      <c r="BS160" s="14">
        <v>1.0840000000000001</v>
      </c>
      <c r="BT160" s="14">
        <f t="shared" si="150"/>
        <v>108400.00000000001</v>
      </c>
      <c r="BU160" s="14">
        <f t="shared" si="151"/>
        <v>2.9999999999998916E-3</v>
      </c>
      <c r="BV160" s="14">
        <f t="shared" si="152"/>
        <v>3.5029282202368152E-2</v>
      </c>
      <c r="BW160" s="14">
        <f t="shared" si="153"/>
        <v>-1.1197606233456996</v>
      </c>
      <c r="BX160" s="14">
        <f t="shared" si="154"/>
        <v>0.11381999999999984</v>
      </c>
      <c r="BY160" s="14">
        <f t="shared" si="155"/>
        <v>565.10483190538025</v>
      </c>
      <c r="BZ160" s="6"/>
      <c r="CA160" s="6"/>
      <c r="CB160" s="14">
        <v>-205</v>
      </c>
      <c r="CC160" s="14">
        <v>1.008</v>
      </c>
      <c r="CD160" s="14">
        <f t="shared" si="156"/>
        <v>100800</v>
      </c>
      <c r="CE160" s="14">
        <f t="shared" si="157"/>
        <v>0</v>
      </c>
      <c r="CF160" s="14">
        <f t="shared" si="158"/>
        <v>3.4605321095064891E-3</v>
      </c>
      <c r="CG160" s="14">
        <f t="shared" si="159"/>
        <v>0</v>
      </c>
      <c r="CH160" s="14">
        <f t="shared" si="160"/>
        <v>0.10583999999999984</v>
      </c>
      <c r="CI160" s="14">
        <f t="shared" si="161"/>
        <v>544.62515734374836</v>
      </c>
    </row>
    <row r="161" spans="1:87" x14ac:dyDescent="0.35">
      <c r="A161" s="13">
        <v>-204</v>
      </c>
      <c r="B161" s="13">
        <v>425.95</v>
      </c>
      <c r="C161" s="14">
        <f t="shared" si="108"/>
        <v>1.0099999999999909</v>
      </c>
      <c r="D161" s="14">
        <f t="shared" si="109"/>
        <v>2.6293586225803405</v>
      </c>
      <c r="E161" s="15">
        <f t="shared" si="110"/>
        <v>4.2594999999999997E-4</v>
      </c>
      <c r="F161" s="14">
        <f t="shared" si="111"/>
        <v>1.0100000000000191E-6</v>
      </c>
      <c r="G161" s="14">
        <f t="shared" si="112"/>
        <v>-3.3706413774196595</v>
      </c>
      <c r="H161" s="14">
        <f t="shared" si="113"/>
        <v>7.888512709510534E-2</v>
      </c>
      <c r="I161" s="6"/>
      <c r="J161" s="14">
        <v>-204</v>
      </c>
      <c r="K161" s="14">
        <v>0.89200000000000002</v>
      </c>
      <c r="L161" s="14">
        <f t="shared" si="114"/>
        <v>89200</v>
      </c>
      <c r="M161" s="14">
        <f t="shared" si="115"/>
        <v>1.6000000000000014E-2</v>
      </c>
      <c r="N161" s="14">
        <f t="shared" si="116"/>
        <v>-4.9635145623876928E-2</v>
      </c>
      <c r="O161" s="14">
        <f t="shared" si="117"/>
        <v>-7.5065528347907993</v>
      </c>
      <c r="P161" s="14">
        <f t="shared" si="118"/>
        <v>9.0092000000001712E-2</v>
      </c>
      <c r="Q161" s="14">
        <f t="shared" si="119"/>
        <v>513.96069361639741</v>
      </c>
      <c r="R161" s="6"/>
      <c r="S161" s="6"/>
      <c r="T161" s="14">
        <v>-204</v>
      </c>
      <c r="U161" s="14">
        <v>0.88600000000000001</v>
      </c>
      <c r="V161" s="14">
        <f t="shared" si="120"/>
        <v>88600</v>
      </c>
      <c r="W161" s="14">
        <f t="shared" si="121"/>
        <v>-1.0000000000000009E-3</v>
      </c>
      <c r="X161" s="14">
        <f t="shared" si="122"/>
        <v>-5.2566278112949241E-2</v>
      </c>
      <c r="Y161" s="14">
        <f t="shared" si="123"/>
        <v>0.47682949833708632</v>
      </c>
      <c r="Z161" s="14">
        <f t="shared" si="124"/>
        <v>8.9486000000001689E-2</v>
      </c>
      <c r="AA161" s="14">
        <f t="shared" si="125"/>
        <v>512.33988177592823</v>
      </c>
      <c r="AB161" s="6"/>
      <c r="AC161" s="6"/>
      <c r="AD161" s="14">
        <v>-204</v>
      </c>
      <c r="AE161" s="14">
        <v>1.0129999999999999</v>
      </c>
      <c r="AF161" s="14">
        <f t="shared" si="126"/>
        <v>101299.99999999999</v>
      </c>
      <c r="AG161" s="14">
        <f t="shared" si="127"/>
        <v>2.0000000000000018E-2</v>
      </c>
      <c r="AH161" s="14">
        <f t="shared" si="128"/>
        <v>5.6094453602803856E-3</v>
      </c>
      <c r="AI161" s="14">
        <f t="shared" si="129"/>
        <v>-8.2550523037685526</v>
      </c>
      <c r="AJ161" s="14">
        <f t="shared" si="130"/>
        <v>0.10231300000000192</v>
      </c>
      <c r="AK161" s="14">
        <f t="shared" si="131"/>
        <v>546.64706573252295</v>
      </c>
      <c r="AL161" s="6"/>
      <c r="AM161" s="6"/>
      <c r="AN161" s="14">
        <v>-204</v>
      </c>
      <c r="AO161" s="14">
        <v>1.181</v>
      </c>
      <c r="AP161" s="14">
        <f t="shared" si="132"/>
        <v>118100</v>
      </c>
      <c r="AQ161" s="14">
        <f t="shared" si="133"/>
        <v>-4.0000000000000036E-3</v>
      </c>
      <c r="AR161" s="14">
        <f t="shared" si="134"/>
        <v>7.2249897613514816E-2</v>
      </c>
      <c r="AS161" s="14">
        <f t="shared" si="135"/>
        <v>1.4325118945260666</v>
      </c>
      <c r="AT161" s="14">
        <f t="shared" si="136"/>
        <v>0.11928100000000226</v>
      </c>
      <c r="AU161" s="14">
        <f t="shared" si="137"/>
        <v>592.02979726565616</v>
      </c>
      <c r="AV161" s="6"/>
      <c r="AW161" s="6"/>
      <c r="AX161" s="14">
        <v>-204</v>
      </c>
      <c r="AY161" s="14">
        <v>1.2090000000000001</v>
      </c>
      <c r="AZ161" s="14">
        <f t="shared" si="138"/>
        <v>120900.00000000001</v>
      </c>
      <c r="BA161" s="14">
        <f t="shared" si="139"/>
        <v>4.9999999999998934E-3</v>
      </c>
      <c r="BB161" s="14">
        <f t="shared" si="140"/>
        <v>8.2426300860771906E-2</v>
      </c>
      <c r="BC161" s="14">
        <f t="shared" si="141"/>
        <v>-1.7426045201476514</v>
      </c>
      <c r="BD161" s="14">
        <f t="shared" si="142"/>
        <v>0.12210900000000233</v>
      </c>
      <c r="BE161" s="14">
        <f t="shared" si="143"/>
        <v>599.59358585451173</v>
      </c>
      <c r="BF161" s="6"/>
      <c r="BG161" s="6"/>
      <c r="BH161" s="14">
        <v>-204</v>
      </c>
      <c r="BI161" s="14">
        <v>1.052</v>
      </c>
      <c r="BJ161" s="14">
        <f t="shared" si="144"/>
        <v>105200</v>
      </c>
      <c r="BK161" s="14">
        <f t="shared" si="145"/>
        <v>1.4999999999999902E-2</v>
      </c>
      <c r="BL161" s="14">
        <f t="shared" si="146"/>
        <v>2.201573981772028E-2</v>
      </c>
      <c r="BM161" s="14">
        <f t="shared" si="147"/>
        <v>-5.9779074385625481</v>
      </c>
      <c r="BN161" s="14">
        <f t="shared" si="148"/>
        <v>0.10625200000000201</v>
      </c>
      <c r="BO161" s="14">
        <f t="shared" si="149"/>
        <v>557.18234269557183</v>
      </c>
      <c r="BP161" s="6"/>
      <c r="BQ161" s="6"/>
      <c r="BR161" s="14">
        <v>-204</v>
      </c>
      <c r="BS161" s="14">
        <v>1.087</v>
      </c>
      <c r="BT161" s="14">
        <f t="shared" si="150"/>
        <v>108700</v>
      </c>
      <c r="BU161" s="14">
        <f t="shared" si="151"/>
        <v>4.0000000000000036E-3</v>
      </c>
      <c r="BV161" s="14">
        <f t="shared" si="152"/>
        <v>3.6229544086294529E-2</v>
      </c>
      <c r="BW161" s="14">
        <f t="shared" si="153"/>
        <v>-1.5509015633477079</v>
      </c>
      <c r="BX161" s="14">
        <f t="shared" si="154"/>
        <v>0.10978700000000208</v>
      </c>
      <c r="BY161" s="14">
        <f t="shared" si="155"/>
        <v>566.63707843164116</v>
      </c>
      <c r="BZ161" s="6"/>
      <c r="CA161" s="6"/>
      <c r="CB161" s="14">
        <v>-204</v>
      </c>
      <c r="CC161" s="14">
        <v>1.008</v>
      </c>
      <c r="CD161" s="14">
        <f t="shared" si="156"/>
        <v>100800</v>
      </c>
      <c r="CE161" s="14">
        <f t="shared" si="157"/>
        <v>2.0000000000000018E-3</v>
      </c>
      <c r="CF161" s="14">
        <f t="shared" si="158"/>
        <v>3.4605321095064891E-3</v>
      </c>
      <c r="CG161" s="14">
        <f t="shared" si="159"/>
        <v>-0.83693283280135489</v>
      </c>
      <c r="CH161" s="14">
        <f t="shared" si="160"/>
        <v>0.10180800000000192</v>
      </c>
      <c r="CI161" s="14">
        <f t="shared" si="161"/>
        <v>545.29638919879881</v>
      </c>
    </row>
    <row r="162" spans="1:87" x14ac:dyDescent="0.35">
      <c r="A162" s="13">
        <v>-203</v>
      </c>
      <c r="B162" s="13">
        <v>426.96</v>
      </c>
      <c r="C162" s="14">
        <f t="shared" si="108"/>
        <v>0.96000000000003638</v>
      </c>
      <c r="D162" s="14">
        <f t="shared" si="109"/>
        <v>2.6303871897955311</v>
      </c>
      <c r="E162" s="15">
        <f t="shared" si="110"/>
        <v>4.2695999999999999E-4</v>
      </c>
      <c r="F162" s="14">
        <f t="shared" si="111"/>
        <v>9.6000000000004502E-7</v>
      </c>
      <c r="G162" s="14">
        <f t="shared" si="112"/>
        <v>-3.3696128102044689</v>
      </c>
      <c r="H162" s="14">
        <f t="shared" si="113"/>
        <v>7.9090662009889623E-2</v>
      </c>
      <c r="I162" s="6"/>
      <c r="J162" s="14">
        <v>-203</v>
      </c>
      <c r="K162" s="14">
        <v>0.90800000000000003</v>
      </c>
      <c r="L162" s="14">
        <f t="shared" si="114"/>
        <v>90800</v>
      </c>
      <c r="M162" s="14">
        <f t="shared" si="115"/>
        <v>1.6000000000000014E-2</v>
      </c>
      <c r="N162" s="14">
        <f t="shared" si="116"/>
        <v>-4.1914151478914877E-2</v>
      </c>
      <c r="O162" s="14">
        <f t="shared" si="117"/>
        <v>-7.7774870569645715</v>
      </c>
      <c r="P162" s="14">
        <f t="shared" si="118"/>
        <v>8.7168000000004089E-2</v>
      </c>
      <c r="Q162" s="14">
        <f t="shared" si="119"/>
        <v>518.86446595971699</v>
      </c>
      <c r="R162" s="6"/>
      <c r="S162" s="6"/>
      <c r="T162" s="14">
        <v>-203</v>
      </c>
      <c r="U162" s="14">
        <v>0.88500000000000001</v>
      </c>
      <c r="V162" s="14">
        <f t="shared" si="120"/>
        <v>88500</v>
      </c>
      <c r="W162" s="14">
        <f t="shared" si="121"/>
        <v>-1.0000000000000009E-3</v>
      </c>
      <c r="X162" s="14">
        <f t="shared" si="122"/>
        <v>-5.305672930217456E-2</v>
      </c>
      <c r="Y162" s="14">
        <f t="shared" si="123"/>
        <v>0.50339158876904677</v>
      </c>
      <c r="Z162" s="14">
        <f t="shared" si="124"/>
        <v>8.4960000000003991E-2</v>
      </c>
      <c r="AA162" s="14">
        <f t="shared" si="125"/>
        <v>512.6366215576536</v>
      </c>
      <c r="AB162" s="6"/>
      <c r="AC162" s="6"/>
      <c r="AD162" s="14">
        <v>-203</v>
      </c>
      <c r="AE162" s="14">
        <v>1.0329999999999999</v>
      </c>
      <c r="AF162" s="14">
        <f t="shared" si="126"/>
        <v>103299.99999999999</v>
      </c>
      <c r="AG162" s="14">
        <f t="shared" si="127"/>
        <v>2.0000000000000018E-2</v>
      </c>
      <c r="AH162" s="14">
        <f t="shared" si="128"/>
        <v>1.4100321519620545E-2</v>
      </c>
      <c r="AI162" s="14">
        <f t="shared" si="129"/>
        <v>-8.5381295631277165</v>
      </c>
      <c r="AJ162" s="14">
        <f t="shared" si="130"/>
        <v>9.9168000000004641E-2</v>
      </c>
      <c r="AK162" s="14">
        <f t="shared" si="131"/>
        <v>552.71144640571322</v>
      </c>
      <c r="AL162" s="6"/>
      <c r="AM162" s="6"/>
      <c r="AN162" s="14">
        <v>-203</v>
      </c>
      <c r="AO162" s="14">
        <v>1.177</v>
      </c>
      <c r="AP162" s="14">
        <f t="shared" si="132"/>
        <v>117700</v>
      </c>
      <c r="AQ162" s="14">
        <f t="shared" si="133"/>
        <v>2.9999999999998916E-3</v>
      </c>
      <c r="AR162" s="14">
        <f t="shared" si="134"/>
        <v>7.0776462843434695E-2</v>
      </c>
      <c r="AS162" s="14">
        <f t="shared" si="135"/>
        <v>-1.1334324648590826</v>
      </c>
      <c r="AT162" s="14">
        <f t="shared" si="136"/>
        <v>0.1129920000000053</v>
      </c>
      <c r="AU162" s="14">
        <f t="shared" si="137"/>
        <v>591.70316787950105</v>
      </c>
      <c r="AV162" s="6"/>
      <c r="AW162" s="6"/>
      <c r="AX162" s="14">
        <v>-203</v>
      </c>
      <c r="AY162" s="14">
        <v>1.214</v>
      </c>
      <c r="AZ162" s="14">
        <f t="shared" si="138"/>
        <v>121400</v>
      </c>
      <c r="BA162" s="14">
        <f t="shared" si="139"/>
        <v>1.0000000000000009E-2</v>
      </c>
      <c r="BB162" s="14">
        <f t="shared" si="140"/>
        <v>8.4218686739238768E-2</v>
      </c>
      <c r="BC162" s="14">
        <f t="shared" si="141"/>
        <v>-3.6526030339985893</v>
      </c>
      <c r="BD162" s="14">
        <f t="shared" si="142"/>
        <v>0.11654400000000546</v>
      </c>
      <c r="BE162" s="14">
        <f t="shared" si="143"/>
        <v>601.72187409151593</v>
      </c>
      <c r="BF162" s="6"/>
      <c r="BG162" s="6"/>
      <c r="BH162" s="14">
        <v>-203</v>
      </c>
      <c r="BI162" s="14">
        <v>1.0669999999999999</v>
      </c>
      <c r="BJ162" s="14">
        <f t="shared" si="144"/>
        <v>106700</v>
      </c>
      <c r="BK162" s="14">
        <f t="shared" si="145"/>
        <v>8.0000000000000071E-3</v>
      </c>
      <c r="BL162" s="14">
        <f t="shared" si="146"/>
        <v>2.8164419424469872E-2</v>
      </c>
      <c r="BM162" s="14">
        <f t="shared" si="147"/>
        <v>-3.3258777449854704</v>
      </c>
      <c r="BN162" s="14">
        <f t="shared" si="148"/>
        <v>0.1024320000000048</v>
      </c>
      <c r="BO162" s="14">
        <f t="shared" si="149"/>
        <v>561.91782508702431</v>
      </c>
      <c r="BP162" s="6"/>
      <c r="BQ162" s="6"/>
      <c r="BR162" s="14">
        <v>-203</v>
      </c>
      <c r="BS162" s="14">
        <v>1.091</v>
      </c>
      <c r="BT162" s="14">
        <f t="shared" si="150"/>
        <v>109100</v>
      </c>
      <c r="BU162" s="14">
        <f t="shared" si="151"/>
        <v>2.0000000000000018E-3</v>
      </c>
      <c r="BV162" s="14">
        <f t="shared" si="152"/>
        <v>3.7824750588341866E-2</v>
      </c>
      <c r="BW162" s="14">
        <f t="shared" si="153"/>
        <v>-0.81547607564335323</v>
      </c>
      <c r="BX162" s="14">
        <f t="shared" si="154"/>
        <v>0.10473600000000491</v>
      </c>
      <c r="BY162" s="14">
        <f t="shared" si="155"/>
        <v>568.41644533265548</v>
      </c>
      <c r="BZ162" s="6"/>
      <c r="CA162" s="6"/>
      <c r="CB162" s="14">
        <v>-203</v>
      </c>
      <c r="CC162" s="14">
        <v>1.01</v>
      </c>
      <c r="CD162" s="14">
        <f t="shared" si="156"/>
        <v>101000</v>
      </c>
      <c r="CE162" s="14">
        <f t="shared" si="157"/>
        <v>0</v>
      </c>
      <c r="CF162" s="14">
        <f t="shared" si="158"/>
        <v>4.3213737826425782E-3</v>
      </c>
      <c r="CG162" s="14">
        <f t="shared" si="159"/>
        <v>0</v>
      </c>
      <c r="CH162" s="14">
        <f t="shared" si="160"/>
        <v>9.6960000000004543E-2</v>
      </c>
      <c r="CI162" s="14">
        <f t="shared" si="161"/>
        <v>546.48360200364993</v>
      </c>
    </row>
    <row r="163" spans="1:87" x14ac:dyDescent="0.35">
      <c r="A163" s="13">
        <v>-202</v>
      </c>
      <c r="B163" s="13">
        <v>427.92</v>
      </c>
      <c r="C163" s="14">
        <f t="shared" si="108"/>
        <v>0.91999999999995907</v>
      </c>
      <c r="D163" s="14">
        <f t="shared" si="109"/>
        <v>2.6313625848869608</v>
      </c>
      <c r="E163" s="15">
        <f t="shared" si="110"/>
        <v>4.2792000000000004E-4</v>
      </c>
      <c r="F163" s="14">
        <f t="shared" si="111"/>
        <v>9.1999999999995731E-7</v>
      </c>
      <c r="G163" s="14">
        <f t="shared" si="112"/>
        <v>-3.3686374151130392</v>
      </c>
      <c r="H163" s="14">
        <f t="shared" si="113"/>
        <v>7.9287403476204749E-2</v>
      </c>
      <c r="I163" s="6"/>
      <c r="J163" s="14">
        <v>-202</v>
      </c>
      <c r="K163" s="14">
        <v>0.92400000000000004</v>
      </c>
      <c r="L163" s="14">
        <f t="shared" si="114"/>
        <v>92400</v>
      </c>
      <c r="M163" s="14">
        <f t="shared" si="115"/>
        <v>1.0000000000000009E-2</v>
      </c>
      <c r="N163" s="14">
        <f t="shared" si="116"/>
        <v>-3.4328028779893278E-2</v>
      </c>
      <c r="O163" s="14">
        <f t="shared" si="117"/>
        <v>-5.0122147676518329</v>
      </c>
      <c r="P163" s="14">
        <f t="shared" si="118"/>
        <v>8.5007999999996059E-2</v>
      </c>
      <c r="Q163" s="14">
        <f t="shared" si="119"/>
        <v>523.75943567818013</v>
      </c>
      <c r="R163" s="6"/>
      <c r="S163" s="6"/>
      <c r="T163" s="14">
        <v>-202</v>
      </c>
      <c r="U163" s="14">
        <v>0.88400000000000001</v>
      </c>
      <c r="V163" s="14">
        <f t="shared" si="120"/>
        <v>88400</v>
      </c>
      <c r="W163" s="14">
        <f t="shared" si="121"/>
        <v>-2.0000000000000018E-3</v>
      </c>
      <c r="X163" s="14">
        <f t="shared" si="122"/>
        <v>-5.3547734986926908E-2</v>
      </c>
      <c r="Y163" s="14">
        <f t="shared" si="123"/>
        <v>1.054655616943571</v>
      </c>
      <c r="Z163" s="14">
        <f t="shared" si="124"/>
        <v>8.1327999999996223E-2</v>
      </c>
      <c r="AA163" s="14">
        <f t="shared" si="125"/>
        <v>512.90404885228497</v>
      </c>
      <c r="AB163" s="6"/>
      <c r="AC163" s="6"/>
      <c r="AD163" s="14">
        <v>-202</v>
      </c>
      <c r="AE163" s="14">
        <v>1.0529999999999999</v>
      </c>
      <c r="AF163" s="14">
        <f t="shared" si="126"/>
        <v>105300</v>
      </c>
      <c r="AG163" s="14">
        <f t="shared" si="127"/>
        <v>1.9000000000000128E-2</v>
      </c>
      <c r="AH163" s="14">
        <f t="shared" si="128"/>
        <v>2.2428371185486493E-2</v>
      </c>
      <c r="AI163" s="14">
        <f t="shared" si="129"/>
        <v>-8.3267864732560017</v>
      </c>
      <c r="AJ163" s="14">
        <f t="shared" si="130"/>
        <v>9.6875999999995507E-2</v>
      </c>
      <c r="AK163" s="14">
        <f t="shared" si="131"/>
        <v>558.76805819169226</v>
      </c>
      <c r="AL163" s="6"/>
      <c r="AM163" s="6"/>
      <c r="AN163" s="14">
        <v>-202</v>
      </c>
      <c r="AO163" s="14">
        <v>1.18</v>
      </c>
      <c r="AP163" s="14">
        <f t="shared" si="132"/>
        <v>118000</v>
      </c>
      <c r="AQ163" s="14">
        <f t="shared" si="133"/>
        <v>1.0000000000001119E-3</v>
      </c>
      <c r="AR163" s="14">
        <f t="shared" si="134"/>
        <v>7.1882007306125359E-2</v>
      </c>
      <c r="AS163" s="14">
        <f t="shared" si="135"/>
        <v>-0.39443480191240704</v>
      </c>
      <c r="AT163" s="14">
        <f t="shared" si="136"/>
        <v>0.10855999999999497</v>
      </c>
      <c r="AU163" s="14">
        <f t="shared" si="137"/>
        <v>593.23391136390978</v>
      </c>
      <c r="AV163" s="6"/>
      <c r="AW163" s="6"/>
      <c r="AX163" s="14">
        <v>-202</v>
      </c>
      <c r="AY163" s="14">
        <v>1.224</v>
      </c>
      <c r="AZ163" s="14">
        <f t="shared" si="138"/>
        <v>122400</v>
      </c>
      <c r="BA163" s="14">
        <f t="shared" si="139"/>
        <v>1.0000000000001119E-3</v>
      </c>
      <c r="BB163" s="14">
        <f t="shared" si="140"/>
        <v>8.7781417809542378E-2</v>
      </c>
      <c r="BC163" s="14">
        <f t="shared" si="141"/>
        <v>-0.38026156120254917</v>
      </c>
      <c r="BD163" s="14">
        <f t="shared" si="142"/>
        <v>0.11260799999999477</v>
      </c>
      <c r="BE163" s="14">
        <f t="shared" si="143"/>
        <v>605.17483687239451</v>
      </c>
      <c r="BF163" s="6"/>
      <c r="BG163" s="6"/>
      <c r="BH163" s="14">
        <v>-202</v>
      </c>
      <c r="BI163" s="14">
        <v>1.075</v>
      </c>
      <c r="BJ163" s="14">
        <f t="shared" si="144"/>
        <v>107500</v>
      </c>
      <c r="BK163" s="14">
        <f t="shared" si="145"/>
        <v>4.0000000000000036E-3</v>
      </c>
      <c r="BL163" s="14">
        <f t="shared" si="146"/>
        <v>3.1408464251624121E-2</v>
      </c>
      <c r="BM163" s="14">
        <f t="shared" si="147"/>
        <v>-1.7293622694701249</v>
      </c>
      <c r="BN163" s="14">
        <f t="shared" si="148"/>
        <v>9.8899999999995408E-2</v>
      </c>
      <c r="BO163" s="14">
        <f t="shared" si="149"/>
        <v>564.73852094593474</v>
      </c>
      <c r="BP163" s="6"/>
      <c r="BQ163" s="6"/>
      <c r="BR163" s="14">
        <v>-202</v>
      </c>
      <c r="BS163" s="14">
        <v>1.093</v>
      </c>
      <c r="BT163" s="14">
        <f t="shared" si="150"/>
        <v>109300</v>
      </c>
      <c r="BU163" s="14">
        <f t="shared" si="151"/>
        <v>5.0000000000001155E-3</v>
      </c>
      <c r="BV163" s="14">
        <f t="shared" si="152"/>
        <v>3.8620161949702782E-2</v>
      </c>
      <c r="BW163" s="14">
        <f t="shared" si="153"/>
        <v>-2.1251988321367974</v>
      </c>
      <c r="BX163" s="14">
        <f t="shared" si="154"/>
        <v>0.10055599999999533</v>
      </c>
      <c r="BY163" s="14">
        <f t="shared" si="155"/>
        <v>569.62344501758753</v>
      </c>
      <c r="BZ163" s="6"/>
      <c r="CA163" s="6"/>
      <c r="CB163" s="14">
        <v>-202</v>
      </c>
      <c r="CC163" s="14">
        <v>1.01</v>
      </c>
      <c r="CD163" s="14">
        <f t="shared" si="156"/>
        <v>101000</v>
      </c>
      <c r="CE163" s="14">
        <f t="shared" si="157"/>
        <v>2.0000000000000018E-3</v>
      </c>
      <c r="CF163" s="14">
        <f t="shared" si="158"/>
        <v>4.3213737826425782E-3</v>
      </c>
      <c r="CG163" s="14">
        <f t="shared" si="159"/>
        <v>-0.9211284028978286</v>
      </c>
      <c r="CH163" s="14">
        <f t="shared" si="160"/>
        <v>9.2919999999995687E-2</v>
      </c>
      <c r="CI163" s="14">
        <f t="shared" si="161"/>
        <v>547.09851735385496</v>
      </c>
    </row>
    <row r="164" spans="1:87" x14ac:dyDescent="0.35">
      <c r="A164" s="13">
        <v>-201</v>
      </c>
      <c r="B164" s="13">
        <v>428.84</v>
      </c>
      <c r="C164" s="14">
        <f t="shared" si="108"/>
        <v>0.8800000000000523</v>
      </c>
      <c r="D164" s="14">
        <f t="shared" si="109"/>
        <v>2.6322952873402072</v>
      </c>
      <c r="E164" s="15">
        <f t="shared" si="110"/>
        <v>4.2883999999999999E-4</v>
      </c>
      <c r="F164" s="14">
        <f t="shared" si="111"/>
        <v>8.8000000000003223E-7</v>
      </c>
      <c r="G164" s="14">
        <f t="shared" si="112"/>
        <v>-3.3677047126597928</v>
      </c>
      <c r="H164" s="14">
        <f t="shared" si="113"/>
        <v>7.9475355776189596E-2</v>
      </c>
      <c r="I164" s="6"/>
      <c r="J164" s="14">
        <v>-201</v>
      </c>
      <c r="K164" s="14">
        <v>0.93400000000000005</v>
      </c>
      <c r="L164" s="14">
        <f t="shared" si="114"/>
        <v>93400</v>
      </c>
      <c r="M164" s="14">
        <f t="shared" si="115"/>
        <v>5.9999999999998943E-3</v>
      </c>
      <c r="N164" s="14">
        <f t="shared" si="116"/>
        <v>-2.9653123769906618E-2</v>
      </c>
      <c r="O164" s="14">
        <f t="shared" si="117"/>
        <v>-3.1237119180108239</v>
      </c>
      <c r="P164" s="14">
        <f t="shared" si="118"/>
        <v>8.2192000000003013E-2</v>
      </c>
      <c r="Q164" s="14">
        <f t="shared" si="119"/>
        <v>527.01823335631661</v>
      </c>
      <c r="R164" s="6"/>
      <c r="S164" s="6"/>
      <c r="T164" s="14">
        <v>-201</v>
      </c>
      <c r="U164" s="14">
        <v>0.88200000000000001</v>
      </c>
      <c r="V164" s="14">
        <f t="shared" si="120"/>
        <v>88200</v>
      </c>
      <c r="W164" s="14">
        <f t="shared" si="121"/>
        <v>-5.0000000000000044E-3</v>
      </c>
      <c r="X164" s="14">
        <f t="shared" si="122"/>
        <v>-5.4531414868180264E-2</v>
      </c>
      <c r="Y164" s="14">
        <f t="shared" si="123"/>
        <v>2.7732764345830918</v>
      </c>
      <c r="Z164" s="14">
        <f t="shared" si="124"/>
        <v>7.7616000000002849E-2</v>
      </c>
      <c r="AA164" s="14">
        <f t="shared" si="125"/>
        <v>512.87589059986215</v>
      </c>
      <c r="AB164" s="6"/>
      <c r="AC164" s="6"/>
      <c r="AD164" s="14">
        <v>-201</v>
      </c>
      <c r="AE164" s="14">
        <v>1.0720000000000001</v>
      </c>
      <c r="AF164" s="14">
        <f t="shared" si="126"/>
        <v>107200</v>
      </c>
      <c r="AG164" s="14">
        <f t="shared" si="127"/>
        <v>1.4000000000000012E-2</v>
      </c>
      <c r="AH164" s="14">
        <f t="shared" si="128"/>
        <v>3.0194785356751241E-2</v>
      </c>
      <c r="AI164" s="14">
        <f t="shared" si="129"/>
        <v>-6.3295161888859726</v>
      </c>
      <c r="AJ164" s="14">
        <f t="shared" si="130"/>
        <v>9.4336000000003459E-2</v>
      </c>
      <c r="AK164" s="14">
        <f t="shared" si="131"/>
        <v>564.5498352869073</v>
      </c>
      <c r="AL164" s="6"/>
      <c r="AM164" s="6"/>
      <c r="AN164" s="14">
        <v>-201</v>
      </c>
      <c r="AO164" s="14">
        <v>1.181</v>
      </c>
      <c r="AP164" s="14">
        <f t="shared" si="132"/>
        <v>118100</v>
      </c>
      <c r="AQ164" s="14">
        <f t="shared" si="133"/>
        <v>-7.0000000000001172E-3</v>
      </c>
      <c r="AR164" s="14">
        <f t="shared" si="134"/>
        <v>7.2249897613514816E-2</v>
      </c>
      <c r="AS164" s="14">
        <f t="shared" si="135"/>
        <v>2.8999882238014707</v>
      </c>
      <c r="AT164" s="14">
        <f t="shared" si="136"/>
        <v>0.10392800000000381</v>
      </c>
      <c r="AU164" s="14">
        <f t="shared" si="137"/>
        <v>594.19436144947531</v>
      </c>
      <c r="AV164" s="6"/>
      <c r="AW164" s="6"/>
      <c r="AX164" s="14">
        <v>-201</v>
      </c>
      <c r="AY164" s="14">
        <v>1.2250000000000001</v>
      </c>
      <c r="AZ164" s="14">
        <f t="shared" si="138"/>
        <v>122500.00000000001</v>
      </c>
      <c r="BA164" s="14">
        <f t="shared" si="139"/>
        <v>-8.0000000000000071E-3</v>
      </c>
      <c r="BB164" s="14">
        <f t="shared" si="140"/>
        <v>8.8136088700551299E-2</v>
      </c>
      <c r="BC164" s="14">
        <f t="shared" si="141"/>
        <v>3.1961982382993224</v>
      </c>
      <c r="BD164" s="14">
        <f t="shared" si="142"/>
        <v>0.10780000000000396</v>
      </c>
      <c r="BE164" s="14">
        <f t="shared" si="143"/>
        <v>606.16095916647521</v>
      </c>
      <c r="BF164" s="6"/>
      <c r="BG164" s="6"/>
      <c r="BH164" s="14">
        <v>-201</v>
      </c>
      <c r="BI164" s="14">
        <v>1.079</v>
      </c>
      <c r="BJ164" s="14">
        <f t="shared" si="144"/>
        <v>107900</v>
      </c>
      <c r="BK164" s="14">
        <f t="shared" si="145"/>
        <v>0</v>
      </c>
      <c r="BL164" s="14">
        <f t="shared" si="146"/>
        <v>3.3021444682910656E-2</v>
      </c>
      <c r="BM164" s="14">
        <f t="shared" si="147"/>
        <v>0</v>
      </c>
      <c r="BN164" s="14">
        <f t="shared" si="148"/>
        <v>9.4952000000003478E-2</v>
      </c>
      <c r="BO164" s="14">
        <f t="shared" si="149"/>
        <v>566.45361219642996</v>
      </c>
      <c r="BP164" s="6"/>
      <c r="BQ164" s="6"/>
      <c r="BR164" s="14">
        <v>-201</v>
      </c>
      <c r="BS164" s="14">
        <v>1.0980000000000001</v>
      </c>
      <c r="BT164" s="14">
        <f t="shared" si="150"/>
        <v>109800.00000000001</v>
      </c>
      <c r="BU164" s="14">
        <f t="shared" si="151"/>
        <v>4.0000000000000036E-3</v>
      </c>
      <c r="BV164" s="14">
        <f t="shared" si="152"/>
        <v>4.060234011407314E-2</v>
      </c>
      <c r="BW164" s="14">
        <f t="shared" si="153"/>
        <v>-1.7738856310219266</v>
      </c>
      <c r="BX164" s="14">
        <f t="shared" si="154"/>
        <v>9.6624000000003554E-2</v>
      </c>
      <c r="BY164" s="14">
        <f t="shared" si="155"/>
        <v>571.62100666513459</v>
      </c>
      <c r="BZ164" s="6"/>
      <c r="CA164" s="6"/>
      <c r="CB164" s="14">
        <v>-201</v>
      </c>
      <c r="CC164" s="14">
        <v>1.012</v>
      </c>
      <c r="CD164" s="14">
        <f t="shared" si="156"/>
        <v>101200</v>
      </c>
      <c r="CE164" s="14">
        <f t="shared" si="157"/>
        <v>2.0000000000000018E-3</v>
      </c>
      <c r="CF164" s="14">
        <f t="shared" si="158"/>
        <v>5.1805125037803143E-3</v>
      </c>
      <c r="CG164" s="14">
        <f t="shared" si="159"/>
        <v>-0.96311583306778314</v>
      </c>
      <c r="CH164" s="14">
        <f t="shared" si="160"/>
        <v>8.9056000000003258E-2</v>
      </c>
      <c r="CI164" s="14">
        <f t="shared" si="161"/>
        <v>548.23174749099826</v>
      </c>
    </row>
    <row r="165" spans="1:87" x14ac:dyDescent="0.35">
      <c r="A165" s="13">
        <v>-200</v>
      </c>
      <c r="B165" s="13">
        <v>429.72</v>
      </c>
      <c r="C165" s="14">
        <f t="shared" si="108"/>
        <v>0.82999999999998408</v>
      </c>
      <c r="D165" s="14">
        <f t="shared" si="109"/>
        <v>2.6331855670595279</v>
      </c>
      <c r="E165" s="15">
        <f t="shared" si="110"/>
        <v>4.2972000000000003E-4</v>
      </c>
      <c r="F165" s="14">
        <f t="shared" si="111"/>
        <v>8.3000000000000391E-7</v>
      </c>
      <c r="G165" s="14">
        <f t="shared" si="112"/>
        <v>-3.3668144329404721</v>
      </c>
      <c r="H165" s="14">
        <f t="shared" si="113"/>
        <v>7.9654523421737289E-2</v>
      </c>
      <c r="I165" s="6"/>
      <c r="J165" s="14">
        <v>-200</v>
      </c>
      <c r="K165" s="14">
        <v>0.94</v>
      </c>
      <c r="L165" s="14">
        <f t="shared" si="114"/>
        <v>94000</v>
      </c>
      <c r="M165" s="14">
        <f t="shared" si="115"/>
        <v>-2.9999999999998916E-3</v>
      </c>
      <c r="N165" s="14">
        <f t="shared" si="116"/>
        <v>-2.6872146400301365E-2</v>
      </c>
      <c r="O165" s="14">
        <f t="shared" si="117"/>
        <v>1.6565856800508238</v>
      </c>
      <c r="P165" s="14">
        <f t="shared" si="118"/>
        <v>7.8020000000000367E-2</v>
      </c>
      <c r="Q165" s="14">
        <f t="shared" si="119"/>
        <v>529.17464813599986</v>
      </c>
      <c r="R165" s="6"/>
      <c r="S165" s="6"/>
      <c r="T165" s="14">
        <v>-200</v>
      </c>
      <c r="U165" s="14">
        <v>0.877</v>
      </c>
      <c r="V165" s="14">
        <f t="shared" si="120"/>
        <v>87700</v>
      </c>
      <c r="W165" s="14">
        <f t="shared" si="121"/>
        <v>2.0000000000000018E-3</v>
      </c>
      <c r="X165" s="14">
        <f t="shared" si="122"/>
        <v>-5.7000406633959479E-2</v>
      </c>
      <c r="Y165" s="14">
        <f t="shared" si="123"/>
        <v>-1.1804897563639598</v>
      </c>
      <c r="Z165" s="14">
        <f t="shared" si="124"/>
        <v>7.2791000000000342E-2</v>
      </c>
      <c r="AA165" s="14">
        <f t="shared" si="125"/>
        <v>512.00549618645937</v>
      </c>
      <c r="AB165" s="6"/>
      <c r="AC165" s="6"/>
      <c r="AD165" s="14">
        <v>-200</v>
      </c>
      <c r="AE165" s="14">
        <v>1.0860000000000001</v>
      </c>
      <c r="AF165" s="14">
        <f t="shared" si="126"/>
        <v>108600.00000000001</v>
      </c>
      <c r="AG165" s="14">
        <f t="shared" si="127"/>
        <v>6.9999999999998952E-3</v>
      </c>
      <c r="AH165" s="14">
        <f t="shared" si="128"/>
        <v>3.5829825252828171E-2</v>
      </c>
      <c r="AI165" s="14">
        <f t="shared" si="129"/>
        <v>-3.329652071522335</v>
      </c>
      <c r="AJ165" s="14">
        <f t="shared" si="130"/>
        <v>9.013800000000044E-2</v>
      </c>
      <c r="AK165" s="14">
        <f t="shared" si="131"/>
        <v>568.96347646350625</v>
      </c>
      <c r="AL165" s="6"/>
      <c r="AM165" s="6"/>
      <c r="AN165" s="14">
        <v>-200</v>
      </c>
      <c r="AO165" s="14">
        <v>1.1739999999999999</v>
      </c>
      <c r="AP165" s="14">
        <f t="shared" si="132"/>
        <v>117400</v>
      </c>
      <c r="AQ165" s="14">
        <f t="shared" si="133"/>
        <v>0</v>
      </c>
      <c r="AR165" s="14">
        <f t="shared" si="134"/>
        <v>6.9668096911595645E-2</v>
      </c>
      <c r="AS165" s="14">
        <f t="shared" si="135"/>
        <v>0</v>
      </c>
      <c r="AT165" s="14">
        <f t="shared" si="136"/>
        <v>9.7442000000000459E-2</v>
      </c>
      <c r="AU165" s="14">
        <f t="shared" si="137"/>
        <v>592.94578394857854</v>
      </c>
      <c r="AV165" s="6"/>
      <c r="AW165" s="6"/>
      <c r="AX165" s="14">
        <v>-200</v>
      </c>
      <c r="AY165" s="14">
        <v>1.2170000000000001</v>
      </c>
      <c r="AZ165" s="14">
        <f t="shared" si="138"/>
        <v>121700.00000000001</v>
      </c>
      <c r="BA165" s="14">
        <f t="shared" si="139"/>
        <v>-5.0000000000001155E-3</v>
      </c>
      <c r="BB165" s="14">
        <f t="shared" si="140"/>
        <v>8.5290578230065014E-2</v>
      </c>
      <c r="BC165" s="14">
        <f t="shared" si="141"/>
        <v>2.1335344212582021</v>
      </c>
      <c r="BD165" s="14">
        <f t="shared" si="142"/>
        <v>0.10101100000000049</v>
      </c>
      <c r="BE165" s="14">
        <f t="shared" si="143"/>
        <v>604.6644114696935</v>
      </c>
      <c r="BF165" s="6"/>
      <c r="BG165" s="6"/>
      <c r="BH165" s="14">
        <v>-200</v>
      </c>
      <c r="BI165" s="14">
        <v>1.079</v>
      </c>
      <c r="BJ165" s="14">
        <f t="shared" si="144"/>
        <v>107900</v>
      </c>
      <c r="BK165" s="14">
        <f t="shared" si="145"/>
        <v>-4.9999999999998934E-3</v>
      </c>
      <c r="BL165" s="14">
        <f t="shared" si="146"/>
        <v>3.3021444682910656E-2</v>
      </c>
      <c r="BM165" s="14">
        <f t="shared" si="147"/>
        <v>2.4070399935874667</v>
      </c>
      <c r="BN165" s="14">
        <f t="shared" si="148"/>
        <v>8.9557000000000428E-2</v>
      </c>
      <c r="BO165" s="14">
        <f t="shared" si="149"/>
        <v>567.0557929135573</v>
      </c>
      <c r="BP165" s="6"/>
      <c r="BQ165" s="6"/>
      <c r="BR165" s="14">
        <v>-200</v>
      </c>
      <c r="BS165" s="14">
        <v>1.1020000000000001</v>
      </c>
      <c r="BT165" s="14">
        <f t="shared" si="150"/>
        <v>110200.00000000001</v>
      </c>
      <c r="BU165" s="14">
        <f t="shared" si="151"/>
        <v>6.0000000000000053E-3</v>
      </c>
      <c r="BV165" s="14">
        <f t="shared" si="152"/>
        <v>4.218159451576628E-2</v>
      </c>
      <c r="BW165" s="14">
        <f t="shared" si="153"/>
        <v>-2.8139514148805098</v>
      </c>
      <c r="BX165" s="14">
        <f t="shared" si="154"/>
        <v>9.146600000000045E-2</v>
      </c>
      <c r="BY165" s="14">
        <f t="shared" si="155"/>
        <v>573.32389600624674</v>
      </c>
      <c r="BZ165" s="6"/>
      <c r="CA165" s="6"/>
      <c r="CB165" s="14">
        <v>-200</v>
      </c>
      <c r="CC165" s="14">
        <v>1.014</v>
      </c>
      <c r="CD165" s="14">
        <f t="shared" si="156"/>
        <v>101400</v>
      </c>
      <c r="CE165" s="14">
        <f t="shared" si="157"/>
        <v>4.0000000000000036E-3</v>
      </c>
      <c r="CF165" s="14">
        <f t="shared" si="158"/>
        <v>6.0379549973171767E-3</v>
      </c>
      <c r="CG165" s="14">
        <f t="shared" si="159"/>
        <v>-2.0402970407334333</v>
      </c>
      <c r="CH165" s="14">
        <f t="shared" si="160"/>
        <v>8.4162000000000403E-2</v>
      </c>
      <c r="CI165" s="14">
        <f t="shared" si="161"/>
        <v>549.34158852117434</v>
      </c>
    </row>
    <row r="166" spans="1:87" x14ac:dyDescent="0.35">
      <c r="A166" s="13">
        <v>-199</v>
      </c>
      <c r="B166" s="13">
        <v>430.55</v>
      </c>
      <c r="C166" s="14">
        <f t="shared" si="108"/>
        <v>0.80000000000001137</v>
      </c>
      <c r="D166" s="14">
        <f t="shared" si="109"/>
        <v>2.6340235935670839</v>
      </c>
      <c r="E166" s="15">
        <f t="shared" si="110"/>
        <v>4.3055000000000003E-4</v>
      </c>
      <c r="F166" s="14">
        <f t="shared" si="111"/>
        <v>8.0000000000001945E-7</v>
      </c>
      <c r="G166" s="14">
        <f t="shared" si="112"/>
        <v>-3.3659764064329161</v>
      </c>
      <c r="H166" s="14">
        <f t="shared" si="113"/>
        <v>7.982491109689932E-2</v>
      </c>
      <c r="I166" s="6"/>
      <c r="J166" s="14">
        <v>-199</v>
      </c>
      <c r="K166" s="14">
        <v>0.93700000000000006</v>
      </c>
      <c r="L166" s="14">
        <f t="shared" si="114"/>
        <v>93700</v>
      </c>
      <c r="M166" s="14">
        <f t="shared" si="115"/>
        <v>-8.0000000000000071E-3</v>
      </c>
      <c r="N166" s="14">
        <f t="shared" si="116"/>
        <v>-2.8260409112221711E-2</v>
      </c>
      <c r="O166" s="14">
        <f t="shared" si="117"/>
        <v>4.6189980345747239</v>
      </c>
      <c r="P166" s="14">
        <f t="shared" si="118"/>
        <v>7.4960000000001817E-2</v>
      </c>
      <c r="Q166" s="14">
        <f t="shared" si="119"/>
        <v>528.85028916749502</v>
      </c>
      <c r="R166" s="6"/>
      <c r="S166" s="6"/>
      <c r="T166" s="14">
        <v>-199</v>
      </c>
      <c r="U166" s="14">
        <v>0.879</v>
      </c>
      <c r="V166" s="14">
        <f t="shared" si="120"/>
        <v>87900</v>
      </c>
      <c r="W166" s="14">
        <f t="shared" si="121"/>
        <v>1.100000000000001E-2</v>
      </c>
      <c r="X166" s="14">
        <f t="shared" si="122"/>
        <v>-5.6011124926228104E-2</v>
      </c>
      <c r="Y166" s="14">
        <f t="shared" si="123"/>
        <v>-6.6994202066296351</v>
      </c>
      <c r="Z166" s="14">
        <f t="shared" si="124"/>
        <v>7.0320000000001714E-2</v>
      </c>
      <c r="AA166" s="14">
        <f t="shared" si="125"/>
        <v>513.01323818380797</v>
      </c>
      <c r="AB166" s="6"/>
      <c r="AC166" s="6"/>
      <c r="AD166" s="14">
        <v>-199</v>
      </c>
      <c r="AE166" s="14">
        <v>1.093</v>
      </c>
      <c r="AF166" s="14">
        <f t="shared" si="126"/>
        <v>109300</v>
      </c>
      <c r="AG166" s="14">
        <f t="shared" si="127"/>
        <v>3.0000000000001137E-3</v>
      </c>
      <c r="AH166" s="14">
        <f t="shared" si="128"/>
        <v>3.8620161949702782E-2</v>
      </c>
      <c r="AI166" s="14">
        <f t="shared" si="129"/>
        <v>-1.4765308795744572</v>
      </c>
      <c r="AJ166" s="14">
        <f t="shared" si="130"/>
        <v>8.7440000000002127E-2</v>
      </c>
      <c r="AK166" s="14">
        <f t="shared" si="131"/>
        <v>571.44649526154967</v>
      </c>
      <c r="AL166" s="6"/>
      <c r="AM166" s="6"/>
      <c r="AN166" s="14">
        <v>-199</v>
      </c>
      <c r="AO166" s="14">
        <v>1.1739999999999999</v>
      </c>
      <c r="AP166" s="14">
        <f t="shared" si="132"/>
        <v>117400</v>
      </c>
      <c r="AQ166" s="14">
        <f t="shared" si="133"/>
        <v>6.0000000000000053E-3</v>
      </c>
      <c r="AR166" s="14">
        <f t="shared" si="134"/>
        <v>6.9668096911595645E-2</v>
      </c>
      <c r="AS166" s="14">
        <f t="shared" si="135"/>
        <v>-2.7460756764432546</v>
      </c>
      <c r="AT166" s="14">
        <f t="shared" si="136"/>
        <v>9.3920000000002279E-2</v>
      </c>
      <c r="AU166" s="14">
        <f t="shared" si="137"/>
        <v>593.563756118078</v>
      </c>
      <c r="AV166" s="6"/>
      <c r="AW166" s="6"/>
      <c r="AX166" s="14">
        <v>-199</v>
      </c>
      <c r="AY166" s="14">
        <v>1.212</v>
      </c>
      <c r="AZ166" s="14">
        <f t="shared" si="138"/>
        <v>121200</v>
      </c>
      <c r="BA166" s="14">
        <f t="shared" si="139"/>
        <v>-1.0999999999999899E-2</v>
      </c>
      <c r="BB166" s="14">
        <f t="shared" si="140"/>
        <v>8.3502619830267397E-2</v>
      </c>
      <c r="BC166" s="14">
        <f t="shared" si="141"/>
        <v>4.911398131462831</v>
      </c>
      <c r="BD166" s="14">
        <f t="shared" si="142"/>
        <v>9.696000000000235E-2</v>
      </c>
      <c r="BE166" s="14">
        <f t="shared" si="143"/>
        <v>603.93975503842466</v>
      </c>
      <c r="BF166" s="6"/>
      <c r="BG166" s="6"/>
      <c r="BH166" s="14">
        <v>-199</v>
      </c>
      <c r="BI166" s="14">
        <v>1.0740000000000001</v>
      </c>
      <c r="BJ166" s="14">
        <f t="shared" si="144"/>
        <v>107400</v>
      </c>
      <c r="BK166" s="14">
        <f t="shared" si="145"/>
        <v>-6.0000000000000053E-3</v>
      </c>
      <c r="BL166" s="14">
        <f t="shared" si="146"/>
        <v>3.1004281363536827E-2</v>
      </c>
      <c r="BM166" s="14">
        <f t="shared" si="147"/>
        <v>3.0178641692222574</v>
      </c>
      <c r="BN166" s="14">
        <f t="shared" si="148"/>
        <v>8.5920000000002092E-2</v>
      </c>
      <c r="BO166" s="14">
        <f t="shared" si="149"/>
        <v>566.25849580137628</v>
      </c>
      <c r="BP166" s="6"/>
      <c r="BQ166" s="6"/>
      <c r="BR166" s="14">
        <v>-199</v>
      </c>
      <c r="BS166" s="14">
        <v>1.1080000000000001</v>
      </c>
      <c r="BT166" s="14">
        <f t="shared" si="150"/>
        <v>110800.00000000001</v>
      </c>
      <c r="BU166" s="14">
        <f t="shared" si="151"/>
        <v>6.0000000000000053E-3</v>
      </c>
      <c r="BV166" s="14">
        <f t="shared" si="152"/>
        <v>4.4539760392410983E-2</v>
      </c>
      <c r="BW166" s="14">
        <f t="shared" si="153"/>
        <v>-2.9092096557022762</v>
      </c>
      <c r="BX166" s="14">
        <f t="shared" si="154"/>
        <v>8.8640000000002162E-2</v>
      </c>
      <c r="BY166" s="14">
        <f t="shared" si="155"/>
        <v>575.54228430905493</v>
      </c>
      <c r="BZ166" s="6"/>
      <c r="CA166" s="6"/>
      <c r="CB166" s="14">
        <v>-199</v>
      </c>
      <c r="CC166" s="14">
        <v>1.018</v>
      </c>
      <c r="CD166" s="14">
        <f t="shared" si="156"/>
        <v>101800</v>
      </c>
      <c r="CE166" s="14">
        <f t="shared" si="157"/>
        <v>4.0000000000000036E-3</v>
      </c>
      <c r="CF166" s="14">
        <f t="shared" si="158"/>
        <v>7.7477780007399483E-3</v>
      </c>
      <c r="CG166" s="14">
        <f t="shared" si="159"/>
        <v>-2.1125021006428399</v>
      </c>
      <c r="CH166" s="14">
        <f t="shared" si="160"/>
        <v>8.1440000000001983E-2</v>
      </c>
      <c r="CI166" s="14">
        <f t="shared" si="161"/>
        <v>550.96755002402335</v>
      </c>
    </row>
    <row r="167" spans="1:87" x14ac:dyDescent="0.35">
      <c r="A167" s="13">
        <v>-198</v>
      </c>
      <c r="B167" s="13">
        <v>431.35</v>
      </c>
      <c r="C167" s="14">
        <f t="shared" si="108"/>
        <v>0.75</v>
      </c>
      <c r="D167" s="14">
        <f t="shared" si="109"/>
        <v>2.6348298023738992</v>
      </c>
      <c r="E167" s="15">
        <f t="shared" si="110"/>
        <v>4.3135000000000005E-4</v>
      </c>
      <c r="F167" s="14">
        <f t="shared" si="111"/>
        <v>7.4999999999999113E-7</v>
      </c>
      <c r="G167" s="14">
        <f t="shared" si="112"/>
        <v>-3.3651701976261008</v>
      </c>
      <c r="H167" s="14">
        <f t="shared" si="113"/>
        <v>7.998652360301739E-2</v>
      </c>
      <c r="I167" s="6"/>
      <c r="J167" s="14">
        <v>-198</v>
      </c>
      <c r="K167" s="14">
        <v>0.92900000000000005</v>
      </c>
      <c r="L167" s="14">
        <f t="shared" si="114"/>
        <v>92900</v>
      </c>
      <c r="M167" s="14">
        <f t="shared" si="115"/>
        <v>-9.000000000000008E-3</v>
      </c>
      <c r="N167" s="14">
        <f t="shared" si="116"/>
        <v>-3.1984286006358213E-2</v>
      </c>
      <c r="O167" s="14">
        <f t="shared" si="117"/>
        <v>5.6038286774097896</v>
      </c>
      <c r="P167" s="14">
        <f t="shared" si="118"/>
        <v>6.9674999999999182E-2</v>
      </c>
      <c r="Q167" s="14">
        <f t="shared" si="119"/>
        <v>527.13720197280281</v>
      </c>
      <c r="R167" s="6"/>
      <c r="S167" s="6"/>
      <c r="T167" s="14">
        <v>-198</v>
      </c>
      <c r="U167" s="14">
        <v>0.89</v>
      </c>
      <c r="V167" s="14">
        <f t="shared" si="120"/>
        <v>89000</v>
      </c>
      <c r="W167" s="14">
        <f t="shared" si="121"/>
        <v>1.3000000000000012E-2</v>
      </c>
      <c r="X167" s="14">
        <f t="shared" si="122"/>
        <v>-5.0609993355087209E-2</v>
      </c>
      <c r="Y167" s="14">
        <f t="shared" si="123"/>
        <v>-8.3473090720182963</v>
      </c>
      <c r="Z167" s="14">
        <f t="shared" si="124"/>
        <v>6.6749999999999213E-2</v>
      </c>
      <c r="AA167" s="14">
        <f t="shared" si="125"/>
        <v>516.46836356920824</v>
      </c>
      <c r="AB167" s="6"/>
      <c r="AC167" s="6"/>
      <c r="AD167" s="14">
        <v>-198</v>
      </c>
      <c r="AE167" s="14">
        <v>1.0960000000000001</v>
      </c>
      <c r="AF167" s="14">
        <f t="shared" si="126"/>
        <v>109600.00000000001</v>
      </c>
      <c r="AG167" s="14">
        <f t="shared" si="127"/>
        <v>6.9999999999998952E-3</v>
      </c>
      <c r="AH167" s="14">
        <f t="shared" si="128"/>
        <v>3.9810554148350386E-2</v>
      </c>
      <c r="AI167" s="14">
        <f t="shared" si="129"/>
        <v>-3.6647984814514132</v>
      </c>
      <c r="AJ167" s="14">
        <f t="shared" si="130"/>
        <v>8.2199999999999038E-2</v>
      </c>
      <c r="AK167" s="14">
        <f t="shared" si="131"/>
        <v>572.82171513691264</v>
      </c>
      <c r="AL167" s="6"/>
      <c r="AM167" s="6"/>
      <c r="AN167" s="14">
        <v>-198</v>
      </c>
      <c r="AO167" s="14">
        <v>1.18</v>
      </c>
      <c r="AP167" s="14">
        <f t="shared" si="132"/>
        <v>118000</v>
      </c>
      <c r="AQ167" s="14">
        <f t="shared" si="133"/>
        <v>-9.9999999999988987E-4</v>
      </c>
      <c r="AR167" s="14">
        <f t="shared" si="134"/>
        <v>7.1882007306125359E-2</v>
      </c>
      <c r="AS167" s="14">
        <f t="shared" si="135"/>
        <v>0.48803155832576522</v>
      </c>
      <c r="AT167" s="14">
        <f t="shared" si="136"/>
        <v>8.8499999999998955E-2</v>
      </c>
      <c r="AU167" s="14">
        <f t="shared" si="137"/>
        <v>595.80075169850079</v>
      </c>
      <c r="AV167" s="6"/>
      <c r="AW167" s="6"/>
      <c r="AX167" s="14">
        <v>-198</v>
      </c>
      <c r="AY167" s="14">
        <v>1.2010000000000001</v>
      </c>
      <c r="AZ167" s="14">
        <f t="shared" si="138"/>
        <v>120100</v>
      </c>
      <c r="BA167" s="14">
        <f t="shared" si="139"/>
        <v>-5.0000000000001155E-3</v>
      </c>
      <c r="BB167" s="14">
        <f t="shared" si="140"/>
        <v>7.9543007402906069E-2</v>
      </c>
      <c r="BC167" s="14">
        <f t="shared" si="141"/>
        <v>2.4014769439130257</v>
      </c>
      <c r="BD167" s="14">
        <f t="shared" si="142"/>
        <v>9.0074999999998934E-2</v>
      </c>
      <c r="BE167" s="14">
        <f t="shared" si="143"/>
        <v>601.54551083889783</v>
      </c>
      <c r="BF167" s="6"/>
      <c r="BG167" s="6"/>
      <c r="BH167" s="14">
        <v>-198</v>
      </c>
      <c r="BI167" s="14">
        <v>1.0680000000000001</v>
      </c>
      <c r="BJ167" s="14">
        <f t="shared" si="144"/>
        <v>106800</v>
      </c>
      <c r="BK167" s="14">
        <f t="shared" si="145"/>
        <v>-9.000000000000119E-3</v>
      </c>
      <c r="BL167" s="14">
        <f t="shared" si="146"/>
        <v>2.8571252692537637E-2</v>
      </c>
      <c r="BM167" s="14">
        <f t="shared" si="147"/>
        <v>4.8713959716282984</v>
      </c>
      <c r="BN167" s="14">
        <f t="shared" si="148"/>
        <v>8.0099999999999047E-2</v>
      </c>
      <c r="BO167" s="14">
        <f t="shared" si="149"/>
        <v>565.16203628304993</v>
      </c>
      <c r="BP167" s="6"/>
      <c r="BQ167" s="6"/>
      <c r="BR167" s="14">
        <v>-198</v>
      </c>
      <c r="BS167" s="14">
        <v>1.1140000000000001</v>
      </c>
      <c r="BT167" s="14">
        <f t="shared" si="150"/>
        <v>111400.00000000001</v>
      </c>
      <c r="BU167" s="14">
        <f t="shared" si="151"/>
        <v>8.0000000000000071E-3</v>
      </c>
      <c r="BV167" s="14">
        <f t="shared" si="152"/>
        <v>4.6885190837710138E-2</v>
      </c>
      <c r="BW167" s="14">
        <f t="shared" si="153"/>
        <v>-4.1190386029934825</v>
      </c>
      <c r="BX167" s="14">
        <f t="shared" si="154"/>
        <v>8.3549999999999028E-2</v>
      </c>
      <c r="BY167" s="14">
        <f t="shared" si="155"/>
        <v>577.74579440011007</v>
      </c>
      <c r="BZ167" s="6"/>
      <c r="CA167" s="6"/>
      <c r="CB167" s="14">
        <v>-198</v>
      </c>
      <c r="CC167" s="14">
        <v>1.022</v>
      </c>
      <c r="CD167" s="14">
        <f t="shared" si="156"/>
        <v>102200</v>
      </c>
      <c r="CE167" s="14">
        <f t="shared" si="157"/>
        <v>6.0000000000000053E-3</v>
      </c>
      <c r="CF167" s="14">
        <f t="shared" si="158"/>
        <v>9.4508957986939347E-3</v>
      </c>
      <c r="CG167" s="14">
        <f t="shared" si="159"/>
        <v>-3.369569749823512</v>
      </c>
      <c r="CH167" s="14">
        <f t="shared" si="160"/>
        <v>7.6649999999999094E-2</v>
      </c>
      <c r="CI167" s="14">
        <f t="shared" si="161"/>
        <v>552.57827816598967</v>
      </c>
    </row>
    <row r="168" spans="1:87" x14ac:dyDescent="0.35">
      <c r="A168" s="13">
        <v>-197</v>
      </c>
      <c r="B168" s="13">
        <v>432.1</v>
      </c>
      <c r="C168" s="14">
        <f t="shared" si="108"/>
        <v>0.69999999999998863</v>
      </c>
      <c r="D168" s="14">
        <f t="shared" si="109"/>
        <v>2.6355842663112301</v>
      </c>
      <c r="E168" s="15">
        <f t="shared" si="110"/>
        <v>4.3210000000000004E-4</v>
      </c>
      <c r="F168" s="14">
        <f t="shared" si="111"/>
        <v>6.999999999999628E-7</v>
      </c>
      <c r="G168" s="14">
        <f t="shared" si="112"/>
        <v>-3.3644157336887699</v>
      </c>
      <c r="H168" s="14">
        <f t="shared" si="113"/>
        <v>8.0139365806583027E-2</v>
      </c>
      <c r="I168" s="6"/>
      <c r="J168" s="14">
        <v>-197</v>
      </c>
      <c r="K168" s="14">
        <v>0.92</v>
      </c>
      <c r="L168" s="14">
        <f t="shared" si="114"/>
        <v>92000</v>
      </c>
      <c r="M168" s="14">
        <f t="shared" si="115"/>
        <v>-8.0000000000000071E-3</v>
      </c>
      <c r="N168" s="14">
        <f t="shared" si="116"/>
        <v>-3.6212172654444715E-2</v>
      </c>
      <c r="O168" s="14">
        <f t="shared" si="117"/>
        <v>5.3955415397505346</v>
      </c>
      <c r="P168" s="14">
        <f t="shared" si="118"/>
        <v>6.4399999999996571E-2</v>
      </c>
      <c r="Q168" s="14">
        <f t="shared" si="119"/>
        <v>525.11275680453059</v>
      </c>
      <c r="R168" s="6"/>
      <c r="S168" s="6"/>
      <c r="T168" s="14">
        <v>-197</v>
      </c>
      <c r="U168" s="14">
        <v>0.90300000000000002</v>
      </c>
      <c r="V168" s="14">
        <f t="shared" si="120"/>
        <v>90300</v>
      </c>
      <c r="W168" s="14">
        <f t="shared" si="121"/>
        <v>1.100000000000001E-2</v>
      </c>
      <c r="X168" s="14">
        <f t="shared" si="122"/>
        <v>-4.4312249686494193E-2</v>
      </c>
      <c r="Y168" s="14">
        <f t="shared" si="123"/>
        <v>-7.4801589384189509</v>
      </c>
      <c r="Z168" s="14">
        <f t="shared" si="124"/>
        <v>6.3209999999996644E-2</v>
      </c>
      <c r="AA168" s="14">
        <f t="shared" si="125"/>
        <v>520.45415151575116</v>
      </c>
      <c r="AB168" s="6"/>
      <c r="AC168" s="6"/>
      <c r="AD168" s="14">
        <v>-197</v>
      </c>
      <c r="AE168" s="14">
        <v>1.103</v>
      </c>
      <c r="AF168" s="14">
        <f t="shared" si="126"/>
        <v>110300</v>
      </c>
      <c r="AG168" s="14">
        <f t="shared" si="127"/>
        <v>8.0000000000000071E-3</v>
      </c>
      <c r="AH168" s="14">
        <f t="shared" si="128"/>
        <v>4.2575512440190588E-2</v>
      </c>
      <c r="AI168" s="14">
        <f t="shared" si="129"/>
        <v>-4.464594530150876</v>
      </c>
      <c r="AJ168" s="14">
        <f t="shared" si="130"/>
        <v>7.7209999999995893E-2</v>
      </c>
      <c r="AK168" s="14">
        <f t="shared" si="131"/>
        <v>575.26127256021437</v>
      </c>
      <c r="AL168" s="6"/>
      <c r="AM168" s="6"/>
      <c r="AN168" s="14">
        <v>-197</v>
      </c>
      <c r="AO168" s="14">
        <v>1.179</v>
      </c>
      <c r="AP168" s="14">
        <f t="shared" si="132"/>
        <v>117900</v>
      </c>
      <c r="AQ168" s="14">
        <f t="shared" si="133"/>
        <v>9.9999999999988987E-4</v>
      </c>
      <c r="AR168" s="14">
        <f t="shared" si="134"/>
        <v>7.1513805095089159E-2</v>
      </c>
      <c r="AS168" s="14">
        <f t="shared" si="135"/>
        <v>-0.52376906858862127</v>
      </c>
      <c r="AT168" s="14">
        <f t="shared" si="136"/>
        <v>8.2529999999995621E-2</v>
      </c>
      <c r="AU168" s="14">
        <f t="shared" si="137"/>
        <v>596.08797855711032</v>
      </c>
      <c r="AV168" s="6"/>
      <c r="AW168" s="6"/>
      <c r="AX168" s="14">
        <v>-197</v>
      </c>
      <c r="AY168" s="14">
        <v>1.196</v>
      </c>
      <c r="AZ168" s="14">
        <f t="shared" si="138"/>
        <v>119600</v>
      </c>
      <c r="BA168" s="14">
        <f t="shared" si="139"/>
        <v>6.0000000000000053E-3</v>
      </c>
      <c r="BB168" s="14">
        <f t="shared" si="140"/>
        <v>7.7731179652392027E-2</v>
      </c>
      <c r="BC168" s="14">
        <f t="shared" si="141"/>
        <v>-3.0915106018410872</v>
      </c>
      <c r="BD168" s="14">
        <f t="shared" si="142"/>
        <v>8.3719999999995548E-2</v>
      </c>
      <c r="BE168" s="14">
        <f t="shared" si="143"/>
        <v>600.74658384588975</v>
      </c>
      <c r="BF168" s="6"/>
      <c r="BG168" s="6"/>
      <c r="BH168" s="14">
        <v>-197</v>
      </c>
      <c r="BI168" s="14">
        <v>1.0589999999999999</v>
      </c>
      <c r="BJ168" s="14">
        <f t="shared" si="144"/>
        <v>105900</v>
      </c>
      <c r="BK168" s="14">
        <f t="shared" si="145"/>
        <v>-2.9999999999998916E-3</v>
      </c>
      <c r="BL168" s="14">
        <f t="shared" si="146"/>
        <v>2.4895960107484977E-2</v>
      </c>
      <c r="BM168" s="14">
        <f t="shared" si="147"/>
        <v>1.7525843793420894</v>
      </c>
      <c r="BN168" s="14">
        <f t="shared" si="148"/>
        <v>7.412999999999606E-2</v>
      </c>
      <c r="BO168" s="14">
        <f t="shared" si="149"/>
        <v>563.20370593043242</v>
      </c>
      <c r="BP168" s="6"/>
      <c r="BQ168" s="6"/>
      <c r="BR168" s="14">
        <v>-197</v>
      </c>
      <c r="BS168" s="14">
        <v>1.1220000000000001</v>
      </c>
      <c r="BT168" s="14">
        <f t="shared" si="150"/>
        <v>112200.00000000001</v>
      </c>
      <c r="BU168" s="14">
        <f t="shared" si="151"/>
        <v>2.0000000000000018E-3</v>
      </c>
      <c r="BV168" s="14">
        <f t="shared" si="152"/>
        <v>4.9992856920142645E-2</v>
      </c>
      <c r="BW168" s="14">
        <f t="shared" si="153"/>
        <v>-1.1002417501058601</v>
      </c>
      <c r="BX168" s="14">
        <f t="shared" si="154"/>
        <v>7.8539999999995835E-2</v>
      </c>
      <c r="BY168" s="14">
        <f t="shared" si="155"/>
        <v>580.46794905943841</v>
      </c>
      <c r="BZ168" s="6"/>
      <c r="CA168" s="6"/>
      <c r="CB168" s="14">
        <v>-197</v>
      </c>
      <c r="CC168" s="14">
        <v>1.028</v>
      </c>
      <c r="CD168" s="14">
        <f t="shared" si="156"/>
        <v>102800</v>
      </c>
      <c r="CE168" s="14">
        <f t="shared" si="157"/>
        <v>4.9999999999998934E-3</v>
      </c>
      <c r="CF168" s="14">
        <f t="shared" si="158"/>
        <v>1.1993114659256938E-2</v>
      </c>
      <c r="CG168" s="14">
        <f t="shared" si="159"/>
        <v>-2.9975099048704195</v>
      </c>
      <c r="CH168" s="14">
        <f t="shared" si="160"/>
        <v>7.195999999999618E-2</v>
      </c>
      <c r="CI168" s="14">
        <f t="shared" si="161"/>
        <v>554.70860216854066</v>
      </c>
    </row>
    <row r="169" spans="1:87" x14ac:dyDescent="0.35">
      <c r="A169" s="13">
        <v>-196</v>
      </c>
      <c r="B169" s="13">
        <v>432.8</v>
      </c>
      <c r="C169" s="14">
        <f t="shared" si="108"/>
        <v>0.67000000000001592</v>
      </c>
      <c r="D169" s="14">
        <f t="shared" si="109"/>
        <v>2.636287252098513</v>
      </c>
      <c r="E169" s="15">
        <f t="shared" si="110"/>
        <v>4.328E-4</v>
      </c>
      <c r="F169" s="14">
        <f t="shared" si="111"/>
        <v>6.7000000000003255E-7</v>
      </c>
      <c r="G169" s="14">
        <f t="shared" si="112"/>
        <v>-3.363712747901487</v>
      </c>
      <c r="H169" s="14">
        <f t="shared" si="113"/>
        <v>8.0283442589825477E-2</v>
      </c>
      <c r="I169" s="6"/>
      <c r="J169" s="14">
        <v>-196</v>
      </c>
      <c r="K169" s="14">
        <v>0.91200000000000003</v>
      </c>
      <c r="L169" s="14">
        <f t="shared" si="114"/>
        <v>91200</v>
      </c>
      <c r="M169" s="14">
        <f t="shared" si="115"/>
        <v>-6.0000000000000053E-3</v>
      </c>
      <c r="N169" s="14">
        <f t="shared" si="116"/>
        <v>-4.0005161671583807E-2</v>
      </c>
      <c r="O169" s="14">
        <f t="shared" si="117"/>
        <v>4.2671443400616242</v>
      </c>
      <c r="P169" s="14">
        <f t="shared" si="118"/>
        <v>6.1104000000002968E-2</v>
      </c>
      <c r="Q169" s="14">
        <f t="shared" si="119"/>
        <v>523.3253419705602</v>
      </c>
      <c r="R169" s="6"/>
      <c r="S169" s="6"/>
      <c r="T169" s="14">
        <v>-196</v>
      </c>
      <c r="U169" s="14">
        <v>0.91400000000000003</v>
      </c>
      <c r="V169" s="14">
        <f t="shared" si="120"/>
        <v>91400</v>
      </c>
      <c r="W169" s="14">
        <f t="shared" si="121"/>
        <v>1.3000000000000012E-2</v>
      </c>
      <c r="X169" s="14">
        <f t="shared" si="122"/>
        <v>-3.9053804266168564E-2</v>
      </c>
      <c r="Y169" s="14">
        <f t="shared" si="123"/>
        <v>-9.1300922907745772</v>
      </c>
      <c r="Z169" s="14">
        <f t="shared" si="124"/>
        <v>6.1238000000002978E-2</v>
      </c>
      <c r="AA169" s="14">
        <f t="shared" si="125"/>
        <v>523.87430105382896</v>
      </c>
      <c r="AB169" s="6"/>
      <c r="AC169" s="6"/>
      <c r="AD169" s="14">
        <v>-196</v>
      </c>
      <c r="AE169" s="14">
        <v>1.111</v>
      </c>
      <c r="AF169" s="14">
        <f t="shared" si="126"/>
        <v>111100</v>
      </c>
      <c r="AG169" s="14">
        <f t="shared" si="127"/>
        <v>1.0000000000001119E-3</v>
      </c>
      <c r="AH169" s="14">
        <f t="shared" si="128"/>
        <v>4.5714058940867608E-2</v>
      </c>
      <c r="AI169" s="14">
        <f t="shared" si="129"/>
        <v>-0.58161949073746555</v>
      </c>
      <c r="AJ169" s="14">
        <f t="shared" si="130"/>
        <v>7.4437000000003611E-2</v>
      </c>
      <c r="AK169" s="14">
        <f t="shared" si="131"/>
        <v>577.94677075580307</v>
      </c>
      <c r="AL169" s="6"/>
      <c r="AM169" s="6"/>
      <c r="AN169" s="14">
        <v>-196</v>
      </c>
      <c r="AO169" s="14">
        <v>1.18</v>
      </c>
      <c r="AP169" s="14">
        <f t="shared" si="132"/>
        <v>118000</v>
      </c>
      <c r="AQ169" s="14">
        <f t="shared" si="133"/>
        <v>1.2000000000000011E-2</v>
      </c>
      <c r="AR169" s="14">
        <f t="shared" si="134"/>
        <v>7.1882007306125359E-2</v>
      </c>
      <c r="AS169" s="14">
        <f t="shared" si="135"/>
        <v>-6.5410678140334211</v>
      </c>
      <c r="AT169" s="14">
        <f t="shared" si="136"/>
        <v>7.9060000000003836E-2</v>
      </c>
      <c r="AU169" s="14">
        <f t="shared" si="137"/>
        <v>596.8858591285757</v>
      </c>
      <c r="AV169" s="6"/>
      <c r="AW169" s="6"/>
      <c r="AX169" s="14">
        <v>-196</v>
      </c>
      <c r="AY169" s="14">
        <v>1.202</v>
      </c>
      <c r="AZ169" s="14">
        <f t="shared" si="138"/>
        <v>120200</v>
      </c>
      <c r="BA169" s="14">
        <f t="shared" si="139"/>
        <v>6.0000000000000053E-3</v>
      </c>
      <c r="BB169" s="14">
        <f t="shared" si="140"/>
        <v>7.9904467666720699E-2</v>
      </c>
      <c r="BC169" s="14">
        <f t="shared" si="141"/>
        <v>-3.2189445112643034</v>
      </c>
      <c r="BD169" s="14">
        <f t="shared" si="142"/>
        <v>8.0534000000003908E-2</v>
      </c>
      <c r="BE169" s="14">
        <f t="shared" si="143"/>
        <v>602.92440904453224</v>
      </c>
      <c r="BF169" s="6"/>
      <c r="BG169" s="6"/>
      <c r="BH169" s="14">
        <v>-196</v>
      </c>
      <c r="BI169" s="14">
        <v>1.056</v>
      </c>
      <c r="BJ169" s="14">
        <f t="shared" si="144"/>
        <v>105600</v>
      </c>
      <c r="BK169" s="14">
        <f t="shared" si="145"/>
        <v>-4.0000000000000036E-3</v>
      </c>
      <c r="BL169" s="14">
        <f t="shared" si="146"/>
        <v>2.3663918197793475E-2</v>
      </c>
      <c r="BM169" s="14">
        <f t="shared" si="147"/>
        <v>2.4533996062632428</v>
      </c>
      <c r="BN169" s="14">
        <f t="shared" si="148"/>
        <v>7.0752000000003437E-2</v>
      </c>
      <c r="BO169" s="14">
        <f t="shared" si="149"/>
        <v>562.85039596591173</v>
      </c>
      <c r="BP169" s="6"/>
      <c r="BQ169" s="6"/>
      <c r="BR169" s="14">
        <v>-196</v>
      </c>
      <c r="BS169" s="14">
        <v>1.1240000000000001</v>
      </c>
      <c r="BT169" s="14">
        <f t="shared" si="150"/>
        <v>112400.00000000001</v>
      </c>
      <c r="BU169" s="14">
        <f t="shared" si="151"/>
        <v>3.9999999999997815E-3</v>
      </c>
      <c r="BV169" s="14">
        <f t="shared" si="152"/>
        <v>5.0766311233042323E-2</v>
      </c>
      <c r="BW169" s="14">
        <f t="shared" si="153"/>
        <v>-2.2965211374612844</v>
      </c>
      <c r="BX169" s="14">
        <f t="shared" si="154"/>
        <v>7.5308000000003664E-2</v>
      </c>
      <c r="BY169" s="14">
        <f t="shared" si="155"/>
        <v>581.5150047970501</v>
      </c>
      <c r="BZ169" s="6"/>
      <c r="CA169" s="6"/>
      <c r="CB169" s="14">
        <v>-196</v>
      </c>
      <c r="CC169" s="14">
        <v>1.0329999999999999</v>
      </c>
      <c r="CD169" s="14">
        <f t="shared" si="156"/>
        <v>103299.99999999999</v>
      </c>
      <c r="CE169" s="14">
        <f t="shared" si="157"/>
        <v>3.0000000000001137E-3</v>
      </c>
      <c r="CF169" s="14">
        <f t="shared" si="158"/>
        <v>1.4100321519620545E-2</v>
      </c>
      <c r="CG169" s="14">
        <f t="shared" si="159"/>
        <v>-1.8747331273126591</v>
      </c>
      <c r="CH169" s="14">
        <f t="shared" si="160"/>
        <v>6.9211000000003353E-2</v>
      </c>
      <c r="CI169" s="14">
        <f t="shared" si="161"/>
        <v>556.53736650832093</v>
      </c>
    </row>
    <row r="170" spans="1:87" x14ac:dyDescent="0.35">
      <c r="A170" s="13">
        <v>-195</v>
      </c>
      <c r="B170" s="13">
        <v>433.47</v>
      </c>
      <c r="C170" s="14">
        <f t="shared" si="108"/>
        <v>0.6199999999999477</v>
      </c>
      <c r="D170" s="14">
        <f t="shared" si="109"/>
        <v>2.6369590457907699</v>
      </c>
      <c r="E170" s="15">
        <f t="shared" si="110"/>
        <v>4.3347000000000004E-4</v>
      </c>
      <c r="F170" s="14">
        <f t="shared" si="111"/>
        <v>6.1999999999995002E-7</v>
      </c>
      <c r="G170" s="14">
        <f t="shared" si="112"/>
        <v>-3.3630409542092301</v>
      </c>
      <c r="H170" s="14">
        <f t="shared" si="113"/>
        <v>8.0418758804024423E-2</v>
      </c>
      <c r="I170" s="6"/>
      <c r="J170" s="14">
        <v>-195</v>
      </c>
      <c r="K170" s="14">
        <v>0.90600000000000003</v>
      </c>
      <c r="L170" s="14">
        <f t="shared" si="114"/>
        <v>90600</v>
      </c>
      <c r="M170" s="14">
        <f t="shared" si="115"/>
        <v>-8.0000000000000071E-3</v>
      </c>
      <c r="N170" s="14">
        <f t="shared" si="116"/>
        <v>-4.2871802323186915E-2</v>
      </c>
      <c r="O170" s="14">
        <f t="shared" si="117"/>
        <v>6.2053182132763762</v>
      </c>
      <c r="P170" s="14">
        <f t="shared" si="118"/>
        <v>5.6171999999995469E-2</v>
      </c>
      <c r="Q170" s="14">
        <f t="shared" si="119"/>
        <v>522.06343369340379</v>
      </c>
      <c r="R170" s="6"/>
      <c r="S170" s="6"/>
      <c r="T170" s="14">
        <v>-195</v>
      </c>
      <c r="U170" s="14">
        <v>0.92700000000000005</v>
      </c>
      <c r="V170" s="14">
        <f t="shared" si="120"/>
        <v>92700</v>
      </c>
      <c r="W170" s="14">
        <f t="shared" si="121"/>
        <v>9.000000000000008E-3</v>
      </c>
      <c r="X170" s="14">
        <f t="shared" si="122"/>
        <v>-3.2920265855502902E-2</v>
      </c>
      <c r="Y170" s="14">
        <f t="shared" si="123"/>
        <v>-6.7599080674078129</v>
      </c>
      <c r="Z170" s="14">
        <f t="shared" si="124"/>
        <v>5.7473999999995369E-2</v>
      </c>
      <c r="AA170" s="14">
        <f t="shared" si="125"/>
        <v>527.83642718960857</v>
      </c>
      <c r="AB170" s="6"/>
      <c r="AC170" s="6"/>
      <c r="AD170" s="14">
        <v>-195</v>
      </c>
      <c r="AE170" s="14">
        <v>1.1120000000000001</v>
      </c>
      <c r="AF170" s="14">
        <f t="shared" si="126"/>
        <v>111200.00000000001</v>
      </c>
      <c r="AG170" s="14">
        <f t="shared" si="127"/>
        <v>-5.0000000000001155E-3</v>
      </c>
      <c r="AH170" s="14">
        <f t="shared" si="128"/>
        <v>4.6104787246038705E-2</v>
      </c>
      <c r="AI170" s="14">
        <f t="shared" si="129"/>
        <v>3.1529798389756492</v>
      </c>
      <c r="AJ170" s="14">
        <f t="shared" si="130"/>
        <v>6.8943999999994454E-2</v>
      </c>
      <c r="AK170" s="14">
        <f t="shared" si="131"/>
        <v>578.69375084665023</v>
      </c>
      <c r="AL170" s="6"/>
      <c r="AM170" s="6"/>
      <c r="AN170" s="14">
        <v>-195</v>
      </c>
      <c r="AO170" s="14">
        <v>1.1919999999999999</v>
      </c>
      <c r="AP170" s="14">
        <f t="shared" si="132"/>
        <v>119200</v>
      </c>
      <c r="AQ170" s="14">
        <f t="shared" si="133"/>
        <v>1.3000000000000123E-2</v>
      </c>
      <c r="AR170" s="14">
        <f t="shared" si="134"/>
        <v>7.6276255404217605E-2</v>
      </c>
      <c r="AS170" s="14">
        <f t="shared" si="135"/>
        <v>-7.5890485827818299</v>
      </c>
      <c r="AT170" s="14">
        <f t="shared" si="136"/>
        <v>7.3903999999994044E-2</v>
      </c>
      <c r="AU170" s="14">
        <f t="shared" si="137"/>
        <v>600.68610702266824</v>
      </c>
      <c r="AV170" s="6"/>
      <c r="AW170" s="6"/>
      <c r="AX170" s="14">
        <v>-195</v>
      </c>
      <c r="AY170" s="14">
        <v>1.208</v>
      </c>
      <c r="AZ170" s="14">
        <f t="shared" si="138"/>
        <v>120800</v>
      </c>
      <c r="BA170" s="14">
        <f t="shared" si="139"/>
        <v>8.0000000000000071E-3</v>
      </c>
      <c r="BB170" s="14">
        <f t="shared" si="140"/>
        <v>8.2066934285113011E-2</v>
      </c>
      <c r="BC170" s="14">
        <f t="shared" si="141"/>
        <v>-4.6181358575500875</v>
      </c>
      <c r="BD170" s="14">
        <f t="shared" si="142"/>
        <v>7.4895999999993967E-2</v>
      </c>
      <c r="BE170" s="14">
        <f t="shared" si="143"/>
        <v>605.08457825787184</v>
      </c>
      <c r="BF170" s="6"/>
      <c r="BG170" s="6"/>
      <c r="BH170" s="14">
        <v>-195</v>
      </c>
      <c r="BI170" s="14">
        <v>1.052</v>
      </c>
      <c r="BJ170" s="14">
        <f t="shared" si="144"/>
        <v>105200</v>
      </c>
      <c r="BK170" s="14">
        <f t="shared" si="145"/>
        <v>-8.0000000000000071E-3</v>
      </c>
      <c r="BL170" s="14">
        <f t="shared" si="146"/>
        <v>2.201573981772028E-2</v>
      </c>
      <c r="BM170" s="14">
        <f t="shared" si="147"/>
        <v>5.3408277837332827</v>
      </c>
      <c r="BN170" s="14">
        <f t="shared" si="148"/>
        <v>6.5223999999994745E-2</v>
      </c>
      <c r="BO170" s="14">
        <f t="shared" si="149"/>
        <v>562.1994837146367</v>
      </c>
      <c r="BP170" s="6"/>
      <c r="BQ170" s="6"/>
      <c r="BR170" s="14">
        <v>-195</v>
      </c>
      <c r="BS170" s="14">
        <v>1.1279999999999999</v>
      </c>
      <c r="BT170" s="14">
        <f t="shared" si="150"/>
        <v>112799.99999999999</v>
      </c>
      <c r="BU170" s="14">
        <f t="shared" si="151"/>
        <v>-2.0000000000000018E-3</v>
      </c>
      <c r="BV170" s="14">
        <f t="shared" si="152"/>
        <v>5.2309099647323443E-2</v>
      </c>
      <c r="BW170" s="14">
        <f t="shared" si="153"/>
        <v>1.2416064344241697</v>
      </c>
      <c r="BX170" s="14">
        <f t="shared" si="154"/>
        <v>6.993599999999435E-2</v>
      </c>
      <c r="BY170" s="14">
        <f t="shared" si="155"/>
        <v>583.09222208185383</v>
      </c>
      <c r="BZ170" s="6"/>
      <c r="CA170" s="6"/>
      <c r="CB170" s="14">
        <v>-195</v>
      </c>
      <c r="CC170" s="14">
        <v>1.036</v>
      </c>
      <c r="CD170" s="14">
        <f t="shared" si="156"/>
        <v>103600</v>
      </c>
      <c r="CE170" s="14">
        <f t="shared" si="157"/>
        <v>4.9999999999998934E-3</v>
      </c>
      <c r="CF170" s="14">
        <f t="shared" si="158"/>
        <v>1.5359755409214231E-2</v>
      </c>
      <c r="CG170" s="14">
        <f t="shared" si="159"/>
        <v>-3.3685430607157092</v>
      </c>
      <c r="CH170" s="14">
        <f t="shared" si="160"/>
        <v>6.4231999999994821E-2</v>
      </c>
      <c r="CI170" s="14">
        <f t="shared" si="161"/>
        <v>557.80101247943321</v>
      </c>
    </row>
    <row r="171" spans="1:87" x14ac:dyDescent="0.35">
      <c r="A171" s="13">
        <v>-194</v>
      </c>
      <c r="B171" s="13">
        <v>434.09</v>
      </c>
      <c r="C171" s="14">
        <f t="shared" si="108"/>
        <v>0.57000000000005002</v>
      </c>
      <c r="D171" s="14">
        <f t="shared" si="109"/>
        <v>2.6375797812433479</v>
      </c>
      <c r="E171" s="15">
        <f t="shared" si="110"/>
        <v>4.3408999999999999E-4</v>
      </c>
      <c r="F171" s="14">
        <f t="shared" si="111"/>
        <v>5.7000000000003012E-7</v>
      </c>
      <c r="G171" s="14">
        <f t="shared" si="112"/>
        <v>-3.3624202187566521</v>
      </c>
      <c r="H171" s="14">
        <f t="shared" si="113"/>
        <v>8.054531922554381E-2</v>
      </c>
      <c r="I171" s="6"/>
      <c r="J171" s="14">
        <v>-194</v>
      </c>
      <c r="K171" s="14">
        <v>0.89800000000000002</v>
      </c>
      <c r="L171" s="14">
        <f t="shared" si="114"/>
        <v>89800</v>
      </c>
      <c r="M171" s="14">
        <f t="shared" si="115"/>
        <v>-5.0000000000000044E-3</v>
      </c>
      <c r="N171" s="14">
        <f t="shared" si="116"/>
        <v>-4.672366333269562E-2</v>
      </c>
      <c r="O171" s="14">
        <f t="shared" si="117"/>
        <v>4.2549596535340823</v>
      </c>
      <c r="P171" s="14">
        <f t="shared" si="118"/>
        <v>5.1186000000002702E-2</v>
      </c>
      <c r="Q171" s="14">
        <f t="shared" si="119"/>
        <v>520.21729241406535</v>
      </c>
      <c r="R171" s="6"/>
      <c r="S171" s="6"/>
      <c r="T171" s="14">
        <v>-194</v>
      </c>
      <c r="U171" s="14">
        <v>0.93600000000000005</v>
      </c>
      <c r="V171" s="14">
        <f t="shared" si="120"/>
        <v>93600</v>
      </c>
      <c r="W171" s="14">
        <f t="shared" si="121"/>
        <v>1.2999999999999901E-2</v>
      </c>
      <c r="X171" s="14">
        <f t="shared" si="122"/>
        <v>-2.8724151261894745E-2</v>
      </c>
      <c r="Y171" s="14">
        <f t="shared" si="123"/>
        <v>-10.511356914880722</v>
      </c>
      <c r="Z171" s="14">
        <f t="shared" si="124"/>
        <v>5.3352000000002821E-2</v>
      </c>
      <c r="AA171" s="14">
        <f t="shared" si="125"/>
        <v>530.67860322891443</v>
      </c>
      <c r="AB171" s="6"/>
      <c r="AC171" s="6"/>
      <c r="AD171" s="14">
        <v>-194</v>
      </c>
      <c r="AE171" s="14">
        <v>1.107</v>
      </c>
      <c r="AF171" s="14">
        <f t="shared" si="126"/>
        <v>110700</v>
      </c>
      <c r="AG171" s="14">
        <f t="shared" si="127"/>
        <v>-8.0000000000000071E-3</v>
      </c>
      <c r="AH171" s="14">
        <f t="shared" si="128"/>
        <v>4.4147620878722801E-2</v>
      </c>
      <c r="AI171" s="14">
        <f t="shared" si="129"/>
        <v>5.5272140336067723</v>
      </c>
      <c r="AJ171" s="14">
        <f t="shared" si="130"/>
        <v>6.3099000000003333E-2</v>
      </c>
      <c r="AK171" s="14">
        <f t="shared" si="131"/>
        <v>577.7545018957353</v>
      </c>
      <c r="AL171" s="6"/>
      <c r="AM171" s="6"/>
      <c r="AN171" s="14">
        <v>-194</v>
      </c>
      <c r="AO171" s="14">
        <v>1.2050000000000001</v>
      </c>
      <c r="AP171" s="14">
        <f t="shared" si="132"/>
        <v>120500</v>
      </c>
      <c r="AQ171" s="14">
        <f t="shared" si="133"/>
        <v>1.0999999999999899E-2</v>
      </c>
      <c r="AR171" s="14">
        <f t="shared" si="134"/>
        <v>8.098704691088722E-2</v>
      </c>
      <c r="AS171" s="14">
        <f t="shared" si="135"/>
        <v>-6.9250160435074486</v>
      </c>
      <c r="AT171" s="14">
        <f t="shared" si="136"/>
        <v>6.8685000000003632E-2</v>
      </c>
      <c r="AU171" s="14">
        <f t="shared" si="137"/>
        <v>604.73367189192516</v>
      </c>
      <c r="AV171" s="6"/>
      <c r="AW171" s="6"/>
      <c r="AX171" s="14">
        <v>-194</v>
      </c>
      <c r="AY171" s="14">
        <v>1.216</v>
      </c>
      <c r="AZ171" s="14">
        <f t="shared" si="138"/>
        <v>121600</v>
      </c>
      <c r="BA171" s="14">
        <f t="shared" si="139"/>
        <v>1.0000000000000009E-2</v>
      </c>
      <c r="BB171" s="14">
        <f t="shared" si="140"/>
        <v>8.4933574936716119E-2</v>
      </c>
      <c r="BC171" s="14">
        <f t="shared" si="141"/>
        <v>-6.2413231276209347</v>
      </c>
      <c r="BD171" s="14">
        <f t="shared" si="142"/>
        <v>6.9312000000003662E-2</v>
      </c>
      <c r="BE171" s="14">
        <f t="shared" si="143"/>
        <v>607.76194607517095</v>
      </c>
      <c r="BF171" s="6"/>
      <c r="BG171" s="6"/>
      <c r="BH171" s="14">
        <v>-194</v>
      </c>
      <c r="BI171" s="14">
        <v>1.044</v>
      </c>
      <c r="BJ171" s="14">
        <f t="shared" si="144"/>
        <v>104400</v>
      </c>
      <c r="BK171" s="14">
        <f t="shared" si="145"/>
        <v>-3.0000000000001137E-3</v>
      </c>
      <c r="BL171" s="14">
        <f t="shared" si="146"/>
        <v>1.8700498666243369E-2</v>
      </c>
      <c r="BM171" s="14">
        <f t="shared" si="147"/>
        <v>2.1929836548254733</v>
      </c>
      <c r="BN171" s="14">
        <f t="shared" si="148"/>
        <v>5.9508000000003142E-2</v>
      </c>
      <c r="BO171" s="14">
        <f t="shared" si="149"/>
        <v>560.41074975532774</v>
      </c>
      <c r="BP171" s="6"/>
      <c r="BQ171" s="6"/>
      <c r="BR171" s="14">
        <v>-194</v>
      </c>
      <c r="BS171" s="14">
        <v>1.1259999999999999</v>
      </c>
      <c r="BT171" s="14">
        <f t="shared" si="150"/>
        <v>112599.99999999999</v>
      </c>
      <c r="BU171" s="14">
        <f t="shared" si="151"/>
        <v>4.0000000000000036E-3</v>
      </c>
      <c r="BV171" s="14">
        <f t="shared" si="152"/>
        <v>5.1538390515327381E-2</v>
      </c>
      <c r="BW171" s="14">
        <f t="shared" si="153"/>
        <v>-2.7023478465354303</v>
      </c>
      <c r="BX171" s="14">
        <f t="shared" si="154"/>
        <v>6.4182000000003389E-2</v>
      </c>
      <c r="BY171" s="14">
        <f t="shared" si="155"/>
        <v>582.98515730315989</v>
      </c>
      <c r="BZ171" s="6"/>
      <c r="CA171" s="6"/>
      <c r="CB171" s="14">
        <v>-194</v>
      </c>
      <c r="CC171" s="14">
        <v>1.0409999999999999</v>
      </c>
      <c r="CD171" s="14">
        <f t="shared" si="156"/>
        <v>104099.99999999999</v>
      </c>
      <c r="CE171" s="14">
        <f t="shared" si="157"/>
        <v>5.0000000000001155E-3</v>
      </c>
      <c r="CF171" s="14">
        <f t="shared" si="158"/>
        <v>1.7450729510536125E-2</v>
      </c>
      <c r="CG171" s="14">
        <f t="shared" si="159"/>
        <v>-3.6514746151516286</v>
      </c>
      <c r="CH171" s="14">
        <f t="shared" si="160"/>
        <v>5.933700000000313E-2</v>
      </c>
      <c r="CI171" s="14">
        <f t="shared" si="161"/>
        <v>559.58485679626051</v>
      </c>
    </row>
    <row r="172" spans="1:87" x14ac:dyDescent="0.35">
      <c r="A172" s="13">
        <v>-193</v>
      </c>
      <c r="B172" s="13">
        <v>434.66</v>
      </c>
      <c r="C172" s="14">
        <f t="shared" si="108"/>
        <v>0.53999999999996362</v>
      </c>
      <c r="D172" s="14">
        <f t="shared" si="109"/>
        <v>2.6381496756668459</v>
      </c>
      <c r="E172" s="15">
        <f t="shared" si="110"/>
        <v>4.3466000000000002E-4</v>
      </c>
      <c r="F172" s="14">
        <f t="shared" si="111"/>
        <v>5.3999999999999144E-7</v>
      </c>
      <c r="G172" s="14">
        <f t="shared" si="112"/>
        <v>-3.3618503243331541</v>
      </c>
      <c r="H172" s="14">
        <f t="shared" si="113"/>
        <v>8.0663128514581711E-2</v>
      </c>
      <c r="I172" s="6"/>
      <c r="J172" s="14">
        <v>-193</v>
      </c>
      <c r="K172" s="14">
        <v>0.89300000000000002</v>
      </c>
      <c r="L172" s="14">
        <f t="shared" si="114"/>
        <v>89300</v>
      </c>
      <c r="M172" s="14">
        <f t="shared" si="115"/>
        <v>7.0000000000000062E-3</v>
      </c>
      <c r="N172" s="14">
        <f t="shared" si="116"/>
        <v>-4.9148541111453566E-2</v>
      </c>
      <c r="O172" s="14">
        <f t="shared" si="117"/>
        <v>-6.2889117699497401</v>
      </c>
      <c r="P172" s="14">
        <f t="shared" si="118"/>
        <v>4.8221999999999238E-2</v>
      </c>
      <c r="Q172" s="14">
        <f t="shared" si="119"/>
        <v>519.16361568196498</v>
      </c>
      <c r="R172" s="6"/>
      <c r="S172" s="6"/>
      <c r="T172" s="14">
        <v>-193</v>
      </c>
      <c r="U172" s="14">
        <v>0.94899999999999995</v>
      </c>
      <c r="V172" s="14">
        <f t="shared" si="120"/>
        <v>94900</v>
      </c>
      <c r="W172" s="14">
        <f t="shared" si="121"/>
        <v>9.000000000000008E-3</v>
      </c>
      <c r="X172" s="14">
        <f t="shared" si="122"/>
        <v>-2.2733787572707352E-2</v>
      </c>
      <c r="Y172" s="14">
        <f t="shared" si="123"/>
        <v>-7.6023977149661164</v>
      </c>
      <c r="Z172" s="14">
        <f t="shared" si="124"/>
        <v>5.1245999999999188E-2</v>
      </c>
      <c r="AA172" s="14">
        <f t="shared" si="125"/>
        <v>534.60052775160671</v>
      </c>
      <c r="AB172" s="6"/>
      <c r="AC172" s="6"/>
      <c r="AD172" s="14">
        <v>-193</v>
      </c>
      <c r="AE172" s="14">
        <v>1.099</v>
      </c>
      <c r="AF172" s="14">
        <f t="shared" si="126"/>
        <v>109900</v>
      </c>
      <c r="AG172" s="14">
        <f t="shared" si="127"/>
        <v>-8.999999999999897E-3</v>
      </c>
      <c r="AH172" s="14">
        <f t="shared" si="128"/>
        <v>4.0997692423490557E-2</v>
      </c>
      <c r="AI172" s="14">
        <f t="shared" si="129"/>
        <v>6.6229997694742408</v>
      </c>
      <c r="AJ172" s="14">
        <f t="shared" si="130"/>
        <v>5.9345999999999059E-2</v>
      </c>
      <c r="AK172" s="14">
        <f t="shared" si="131"/>
        <v>575.94939936671835</v>
      </c>
      <c r="AL172" s="6"/>
      <c r="AM172" s="6"/>
      <c r="AN172" s="14">
        <v>-193</v>
      </c>
      <c r="AO172" s="14">
        <v>1.216</v>
      </c>
      <c r="AP172" s="14">
        <f t="shared" si="132"/>
        <v>121600</v>
      </c>
      <c r="AQ172" s="14">
        <f t="shared" si="133"/>
        <v>1.7000000000000126E-2</v>
      </c>
      <c r="AR172" s="14">
        <f t="shared" si="134"/>
        <v>8.4933574936716119E-2</v>
      </c>
      <c r="AS172" s="14">
        <f t="shared" si="135"/>
        <v>-11.182081594628464</v>
      </c>
      <c r="AT172" s="14">
        <f t="shared" si="136"/>
        <v>6.5663999999998959E-2</v>
      </c>
      <c r="AU172" s="14">
        <f t="shared" si="137"/>
        <v>608.20151922650552</v>
      </c>
      <c r="AV172" s="6"/>
      <c r="AW172" s="6"/>
      <c r="AX172" s="14">
        <v>-193</v>
      </c>
      <c r="AY172" s="14">
        <v>1.226</v>
      </c>
      <c r="AZ172" s="14">
        <f t="shared" si="138"/>
        <v>122600</v>
      </c>
      <c r="BA172" s="14">
        <f t="shared" si="139"/>
        <v>6.0000000000000053E-3</v>
      </c>
      <c r="BB172" s="14">
        <f t="shared" si="140"/>
        <v>8.8490470182396225E-2</v>
      </c>
      <c r="BC172" s="14">
        <f t="shared" si="141"/>
        <v>-3.9321110928365623</v>
      </c>
      <c r="BD172" s="14">
        <f t="shared" si="142"/>
        <v>6.6203999999998944E-2</v>
      </c>
      <c r="BE172" s="14">
        <f t="shared" si="143"/>
        <v>610.95811066751298</v>
      </c>
      <c r="BF172" s="6"/>
      <c r="BG172" s="6"/>
      <c r="BH172" s="14">
        <v>-193</v>
      </c>
      <c r="BI172" s="14">
        <v>1.0409999999999999</v>
      </c>
      <c r="BJ172" s="14">
        <f t="shared" si="144"/>
        <v>104099.99999999999</v>
      </c>
      <c r="BK172" s="14">
        <f t="shared" si="145"/>
        <v>-2.9999999999998916E-3</v>
      </c>
      <c r="BL172" s="14">
        <f t="shared" si="146"/>
        <v>1.7450729510536125E-2</v>
      </c>
      <c r="BM172" s="14">
        <f t="shared" si="147"/>
        <v>2.3244628614562095</v>
      </c>
      <c r="BN172" s="14">
        <f t="shared" si="148"/>
        <v>5.6213999999999098E-2</v>
      </c>
      <c r="BO172" s="14">
        <f t="shared" si="149"/>
        <v>559.96116900887523</v>
      </c>
      <c r="BP172" s="6"/>
      <c r="BQ172" s="6"/>
      <c r="BR172" s="14">
        <v>-193</v>
      </c>
      <c r="BS172" s="14">
        <v>1.1299999999999999</v>
      </c>
      <c r="BT172" s="14">
        <f t="shared" si="150"/>
        <v>112999.99999999999</v>
      </c>
      <c r="BU172" s="14">
        <f t="shared" si="151"/>
        <v>4.0000000000000036E-3</v>
      </c>
      <c r="BV172" s="14">
        <f t="shared" si="152"/>
        <v>5.3078443483419682E-2</v>
      </c>
      <c r="BW172" s="14">
        <f t="shared" si="153"/>
        <v>-2.8460306025261026</v>
      </c>
      <c r="BX172" s="14">
        <f t="shared" si="154"/>
        <v>6.1019999999999026E-2</v>
      </c>
      <c r="BY172" s="14">
        <f t="shared" si="155"/>
        <v>584.49483283384143</v>
      </c>
      <c r="BZ172" s="6"/>
      <c r="CA172" s="6"/>
      <c r="CB172" s="14">
        <v>-193</v>
      </c>
      <c r="CC172" s="14">
        <v>1.046</v>
      </c>
      <c r="CD172" s="14">
        <f t="shared" si="156"/>
        <v>104600</v>
      </c>
      <c r="CE172" s="14">
        <f t="shared" si="157"/>
        <v>4.0000000000000036E-3</v>
      </c>
      <c r="CF172" s="14">
        <f t="shared" si="158"/>
        <v>1.953168453125545E-2</v>
      </c>
      <c r="CG172" s="14">
        <f t="shared" si="159"/>
        <v>-3.0741480925337443</v>
      </c>
      <c r="CH172" s="14">
        <f t="shared" si="160"/>
        <v>5.6483999999999104E-2</v>
      </c>
      <c r="CI172" s="14">
        <f t="shared" si="161"/>
        <v>561.33946472937896</v>
      </c>
    </row>
    <row r="173" spans="1:87" x14ac:dyDescent="0.35">
      <c r="A173" s="13">
        <v>-192</v>
      </c>
      <c r="B173" s="13">
        <v>435.2</v>
      </c>
      <c r="C173" s="14">
        <f t="shared" si="108"/>
        <v>0.49000000000000909</v>
      </c>
      <c r="D173" s="14">
        <f t="shared" si="109"/>
        <v>2.6386888866901237</v>
      </c>
      <c r="E173" s="15">
        <f t="shared" si="110"/>
        <v>4.3520000000000001E-4</v>
      </c>
      <c r="F173" s="14">
        <f t="shared" si="111"/>
        <v>4.9000000000001733E-7</v>
      </c>
      <c r="G173" s="14">
        <f t="shared" si="112"/>
        <v>-3.3613111133098763</v>
      </c>
      <c r="H173" s="14">
        <f t="shared" si="113"/>
        <v>8.077219117662951E-2</v>
      </c>
      <c r="I173" s="6"/>
      <c r="J173" s="14">
        <v>-192</v>
      </c>
      <c r="K173" s="14">
        <v>0.9</v>
      </c>
      <c r="L173" s="14">
        <f t="shared" si="114"/>
        <v>90000</v>
      </c>
      <c r="M173" s="14">
        <f t="shared" si="115"/>
        <v>1.0000000000000009E-2</v>
      </c>
      <c r="N173" s="14">
        <f t="shared" si="116"/>
        <v>-4.5757490560675115E-2</v>
      </c>
      <c r="O173" s="14">
        <f t="shared" si="117"/>
        <v>-9.8195824704832315</v>
      </c>
      <c r="P173" s="14">
        <f t="shared" si="118"/>
        <v>4.4100000000001562E-2</v>
      </c>
      <c r="Q173" s="14">
        <f t="shared" si="119"/>
        <v>521.40144839962193</v>
      </c>
      <c r="R173" s="6"/>
      <c r="S173" s="6"/>
      <c r="T173" s="14">
        <v>-192</v>
      </c>
      <c r="U173" s="14">
        <v>0.95799999999999996</v>
      </c>
      <c r="V173" s="14">
        <f t="shared" si="120"/>
        <v>95800</v>
      </c>
      <c r="W173" s="14">
        <f t="shared" si="121"/>
        <v>1.0000000000000009E-2</v>
      </c>
      <c r="X173" s="14">
        <f t="shared" si="122"/>
        <v>-1.8634490921455603E-2</v>
      </c>
      <c r="Y173" s="14">
        <f t="shared" si="123"/>
        <v>-9.2281532417906131</v>
      </c>
      <c r="Z173" s="14">
        <f t="shared" si="124"/>
        <v>4.6942000000001663E-2</v>
      </c>
      <c r="AA173" s="14">
        <f t="shared" si="125"/>
        <v>537.40954174093099</v>
      </c>
      <c r="AB173" s="6"/>
      <c r="AC173" s="6"/>
      <c r="AD173" s="14">
        <v>-192</v>
      </c>
      <c r="AE173" s="14">
        <v>1.0900000000000001</v>
      </c>
      <c r="AF173" s="14">
        <f t="shared" si="126"/>
        <v>109000.00000000001</v>
      </c>
      <c r="AG173" s="14">
        <f t="shared" si="127"/>
        <v>-1.3000000000000123E-2</v>
      </c>
      <c r="AH173" s="14">
        <f t="shared" si="128"/>
        <v>3.7426497940623665E-2</v>
      </c>
      <c r="AI173" s="14">
        <f t="shared" si="129"/>
        <v>10.662445613033437</v>
      </c>
      <c r="AJ173" s="14">
        <f t="shared" si="130"/>
        <v>5.3410000000001893E-2</v>
      </c>
      <c r="AK173" s="14">
        <f t="shared" si="131"/>
        <v>573.84175417287554</v>
      </c>
      <c r="AL173" s="6"/>
      <c r="AM173" s="6"/>
      <c r="AN173" s="14">
        <v>-192</v>
      </c>
      <c r="AO173" s="14">
        <v>1.2330000000000001</v>
      </c>
      <c r="AP173" s="14">
        <f t="shared" si="132"/>
        <v>123300.00000000001</v>
      </c>
      <c r="AQ173" s="14">
        <f t="shared" si="133"/>
        <v>2.7999999999999803E-2</v>
      </c>
      <c r="AR173" s="14">
        <f t="shared" si="134"/>
        <v>9.0963076595731676E-2</v>
      </c>
      <c r="AS173" s="14">
        <f t="shared" si="135"/>
        <v>-19.954782932787086</v>
      </c>
      <c r="AT173" s="14">
        <f t="shared" si="136"/>
        <v>6.0417000000002143E-2</v>
      </c>
      <c r="AU173" s="14">
        <f t="shared" si="137"/>
        <v>613.30998430748218</v>
      </c>
      <c r="AV173" s="6"/>
      <c r="AW173" s="6"/>
      <c r="AX173" s="14">
        <v>-192</v>
      </c>
      <c r="AY173" s="14">
        <v>1.232</v>
      </c>
      <c r="AZ173" s="14">
        <f t="shared" si="138"/>
        <v>123200</v>
      </c>
      <c r="BA173" s="14">
        <f t="shared" si="139"/>
        <v>3.0000000000001137E-3</v>
      </c>
      <c r="BB173" s="14">
        <f t="shared" si="140"/>
        <v>9.0610707828406648E-2</v>
      </c>
      <c r="BC173" s="14">
        <f t="shared" si="141"/>
        <v>-2.1613221149067567</v>
      </c>
      <c r="BD173" s="14">
        <f t="shared" si="142"/>
        <v>6.0368000000002135E-2</v>
      </c>
      <c r="BE173" s="14">
        <f t="shared" si="143"/>
        <v>613.0339826981492</v>
      </c>
      <c r="BF173" s="6"/>
      <c r="BG173" s="6"/>
      <c r="BH173" s="14">
        <v>-192</v>
      </c>
      <c r="BI173" s="14">
        <v>1.038</v>
      </c>
      <c r="BJ173" s="14">
        <f t="shared" si="144"/>
        <v>103800</v>
      </c>
      <c r="BK173" s="14">
        <f t="shared" si="145"/>
        <v>-2.0000000000000018E-3</v>
      </c>
      <c r="BL173" s="14">
        <f t="shared" si="146"/>
        <v>1.6197353512439061E-2</v>
      </c>
      <c r="BM173" s="14">
        <f t="shared" si="147"/>
        <v>1.7139121446333554</v>
      </c>
      <c r="BN173" s="14">
        <f t="shared" si="148"/>
        <v>5.0862000000001802E-2</v>
      </c>
      <c r="BO173" s="14">
        <f t="shared" si="149"/>
        <v>559.48967048756401</v>
      </c>
      <c r="BP173" s="6"/>
      <c r="BQ173" s="6"/>
      <c r="BR173" s="14">
        <v>-192</v>
      </c>
      <c r="BS173" s="14">
        <v>1.1339999999999999</v>
      </c>
      <c r="BT173" s="14">
        <f t="shared" si="150"/>
        <v>113399.99999999999</v>
      </c>
      <c r="BU173" s="14">
        <f t="shared" si="151"/>
        <v>4.0000000000000036E-3</v>
      </c>
      <c r="BV173" s="14">
        <f t="shared" si="152"/>
        <v>5.4613054556887738E-2</v>
      </c>
      <c r="BW173" s="14">
        <f t="shared" si="153"/>
        <v>-3.1290989073799489</v>
      </c>
      <c r="BX173" s="14">
        <f t="shared" si="154"/>
        <v>5.5566000000001961E-2</v>
      </c>
      <c r="BY173" s="14">
        <f t="shared" si="155"/>
        <v>585.98582498352357</v>
      </c>
      <c r="BZ173" s="6"/>
      <c r="CA173" s="6"/>
      <c r="CB173" s="14">
        <v>-192</v>
      </c>
      <c r="CC173" s="14">
        <v>1.05</v>
      </c>
      <c r="CD173" s="14">
        <f t="shared" si="156"/>
        <v>105000</v>
      </c>
      <c r="CE173" s="14">
        <f t="shared" si="157"/>
        <v>4.0000000000000036E-3</v>
      </c>
      <c r="CF173" s="14">
        <f t="shared" si="158"/>
        <v>2.1189299069938092E-2</v>
      </c>
      <c r="CG173" s="14">
        <f t="shared" si="159"/>
        <v>-3.3789514911674745</v>
      </c>
      <c r="CH173" s="14">
        <f t="shared" si="160"/>
        <v>5.1450000000001821E-2</v>
      </c>
      <c r="CI173" s="14">
        <f t="shared" si="161"/>
        <v>562.80168979955897</v>
      </c>
    </row>
    <row r="174" spans="1:87" x14ac:dyDescent="0.35">
      <c r="A174" s="13">
        <v>-191</v>
      </c>
      <c r="B174" s="13">
        <v>435.69</v>
      </c>
      <c r="C174" s="14">
        <f t="shared" si="108"/>
        <v>0.44999999999998863</v>
      </c>
      <c r="D174" s="14">
        <f t="shared" si="109"/>
        <v>2.6391775920802147</v>
      </c>
      <c r="E174" s="15">
        <f t="shared" si="110"/>
        <v>4.3569000000000002E-4</v>
      </c>
      <c r="F174" s="14">
        <f t="shared" si="111"/>
        <v>4.4999999999998383E-7</v>
      </c>
      <c r="G174" s="14">
        <f t="shared" si="112"/>
        <v>-3.3608224079197853</v>
      </c>
      <c r="H174" s="14">
        <f t="shared" si="113"/>
        <v>8.0872511526634494E-2</v>
      </c>
      <c r="I174" s="6"/>
      <c r="J174" s="14">
        <v>-191</v>
      </c>
      <c r="K174" s="14">
        <v>0.91</v>
      </c>
      <c r="L174" s="14">
        <f t="shared" si="114"/>
        <v>91000</v>
      </c>
      <c r="M174" s="14">
        <f t="shared" si="115"/>
        <v>1.9000000000000017E-2</v>
      </c>
      <c r="N174" s="14">
        <f t="shared" si="116"/>
        <v>-4.0958607678906384E-2</v>
      </c>
      <c r="O174" s="14">
        <f t="shared" si="117"/>
        <v>-20.017349965108608</v>
      </c>
      <c r="P174" s="14">
        <f t="shared" si="118"/>
        <v>4.0949999999998529E-2</v>
      </c>
      <c r="Q174" s="14">
        <f t="shared" si="119"/>
        <v>524.44425198743988</v>
      </c>
      <c r="R174" s="6"/>
      <c r="S174" s="6"/>
      <c r="T174" s="14">
        <v>-191</v>
      </c>
      <c r="U174" s="14">
        <v>0.96799999999999997</v>
      </c>
      <c r="V174" s="14">
        <f t="shared" si="120"/>
        <v>96800</v>
      </c>
      <c r="W174" s="14">
        <f t="shared" si="121"/>
        <v>7.0000000000000062E-3</v>
      </c>
      <c r="X174" s="14">
        <f t="shared" si="122"/>
        <v>-1.4124642691606345E-2</v>
      </c>
      <c r="Y174" s="14">
        <f t="shared" si="123"/>
        <v>-6.9798545909444734</v>
      </c>
      <c r="Z174" s="14">
        <f t="shared" si="124"/>
        <v>4.3559999999998433E-2</v>
      </c>
      <c r="AA174" s="14">
        <f t="shared" si="125"/>
        <v>540.47036914707905</v>
      </c>
      <c r="AB174" s="6"/>
      <c r="AC174" s="6"/>
      <c r="AD174" s="14">
        <v>-191</v>
      </c>
      <c r="AE174" s="14">
        <v>1.077</v>
      </c>
      <c r="AF174" s="14">
        <f t="shared" si="126"/>
        <v>107700</v>
      </c>
      <c r="AG174" s="14">
        <f t="shared" si="127"/>
        <v>-1.2000000000000011E-2</v>
      </c>
      <c r="AH174" s="14">
        <f t="shared" si="128"/>
        <v>3.2215703297981568E-2</v>
      </c>
      <c r="AI174" s="14">
        <f t="shared" si="129"/>
        <v>10.853894099874266</v>
      </c>
      <c r="AJ174" s="14">
        <f t="shared" si="130"/>
        <v>4.8464999999998259E-2</v>
      </c>
      <c r="AK174" s="14">
        <f t="shared" si="131"/>
        <v>570.5884169126075</v>
      </c>
      <c r="AL174" s="6"/>
      <c r="AM174" s="6"/>
      <c r="AN174" s="14">
        <v>-191</v>
      </c>
      <c r="AO174" s="14">
        <v>1.2609999999999999</v>
      </c>
      <c r="AP174" s="14">
        <f t="shared" si="132"/>
        <v>126099.99999999999</v>
      </c>
      <c r="AQ174" s="14">
        <f t="shared" si="133"/>
        <v>2.4000000000000021E-2</v>
      </c>
      <c r="AR174" s="14">
        <f t="shared" si="134"/>
        <v>0.10071508657308159</v>
      </c>
      <c r="AS174" s="14">
        <f t="shared" si="135"/>
        <v>-18.263540141790873</v>
      </c>
      <c r="AT174" s="14">
        <f t="shared" si="136"/>
        <v>5.6744999999997957E-2</v>
      </c>
      <c r="AU174" s="14">
        <f t="shared" si="137"/>
        <v>621.42989203973821</v>
      </c>
      <c r="AV174" s="6"/>
      <c r="AW174" s="6"/>
      <c r="AX174" s="14">
        <v>-191</v>
      </c>
      <c r="AY174" s="14">
        <v>1.2350000000000001</v>
      </c>
      <c r="AZ174" s="14">
        <f t="shared" si="138"/>
        <v>123500.00000000001</v>
      </c>
      <c r="BA174" s="14">
        <f t="shared" si="139"/>
        <v>0</v>
      </c>
      <c r="BB174" s="14">
        <f t="shared" si="140"/>
        <v>9.1666957595684564E-2</v>
      </c>
      <c r="BC174" s="14">
        <f t="shared" si="141"/>
        <v>0</v>
      </c>
      <c r="BD174" s="14">
        <f t="shared" si="142"/>
        <v>5.5574999999998008E-2</v>
      </c>
      <c r="BE174" s="14">
        <f t="shared" si="143"/>
        <v>614.24577055438283</v>
      </c>
      <c r="BF174" s="6"/>
      <c r="BG174" s="6"/>
      <c r="BH174" s="14">
        <v>-191</v>
      </c>
      <c r="BI174" s="14">
        <v>1.036</v>
      </c>
      <c r="BJ174" s="14">
        <f t="shared" si="144"/>
        <v>103600</v>
      </c>
      <c r="BK174" s="14">
        <f t="shared" si="145"/>
        <v>4.9999999999998934E-3</v>
      </c>
      <c r="BL174" s="14">
        <f t="shared" si="146"/>
        <v>1.5359755409214231E-2</v>
      </c>
      <c r="BM174" s="14">
        <f t="shared" si="147"/>
        <v>-4.6639469679555505</v>
      </c>
      <c r="BN174" s="14">
        <f t="shared" si="148"/>
        <v>4.6619999999998323E-2</v>
      </c>
      <c r="BO174" s="14">
        <f t="shared" si="149"/>
        <v>559.25960995493165</v>
      </c>
      <c r="BP174" s="6"/>
      <c r="BQ174" s="6"/>
      <c r="BR174" s="14">
        <v>-191</v>
      </c>
      <c r="BS174" s="14">
        <v>1.1379999999999999</v>
      </c>
      <c r="BT174" s="14">
        <f t="shared" si="150"/>
        <v>113799.99999999999</v>
      </c>
      <c r="BU174" s="14">
        <f t="shared" si="151"/>
        <v>0</v>
      </c>
      <c r="BV174" s="14">
        <f t="shared" si="152"/>
        <v>5.6142262059052331E-2</v>
      </c>
      <c r="BW174" s="14">
        <f t="shared" si="153"/>
        <v>0</v>
      </c>
      <c r="BX174" s="14">
        <f t="shared" si="154"/>
        <v>5.1209999999998153E-2</v>
      </c>
      <c r="BY174" s="14">
        <f t="shared" si="155"/>
        <v>587.44347116671065</v>
      </c>
      <c r="BZ174" s="6"/>
      <c r="CA174" s="6"/>
      <c r="CB174" s="14">
        <v>-191</v>
      </c>
      <c r="CC174" s="14">
        <v>1.054</v>
      </c>
      <c r="CD174" s="14">
        <f t="shared" si="156"/>
        <v>105400</v>
      </c>
      <c r="CE174" s="14">
        <f t="shared" si="157"/>
        <v>4.9999999999998934E-3</v>
      </c>
      <c r="CF174" s="14">
        <f t="shared" si="158"/>
        <v>2.2840610876527823E-2</v>
      </c>
      <c r="CG174" s="14">
        <f t="shared" si="159"/>
        <v>-4.5844851965178268</v>
      </c>
      <c r="CH174" s="14">
        <f t="shared" si="160"/>
        <v>4.7429999999998293E-2</v>
      </c>
      <c r="CI174" s="14">
        <f t="shared" si="161"/>
        <v>564.23323252171622</v>
      </c>
    </row>
    <row r="175" spans="1:87" x14ac:dyDescent="0.35">
      <c r="A175" s="13">
        <v>-190</v>
      </c>
      <c r="B175" s="13">
        <v>436.14</v>
      </c>
      <c r="C175" s="14">
        <f t="shared" si="108"/>
        <v>0.40000000000003411</v>
      </c>
      <c r="D175" s="14">
        <f t="shared" si="109"/>
        <v>2.6396259192408125</v>
      </c>
      <c r="E175" s="15">
        <f t="shared" si="110"/>
        <v>4.3614000000000001E-4</v>
      </c>
      <c r="F175" s="14">
        <f t="shared" si="111"/>
        <v>4.0000000000000972E-7</v>
      </c>
      <c r="G175" s="14">
        <f t="shared" si="112"/>
        <v>-3.3603740807591875</v>
      </c>
      <c r="H175" s="14">
        <f t="shared" si="113"/>
        <v>8.0964093655857439E-2</v>
      </c>
      <c r="I175" s="6"/>
      <c r="J175" s="14">
        <v>-190</v>
      </c>
      <c r="K175" s="14">
        <v>0.92900000000000005</v>
      </c>
      <c r="L175" s="14">
        <f t="shared" si="114"/>
        <v>92900</v>
      </c>
      <c r="M175" s="14">
        <f t="shared" si="115"/>
        <v>2.1999999999999909E-2</v>
      </c>
      <c r="N175" s="14">
        <f t="shared" si="116"/>
        <v>-3.1984286006358213E-2</v>
      </c>
      <c r="O175" s="14">
        <f t="shared" si="117"/>
        <v>-25.531695604574246</v>
      </c>
      <c r="P175" s="14">
        <f t="shared" si="118"/>
        <v>3.7160000000000901E-2</v>
      </c>
      <c r="Q175" s="14">
        <f t="shared" si="119"/>
        <v>529.95931208628303</v>
      </c>
      <c r="R175" s="6"/>
      <c r="S175" s="6"/>
      <c r="T175" s="14">
        <v>-190</v>
      </c>
      <c r="U175" s="14">
        <v>0.97499999999999998</v>
      </c>
      <c r="V175" s="14">
        <f t="shared" si="120"/>
        <v>97500</v>
      </c>
      <c r="W175" s="14">
        <f t="shared" si="121"/>
        <v>4.0000000000000036E-3</v>
      </c>
      <c r="X175" s="14">
        <f t="shared" si="122"/>
        <v>-1.0995384301463193E-2</v>
      </c>
      <c r="Y175" s="14">
        <f t="shared" si="123"/>
        <v>-4.4661267036420611</v>
      </c>
      <c r="Z175" s="14">
        <f t="shared" si="124"/>
        <v>3.9000000000000951E-2</v>
      </c>
      <c r="AA175" s="14">
        <f t="shared" si="125"/>
        <v>542.68280870196554</v>
      </c>
      <c r="AB175" s="6"/>
      <c r="AC175" s="6"/>
      <c r="AD175" s="14">
        <v>-190</v>
      </c>
      <c r="AE175" s="14">
        <v>1.0649999999999999</v>
      </c>
      <c r="AF175" s="14">
        <f t="shared" si="126"/>
        <v>106500</v>
      </c>
      <c r="AG175" s="14">
        <f t="shared" si="127"/>
        <v>-4.9999999999998934E-3</v>
      </c>
      <c r="AH175" s="14">
        <f t="shared" si="128"/>
        <v>2.7349607774756507E-2</v>
      </c>
      <c r="AI175" s="14">
        <f t="shared" si="129"/>
        <v>5.1334208786671729</v>
      </c>
      <c r="AJ175" s="14">
        <f t="shared" si="130"/>
        <v>4.2600000000001033E-2</v>
      </c>
      <c r="AK175" s="14">
        <f t="shared" si="131"/>
        <v>567.57660642830069</v>
      </c>
      <c r="AL175" s="6"/>
      <c r="AM175" s="6"/>
      <c r="AN175" s="14">
        <v>-190</v>
      </c>
      <c r="AO175" s="14">
        <v>1.2849999999999999</v>
      </c>
      <c r="AP175" s="14">
        <f t="shared" si="132"/>
        <v>128499.99999999999</v>
      </c>
      <c r="AQ175" s="14">
        <f t="shared" si="133"/>
        <v>1.7000000000000126E-2</v>
      </c>
      <c r="AR175" s="14">
        <f t="shared" si="134"/>
        <v>0.10890312766731332</v>
      </c>
      <c r="AS175" s="14">
        <f t="shared" si="135"/>
        <v>-14.336850126333269</v>
      </c>
      <c r="AT175" s="14">
        <f t="shared" si="136"/>
        <v>5.1400000000001243E-2</v>
      </c>
      <c r="AU175" s="14">
        <f t="shared" si="137"/>
        <v>628.42811198156483</v>
      </c>
      <c r="AV175" s="6"/>
      <c r="AW175" s="6"/>
      <c r="AX175" s="14">
        <v>-190</v>
      </c>
      <c r="AY175" s="14">
        <v>1.2350000000000001</v>
      </c>
      <c r="AZ175" s="14">
        <f t="shared" si="138"/>
        <v>123500.00000000001</v>
      </c>
      <c r="BA175" s="14">
        <f t="shared" si="139"/>
        <v>2.0000000000000018E-3</v>
      </c>
      <c r="BB175" s="14">
        <f t="shared" si="140"/>
        <v>9.1666957595684564E-2</v>
      </c>
      <c r="BC175" s="14">
        <f t="shared" si="141"/>
        <v>-1.7651297113657862</v>
      </c>
      <c r="BD175" s="14">
        <f t="shared" si="142"/>
        <v>4.9400000000001207E-2</v>
      </c>
      <c r="BE175" s="14">
        <f t="shared" si="143"/>
        <v>614.59822435582305</v>
      </c>
      <c r="BF175" s="6"/>
      <c r="BG175" s="6"/>
      <c r="BH175" s="14">
        <v>-190</v>
      </c>
      <c r="BI175" s="14">
        <v>1.0409999999999999</v>
      </c>
      <c r="BJ175" s="14">
        <f t="shared" si="144"/>
        <v>104099.99999999999</v>
      </c>
      <c r="BK175" s="14">
        <f t="shared" si="145"/>
        <v>6.0000000000000053E-3</v>
      </c>
      <c r="BL175" s="14">
        <f t="shared" si="146"/>
        <v>1.7450729510536125E-2</v>
      </c>
      <c r="BM175" s="14">
        <f t="shared" si="147"/>
        <v>-6.2692696904483238</v>
      </c>
      <c r="BN175" s="14">
        <f t="shared" si="148"/>
        <v>4.164000000000101E-2</v>
      </c>
      <c r="BO175" s="14">
        <f t="shared" si="149"/>
        <v>560.93826036794462</v>
      </c>
      <c r="BP175" s="6"/>
      <c r="BQ175" s="6"/>
      <c r="BR175" s="14">
        <v>-190</v>
      </c>
      <c r="BS175" s="14">
        <v>1.1379999999999999</v>
      </c>
      <c r="BT175" s="14">
        <f t="shared" si="150"/>
        <v>113799.99999999999</v>
      </c>
      <c r="BU175" s="14">
        <f t="shared" si="151"/>
        <v>-9.9999999999988987E-4</v>
      </c>
      <c r="BV175" s="14">
        <f t="shared" si="152"/>
        <v>5.6142262059052331E-2</v>
      </c>
      <c r="BW175" s="14">
        <f t="shared" si="153"/>
        <v>0.95898900559392941</v>
      </c>
      <c r="BX175" s="14">
        <f t="shared" si="154"/>
        <v>4.5520000000001101E-2</v>
      </c>
      <c r="BY175" s="14">
        <f t="shared" si="155"/>
        <v>587.76824236188384</v>
      </c>
      <c r="BZ175" s="6"/>
      <c r="CA175" s="6"/>
      <c r="CB175" s="14">
        <v>-190</v>
      </c>
      <c r="CC175" s="14">
        <v>1.0589999999999999</v>
      </c>
      <c r="CD175" s="14">
        <f t="shared" si="156"/>
        <v>105900</v>
      </c>
      <c r="CE175" s="14">
        <f t="shared" si="157"/>
        <v>3.0000000000001137E-3</v>
      </c>
      <c r="CF175" s="14">
        <f t="shared" si="158"/>
        <v>2.4895960107484977E-2</v>
      </c>
      <c r="CG175" s="14">
        <f t="shared" si="159"/>
        <v>-3.0858575701880788</v>
      </c>
      <c r="CH175" s="14">
        <f t="shared" si="160"/>
        <v>4.2360000000001029E-2</v>
      </c>
      <c r="CI175" s="14">
        <f t="shared" si="161"/>
        <v>565.91701991321179</v>
      </c>
    </row>
    <row r="176" spans="1:87" x14ac:dyDescent="0.35">
      <c r="A176" s="13">
        <v>-189</v>
      </c>
      <c r="B176" s="13">
        <v>436.54</v>
      </c>
      <c r="C176" s="14">
        <f t="shared" si="108"/>
        <v>0.37000000000000455</v>
      </c>
      <c r="D176" s="14">
        <f t="shared" si="109"/>
        <v>2.6400240441088667</v>
      </c>
      <c r="E176" s="15">
        <f t="shared" si="110"/>
        <v>4.3654000000000002E-4</v>
      </c>
      <c r="F176" s="14">
        <f t="shared" si="111"/>
        <v>3.7000000000002526E-7</v>
      </c>
      <c r="G176" s="14">
        <f t="shared" si="112"/>
        <v>-3.3599759558911333</v>
      </c>
      <c r="H176" s="14">
        <f t="shared" si="113"/>
        <v>8.1046941401418451E-2</v>
      </c>
      <c r="I176" s="6"/>
      <c r="J176" s="14">
        <v>-189</v>
      </c>
      <c r="K176" s="14">
        <v>0.95099999999999996</v>
      </c>
      <c r="L176" s="14">
        <f t="shared" si="114"/>
        <v>95100</v>
      </c>
      <c r="M176" s="14">
        <f t="shared" si="115"/>
        <v>1.5000000000000013E-2</v>
      </c>
      <c r="N176" s="14">
        <f t="shared" si="116"/>
        <v>-2.181948306258609E-2</v>
      </c>
      <c r="O176" s="14">
        <f t="shared" si="117"/>
        <v>-18.472016547333286</v>
      </c>
      <c r="P176" s="14">
        <f t="shared" si="118"/>
        <v>3.5187000000002404E-2</v>
      </c>
      <c r="Q176" s="14">
        <f t="shared" si="119"/>
        <v>536.28571037182599</v>
      </c>
      <c r="R176" s="6"/>
      <c r="S176" s="6"/>
      <c r="T176" s="14">
        <v>-189</v>
      </c>
      <c r="U176" s="14">
        <v>0.97899999999999998</v>
      </c>
      <c r="V176" s="14">
        <f t="shared" si="120"/>
        <v>97900</v>
      </c>
      <c r="W176" s="14">
        <f t="shared" si="121"/>
        <v>6.0000000000000053E-3</v>
      </c>
      <c r="X176" s="14">
        <f t="shared" si="122"/>
        <v>-9.2173081968621833E-3</v>
      </c>
      <c r="Y176" s="14">
        <f t="shared" si="123"/>
        <v>-7.211862154416762</v>
      </c>
      <c r="Z176" s="14">
        <f t="shared" si="124"/>
        <v>3.6223000000002475E-2</v>
      </c>
      <c r="AA176" s="14">
        <f t="shared" si="125"/>
        <v>544.03755042483454</v>
      </c>
      <c r="AB176" s="6"/>
      <c r="AC176" s="6"/>
      <c r="AD176" s="14">
        <v>-189</v>
      </c>
      <c r="AE176" s="14">
        <v>1.06</v>
      </c>
      <c r="AF176" s="14">
        <f t="shared" si="126"/>
        <v>106000</v>
      </c>
      <c r="AG176" s="14">
        <f t="shared" si="127"/>
        <v>2.0000000000000018E-3</v>
      </c>
      <c r="AH176" s="14">
        <f t="shared" si="128"/>
        <v>2.5305865264770262E-2</v>
      </c>
      <c r="AI176" s="14">
        <f t="shared" si="129"/>
        <v>-2.2249540372140721</v>
      </c>
      <c r="AJ176" s="14">
        <f t="shared" si="130"/>
        <v>3.9220000000002676E-2</v>
      </c>
      <c r="AK176" s="14">
        <f t="shared" si="131"/>
        <v>566.46251629246638</v>
      </c>
      <c r="AL176" s="6"/>
      <c r="AM176" s="6"/>
      <c r="AN176" s="14">
        <v>-189</v>
      </c>
      <c r="AO176" s="14">
        <v>1.302</v>
      </c>
      <c r="AP176" s="14">
        <f t="shared" si="132"/>
        <v>130200</v>
      </c>
      <c r="AQ176" s="14">
        <f t="shared" si="133"/>
        <v>1.4999999999999902E-2</v>
      </c>
      <c r="AR176" s="14">
        <f t="shared" si="134"/>
        <v>0.11461098423217315</v>
      </c>
      <c r="AS176" s="14">
        <f t="shared" si="135"/>
        <v>-13.520626273036287</v>
      </c>
      <c r="AT176" s="14">
        <f t="shared" si="136"/>
        <v>4.8174000000003291E-2</v>
      </c>
      <c r="AU176" s="14">
        <f t="shared" si="137"/>
        <v>633.46056246489729</v>
      </c>
      <c r="AV176" s="6"/>
      <c r="AW176" s="6"/>
      <c r="AX176" s="14">
        <v>-189</v>
      </c>
      <c r="AY176" s="14">
        <v>1.2370000000000001</v>
      </c>
      <c r="AZ176" s="14">
        <f t="shared" si="138"/>
        <v>123700.00000000001</v>
      </c>
      <c r="BA176" s="14">
        <f t="shared" si="139"/>
        <v>4.0000000000000036E-3</v>
      </c>
      <c r="BB176" s="14">
        <f t="shared" si="140"/>
        <v>9.2369699629120686E-2</v>
      </c>
      <c r="BC176" s="14">
        <f t="shared" si="141"/>
        <v>-3.8106175703735281</v>
      </c>
      <c r="BD176" s="14">
        <f t="shared" si="142"/>
        <v>4.5769000000003127E-2</v>
      </c>
      <c r="BE176" s="14">
        <f t="shared" si="143"/>
        <v>615.46521948469899</v>
      </c>
      <c r="BF176" s="6"/>
      <c r="BG176" s="6"/>
      <c r="BH176" s="14">
        <v>-189</v>
      </c>
      <c r="BI176" s="14">
        <v>1.0469999999999999</v>
      </c>
      <c r="BJ176" s="14">
        <f t="shared" si="144"/>
        <v>104700</v>
      </c>
      <c r="BK176" s="14">
        <f t="shared" si="145"/>
        <v>5.0000000000001155E-3</v>
      </c>
      <c r="BL176" s="14">
        <f t="shared" si="146"/>
        <v>1.9946681678842306E-2</v>
      </c>
      <c r="BM176" s="14">
        <f t="shared" si="147"/>
        <v>-5.6233444487307276</v>
      </c>
      <c r="BN176" s="14">
        <f t="shared" si="148"/>
        <v>3.8739000000002646E-2</v>
      </c>
      <c r="BO176" s="14">
        <f t="shared" si="149"/>
        <v>562.86344769642665</v>
      </c>
      <c r="BP176" s="6"/>
      <c r="BQ176" s="6"/>
      <c r="BR176" s="14">
        <v>-189</v>
      </c>
      <c r="BS176" s="14">
        <v>1.137</v>
      </c>
      <c r="BT176" s="14">
        <f t="shared" si="150"/>
        <v>113700</v>
      </c>
      <c r="BU176" s="14">
        <f t="shared" si="151"/>
        <v>2.9999999999998916E-3</v>
      </c>
      <c r="BV176" s="14">
        <f t="shared" si="152"/>
        <v>5.5760464687734781E-2</v>
      </c>
      <c r="BW176" s="14">
        <f t="shared" si="153"/>
        <v>-3.1102462456037663</v>
      </c>
      <c r="BX176" s="14">
        <f t="shared" si="154"/>
        <v>4.2069000000002875E-2</v>
      </c>
      <c r="BY176" s="14">
        <f t="shared" si="155"/>
        <v>587.78007643823992</v>
      </c>
      <c r="BZ176" s="6"/>
      <c r="CA176" s="6"/>
      <c r="CB176" s="14">
        <v>-189</v>
      </c>
      <c r="CC176" s="14">
        <v>1.0620000000000001</v>
      </c>
      <c r="CD176" s="14">
        <f t="shared" si="156"/>
        <v>106200</v>
      </c>
      <c r="CE176" s="14">
        <f t="shared" si="157"/>
        <v>4.9999999999998934E-3</v>
      </c>
      <c r="CF176" s="14">
        <f t="shared" si="158"/>
        <v>2.6124516745450282E-2</v>
      </c>
      <c r="CG176" s="14">
        <f t="shared" si="159"/>
        <v>-5.544104919273261</v>
      </c>
      <c r="CH176" s="14">
        <f t="shared" si="160"/>
        <v>3.9294000000002681E-2</v>
      </c>
      <c r="CI176" s="14">
        <f t="shared" si="161"/>
        <v>567.01621915339558</v>
      </c>
    </row>
    <row r="177" spans="1:87" x14ac:dyDescent="0.35">
      <c r="A177" s="13">
        <v>-188</v>
      </c>
      <c r="B177" s="13">
        <v>436.91</v>
      </c>
      <c r="C177" s="14">
        <f t="shared" si="108"/>
        <v>0.31999999999999318</v>
      </c>
      <c r="D177" s="14">
        <f t="shared" si="109"/>
        <v>2.6403919849593236</v>
      </c>
      <c r="E177" s="15">
        <f t="shared" si="110"/>
        <v>4.3691000000000004E-4</v>
      </c>
      <c r="F177" s="14">
        <f t="shared" si="111"/>
        <v>3.1999999999999694E-7</v>
      </c>
      <c r="G177" s="14">
        <f t="shared" si="112"/>
        <v>-3.3596080150406764</v>
      </c>
      <c r="H177" s="14">
        <f t="shared" si="113"/>
        <v>8.1121058318522427E-2</v>
      </c>
      <c r="I177" s="6"/>
      <c r="J177" s="14">
        <v>-188</v>
      </c>
      <c r="K177" s="14">
        <v>0.96599999999999997</v>
      </c>
      <c r="L177" s="14">
        <f t="shared" si="114"/>
        <v>96600</v>
      </c>
      <c r="M177" s="14">
        <f t="shared" si="115"/>
        <v>1.4000000000000012E-2</v>
      </c>
      <c r="N177" s="14">
        <f t="shared" si="116"/>
        <v>-1.5022873584506671E-2</v>
      </c>
      <c r="O177" s="14">
        <f t="shared" si="117"/>
        <v>-19.652766241443299</v>
      </c>
      <c r="P177" s="14">
        <f t="shared" si="118"/>
        <v>3.0911999999999704E-2</v>
      </c>
      <c r="Q177" s="14">
        <f t="shared" si="119"/>
        <v>540.66515576079803</v>
      </c>
      <c r="R177" s="6"/>
      <c r="S177" s="6"/>
      <c r="T177" s="14">
        <v>-188</v>
      </c>
      <c r="U177" s="14">
        <v>0.98499999999999999</v>
      </c>
      <c r="V177" s="14">
        <f t="shared" si="120"/>
        <v>98500</v>
      </c>
      <c r="W177" s="14">
        <f t="shared" si="121"/>
        <v>8.0000000000000071E-3</v>
      </c>
      <c r="X177" s="14">
        <f t="shared" si="122"/>
        <v>-6.5637695023882739E-3</v>
      </c>
      <c r="Y177" s="14">
        <f t="shared" si="123"/>
        <v>-11.048340841274094</v>
      </c>
      <c r="Z177" s="14">
        <f t="shared" si="124"/>
        <v>3.1519999999999701E-2</v>
      </c>
      <c r="AA177" s="14">
        <f t="shared" si="125"/>
        <v>545.92979132959226</v>
      </c>
      <c r="AB177" s="6"/>
      <c r="AC177" s="6"/>
      <c r="AD177" s="14">
        <v>-188</v>
      </c>
      <c r="AE177" s="14">
        <v>1.0620000000000001</v>
      </c>
      <c r="AF177" s="14">
        <f t="shared" si="126"/>
        <v>106200</v>
      </c>
      <c r="AG177" s="14">
        <f t="shared" si="127"/>
        <v>4.9999999999998934E-3</v>
      </c>
      <c r="AH177" s="14">
        <f t="shared" si="128"/>
        <v>2.6124516745450282E-2</v>
      </c>
      <c r="AI177" s="14">
        <f t="shared" si="129"/>
        <v>-6.4154354162564911</v>
      </c>
      <c r="AJ177" s="14">
        <f t="shared" si="130"/>
        <v>3.3983999999999674E-2</v>
      </c>
      <c r="AK177" s="14">
        <f t="shared" si="131"/>
        <v>567.26541968733693</v>
      </c>
      <c r="AL177" s="6"/>
      <c r="AM177" s="6"/>
      <c r="AN177" s="14">
        <v>-188</v>
      </c>
      <c r="AO177" s="14">
        <v>1.3169999999999999</v>
      </c>
      <c r="AP177" s="14">
        <f t="shared" si="132"/>
        <v>131700</v>
      </c>
      <c r="AQ177" s="14">
        <f t="shared" si="133"/>
        <v>1.4000000000000012E-2</v>
      </c>
      <c r="AR177" s="14">
        <f t="shared" si="134"/>
        <v>0.1195857749617838</v>
      </c>
      <c r="AS177" s="14">
        <f t="shared" si="135"/>
        <v>-14.442590495516743</v>
      </c>
      <c r="AT177" s="14">
        <f t="shared" si="136"/>
        <v>4.2143999999999598E-2</v>
      </c>
      <c r="AU177" s="14">
        <f t="shared" si="137"/>
        <v>637.922370742206</v>
      </c>
      <c r="AV177" s="6"/>
      <c r="AW177" s="6"/>
      <c r="AX177" s="14">
        <v>-188</v>
      </c>
      <c r="AY177" s="14">
        <v>1.2410000000000001</v>
      </c>
      <c r="AZ177" s="14">
        <f t="shared" si="138"/>
        <v>124100.00000000001</v>
      </c>
      <c r="BA177" s="14">
        <f t="shared" si="139"/>
        <v>-2.0000000000000018E-3</v>
      </c>
      <c r="BB177" s="14">
        <f t="shared" si="140"/>
        <v>9.3771781498729861E-2</v>
      </c>
      <c r="BC177" s="14">
        <f t="shared" si="141"/>
        <v>2.2029741694933467</v>
      </c>
      <c r="BD177" s="14">
        <f t="shared" si="142"/>
        <v>3.9711999999999623E-2</v>
      </c>
      <c r="BE177" s="14">
        <f t="shared" si="143"/>
        <v>616.86382846702941</v>
      </c>
      <c r="BF177" s="6"/>
      <c r="BG177" s="6"/>
      <c r="BH177" s="14">
        <v>-188</v>
      </c>
      <c r="BI177" s="14">
        <v>1.052</v>
      </c>
      <c r="BJ177" s="14">
        <f t="shared" si="144"/>
        <v>105200</v>
      </c>
      <c r="BK177" s="14">
        <f t="shared" si="145"/>
        <v>4.9999999999998934E-3</v>
      </c>
      <c r="BL177" s="14">
        <f t="shared" si="146"/>
        <v>2.201573981772028E-2</v>
      </c>
      <c r="BM177" s="14">
        <f t="shared" si="147"/>
        <v>-6.4762742910099584</v>
      </c>
      <c r="BN177" s="14">
        <f t="shared" si="148"/>
        <v>3.366399999999968E-2</v>
      </c>
      <c r="BO177" s="14">
        <f t="shared" si="149"/>
        <v>564.49455886165583</v>
      </c>
      <c r="BP177" s="6"/>
      <c r="BQ177" s="6"/>
      <c r="BR177" s="14">
        <v>-188</v>
      </c>
      <c r="BS177" s="14">
        <v>1.1399999999999999</v>
      </c>
      <c r="BT177" s="14">
        <f t="shared" si="150"/>
        <v>113999.99999999999</v>
      </c>
      <c r="BU177" s="14">
        <f t="shared" si="151"/>
        <v>1.0000000000001119E-3</v>
      </c>
      <c r="BV177" s="14">
        <f t="shared" si="152"/>
        <v>5.6904851336472557E-2</v>
      </c>
      <c r="BW177" s="14">
        <f t="shared" si="153"/>
        <v>-1.1975833200276873</v>
      </c>
      <c r="BX177" s="14">
        <f t="shared" si="154"/>
        <v>3.6479999999999645E-2</v>
      </c>
      <c r="BY177" s="14">
        <f t="shared" si="155"/>
        <v>588.87813412764967</v>
      </c>
      <c r="BZ177" s="6"/>
      <c r="CA177" s="6"/>
      <c r="CB177" s="14">
        <v>-188</v>
      </c>
      <c r="CC177" s="14">
        <v>1.0669999999999999</v>
      </c>
      <c r="CD177" s="14">
        <f t="shared" si="156"/>
        <v>106700</v>
      </c>
      <c r="CE177" s="14">
        <f t="shared" si="157"/>
        <v>3.0000000000001137E-3</v>
      </c>
      <c r="CF177" s="14">
        <f t="shared" si="158"/>
        <v>2.8164419424469872E-2</v>
      </c>
      <c r="CG177" s="14">
        <f t="shared" si="159"/>
        <v>-3.8348467559318644</v>
      </c>
      <c r="CH177" s="14">
        <f t="shared" si="160"/>
        <v>3.4143999999999675E-2</v>
      </c>
      <c r="CI177" s="14">
        <f t="shared" si="161"/>
        <v>568.65085010017754</v>
      </c>
    </row>
    <row r="178" spans="1:87" x14ac:dyDescent="0.35">
      <c r="A178" s="13">
        <v>-187</v>
      </c>
      <c r="B178" s="13">
        <v>437.23</v>
      </c>
      <c r="C178" s="14">
        <f t="shared" si="108"/>
        <v>0.27999999999997272</v>
      </c>
      <c r="D178" s="14">
        <f t="shared" si="109"/>
        <v>2.6407099528830362</v>
      </c>
      <c r="E178" s="15">
        <f t="shared" si="110"/>
        <v>4.3723000000000004E-4</v>
      </c>
      <c r="F178" s="14">
        <f t="shared" si="111"/>
        <v>2.7999999999996344E-7</v>
      </c>
      <c r="G178" s="14">
        <f t="shared" si="112"/>
        <v>-3.3592900471169638</v>
      </c>
      <c r="H178" s="14">
        <f t="shared" si="113"/>
        <v>8.118644765535743E-2</v>
      </c>
      <c r="I178" s="6"/>
      <c r="J178" s="14">
        <v>-187</v>
      </c>
      <c r="K178" s="14">
        <v>0.98</v>
      </c>
      <c r="L178" s="14">
        <f t="shared" si="114"/>
        <v>98000</v>
      </c>
      <c r="M178" s="14">
        <f t="shared" si="115"/>
        <v>2.4000000000000021E-2</v>
      </c>
      <c r="N178" s="14">
        <f t="shared" si="116"/>
        <v>-8.7739243075051505E-3</v>
      </c>
      <c r="O178" s="14">
        <f t="shared" si="117"/>
        <v>-37.793028859700961</v>
      </c>
      <c r="P178" s="14">
        <f t="shared" si="118"/>
        <v>2.7439999999996419E-2</v>
      </c>
      <c r="Q178" s="14">
        <f t="shared" si="119"/>
        <v>544.74324442935915</v>
      </c>
      <c r="R178" s="6"/>
      <c r="S178" s="6"/>
      <c r="T178" s="14">
        <v>-187</v>
      </c>
      <c r="U178" s="14">
        <v>0.99299999999999999</v>
      </c>
      <c r="V178" s="14">
        <f t="shared" si="120"/>
        <v>99300</v>
      </c>
      <c r="W178" s="14">
        <f t="shared" si="121"/>
        <v>7.9999999999998961E-3</v>
      </c>
      <c r="X178" s="14">
        <f t="shared" si="122"/>
        <v>-3.0507515046188267E-3</v>
      </c>
      <c r="Y178" s="14">
        <f t="shared" si="123"/>
        <v>-12.53395419929261</v>
      </c>
      <c r="Z178" s="14">
        <f t="shared" si="124"/>
        <v>2.780399999999637E-2</v>
      </c>
      <c r="AA178" s="14">
        <f t="shared" si="125"/>
        <v>548.34800175342207</v>
      </c>
      <c r="AB178" s="6"/>
      <c r="AC178" s="6"/>
      <c r="AD178" s="14">
        <v>-187</v>
      </c>
      <c r="AE178" s="14">
        <v>1.0669999999999999</v>
      </c>
      <c r="AF178" s="14">
        <f t="shared" si="126"/>
        <v>106700</v>
      </c>
      <c r="AG178" s="14">
        <f t="shared" si="127"/>
        <v>1.5000000000000124E-2</v>
      </c>
      <c r="AH178" s="14">
        <f t="shared" si="128"/>
        <v>2.8164419424469872E-2</v>
      </c>
      <c r="AI178" s="14">
        <f t="shared" si="129"/>
        <v>-21.806342893616957</v>
      </c>
      <c r="AJ178" s="14">
        <f t="shared" si="130"/>
        <v>2.98759999999961E-2</v>
      </c>
      <c r="AK178" s="14">
        <f t="shared" si="131"/>
        <v>568.86738959808793</v>
      </c>
      <c r="AL178" s="6"/>
      <c r="AM178" s="6"/>
      <c r="AN178" s="14">
        <v>-187</v>
      </c>
      <c r="AO178" s="14">
        <v>1.331</v>
      </c>
      <c r="AP178" s="14">
        <f t="shared" si="132"/>
        <v>133100</v>
      </c>
      <c r="AQ178" s="14">
        <f t="shared" si="133"/>
        <v>1.0000000000001119E-3</v>
      </c>
      <c r="AR178" s="14">
        <f t="shared" si="134"/>
        <v>0.12417805547467511</v>
      </c>
      <c r="AS178" s="14">
        <f t="shared" si="135"/>
        <v>-1.1731398680889238</v>
      </c>
      <c r="AT178" s="14">
        <f t="shared" si="136"/>
        <v>3.7267999999995131E-2</v>
      </c>
      <c r="AU178" s="14">
        <f t="shared" si="137"/>
        <v>642.07169217905812</v>
      </c>
      <c r="AV178" s="6"/>
      <c r="AW178" s="6"/>
      <c r="AX178" s="14">
        <v>-187</v>
      </c>
      <c r="AY178" s="14">
        <v>1.2390000000000001</v>
      </c>
      <c r="AZ178" s="14">
        <f t="shared" si="138"/>
        <v>123900.00000000001</v>
      </c>
      <c r="BA178" s="14">
        <f t="shared" si="139"/>
        <v>0</v>
      </c>
      <c r="BB178" s="14">
        <f t="shared" si="140"/>
        <v>9.3071306376063492E-2</v>
      </c>
      <c r="BC178" s="14">
        <f t="shared" si="141"/>
        <v>0</v>
      </c>
      <c r="BD178" s="14">
        <f t="shared" si="142"/>
        <v>3.4691999999995476E-2</v>
      </c>
      <c r="BE178" s="14">
        <f t="shared" si="143"/>
        <v>616.56110188568982</v>
      </c>
      <c r="BF178" s="6"/>
      <c r="BG178" s="6"/>
      <c r="BH178" s="14">
        <v>-187</v>
      </c>
      <c r="BI178" s="14">
        <v>1.0569999999999999</v>
      </c>
      <c r="BJ178" s="14">
        <f t="shared" si="144"/>
        <v>105700</v>
      </c>
      <c r="BK178" s="14">
        <f t="shared" si="145"/>
        <v>-9.9999999999988987E-4</v>
      </c>
      <c r="BL178" s="14">
        <f t="shared" si="146"/>
        <v>2.4074987307426243E-2</v>
      </c>
      <c r="BM178" s="14">
        <f t="shared" si="147"/>
        <v>1.4785004993443414</v>
      </c>
      <c r="BN178" s="14">
        <f t="shared" si="148"/>
        <v>2.9595999999996136E-2</v>
      </c>
      <c r="BO178" s="14">
        <f t="shared" si="149"/>
        <v>566.09449934880877</v>
      </c>
      <c r="BP178" s="6"/>
      <c r="BQ178" s="6"/>
      <c r="BR178" s="14">
        <v>-187</v>
      </c>
      <c r="BS178" s="14">
        <v>1.141</v>
      </c>
      <c r="BT178" s="14">
        <f t="shared" si="150"/>
        <v>114100</v>
      </c>
      <c r="BU178" s="14">
        <f t="shared" si="151"/>
        <v>4.0000000000000036E-3</v>
      </c>
      <c r="BV178" s="14">
        <f t="shared" si="152"/>
        <v>5.7285644418214647E-2</v>
      </c>
      <c r="BW178" s="14">
        <f t="shared" si="153"/>
        <v>-5.466447087035907</v>
      </c>
      <c r="BX178" s="14">
        <f t="shared" si="154"/>
        <v>3.1947999999995827E-2</v>
      </c>
      <c r="BY178" s="14">
        <f t="shared" si="155"/>
        <v>589.38677744275378</v>
      </c>
      <c r="BZ178" s="6"/>
      <c r="CA178" s="6"/>
      <c r="CB178" s="14">
        <v>-187</v>
      </c>
      <c r="CC178" s="14">
        <v>1.07</v>
      </c>
      <c r="CD178" s="14">
        <f t="shared" si="156"/>
        <v>107000</v>
      </c>
      <c r="CE178" s="14">
        <f t="shared" si="157"/>
        <v>2.0000000000000018E-3</v>
      </c>
      <c r="CF178" s="14">
        <f t="shared" si="158"/>
        <v>2.9383777685209667E-2</v>
      </c>
      <c r="CG178" s="14">
        <f t="shared" si="159"/>
        <v>-2.9169675347717403</v>
      </c>
      <c r="CH178" s="14">
        <f t="shared" si="160"/>
        <v>2.9959999999996087E-2</v>
      </c>
      <c r="CI178" s="14">
        <f t="shared" si="161"/>
        <v>569.69925667287168</v>
      </c>
    </row>
    <row r="179" spans="1:87" x14ac:dyDescent="0.35">
      <c r="A179" s="13">
        <v>-186</v>
      </c>
      <c r="B179" s="13">
        <v>437.51</v>
      </c>
      <c r="C179" s="14">
        <f t="shared" si="108"/>
        <v>0.23000000000001819</v>
      </c>
      <c r="D179" s="14">
        <f t="shared" si="109"/>
        <v>2.6409879839759003</v>
      </c>
      <c r="E179" s="15">
        <f t="shared" si="110"/>
        <v>4.3751E-4</v>
      </c>
      <c r="F179" s="14">
        <f t="shared" si="111"/>
        <v>2.2999999999998933E-7</v>
      </c>
      <c r="G179" s="14">
        <f t="shared" si="112"/>
        <v>-3.3590120160240997</v>
      </c>
      <c r="H179" s="14">
        <f t="shared" si="113"/>
        <v>8.1243112330657591E-2</v>
      </c>
      <c r="I179" s="6"/>
      <c r="J179" s="14">
        <v>-186</v>
      </c>
      <c r="K179" s="14">
        <v>1.004</v>
      </c>
      <c r="L179" s="14">
        <f t="shared" si="114"/>
        <v>100400</v>
      </c>
      <c r="M179" s="14">
        <f t="shared" si="115"/>
        <v>3.2000000000000028E-2</v>
      </c>
      <c r="N179" s="14">
        <f t="shared" si="116"/>
        <v>1.7337128090005314E-3</v>
      </c>
      <c r="O179" s="14">
        <f t="shared" si="117"/>
        <v>-59.697989989770598</v>
      </c>
      <c r="P179" s="14">
        <f t="shared" si="118"/>
        <v>2.3091999999998929E-2</v>
      </c>
      <c r="Q179" s="14">
        <f t="shared" si="119"/>
        <v>551.57646589071658</v>
      </c>
      <c r="R179" s="6"/>
      <c r="S179" s="6"/>
      <c r="T179" s="14">
        <v>-186</v>
      </c>
      <c r="U179" s="14">
        <v>1.0009999999999999</v>
      </c>
      <c r="V179" s="14">
        <f t="shared" si="120"/>
        <v>100099.99999999999</v>
      </c>
      <c r="W179" s="14">
        <f t="shared" si="121"/>
        <v>6.0000000000000053E-3</v>
      </c>
      <c r="X179" s="14">
        <f t="shared" si="122"/>
        <v>4.340774793185929E-4</v>
      </c>
      <c r="Y179" s="14">
        <f t="shared" si="123"/>
        <v>-11.370854643197266</v>
      </c>
      <c r="Z179" s="14">
        <f t="shared" si="124"/>
        <v>2.302299999999893E-2</v>
      </c>
      <c r="AA179" s="14">
        <f t="shared" si="125"/>
        <v>550.74406609223831</v>
      </c>
      <c r="AB179" s="6"/>
      <c r="AC179" s="6"/>
      <c r="AD179" s="14">
        <v>-186</v>
      </c>
      <c r="AE179" s="14">
        <v>1.0820000000000001</v>
      </c>
      <c r="AF179" s="14">
        <f t="shared" si="126"/>
        <v>108200.00000000001</v>
      </c>
      <c r="AG179" s="14">
        <f t="shared" si="127"/>
        <v>2.4999999999999911E-2</v>
      </c>
      <c r="AH179" s="14">
        <f t="shared" si="128"/>
        <v>3.422726077055066E-2</v>
      </c>
      <c r="AI179" s="14">
        <f t="shared" si="129"/>
        <v>-43.462770212041761</v>
      </c>
      <c r="AJ179" s="14">
        <f t="shared" si="130"/>
        <v>2.488599999999885E-2</v>
      </c>
      <c r="AK179" s="14">
        <f t="shared" si="131"/>
        <v>573.21886065115086</v>
      </c>
      <c r="AL179" s="6"/>
      <c r="AM179" s="6"/>
      <c r="AN179" s="14">
        <v>-186</v>
      </c>
      <c r="AO179" s="14">
        <v>1.3320000000000001</v>
      </c>
      <c r="AP179" s="14">
        <f t="shared" si="132"/>
        <v>133200</v>
      </c>
      <c r="AQ179" s="14">
        <f t="shared" si="133"/>
        <v>-2.0000000000000018E-3</v>
      </c>
      <c r="AR179" s="14">
        <f t="shared" si="134"/>
        <v>0.12450422483428228</v>
      </c>
      <c r="AS179" s="14">
        <f t="shared" si="135"/>
        <v>2.8590799481846187</v>
      </c>
      <c r="AT179" s="14">
        <f t="shared" si="136"/>
        <v>3.0635999999998578E-2</v>
      </c>
      <c r="AU179" s="14">
        <f t="shared" si="137"/>
        <v>642.58551052433722</v>
      </c>
      <c r="AV179" s="6"/>
      <c r="AW179" s="6"/>
      <c r="AX179" s="14">
        <v>-186</v>
      </c>
      <c r="AY179" s="14">
        <v>1.2390000000000001</v>
      </c>
      <c r="AZ179" s="14">
        <f t="shared" si="138"/>
        <v>123900.00000000001</v>
      </c>
      <c r="BA179" s="14">
        <f t="shared" si="139"/>
        <v>9.9999999999988987E-4</v>
      </c>
      <c r="BB179" s="14">
        <f t="shared" si="140"/>
        <v>9.3071306376063492E-2</v>
      </c>
      <c r="BC179" s="14">
        <f t="shared" si="141"/>
        <v>-1.5350685362726195</v>
      </c>
      <c r="BD179" s="14">
        <f t="shared" si="142"/>
        <v>2.849699999999868E-2</v>
      </c>
      <c r="BE179" s="14">
        <f t="shared" si="143"/>
        <v>616.78111677151196</v>
      </c>
      <c r="BF179" s="6"/>
      <c r="BG179" s="6"/>
      <c r="BH179" s="14">
        <v>-186</v>
      </c>
      <c r="BI179" s="14">
        <v>1.056</v>
      </c>
      <c r="BJ179" s="14">
        <f t="shared" si="144"/>
        <v>105600</v>
      </c>
      <c r="BK179" s="14">
        <f t="shared" si="145"/>
        <v>-2.0000000000000018E-3</v>
      </c>
      <c r="BL179" s="14">
        <f t="shared" si="146"/>
        <v>2.3663918197793475E-2</v>
      </c>
      <c r="BM179" s="14">
        <f t="shared" si="147"/>
        <v>3.6070481845294466</v>
      </c>
      <c r="BN179" s="14">
        <f t="shared" si="148"/>
        <v>2.4287999999998873E-2</v>
      </c>
      <c r="BO179" s="14">
        <f t="shared" si="149"/>
        <v>566.00472906433936</v>
      </c>
      <c r="BP179" s="6"/>
      <c r="BQ179" s="6"/>
      <c r="BR179" s="14">
        <v>-186</v>
      </c>
      <c r="BS179" s="14">
        <v>1.145</v>
      </c>
      <c r="BT179" s="14">
        <f t="shared" si="150"/>
        <v>114500</v>
      </c>
      <c r="BU179" s="14">
        <f t="shared" si="151"/>
        <v>0</v>
      </c>
      <c r="BV179" s="14">
        <f t="shared" si="152"/>
        <v>5.8805486675906807E-2</v>
      </c>
      <c r="BW179" s="14">
        <f t="shared" si="153"/>
        <v>0</v>
      </c>
      <c r="BX179" s="14">
        <f t="shared" si="154"/>
        <v>2.633499999999878E-2</v>
      </c>
      <c r="BY179" s="14">
        <f t="shared" si="155"/>
        <v>590.69925641919372</v>
      </c>
      <c r="BZ179" s="6"/>
      <c r="CA179" s="6"/>
      <c r="CB179" s="14">
        <v>-186</v>
      </c>
      <c r="CC179" s="14">
        <v>1.0720000000000001</v>
      </c>
      <c r="CD179" s="14">
        <f t="shared" si="156"/>
        <v>107200</v>
      </c>
      <c r="CE179" s="14">
        <f t="shared" si="157"/>
        <v>2.0000000000000018E-3</v>
      </c>
      <c r="CF179" s="14">
        <f t="shared" si="158"/>
        <v>3.0194785356751241E-2</v>
      </c>
      <c r="CG179" s="14">
        <f t="shared" si="159"/>
        <v>-3.5465384871971031</v>
      </c>
      <c r="CH179" s="14">
        <f t="shared" si="160"/>
        <v>2.4655999999998856E-2</v>
      </c>
      <c r="CI179" s="14">
        <f t="shared" si="161"/>
        <v>570.44419465622332</v>
      </c>
    </row>
    <row r="180" spans="1:87" x14ac:dyDescent="0.35">
      <c r="A180" s="13">
        <v>-185</v>
      </c>
      <c r="B180" s="13">
        <v>437.74</v>
      </c>
      <c r="C180" s="14">
        <f t="shared" si="108"/>
        <v>0.18999999999999773</v>
      </c>
      <c r="D180" s="14">
        <f t="shared" si="109"/>
        <v>2.6412162335803266</v>
      </c>
      <c r="E180" s="15">
        <f t="shared" si="110"/>
        <v>4.3773999999999999E-4</v>
      </c>
      <c r="F180" s="14">
        <f t="shared" si="111"/>
        <v>1.9000000000001004E-7</v>
      </c>
      <c r="G180" s="14">
        <f t="shared" si="112"/>
        <v>-3.3587837664196734</v>
      </c>
      <c r="H180" s="14">
        <f t="shared" si="113"/>
        <v>8.1291054913924396E-2</v>
      </c>
      <c r="I180" s="6"/>
      <c r="J180" s="14">
        <v>-185</v>
      </c>
      <c r="K180" s="14">
        <v>1.036</v>
      </c>
      <c r="L180" s="14">
        <f t="shared" si="114"/>
        <v>103600</v>
      </c>
      <c r="M180" s="14">
        <f t="shared" si="115"/>
        <v>2.0999999999999908E-2</v>
      </c>
      <c r="N180" s="14">
        <f t="shared" si="116"/>
        <v>1.5359755409214231E-2</v>
      </c>
      <c r="O180" s="14">
        <f t="shared" si="117"/>
        <v>-46.243585949900549</v>
      </c>
      <c r="P180" s="14">
        <f t="shared" si="118"/>
        <v>1.9684000000001041E-2</v>
      </c>
      <c r="Q180" s="14">
        <f t="shared" si="119"/>
        <v>560.60651302915323</v>
      </c>
      <c r="R180" s="6"/>
      <c r="S180" s="6"/>
      <c r="T180" s="14">
        <v>-185</v>
      </c>
      <c r="U180" s="14">
        <v>1.0069999999999999</v>
      </c>
      <c r="V180" s="14">
        <f t="shared" si="120"/>
        <v>100699.99999999999</v>
      </c>
      <c r="W180" s="14">
        <f t="shared" si="121"/>
        <v>1.0000000000000009E-2</v>
      </c>
      <c r="X180" s="14">
        <f t="shared" si="122"/>
        <v>3.0294705536179621E-3</v>
      </c>
      <c r="Y180" s="14">
        <f t="shared" si="123"/>
        <v>-22.770883908425041</v>
      </c>
      <c r="Z180" s="14">
        <f t="shared" si="124"/>
        <v>1.9133000000001007E-2</v>
      </c>
      <c r="AA180" s="14">
        <f t="shared" si="125"/>
        <v>552.55575156405143</v>
      </c>
      <c r="AB180" s="6"/>
      <c r="AC180" s="6"/>
      <c r="AD180" s="14">
        <v>-185</v>
      </c>
      <c r="AE180" s="14">
        <v>1.107</v>
      </c>
      <c r="AF180" s="14">
        <f t="shared" si="126"/>
        <v>110700</v>
      </c>
      <c r="AG180" s="14">
        <f t="shared" si="127"/>
        <v>2.8000000000000025E-2</v>
      </c>
      <c r="AH180" s="14">
        <f t="shared" si="128"/>
        <v>4.4147620878722801E-2</v>
      </c>
      <c r="AI180" s="14">
        <f t="shared" si="129"/>
        <v>-57.561468791870325</v>
      </c>
      <c r="AJ180" s="14">
        <f t="shared" si="130"/>
        <v>2.103300000000111E-2</v>
      </c>
      <c r="AK180" s="14">
        <f t="shared" si="131"/>
        <v>580.31699799543685</v>
      </c>
      <c r="AL180" s="6"/>
      <c r="AM180" s="6"/>
      <c r="AN180" s="14">
        <v>-185</v>
      </c>
      <c r="AO180" s="14">
        <v>1.33</v>
      </c>
      <c r="AP180" s="14">
        <f t="shared" si="132"/>
        <v>133000</v>
      </c>
      <c r="AQ180" s="14">
        <f t="shared" si="133"/>
        <v>0</v>
      </c>
      <c r="AR180" s="14">
        <f t="shared" si="134"/>
        <v>0.12385164096708581</v>
      </c>
      <c r="AS180" s="14">
        <f t="shared" si="135"/>
        <v>0</v>
      </c>
      <c r="AT180" s="14">
        <f t="shared" si="136"/>
        <v>2.5270000000001337E-2</v>
      </c>
      <c r="AU180" s="14">
        <f t="shared" si="137"/>
        <v>642.22457753742651</v>
      </c>
      <c r="AV180" s="6"/>
      <c r="AW180" s="6"/>
      <c r="AX180" s="14">
        <v>-185</v>
      </c>
      <c r="AY180" s="14">
        <v>1.24</v>
      </c>
      <c r="AZ180" s="14">
        <f t="shared" si="138"/>
        <v>124000</v>
      </c>
      <c r="BA180" s="14">
        <f t="shared" si="139"/>
        <v>2.0000000000000018E-3</v>
      </c>
      <c r="BB180" s="14">
        <f t="shared" si="140"/>
        <v>9.3421685162235063E-2</v>
      </c>
      <c r="BC180" s="14">
        <f t="shared" si="141"/>
        <v>-3.7137714737202492</v>
      </c>
      <c r="BD180" s="14">
        <f t="shared" si="142"/>
        <v>2.3560000000001247E-2</v>
      </c>
      <c r="BE180" s="14">
        <f t="shared" si="143"/>
        <v>617.23945574917957</v>
      </c>
      <c r="BF180" s="6"/>
      <c r="BG180" s="6"/>
      <c r="BH180" s="14">
        <v>-185</v>
      </c>
      <c r="BI180" s="14">
        <v>1.054</v>
      </c>
      <c r="BJ180" s="14">
        <f t="shared" si="144"/>
        <v>105400</v>
      </c>
      <c r="BK180" s="14">
        <f t="shared" si="145"/>
        <v>0</v>
      </c>
      <c r="BL180" s="14">
        <f t="shared" si="146"/>
        <v>2.2840610876527823E-2</v>
      </c>
      <c r="BM180" s="14">
        <f t="shared" si="147"/>
        <v>0</v>
      </c>
      <c r="BN180" s="14">
        <f t="shared" si="148"/>
        <v>2.0026000000001057E-2</v>
      </c>
      <c r="BO180" s="14">
        <f t="shared" si="149"/>
        <v>565.6035373868026</v>
      </c>
      <c r="BP180" s="6"/>
      <c r="BQ180" s="6"/>
      <c r="BR180" s="14">
        <v>-185</v>
      </c>
      <c r="BS180" s="14">
        <v>1.145</v>
      </c>
      <c r="BT180" s="14">
        <f t="shared" si="150"/>
        <v>114500</v>
      </c>
      <c r="BU180" s="14">
        <f t="shared" si="151"/>
        <v>9.9999999999988987E-4</v>
      </c>
      <c r="BV180" s="14">
        <f t="shared" si="152"/>
        <v>5.8805486675906807E-2</v>
      </c>
      <c r="BW180" s="14">
        <f t="shared" si="153"/>
        <v>-2.0116934500480239</v>
      </c>
      <c r="BX180" s="14">
        <f t="shared" si="154"/>
        <v>2.1755000000001148E-2</v>
      </c>
      <c r="BY180" s="14">
        <f t="shared" si="155"/>
        <v>590.86627163936328</v>
      </c>
      <c r="BZ180" s="6"/>
      <c r="CA180" s="6"/>
      <c r="CB180" s="14">
        <v>-185</v>
      </c>
      <c r="CC180" s="14">
        <v>1.0740000000000001</v>
      </c>
      <c r="CD180" s="14">
        <f t="shared" si="156"/>
        <v>107400</v>
      </c>
      <c r="CE180" s="14">
        <f t="shared" si="157"/>
        <v>9.9999999999988987E-4</v>
      </c>
      <c r="CF180" s="14">
        <f t="shared" si="158"/>
        <v>3.1004281363536827E-2</v>
      </c>
      <c r="CG180" s="14">
        <f t="shared" si="159"/>
        <v>-2.144620630069336</v>
      </c>
      <c r="CH180" s="14">
        <f t="shared" si="160"/>
        <v>2.040600000000108E-2</v>
      </c>
      <c r="CI180" s="14">
        <f t="shared" si="161"/>
        <v>571.15578667307966</v>
      </c>
    </row>
    <row r="181" spans="1:87" x14ac:dyDescent="0.35">
      <c r="A181" s="13">
        <v>-184</v>
      </c>
      <c r="B181" s="13">
        <v>437.93</v>
      </c>
      <c r="C181" s="14">
        <f t="shared" si="108"/>
        <v>0.14999999999997726</v>
      </c>
      <c r="D181" s="14">
        <f t="shared" si="109"/>
        <v>2.6414046971633121</v>
      </c>
      <c r="E181" s="15">
        <f t="shared" si="110"/>
        <v>4.3793E-4</v>
      </c>
      <c r="F181" s="14">
        <f t="shared" si="111"/>
        <v>1.4999999999997654E-7</v>
      </c>
      <c r="G181" s="14">
        <f t="shared" si="112"/>
        <v>-3.3585953028366879</v>
      </c>
      <c r="H181" s="14">
        <f t="shared" si="113"/>
        <v>8.1330277608299001E-2</v>
      </c>
      <c r="I181" s="6"/>
      <c r="J181" s="14">
        <v>-184</v>
      </c>
      <c r="K181" s="14">
        <v>1.0569999999999999</v>
      </c>
      <c r="L181" s="14">
        <f t="shared" si="114"/>
        <v>105700</v>
      </c>
      <c r="M181" s="14">
        <f t="shared" si="115"/>
        <v>1.5000000000000124E-2</v>
      </c>
      <c r="N181" s="14">
        <f t="shared" si="116"/>
        <v>2.4074987307426243E-2</v>
      </c>
      <c r="O181" s="14">
        <f t="shared" si="117"/>
        <v>-41.147228130422754</v>
      </c>
      <c r="P181" s="14">
        <f t="shared" si="118"/>
        <v>1.585499999999752E-2</v>
      </c>
      <c r="Q181" s="14">
        <f t="shared" si="119"/>
        <v>566.56374013636719</v>
      </c>
      <c r="R181" s="6"/>
      <c r="S181" s="6"/>
      <c r="T181" s="14">
        <v>-184</v>
      </c>
      <c r="U181" s="14">
        <v>1.0169999999999999</v>
      </c>
      <c r="V181" s="14">
        <f t="shared" si="120"/>
        <v>101699.99999999999</v>
      </c>
      <c r="W181" s="14">
        <f t="shared" si="121"/>
        <v>1.1000000000000121E-2</v>
      </c>
      <c r="X181" s="14">
        <f t="shared" si="122"/>
        <v>7.3209529227445565E-3</v>
      </c>
      <c r="Y181" s="14">
        <f t="shared" si="123"/>
        <v>-31.413864196991192</v>
      </c>
      <c r="Z181" s="14">
        <f t="shared" si="124"/>
        <v>1.5254999999997612E-2</v>
      </c>
      <c r="AA181" s="14">
        <f t="shared" si="125"/>
        <v>555.45442168276759</v>
      </c>
      <c r="AB181" s="6"/>
      <c r="AC181" s="6"/>
      <c r="AD181" s="14">
        <v>-184</v>
      </c>
      <c r="AE181" s="14">
        <v>1.135</v>
      </c>
      <c r="AF181" s="14">
        <f t="shared" si="126"/>
        <v>113500</v>
      </c>
      <c r="AG181" s="14">
        <f t="shared" si="127"/>
        <v>2.0999999999999908E-2</v>
      </c>
      <c r="AH181" s="14">
        <f t="shared" si="128"/>
        <v>5.4995861529141529E-2</v>
      </c>
      <c r="AI181" s="14">
        <f t="shared" si="129"/>
        <v>-53.533318985919109</v>
      </c>
      <c r="AJ181" s="14">
        <f t="shared" si="130"/>
        <v>1.7024999999997337E-2</v>
      </c>
      <c r="AK181" s="14">
        <f t="shared" si="131"/>
        <v>588.22691112088626</v>
      </c>
      <c r="AL181" s="6"/>
      <c r="AM181" s="6"/>
      <c r="AN181" s="14">
        <v>-184</v>
      </c>
      <c r="AO181" s="14">
        <v>1.33</v>
      </c>
      <c r="AP181" s="14">
        <f t="shared" si="132"/>
        <v>133000</v>
      </c>
      <c r="AQ181" s="14">
        <f t="shared" si="133"/>
        <v>2.9999999999998916E-3</v>
      </c>
      <c r="AR181" s="14">
        <f t="shared" si="134"/>
        <v>0.12385164096708581</v>
      </c>
      <c r="AS181" s="14">
        <f t="shared" si="135"/>
        <v>-6.5791240106968933</v>
      </c>
      <c r="AT181" s="14">
        <f t="shared" si="136"/>
        <v>1.994999999999688E-2</v>
      </c>
      <c r="AU181" s="14">
        <f t="shared" si="137"/>
        <v>642.38483858218387</v>
      </c>
      <c r="AV181" s="6"/>
      <c r="AW181" s="6"/>
      <c r="AX181" s="14">
        <v>-184</v>
      </c>
      <c r="AY181" s="14">
        <v>1.242</v>
      </c>
      <c r="AZ181" s="14">
        <f t="shared" si="138"/>
        <v>124200</v>
      </c>
      <c r="BA181" s="14">
        <f t="shared" si="139"/>
        <v>4.0000000000000036E-3</v>
      </c>
      <c r="BB181" s="14">
        <f t="shared" si="140"/>
        <v>9.4121595840561387E-2</v>
      </c>
      <c r="BC181" s="14">
        <f t="shared" si="141"/>
        <v>-9.3891827030748356</v>
      </c>
      <c r="BD181" s="14">
        <f t="shared" si="142"/>
        <v>1.8629999999997086E-2</v>
      </c>
      <c r="BE181" s="14">
        <f t="shared" si="143"/>
        <v>617.94433798426485</v>
      </c>
      <c r="BF181" s="6"/>
      <c r="BG181" s="6"/>
      <c r="BH181" s="14">
        <v>-184</v>
      </c>
      <c r="BI181" s="14">
        <v>1.054</v>
      </c>
      <c r="BJ181" s="14">
        <f t="shared" si="144"/>
        <v>105400</v>
      </c>
      <c r="BK181" s="14">
        <f t="shared" si="145"/>
        <v>0</v>
      </c>
      <c r="BL181" s="14">
        <f t="shared" si="146"/>
        <v>2.2840610876527823E-2</v>
      </c>
      <c r="BM181" s="14">
        <f t="shared" si="147"/>
        <v>0</v>
      </c>
      <c r="BN181" s="14">
        <f t="shared" si="148"/>
        <v>1.5809999999997527E-2</v>
      </c>
      <c r="BO181" s="14">
        <f t="shared" si="149"/>
        <v>565.73054125234717</v>
      </c>
      <c r="BP181" s="6"/>
      <c r="BQ181" s="6"/>
      <c r="BR181" s="14">
        <v>-184</v>
      </c>
      <c r="BS181" s="14">
        <v>1.1459999999999999</v>
      </c>
      <c r="BT181" s="14">
        <f t="shared" si="150"/>
        <v>114599.99999999999</v>
      </c>
      <c r="BU181" s="14">
        <f t="shared" si="151"/>
        <v>3.0000000000001137E-3</v>
      </c>
      <c r="BV181" s="14">
        <f t="shared" si="152"/>
        <v>5.9184617631371138E-2</v>
      </c>
      <c r="BW181" s="14">
        <f t="shared" si="153"/>
        <v>-7.6340783476996714</v>
      </c>
      <c r="BX181" s="14">
        <f t="shared" si="154"/>
        <v>1.7189999999997308E-2</v>
      </c>
      <c r="BY181" s="14">
        <f t="shared" si="155"/>
        <v>591.28197369562599</v>
      </c>
      <c r="BZ181" s="6"/>
      <c r="CA181" s="6"/>
      <c r="CB181" s="14">
        <v>-184</v>
      </c>
      <c r="CC181" s="14">
        <v>1.075</v>
      </c>
      <c r="CD181" s="14">
        <f t="shared" si="156"/>
        <v>107500</v>
      </c>
      <c r="CE181" s="14">
        <f t="shared" si="157"/>
        <v>0</v>
      </c>
      <c r="CF181" s="14">
        <f t="shared" si="158"/>
        <v>3.1408464251624121E-2</v>
      </c>
      <c r="CG181" s="14">
        <f t="shared" si="159"/>
        <v>0</v>
      </c>
      <c r="CH181" s="14">
        <f t="shared" si="160"/>
        <v>1.6124999999997478E-2</v>
      </c>
      <c r="CI181" s="14">
        <f t="shared" si="161"/>
        <v>571.56293344048697</v>
      </c>
    </row>
    <row r="182" spans="1:87" x14ac:dyDescent="0.35">
      <c r="A182" s="13">
        <v>-183</v>
      </c>
      <c r="B182" s="13">
        <v>438.08</v>
      </c>
      <c r="C182" s="14">
        <f t="shared" si="108"/>
        <v>0.11000000000001364</v>
      </c>
      <c r="D182" s="14">
        <f t="shared" si="109"/>
        <v>2.6415534264538958</v>
      </c>
      <c r="E182" s="15">
        <f t="shared" si="110"/>
        <v>4.3807999999999998E-4</v>
      </c>
      <c r="F182" s="14">
        <f t="shared" si="111"/>
        <v>1.0999999999999725E-7</v>
      </c>
      <c r="G182" s="14">
        <f t="shared" si="112"/>
        <v>-3.3584465735461042</v>
      </c>
      <c r="H182" s="14">
        <f t="shared" si="113"/>
        <v>8.1360782236080453E-2</v>
      </c>
      <c r="I182" s="6"/>
      <c r="J182" s="14">
        <v>-183</v>
      </c>
      <c r="K182" s="14">
        <v>1.0720000000000001</v>
      </c>
      <c r="L182" s="14">
        <f t="shared" si="114"/>
        <v>107200</v>
      </c>
      <c r="M182" s="14">
        <f t="shared" si="115"/>
        <v>1.6999999999999904E-2</v>
      </c>
      <c r="N182" s="14">
        <f t="shared" si="116"/>
        <v>3.0194785356751241E-2</v>
      </c>
      <c r="O182" s="14">
        <f t="shared" si="117"/>
        <v>-62.66836576933958</v>
      </c>
      <c r="P182" s="14">
        <f t="shared" si="118"/>
        <v>1.1791999999999705E-2</v>
      </c>
      <c r="Q182" s="14">
        <f t="shared" si="119"/>
        <v>570.83171309226827</v>
      </c>
      <c r="R182" s="6"/>
      <c r="S182" s="6"/>
      <c r="T182" s="14">
        <v>-183</v>
      </c>
      <c r="U182" s="14">
        <v>1.028</v>
      </c>
      <c r="V182" s="14">
        <f t="shared" si="120"/>
        <v>102800</v>
      </c>
      <c r="W182" s="14">
        <f t="shared" si="121"/>
        <v>1.8999999999999906E-2</v>
      </c>
      <c r="X182" s="14">
        <f t="shared" si="122"/>
        <v>1.1993114659256938E-2</v>
      </c>
      <c r="Y182" s="14">
        <f t="shared" si="123"/>
        <v>-72.944557479777771</v>
      </c>
      <c r="Z182" s="14">
        <f t="shared" si="124"/>
        <v>1.1307999999999718E-2</v>
      </c>
      <c r="AA182" s="14">
        <f t="shared" si="125"/>
        <v>558.60727710713786</v>
      </c>
      <c r="AB182" s="6"/>
      <c r="AC182" s="6"/>
      <c r="AD182" s="14">
        <v>-183</v>
      </c>
      <c r="AE182" s="14">
        <v>1.1559999999999999</v>
      </c>
      <c r="AF182" s="14">
        <f t="shared" si="126"/>
        <v>115599.99999999999</v>
      </c>
      <c r="AG182" s="14">
        <f t="shared" si="127"/>
        <v>2.3000000000000131E-2</v>
      </c>
      <c r="AH182" s="14">
        <f t="shared" si="128"/>
        <v>6.2957834084510222E-2</v>
      </c>
      <c r="AI182" s="14">
        <f t="shared" si="129"/>
        <v>-78.469385828979085</v>
      </c>
      <c r="AJ182" s="14">
        <f t="shared" si="130"/>
        <v>1.2715999999999681E-2</v>
      </c>
      <c r="AK182" s="14">
        <f t="shared" si="131"/>
        <v>594.16927270024451</v>
      </c>
      <c r="AL182" s="6"/>
      <c r="AM182" s="6"/>
      <c r="AN182" s="14">
        <v>-183</v>
      </c>
      <c r="AO182" s="14">
        <v>1.333</v>
      </c>
      <c r="AP182" s="14">
        <f t="shared" si="132"/>
        <v>133300</v>
      </c>
      <c r="AQ182" s="14">
        <f t="shared" si="133"/>
        <v>-9.9999999999988987E-4</v>
      </c>
      <c r="AR182" s="14">
        <f t="shared" si="134"/>
        <v>0.1248301494138592</v>
      </c>
      <c r="AS182" s="14">
        <f t="shared" si="135"/>
        <v>2.9891524356904715</v>
      </c>
      <c r="AT182" s="14">
        <f t="shared" si="136"/>
        <v>1.4662999999999635E-2</v>
      </c>
      <c r="AU182" s="14">
        <f t="shared" si="137"/>
        <v>643.34484473133739</v>
      </c>
      <c r="AV182" s="6"/>
      <c r="AW182" s="6"/>
      <c r="AX182" s="14">
        <v>-183</v>
      </c>
      <c r="AY182" s="14">
        <v>1.246</v>
      </c>
      <c r="AZ182" s="14">
        <f t="shared" si="138"/>
        <v>124600</v>
      </c>
      <c r="BA182" s="14">
        <f t="shared" si="139"/>
        <v>6.0000000000000053E-3</v>
      </c>
      <c r="BB182" s="14">
        <f t="shared" si="140"/>
        <v>9.5518042323150809E-2</v>
      </c>
      <c r="BC182" s="14">
        <f t="shared" si="141"/>
        <v>-19.13396201766226</v>
      </c>
      <c r="BD182" s="14">
        <f t="shared" si="142"/>
        <v>1.3705999999999658E-2</v>
      </c>
      <c r="BE182" s="14">
        <f t="shared" si="143"/>
        <v>619.17380085164768</v>
      </c>
      <c r="BF182" s="6"/>
      <c r="BG182" s="6"/>
      <c r="BH182" s="14">
        <v>-183</v>
      </c>
      <c r="BI182" s="14">
        <v>1.054</v>
      </c>
      <c r="BJ182" s="14">
        <f t="shared" si="144"/>
        <v>105400</v>
      </c>
      <c r="BK182" s="14">
        <f t="shared" si="145"/>
        <v>4.0000000000000036E-3</v>
      </c>
      <c r="BL182" s="14">
        <f t="shared" si="146"/>
        <v>2.2840610876527823E-2</v>
      </c>
      <c r="BM182" s="14">
        <f t="shared" si="147"/>
        <v>-15.087311348607679</v>
      </c>
      <c r="BN182" s="14">
        <f t="shared" si="148"/>
        <v>1.159399999999971E-2</v>
      </c>
      <c r="BO182" s="14">
        <f t="shared" si="149"/>
        <v>565.83080746198766</v>
      </c>
      <c r="BP182" s="6"/>
      <c r="BQ182" s="6"/>
      <c r="BR182" s="14">
        <v>-183</v>
      </c>
      <c r="BS182" s="14">
        <v>1.149</v>
      </c>
      <c r="BT182" s="14">
        <f t="shared" si="150"/>
        <v>114900</v>
      </c>
      <c r="BU182" s="14">
        <f t="shared" si="151"/>
        <v>2.0000000000000018E-3</v>
      </c>
      <c r="BV182" s="14">
        <f t="shared" si="152"/>
        <v>6.0320028688285184E-2</v>
      </c>
      <c r="BW182" s="14">
        <f t="shared" si="153"/>
        <v>-6.9270372826741653</v>
      </c>
      <c r="BX182" s="14">
        <f t="shared" si="154"/>
        <v>1.2638999999999685E-2</v>
      </c>
      <c r="BY182" s="14">
        <f t="shared" si="155"/>
        <v>592.22447606624655</v>
      </c>
      <c r="BZ182" s="6"/>
      <c r="CA182" s="6"/>
      <c r="CB182" s="14">
        <v>-183</v>
      </c>
      <c r="CC182" s="14">
        <v>1.075</v>
      </c>
      <c r="CD182" s="14">
        <f t="shared" si="156"/>
        <v>107500</v>
      </c>
      <c r="CE182" s="14">
        <f t="shared" si="157"/>
        <v>0</v>
      </c>
      <c r="CF182" s="14">
        <f t="shared" si="158"/>
        <v>3.1408464251624121E-2</v>
      </c>
      <c r="CG182" s="14">
        <f t="shared" si="159"/>
        <v>0</v>
      </c>
      <c r="CH182" s="14">
        <f t="shared" si="160"/>
        <v>1.1824999999999704E-2</v>
      </c>
      <c r="CI182" s="14">
        <f t="shared" si="161"/>
        <v>571.66519736398163</v>
      </c>
    </row>
    <row r="183" spans="1:87" x14ac:dyDescent="0.35">
      <c r="A183" s="13">
        <v>-182</v>
      </c>
      <c r="B183" s="13">
        <v>438.19</v>
      </c>
      <c r="C183" s="14">
        <f t="shared" si="108"/>
        <v>6.0000000000002274E-2</v>
      </c>
      <c r="D183" s="14">
        <f t="shared" si="109"/>
        <v>2.6416624622379814</v>
      </c>
      <c r="E183" s="15">
        <f t="shared" si="110"/>
        <v>4.3818999999999998E-4</v>
      </c>
      <c r="F183" s="14">
        <f t="shared" si="111"/>
        <v>6.0000000000023142E-8</v>
      </c>
      <c r="G183" s="14">
        <f t="shared" si="112"/>
        <v>-3.3583375377620186</v>
      </c>
      <c r="H183" s="14">
        <f t="shared" si="113"/>
        <v>8.1382570226884027E-2</v>
      </c>
      <c r="I183" s="6"/>
      <c r="J183" s="14">
        <v>-182</v>
      </c>
      <c r="K183" s="14">
        <v>1.089</v>
      </c>
      <c r="L183" s="14">
        <f t="shared" si="114"/>
        <v>108900</v>
      </c>
      <c r="M183" s="14">
        <f t="shared" si="115"/>
        <v>2.9000000000000137E-2</v>
      </c>
      <c r="N183" s="14">
        <f t="shared" si="116"/>
        <v>3.7027879755774942E-2</v>
      </c>
      <c r="O183" s="14">
        <f t="shared" si="117"/>
        <v>-191.95154002268345</v>
      </c>
      <c r="P183" s="14">
        <f t="shared" si="118"/>
        <v>6.5340000000025204E-3</v>
      </c>
      <c r="Q183" s="14">
        <f t="shared" si="119"/>
        <v>575.63076083598048</v>
      </c>
      <c r="R183" s="6"/>
      <c r="S183" s="6"/>
      <c r="T183" s="14">
        <v>-182</v>
      </c>
      <c r="U183" s="14">
        <v>1.0469999999999999</v>
      </c>
      <c r="V183" s="14">
        <f t="shared" si="120"/>
        <v>104700</v>
      </c>
      <c r="W183" s="14">
        <f t="shared" si="121"/>
        <v>2.100000000000013E-2</v>
      </c>
      <c r="X183" s="14">
        <f t="shared" si="122"/>
        <v>1.9946681678842306E-2</v>
      </c>
      <c r="Y183" s="14">
        <f t="shared" si="123"/>
        <v>-145.04211854758924</v>
      </c>
      <c r="Z183" s="14">
        <f t="shared" si="124"/>
        <v>6.2820000000024228E-3</v>
      </c>
      <c r="AA183" s="14">
        <f t="shared" si="125"/>
        <v>563.95905105167276</v>
      </c>
      <c r="AB183" s="6"/>
      <c r="AC183" s="6"/>
      <c r="AD183" s="14">
        <v>-182</v>
      </c>
      <c r="AE183" s="14">
        <v>1.179</v>
      </c>
      <c r="AF183" s="14">
        <f t="shared" si="126"/>
        <v>117900</v>
      </c>
      <c r="AG183" s="14">
        <f t="shared" si="127"/>
        <v>3.0000000000000027E-2</v>
      </c>
      <c r="AH183" s="14">
        <f t="shared" si="128"/>
        <v>7.1513805095089159E-2</v>
      </c>
      <c r="AI183" s="14">
        <f t="shared" si="129"/>
        <v>-183.51886742921721</v>
      </c>
      <c r="AJ183" s="14">
        <f t="shared" si="130"/>
        <v>7.0740000000027283E-3</v>
      </c>
      <c r="AK183" s="14">
        <f t="shared" si="131"/>
        <v>600.64156751663995</v>
      </c>
      <c r="AL183" s="6"/>
      <c r="AM183" s="6"/>
      <c r="AN183" s="14">
        <v>-182</v>
      </c>
      <c r="AO183" s="14">
        <v>1.3320000000000001</v>
      </c>
      <c r="AP183" s="14">
        <f t="shared" si="132"/>
        <v>133200</v>
      </c>
      <c r="AQ183" s="14">
        <f t="shared" si="133"/>
        <v>6.0000000000000053E-3</v>
      </c>
      <c r="AR183" s="14">
        <f t="shared" si="134"/>
        <v>0.12450422483428228</v>
      </c>
      <c r="AS183" s="14">
        <f t="shared" si="135"/>
        <v>-32.825523368515803</v>
      </c>
      <c r="AT183" s="14">
        <f t="shared" si="136"/>
        <v>7.9920000000030834E-3</v>
      </c>
      <c r="AU183" s="14">
        <f t="shared" si="137"/>
        <v>643.15993887376135</v>
      </c>
      <c r="AV183" s="6"/>
      <c r="AW183" s="6"/>
      <c r="AX183" s="14">
        <v>-182</v>
      </c>
      <c r="AY183" s="14">
        <v>1.252</v>
      </c>
      <c r="AZ183" s="14">
        <f t="shared" si="138"/>
        <v>125200</v>
      </c>
      <c r="BA183" s="14">
        <f t="shared" si="139"/>
        <v>6.0000000000000053E-3</v>
      </c>
      <c r="BB183" s="14">
        <f t="shared" si="140"/>
        <v>9.7604328874410881E-2</v>
      </c>
      <c r="BC183" s="14">
        <f t="shared" si="141"/>
        <v>-34.917994741900763</v>
      </c>
      <c r="BD183" s="14">
        <f t="shared" si="142"/>
        <v>7.5120000000028974E-3</v>
      </c>
      <c r="BE183" s="14">
        <f t="shared" si="143"/>
        <v>620.9281107131751</v>
      </c>
      <c r="BF183" s="6"/>
      <c r="BG183" s="6"/>
      <c r="BH183" s="14">
        <v>-182</v>
      </c>
      <c r="BI183" s="14">
        <v>1.0580000000000001</v>
      </c>
      <c r="BJ183" s="14">
        <f t="shared" si="144"/>
        <v>105800</v>
      </c>
      <c r="BK183" s="14">
        <f t="shared" si="145"/>
        <v>4.9999999999998934E-3</v>
      </c>
      <c r="BL183" s="14">
        <f t="shared" si="146"/>
        <v>2.4485667699166973E-2</v>
      </c>
      <c r="BM183" s="14">
        <f t="shared" si="147"/>
        <v>-34.435078664376007</v>
      </c>
      <c r="BN183" s="14">
        <f t="shared" si="148"/>
        <v>6.3480000000024489E-3</v>
      </c>
      <c r="BO183" s="14">
        <f t="shared" si="149"/>
        <v>567.01592742375328</v>
      </c>
      <c r="BP183" s="6"/>
      <c r="BQ183" s="6"/>
      <c r="BR183" s="14">
        <v>-182</v>
      </c>
      <c r="BS183" s="14">
        <v>1.151</v>
      </c>
      <c r="BT183" s="14">
        <f t="shared" si="150"/>
        <v>115100</v>
      </c>
      <c r="BU183" s="14">
        <f t="shared" si="151"/>
        <v>2.0000000000000018E-3</v>
      </c>
      <c r="BV183" s="14">
        <f t="shared" si="152"/>
        <v>6.107532362979181E-2</v>
      </c>
      <c r="BW183" s="14">
        <f t="shared" si="153"/>
        <v>-12.679980016949504</v>
      </c>
      <c r="BX183" s="14">
        <f t="shared" si="154"/>
        <v>6.9060000000026635E-3</v>
      </c>
      <c r="BY183" s="14">
        <f t="shared" si="155"/>
        <v>592.86042766043488</v>
      </c>
      <c r="BZ183" s="6"/>
      <c r="CA183" s="6"/>
      <c r="CB183" s="14">
        <v>-182</v>
      </c>
      <c r="CC183" s="14">
        <v>1.075</v>
      </c>
      <c r="CD183" s="14">
        <f t="shared" si="156"/>
        <v>107500</v>
      </c>
      <c r="CE183" s="14">
        <f t="shared" si="157"/>
        <v>1.0000000000001119E-3</v>
      </c>
      <c r="CF183" s="14">
        <f t="shared" si="158"/>
        <v>3.1408464251624121E-2</v>
      </c>
      <c r="CG183" s="14">
        <f t="shared" si="159"/>
        <v>-6.7909504244175452</v>
      </c>
      <c r="CH183" s="14">
        <f t="shared" si="160"/>
        <v>6.4500000000024876E-3</v>
      </c>
      <c r="CI183" s="14">
        <f t="shared" si="161"/>
        <v>571.74019090787783</v>
      </c>
    </row>
    <row r="184" spans="1:87" x14ac:dyDescent="0.35">
      <c r="A184" s="13">
        <v>-181</v>
      </c>
      <c r="B184" s="13">
        <v>438.25</v>
      </c>
      <c r="C184" s="14">
        <f t="shared" si="108"/>
        <v>2.9999999999972715E-2</v>
      </c>
      <c r="D184" s="14">
        <f t="shared" si="109"/>
        <v>2.6417219247658323</v>
      </c>
      <c r="E184" s="15">
        <f t="shared" si="110"/>
        <v>4.3825E-4</v>
      </c>
      <c r="F184" s="14">
        <f t="shared" si="111"/>
        <v>2.9999999999984466E-8</v>
      </c>
      <c r="G184" s="14">
        <f t="shared" si="112"/>
        <v>-3.3582780752341677</v>
      </c>
      <c r="H184" s="14">
        <f t="shared" si="113"/>
        <v>8.1395642608435848E-2</v>
      </c>
      <c r="I184" s="6"/>
      <c r="J184" s="14">
        <v>-181</v>
      </c>
      <c r="K184" s="14">
        <v>1.1180000000000001</v>
      </c>
      <c r="L184" s="14">
        <f t="shared" si="114"/>
        <v>111800.00000000001</v>
      </c>
      <c r="M184" s="14">
        <f t="shared" si="115"/>
        <v>2.4999999999999911E-2</v>
      </c>
      <c r="N184" s="14">
        <f t="shared" si="116"/>
        <v>4.8441803550404533E-2</v>
      </c>
      <c r="O184" s="14">
        <f t="shared" si="117"/>
        <v>-323.074496293008</v>
      </c>
      <c r="P184" s="14">
        <f t="shared" si="118"/>
        <v>3.3539999999982638E-3</v>
      </c>
      <c r="Q184" s="14">
        <f t="shared" si="119"/>
        <v>583.73234033636686</v>
      </c>
      <c r="R184" s="6"/>
      <c r="S184" s="6"/>
      <c r="T184" s="14">
        <v>-181</v>
      </c>
      <c r="U184" s="14">
        <v>1.0680000000000001</v>
      </c>
      <c r="V184" s="14">
        <f t="shared" si="120"/>
        <v>106800</v>
      </c>
      <c r="W184" s="14">
        <f t="shared" si="121"/>
        <v>2.6999999999999913E-2</v>
      </c>
      <c r="X184" s="14">
        <f t="shared" si="122"/>
        <v>2.8571252692537637E-2</v>
      </c>
      <c r="Y184" s="14">
        <f t="shared" si="123"/>
        <v>-364.73323022182188</v>
      </c>
      <c r="Z184" s="14">
        <f t="shared" si="124"/>
        <v>3.203999999998341E-3</v>
      </c>
      <c r="AA184" s="14">
        <f t="shared" si="125"/>
        <v>569.83554515137735</v>
      </c>
      <c r="AB184" s="6"/>
      <c r="AC184" s="6"/>
      <c r="AD184" s="14">
        <v>-181</v>
      </c>
      <c r="AE184" s="14">
        <v>1.2090000000000001</v>
      </c>
      <c r="AF184" s="14">
        <f t="shared" si="126"/>
        <v>120900.00000000001</v>
      </c>
      <c r="AG184" s="14">
        <f t="shared" si="127"/>
        <v>3.0000000000000027E-2</v>
      </c>
      <c r="AH184" s="14">
        <f t="shared" si="128"/>
        <v>8.2426300860771906E-2</v>
      </c>
      <c r="AI184" s="14">
        <f t="shared" si="129"/>
        <v>-358.07756677572883</v>
      </c>
      <c r="AJ184" s="14">
        <f t="shared" si="130"/>
        <v>3.6269999999981226E-3</v>
      </c>
      <c r="AK184" s="14">
        <f t="shared" si="131"/>
        <v>609.02450757304791</v>
      </c>
      <c r="AL184" s="6"/>
      <c r="AM184" s="6"/>
      <c r="AN184" s="14">
        <v>-181</v>
      </c>
      <c r="AO184" s="14">
        <v>1.3380000000000001</v>
      </c>
      <c r="AP184" s="14">
        <f t="shared" si="132"/>
        <v>133800</v>
      </c>
      <c r="AQ184" s="14">
        <f t="shared" si="133"/>
        <v>4.9999999999998934E-3</v>
      </c>
      <c r="AR184" s="14">
        <f t="shared" si="134"/>
        <v>0.12645611343180432</v>
      </c>
      <c r="AS184" s="14">
        <f t="shared" si="135"/>
        <v>-54.490303113673086</v>
      </c>
      <c r="AT184" s="14">
        <f t="shared" si="136"/>
        <v>4.013999999997922E-3</v>
      </c>
      <c r="AU184" s="14">
        <f t="shared" si="137"/>
        <v>644.87823915032095</v>
      </c>
      <c r="AV184" s="6"/>
      <c r="AW184" s="6"/>
      <c r="AX184" s="14">
        <v>-181</v>
      </c>
      <c r="AY184" s="14">
        <v>1.258</v>
      </c>
      <c r="AZ184" s="14">
        <f t="shared" si="138"/>
        <v>125800</v>
      </c>
      <c r="BA184" s="14">
        <f t="shared" si="139"/>
        <v>9.9999999999988987E-4</v>
      </c>
      <c r="BB184" s="14">
        <f t="shared" si="140"/>
        <v>9.9680641109250123E-2</v>
      </c>
      <c r="BC184" s="14">
        <f t="shared" si="141"/>
        <v>-11.60813197951915</v>
      </c>
      <c r="BD184" s="14">
        <f t="shared" si="142"/>
        <v>3.7739999999980458E-3</v>
      </c>
      <c r="BE184" s="14">
        <f t="shared" si="143"/>
        <v>622.64336685433773</v>
      </c>
      <c r="BF184" s="6"/>
      <c r="BG184" s="6"/>
      <c r="BH184" s="14">
        <v>-181</v>
      </c>
      <c r="BI184" s="14">
        <v>1.0629999999999999</v>
      </c>
      <c r="BJ184" s="14">
        <f t="shared" si="144"/>
        <v>106300</v>
      </c>
      <c r="BK184" s="14">
        <f t="shared" si="145"/>
        <v>2.0000000000000018E-3</v>
      </c>
      <c r="BL184" s="14">
        <f t="shared" si="146"/>
        <v>2.6533264523296733E-2</v>
      </c>
      <c r="BM184" s="14">
        <f t="shared" si="147"/>
        <v>-27.460221107127882</v>
      </c>
      <c r="BN184" s="14">
        <f t="shared" si="148"/>
        <v>3.1889999999983485E-3</v>
      </c>
      <c r="BO184" s="14">
        <f t="shared" si="149"/>
        <v>568.44586563287839</v>
      </c>
      <c r="BP184" s="6"/>
      <c r="BQ184" s="6"/>
      <c r="BR184" s="14">
        <v>-181</v>
      </c>
      <c r="BS184" s="14">
        <v>1.153</v>
      </c>
      <c r="BT184" s="14">
        <f t="shared" si="150"/>
        <v>115300</v>
      </c>
      <c r="BU184" s="14">
        <f t="shared" si="151"/>
        <v>2.9999999999998916E-3</v>
      </c>
      <c r="BV184" s="14">
        <f t="shared" si="152"/>
        <v>6.1829307294699029E-2</v>
      </c>
      <c r="BW184" s="14">
        <f t="shared" si="153"/>
        <v>-37.961476521202854</v>
      </c>
      <c r="BX184" s="14">
        <f t="shared" si="154"/>
        <v>3.4589999999982092E-3</v>
      </c>
      <c r="BY184" s="14">
        <f t="shared" si="155"/>
        <v>593.46009696585952</v>
      </c>
      <c r="BZ184" s="6"/>
      <c r="CA184" s="6"/>
      <c r="CB184" s="14">
        <v>-181</v>
      </c>
      <c r="CC184" s="14">
        <v>1.0760000000000001</v>
      </c>
      <c r="CD184" s="14">
        <f t="shared" si="156"/>
        <v>107600</v>
      </c>
      <c r="CE184" s="14">
        <f t="shared" si="157"/>
        <v>9.9999999999988987E-4</v>
      </c>
      <c r="CF184" s="14">
        <f t="shared" si="158"/>
        <v>3.1812271330370401E-2</v>
      </c>
      <c r="CG184" s="14">
        <f t="shared" si="159"/>
        <v>-13.570677545843854</v>
      </c>
      <c r="CH184" s="14">
        <f t="shared" si="160"/>
        <v>3.2279999999983286E-3</v>
      </c>
      <c r="CI184" s="14">
        <f t="shared" si="161"/>
        <v>572.05903238097562</v>
      </c>
    </row>
    <row r="185" spans="1:87" x14ac:dyDescent="0.35">
      <c r="A185" s="13">
        <v>-180</v>
      </c>
      <c r="B185" s="13">
        <v>438.28</v>
      </c>
      <c r="C185" s="14">
        <f t="shared" si="108"/>
        <v>-2.9999999999972715E-2</v>
      </c>
      <c r="D185" s="14">
        <f t="shared" si="109"/>
        <v>2.6417516529769882</v>
      </c>
      <c r="E185" s="15">
        <f t="shared" si="110"/>
        <v>4.3827999999999998E-4</v>
      </c>
      <c r="F185" s="14">
        <f t="shared" si="111"/>
        <v>-2.9999999999984466E-8</v>
      </c>
      <c r="G185" s="14">
        <f t="shared" si="112"/>
        <v>-3.3582483470230118</v>
      </c>
      <c r="H185" s="14">
        <f t="shared" si="113"/>
        <v>8.1400000000000014E-2</v>
      </c>
      <c r="I185" s="6"/>
      <c r="J185" s="14">
        <v>-180</v>
      </c>
      <c r="K185" s="14">
        <v>1.143</v>
      </c>
      <c r="L185" s="14">
        <f t="shared" si="114"/>
        <v>114300</v>
      </c>
      <c r="M185" s="14">
        <f t="shared" si="115"/>
        <v>2.4000000000000021E-2</v>
      </c>
      <c r="N185" s="14">
        <f t="shared" si="116"/>
        <v>5.8046230395281742E-2</v>
      </c>
      <c r="O185" s="14">
        <f t="shared" si="117"/>
        <v>303.57109624822817</v>
      </c>
      <c r="P185" s="14">
        <f t="shared" si="118"/>
        <v>-3.4289999999982243E-3</v>
      </c>
      <c r="Q185" s="14">
        <f t="shared" si="119"/>
        <v>590.7024844711043</v>
      </c>
      <c r="R185" s="6"/>
      <c r="S185" s="6"/>
      <c r="T185" s="14">
        <v>-180</v>
      </c>
      <c r="U185" s="14">
        <v>1.095</v>
      </c>
      <c r="V185" s="14">
        <f t="shared" si="120"/>
        <v>109500</v>
      </c>
      <c r="W185" s="14">
        <f t="shared" si="121"/>
        <v>2.5000000000000133E-2</v>
      </c>
      <c r="X185" s="14">
        <f t="shared" si="122"/>
        <v>3.941411917613713E-2</v>
      </c>
      <c r="Y185" s="14">
        <f t="shared" si="123"/>
        <v>329.784508144087</v>
      </c>
      <c r="Z185" s="14">
        <f t="shared" si="124"/>
        <v>-3.2849999999982988E-3</v>
      </c>
      <c r="AA185" s="14">
        <f t="shared" si="125"/>
        <v>577.36064785289523</v>
      </c>
      <c r="AB185" s="6"/>
      <c r="AC185" s="6"/>
      <c r="AD185" s="14">
        <v>-180</v>
      </c>
      <c r="AE185" s="14">
        <v>1.2390000000000001</v>
      </c>
      <c r="AF185" s="14">
        <f t="shared" si="126"/>
        <v>123900.00000000001</v>
      </c>
      <c r="AG185" s="14">
        <f t="shared" si="127"/>
        <v>2.3999999999999799E-2</v>
      </c>
      <c r="AH185" s="14">
        <f t="shared" si="128"/>
        <v>9.3071306376063492E-2</v>
      </c>
      <c r="AI185" s="14">
        <f t="shared" si="129"/>
        <v>280.27398404764074</v>
      </c>
      <c r="AJ185" s="14">
        <f t="shared" si="130"/>
        <v>-3.716999999998076E-3</v>
      </c>
      <c r="AK185" s="14">
        <f t="shared" si="131"/>
        <v>617.38615770752267</v>
      </c>
      <c r="AL185" s="6"/>
      <c r="AM185" s="6"/>
      <c r="AN185" s="14">
        <v>-180</v>
      </c>
      <c r="AO185" s="14">
        <v>1.343</v>
      </c>
      <c r="AP185" s="14">
        <f t="shared" si="132"/>
        <v>134300</v>
      </c>
      <c r="AQ185" s="14">
        <f t="shared" si="133"/>
        <v>5.0000000000001155E-3</v>
      </c>
      <c r="AR185" s="14">
        <f t="shared" si="134"/>
        <v>0.12807601266871535</v>
      </c>
      <c r="AS185" s="14">
        <f t="shared" si="135"/>
        <v>54.287811739612138</v>
      </c>
      <c r="AT185" s="14">
        <f t="shared" si="136"/>
        <v>-4.0289999999979136E-3</v>
      </c>
      <c r="AU185" s="14">
        <f t="shared" si="137"/>
        <v>646.29347038030892</v>
      </c>
      <c r="AV185" s="6"/>
      <c r="AW185" s="6"/>
      <c r="AX185" s="14">
        <v>-180</v>
      </c>
      <c r="AY185" s="14">
        <v>1.2589999999999999</v>
      </c>
      <c r="AZ185" s="14">
        <f t="shared" si="138"/>
        <v>125899.99999999999</v>
      </c>
      <c r="BA185" s="14">
        <f t="shared" si="139"/>
        <v>-4.9999999999998934E-3</v>
      </c>
      <c r="BB185" s="14">
        <f t="shared" si="140"/>
        <v>0.10002573010786256</v>
      </c>
      <c r="BC185" s="14">
        <f t="shared" si="141"/>
        <v>-58.133118205575727</v>
      </c>
      <c r="BD185" s="14">
        <f t="shared" si="142"/>
        <v>-3.7769999999980436E-3</v>
      </c>
      <c r="BE185" s="14">
        <f t="shared" si="143"/>
        <v>622.94525629844293</v>
      </c>
      <c r="BF185" s="6"/>
      <c r="BG185" s="6"/>
      <c r="BH185" s="14">
        <v>-180</v>
      </c>
      <c r="BI185" s="14">
        <v>1.0649999999999999</v>
      </c>
      <c r="BJ185" s="14">
        <f t="shared" si="144"/>
        <v>106500</v>
      </c>
      <c r="BK185" s="14">
        <f t="shared" si="145"/>
        <v>-2.9999999999998916E-3</v>
      </c>
      <c r="BL185" s="14">
        <f t="shared" si="146"/>
        <v>2.7349607774756507E-2</v>
      </c>
      <c r="BM185" s="14">
        <f t="shared" si="147"/>
        <v>-41.209712312744635</v>
      </c>
      <c r="BN185" s="14">
        <f t="shared" si="148"/>
        <v>-3.1949999999983459E-3</v>
      </c>
      <c r="BO185" s="14">
        <f t="shared" si="149"/>
        <v>569.02199996651461</v>
      </c>
      <c r="BP185" s="6"/>
      <c r="BQ185" s="6"/>
      <c r="BR185" s="14">
        <v>-180</v>
      </c>
      <c r="BS185" s="14">
        <v>1.1559999999999999</v>
      </c>
      <c r="BT185" s="14">
        <f t="shared" si="150"/>
        <v>115599.99999999999</v>
      </c>
      <c r="BU185" s="14">
        <f t="shared" si="151"/>
        <v>-6.0000000000000053E-3</v>
      </c>
      <c r="BV185" s="14">
        <f t="shared" si="152"/>
        <v>6.2957834084510222E-2</v>
      </c>
      <c r="BW185" s="14">
        <f t="shared" si="153"/>
        <v>-76.021854091674015</v>
      </c>
      <c r="BX185" s="14">
        <f t="shared" si="154"/>
        <v>-3.4679999999982039E-3</v>
      </c>
      <c r="BY185" s="14">
        <f t="shared" si="155"/>
        <v>594.31589855520269</v>
      </c>
      <c r="BZ185" s="6"/>
      <c r="CA185" s="6"/>
      <c r="CB185" s="14">
        <v>-180</v>
      </c>
      <c r="CC185" s="14">
        <v>1.077</v>
      </c>
      <c r="CD185" s="14">
        <f t="shared" si="156"/>
        <v>107700</v>
      </c>
      <c r="CE185" s="14">
        <f t="shared" si="157"/>
        <v>-9.9999999999988987E-4</v>
      </c>
      <c r="CF185" s="14">
        <f t="shared" si="158"/>
        <v>3.2215703297981568E-2</v>
      </c>
      <c r="CG185" s="14">
        <f t="shared" si="159"/>
        <v>-13.570677545843854</v>
      </c>
      <c r="CH185" s="14">
        <f t="shared" si="160"/>
        <v>-3.2309999999983272E-3</v>
      </c>
      <c r="CI185" s="14">
        <f t="shared" si="161"/>
        <v>572.35745912106677</v>
      </c>
    </row>
    <row r="186" spans="1:87" x14ac:dyDescent="0.35">
      <c r="A186" s="13">
        <v>-179</v>
      </c>
      <c r="B186" s="13">
        <v>438.25</v>
      </c>
      <c r="C186" s="14">
        <f t="shared" si="108"/>
        <v>-6.0000000000002274E-2</v>
      </c>
      <c r="D186" s="14">
        <f t="shared" si="109"/>
        <v>2.6417219247658323</v>
      </c>
      <c r="E186" s="15">
        <f t="shared" si="110"/>
        <v>4.3825E-4</v>
      </c>
      <c r="F186" s="14">
        <f t="shared" si="111"/>
        <v>-6.0000000000023142E-8</v>
      </c>
      <c r="G186" s="14">
        <f t="shared" si="112"/>
        <v>-3.3582780752341677</v>
      </c>
      <c r="H186" s="14">
        <f t="shared" si="113"/>
        <v>8.1395642608435848E-2</v>
      </c>
      <c r="I186" s="6"/>
      <c r="J186" s="14">
        <v>-179</v>
      </c>
      <c r="K186" s="14">
        <v>1.167</v>
      </c>
      <c r="L186" s="14">
        <f t="shared" si="114"/>
        <v>116700</v>
      </c>
      <c r="M186" s="14">
        <f t="shared" si="115"/>
        <v>2.6000000000000023E-2</v>
      </c>
      <c r="N186" s="14">
        <f t="shared" si="116"/>
        <v>6.7070856045370192E-2</v>
      </c>
      <c r="O186" s="14">
        <f t="shared" si="117"/>
        <v>160.93475960121773</v>
      </c>
      <c r="P186" s="14">
        <f t="shared" si="118"/>
        <v>-7.0020000000027005E-3</v>
      </c>
      <c r="Q186" s="14">
        <f t="shared" si="119"/>
        <v>597.35119961765668</v>
      </c>
      <c r="R186" s="6"/>
      <c r="S186" s="6"/>
      <c r="T186" s="14">
        <v>-179</v>
      </c>
      <c r="U186" s="14">
        <v>1.1200000000000001</v>
      </c>
      <c r="V186" s="14">
        <f t="shared" si="120"/>
        <v>112000.00000000001</v>
      </c>
      <c r="W186" s="14">
        <f t="shared" si="121"/>
        <v>1.6999999999999904E-2</v>
      </c>
      <c r="X186" s="14">
        <f t="shared" si="122"/>
        <v>4.9218022670181653E-2</v>
      </c>
      <c r="Y186" s="14">
        <f t="shared" si="123"/>
        <v>110.02630150459927</v>
      </c>
      <c r="Z186" s="14">
        <f t="shared" si="124"/>
        <v>-6.7200000000025928E-3</v>
      </c>
      <c r="AA186" s="14">
        <f t="shared" si="125"/>
        <v>584.28821214376649</v>
      </c>
      <c r="AB186" s="6"/>
      <c r="AC186" s="6"/>
      <c r="AD186" s="14">
        <v>-179</v>
      </c>
      <c r="AE186" s="14">
        <v>1.2629999999999999</v>
      </c>
      <c r="AF186" s="14">
        <f t="shared" si="126"/>
        <v>126299.99999999999</v>
      </c>
      <c r="AG186" s="14">
        <f t="shared" si="127"/>
        <v>2.3000000000000131E-2</v>
      </c>
      <c r="AH186" s="14">
        <f t="shared" si="128"/>
        <v>0.10140335055533072</v>
      </c>
      <c r="AI186" s="14">
        <f t="shared" si="129"/>
        <v>131.80768319368869</v>
      </c>
      <c r="AJ186" s="14">
        <f t="shared" si="130"/>
        <v>-7.5780000000029218E-3</v>
      </c>
      <c r="AK186" s="14">
        <f t="shared" si="131"/>
        <v>624.03304637283657</v>
      </c>
      <c r="AL186" s="6"/>
      <c r="AM186" s="6"/>
      <c r="AN186" s="14">
        <v>-179</v>
      </c>
      <c r="AO186" s="14">
        <v>1.3480000000000001</v>
      </c>
      <c r="AP186" s="14">
        <f t="shared" si="132"/>
        <v>134800</v>
      </c>
      <c r="AQ186" s="14">
        <f t="shared" si="133"/>
        <v>6.0000000000000053E-3</v>
      </c>
      <c r="AR186" s="14">
        <f t="shared" si="134"/>
        <v>0.12968989219930105</v>
      </c>
      <c r="AS186" s="14">
        <f t="shared" si="135"/>
        <v>32.436766809838865</v>
      </c>
      <c r="AT186" s="14">
        <f t="shared" si="136"/>
        <v>-8.0880000000031205E-3</v>
      </c>
      <c r="AU186" s="14">
        <f t="shared" si="137"/>
        <v>647.65759818731885</v>
      </c>
      <c r="AV186" s="6"/>
      <c r="AW186" s="6"/>
      <c r="AX186" s="14">
        <v>-179</v>
      </c>
      <c r="AY186" s="14">
        <v>1.254</v>
      </c>
      <c r="AZ186" s="14">
        <f t="shared" si="138"/>
        <v>125400</v>
      </c>
      <c r="BA186" s="14">
        <f t="shared" si="139"/>
        <v>-6.0000000000000053E-3</v>
      </c>
      <c r="BB186" s="14">
        <f t="shared" si="140"/>
        <v>9.8297536494697635E-2</v>
      </c>
      <c r="BC186" s="14">
        <f t="shared" si="141"/>
        <v>-35.029643433827346</v>
      </c>
      <c r="BD186" s="14">
        <f t="shared" si="142"/>
        <v>-7.5240000000029016E-3</v>
      </c>
      <c r="BE186" s="14">
        <f t="shared" si="143"/>
        <v>621.53162323953848</v>
      </c>
      <c r="BF186" s="6"/>
      <c r="BG186" s="6"/>
      <c r="BH186" s="14">
        <v>-179</v>
      </c>
      <c r="BI186" s="14">
        <v>1.0620000000000001</v>
      </c>
      <c r="BJ186" s="14">
        <f t="shared" si="144"/>
        <v>106200</v>
      </c>
      <c r="BK186" s="14">
        <f t="shared" si="145"/>
        <v>-2.0000000000000018E-3</v>
      </c>
      <c r="BL186" s="14">
        <f t="shared" si="146"/>
        <v>2.6124516745450282E-2</v>
      </c>
      <c r="BM186" s="14">
        <f t="shared" si="147"/>
        <v>-13.767518978207756</v>
      </c>
      <c r="BN186" s="14">
        <f t="shared" si="148"/>
        <v>-6.3720000000024573E-3</v>
      </c>
      <c r="BO186" s="14">
        <f t="shared" si="149"/>
        <v>568.16792972917847</v>
      </c>
      <c r="BP186" s="6"/>
      <c r="BQ186" s="6"/>
      <c r="BR186" s="14">
        <v>-179</v>
      </c>
      <c r="BS186" s="14">
        <v>1.1499999999999999</v>
      </c>
      <c r="BT186" s="14">
        <f t="shared" si="150"/>
        <v>114999.99999999999</v>
      </c>
      <c r="BU186" s="14">
        <f t="shared" si="151"/>
        <v>3.0000000000001137E-3</v>
      </c>
      <c r="BV186" s="14">
        <f t="shared" si="152"/>
        <v>6.069784035361165E-2</v>
      </c>
      <c r="BW186" s="14">
        <f t="shared" si="153"/>
        <v>19.0282347888696</v>
      </c>
      <c r="BX186" s="14">
        <f t="shared" si="154"/>
        <v>-6.9000000000026601E-3</v>
      </c>
      <c r="BY186" s="14">
        <f t="shared" si="155"/>
        <v>592.6262892547602</v>
      </c>
      <c r="BZ186" s="6"/>
      <c r="CA186" s="6"/>
      <c r="CB186" s="14">
        <v>-179</v>
      </c>
      <c r="CC186" s="14">
        <v>1.0760000000000001</v>
      </c>
      <c r="CD186" s="14">
        <f t="shared" si="156"/>
        <v>107600</v>
      </c>
      <c r="CE186" s="14">
        <f t="shared" si="157"/>
        <v>1.0000000000000009E-2</v>
      </c>
      <c r="CF186" s="14">
        <f t="shared" si="158"/>
        <v>3.1812271330370401E-2</v>
      </c>
      <c r="CG186" s="14">
        <f t="shared" si="159"/>
        <v>67.564465683815968</v>
      </c>
      <c r="CH186" s="14">
        <f t="shared" si="160"/>
        <v>-6.4560000000024901E-3</v>
      </c>
      <c r="CI186" s="14">
        <f t="shared" si="161"/>
        <v>572.05903238097562</v>
      </c>
    </row>
    <row r="187" spans="1:87" x14ac:dyDescent="0.35">
      <c r="A187" s="13">
        <v>-178</v>
      </c>
      <c r="B187" s="13">
        <v>438.19</v>
      </c>
      <c r="C187" s="14">
        <f t="shared" si="108"/>
        <v>-0.11000000000001364</v>
      </c>
      <c r="D187" s="14">
        <f t="shared" si="109"/>
        <v>2.6416624622379814</v>
      </c>
      <c r="E187" s="15">
        <f t="shared" si="110"/>
        <v>4.3818999999999998E-4</v>
      </c>
      <c r="F187" s="14">
        <f t="shared" si="111"/>
        <v>-1.0999999999999725E-7</v>
      </c>
      <c r="G187" s="14">
        <f t="shared" si="112"/>
        <v>-3.3583375377620186</v>
      </c>
      <c r="H187" s="14">
        <f t="shared" si="113"/>
        <v>8.1382570226884027E-2</v>
      </c>
      <c r="I187" s="6"/>
      <c r="J187" s="14">
        <v>-178</v>
      </c>
      <c r="K187" s="14">
        <v>1.1930000000000001</v>
      </c>
      <c r="L187" s="14">
        <f t="shared" si="114"/>
        <v>119300</v>
      </c>
      <c r="M187" s="14">
        <f t="shared" si="115"/>
        <v>3.0999999999999917E-2</v>
      </c>
      <c r="N187" s="14">
        <f t="shared" si="116"/>
        <v>7.6640443670341896E-2</v>
      </c>
      <c r="O187" s="14">
        <f t="shared" si="117"/>
        <v>102.17722771134621</v>
      </c>
      <c r="P187" s="14">
        <f t="shared" si="118"/>
        <v>-1.3122999999999673E-2</v>
      </c>
      <c r="Q187" s="14">
        <f t="shared" si="119"/>
        <v>604.5321374447426</v>
      </c>
      <c r="R187" s="6"/>
      <c r="S187" s="6"/>
      <c r="T187" s="14">
        <v>-178</v>
      </c>
      <c r="U187" s="14">
        <v>1.137</v>
      </c>
      <c r="V187" s="14">
        <f t="shared" si="120"/>
        <v>113700</v>
      </c>
      <c r="W187" s="14">
        <f t="shared" si="121"/>
        <v>1.6000000000000014E-2</v>
      </c>
      <c r="X187" s="14">
        <f t="shared" si="122"/>
        <v>5.5760464687734781E-2</v>
      </c>
      <c r="Y187" s="14">
        <f t="shared" si="123"/>
        <v>55.659182513873638</v>
      </c>
      <c r="Z187" s="14">
        <f t="shared" si="124"/>
        <v>-1.2506999999999689E-2</v>
      </c>
      <c r="AA187" s="14">
        <f t="shared" si="125"/>
        <v>588.96985773233223</v>
      </c>
      <c r="AB187" s="6"/>
      <c r="AC187" s="6"/>
      <c r="AD187" s="14">
        <v>-178</v>
      </c>
      <c r="AE187" s="14">
        <v>1.286</v>
      </c>
      <c r="AF187" s="14">
        <f t="shared" si="126"/>
        <v>128600</v>
      </c>
      <c r="AG187" s="14">
        <f t="shared" si="127"/>
        <v>2.0999999999999908E-2</v>
      </c>
      <c r="AH187" s="14">
        <f t="shared" si="128"/>
        <v>0.10924096858820327</v>
      </c>
      <c r="AI187" s="14">
        <f t="shared" si="129"/>
        <v>64.516608481650252</v>
      </c>
      <c r="AJ187" s="14">
        <f t="shared" si="130"/>
        <v>-1.4145999999999647E-2</v>
      </c>
      <c r="AK187" s="14">
        <f t="shared" si="131"/>
        <v>630.3766376814242</v>
      </c>
      <c r="AL187" s="6"/>
      <c r="AM187" s="6"/>
      <c r="AN187" s="14">
        <v>-178</v>
      </c>
      <c r="AO187" s="14">
        <v>1.3540000000000001</v>
      </c>
      <c r="AP187" s="14">
        <f t="shared" si="132"/>
        <v>135400</v>
      </c>
      <c r="AQ187" s="14">
        <f t="shared" si="133"/>
        <v>6.9999999999998952E-3</v>
      </c>
      <c r="AR187" s="14">
        <f t="shared" si="134"/>
        <v>0.13161866434912553</v>
      </c>
      <c r="AS187" s="14">
        <f t="shared" si="135"/>
        <v>20.538769661626283</v>
      </c>
      <c r="AT187" s="14">
        <f t="shared" si="136"/>
        <v>-1.4893999999999628E-2</v>
      </c>
      <c r="AU187" s="14">
        <f t="shared" si="137"/>
        <v>649.27369161792251</v>
      </c>
      <c r="AV187" s="6"/>
      <c r="AW187" s="6"/>
      <c r="AX187" s="14">
        <v>-178</v>
      </c>
      <c r="AY187" s="14">
        <v>1.248</v>
      </c>
      <c r="AZ187" s="14">
        <f t="shared" si="138"/>
        <v>124800</v>
      </c>
      <c r="BA187" s="14">
        <f t="shared" si="139"/>
        <v>-8.0000000000000071E-3</v>
      </c>
      <c r="BB187" s="14">
        <f t="shared" si="140"/>
        <v>9.6214585346405188E-2</v>
      </c>
      <c r="BC187" s="14">
        <f t="shared" si="141"/>
        <v>-25.614528364167878</v>
      </c>
      <c r="BD187" s="14">
        <f t="shared" si="142"/>
        <v>-1.3727999999999657E-2</v>
      </c>
      <c r="BE187" s="14">
        <f t="shared" si="143"/>
        <v>619.81651930514568</v>
      </c>
      <c r="BF187" s="6"/>
      <c r="BG187" s="6"/>
      <c r="BH187" s="14">
        <v>-178</v>
      </c>
      <c r="BI187" s="14">
        <v>1.06</v>
      </c>
      <c r="BJ187" s="14">
        <f t="shared" si="144"/>
        <v>106000</v>
      </c>
      <c r="BK187" s="14">
        <f t="shared" si="145"/>
        <v>0</v>
      </c>
      <c r="BL187" s="14">
        <f t="shared" si="146"/>
        <v>2.5305865264770262E-2</v>
      </c>
      <c r="BM187" s="14">
        <f t="shared" si="147"/>
        <v>0</v>
      </c>
      <c r="BN187" s="14">
        <f t="shared" si="148"/>
        <v>-1.1659999999999709E-2</v>
      </c>
      <c r="BO187" s="14">
        <f t="shared" si="149"/>
        <v>567.57172312776788</v>
      </c>
      <c r="BP187" s="6"/>
      <c r="BQ187" s="6"/>
      <c r="BR187" s="14">
        <v>-178</v>
      </c>
      <c r="BS187" s="14">
        <v>1.153</v>
      </c>
      <c r="BT187" s="14">
        <f t="shared" si="150"/>
        <v>115300</v>
      </c>
      <c r="BU187" s="14">
        <f t="shared" si="151"/>
        <v>4.0000000000000036E-3</v>
      </c>
      <c r="BV187" s="14">
        <f t="shared" si="152"/>
        <v>6.1829307294699029E-2</v>
      </c>
      <c r="BW187" s="14">
        <f t="shared" si="153"/>
        <v>13.794110526775567</v>
      </c>
      <c r="BX187" s="14">
        <f t="shared" si="154"/>
        <v>-1.2682999999999684E-2</v>
      </c>
      <c r="BY187" s="14">
        <f t="shared" si="155"/>
        <v>593.41622336444948</v>
      </c>
      <c r="BZ187" s="6"/>
      <c r="CA187" s="6"/>
      <c r="CB187" s="14">
        <v>-178</v>
      </c>
      <c r="CC187" s="14">
        <v>1.0860000000000001</v>
      </c>
      <c r="CD187" s="14">
        <f t="shared" si="156"/>
        <v>108600.00000000001</v>
      </c>
      <c r="CE187" s="14">
        <f t="shared" si="157"/>
        <v>-8.0000000000000071E-3</v>
      </c>
      <c r="CF187" s="14">
        <f t="shared" si="158"/>
        <v>3.5829825252828171E-2</v>
      </c>
      <c r="CG187" s="14">
        <f t="shared" si="159"/>
        <v>-29.449638291105227</v>
      </c>
      <c r="CH187" s="14">
        <f t="shared" si="160"/>
        <v>-1.1945999999999703E-2</v>
      </c>
      <c r="CI187" s="14">
        <f t="shared" si="161"/>
        <v>574.79706727995858</v>
      </c>
    </row>
    <row r="188" spans="1:87" x14ac:dyDescent="0.35">
      <c r="A188" s="13">
        <v>-177</v>
      </c>
      <c r="B188" s="13">
        <v>438.08</v>
      </c>
      <c r="C188" s="14">
        <f t="shared" si="108"/>
        <v>-0.14999999999997726</v>
      </c>
      <c r="D188" s="14">
        <f t="shared" si="109"/>
        <v>2.6415534264538958</v>
      </c>
      <c r="E188" s="15">
        <f t="shared" si="110"/>
        <v>4.3807999999999998E-4</v>
      </c>
      <c r="F188" s="14">
        <f t="shared" si="111"/>
        <v>-1.4999999999997654E-7</v>
      </c>
      <c r="G188" s="14">
        <f t="shared" si="112"/>
        <v>-3.3584465735461042</v>
      </c>
      <c r="H188" s="14">
        <f t="shared" si="113"/>
        <v>8.1360782236080453E-2</v>
      </c>
      <c r="I188" s="6"/>
      <c r="J188" s="14">
        <v>-177</v>
      </c>
      <c r="K188" s="14">
        <v>1.224</v>
      </c>
      <c r="L188" s="14">
        <f t="shared" si="114"/>
        <v>122400</v>
      </c>
      <c r="M188" s="14">
        <f t="shared" si="115"/>
        <v>3.499999999999992E-2</v>
      </c>
      <c r="N188" s="14">
        <f t="shared" si="116"/>
        <v>8.7781417809542378E-2</v>
      </c>
      <c r="O188" s="14">
        <f t="shared" si="117"/>
        <v>82.326166219601276</v>
      </c>
      <c r="P188" s="14">
        <f t="shared" si="118"/>
        <v>-1.8359999999997129E-2</v>
      </c>
      <c r="Q188" s="14">
        <f t="shared" si="119"/>
        <v>613.06158285908236</v>
      </c>
      <c r="R188" s="6"/>
      <c r="S188" s="6"/>
      <c r="T188" s="14">
        <v>-177</v>
      </c>
      <c r="U188" s="14">
        <v>1.153</v>
      </c>
      <c r="V188" s="14">
        <f t="shared" si="120"/>
        <v>115300</v>
      </c>
      <c r="W188" s="14">
        <f t="shared" si="121"/>
        <v>1.2000000000000011E-2</v>
      </c>
      <c r="X188" s="14">
        <f t="shared" si="122"/>
        <v>6.1829307294699029E-2</v>
      </c>
      <c r="Y188" s="14">
        <f t="shared" si="123"/>
        <v>30.233574366490188</v>
      </c>
      <c r="Z188" s="14">
        <f t="shared" si="124"/>
        <v>-1.7294999999997295E-2</v>
      </c>
      <c r="AA188" s="14">
        <f t="shared" si="125"/>
        <v>593.33578842853103</v>
      </c>
      <c r="AB188" s="6"/>
      <c r="AC188" s="6"/>
      <c r="AD188" s="14">
        <v>-177</v>
      </c>
      <c r="AE188" s="14">
        <v>1.3069999999999999</v>
      </c>
      <c r="AF188" s="14">
        <f t="shared" si="126"/>
        <v>130700</v>
      </c>
      <c r="AG188" s="14">
        <f t="shared" si="127"/>
        <v>1.5000000000000124E-2</v>
      </c>
      <c r="AH188" s="14">
        <f t="shared" si="128"/>
        <v>0.11627558758054428</v>
      </c>
      <c r="AI188" s="14">
        <f t="shared" si="129"/>
        <v>33.32139587048534</v>
      </c>
      <c r="AJ188" s="14">
        <f t="shared" si="130"/>
        <v>-1.9604999999996934E-2</v>
      </c>
      <c r="AK188" s="14">
        <f t="shared" si="131"/>
        <v>636.12131437648759</v>
      </c>
      <c r="AL188" s="6"/>
      <c r="AM188" s="6"/>
      <c r="AN188" s="14">
        <v>-177</v>
      </c>
      <c r="AO188" s="14">
        <v>1.361</v>
      </c>
      <c r="AP188" s="14">
        <f t="shared" si="132"/>
        <v>136100</v>
      </c>
      <c r="AQ188" s="14">
        <f t="shared" si="133"/>
        <v>3.0000000000001137E-3</v>
      </c>
      <c r="AR188" s="14">
        <f t="shared" si="134"/>
        <v>0.13385812520333468</v>
      </c>
      <c r="AS188" s="14">
        <f t="shared" si="135"/>
        <v>6.4294337273604052</v>
      </c>
      <c r="AT188" s="14">
        <f t="shared" si="136"/>
        <v>-2.0414999999996807E-2</v>
      </c>
      <c r="AU188" s="14">
        <f t="shared" si="137"/>
        <v>651.12403126732943</v>
      </c>
      <c r="AV188" s="6"/>
      <c r="AW188" s="6"/>
      <c r="AX188" s="14">
        <v>-177</v>
      </c>
      <c r="AY188" s="14">
        <v>1.24</v>
      </c>
      <c r="AZ188" s="14">
        <f t="shared" si="138"/>
        <v>124000</v>
      </c>
      <c r="BA188" s="14">
        <f t="shared" si="139"/>
        <v>-6.0000000000000053E-3</v>
      </c>
      <c r="BB188" s="14">
        <f t="shared" si="140"/>
        <v>9.3421685162235063E-2</v>
      </c>
      <c r="BC188" s="14">
        <f t="shared" si="141"/>
        <v>-14.163487613935558</v>
      </c>
      <c r="BD188" s="14">
        <f t="shared" si="142"/>
        <v>-1.8599999999997091E-2</v>
      </c>
      <c r="BE188" s="14">
        <f t="shared" si="143"/>
        <v>617.50683230822074</v>
      </c>
      <c r="BF188" s="6"/>
      <c r="BG188" s="6"/>
      <c r="BH188" s="14">
        <v>-177</v>
      </c>
      <c r="BI188" s="14">
        <v>1.06</v>
      </c>
      <c r="BJ188" s="14">
        <f t="shared" si="144"/>
        <v>106000</v>
      </c>
      <c r="BK188" s="14">
        <f t="shared" si="145"/>
        <v>-5.0000000000001155E-3</v>
      </c>
      <c r="BL188" s="14">
        <f t="shared" si="146"/>
        <v>2.5305865264770262E-2</v>
      </c>
      <c r="BM188" s="14">
        <f t="shared" si="147"/>
        <v>-13.806329761942253</v>
      </c>
      <c r="BN188" s="14">
        <f t="shared" si="148"/>
        <v>-1.5899999999997513E-2</v>
      </c>
      <c r="BO188" s="14">
        <f t="shared" si="149"/>
        <v>567.49777600541461</v>
      </c>
      <c r="BP188" s="6"/>
      <c r="BQ188" s="6"/>
      <c r="BR188" s="14">
        <v>-177</v>
      </c>
      <c r="BS188" s="14">
        <v>1.157</v>
      </c>
      <c r="BT188" s="14">
        <f t="shared" si="150"/>
        <v>115700</v>
      </c>
      <c r="BU188" s="14">
        <f t="shared" si="151"/>
        <v>1.0999999999999899E-2</v>
      </c>
      <c r="BV188" s="14">
        <f t="shared" si="152"/>
        <v>6.333335895174956E-2</v>
      </c>
      <c r="BW188" s="14">
        <f t="shared" si="153"/>
        <v>27.630628832438134</v>
      </c>
      <c r="BX188" s="14">
        <f t="shared" si="154"/>
        <v>-1.7354999999997286E-2</v>
      </c>
      <c r="BY188" s="14">
        <f t="shared" si="155"/>
        <v>594.44710079081574</v>
      </c>
      <c r="BZ188" s="6"/>
      <c r="CA188" s="6"/>
      <c r="CB188" s="14">
        <v>-177</v>
      </c>
      <c r="CC188" s="14">
        <v>1.0780000000000001</v>
      </c>
      <c r="CD188" s="14">
        <f t="shared" si="156"/>
        <v>107800</v>
      </c>
      <c r="CE188" s="14">
        <f t="shared" si="157"/>
        <v>0</v>
      </c>
      <c r="CF188" s="14">
        <f t="shared" si="158"/>
        <v>3.2618760850719929E-2</v>
      </c>
      <c r="CG188" s="14">
        <f t="shared" si="159"/>
        <v>0</v>
      </c>
      <c r="CH188" s="14">
        <f t="shared" si="160"/>
        <v>-1.6169999999997471E-2</v>
      </c>
      <c r="CI188" s="14">
        <f t="shared" si="161"/>
        <v>572.49868163569522</v>
      </c>
    </row>
    <row r="189" spans="1:87" x14ac:dyDescent="0.35">
      <c r="A189" s="13">
        <v>-176</v>
      </c>
      <c r="B189" s="13">
        <v>437.93</v>
      </c>
      <c r="C189" s="14">
        <f t="shared" si="108"/>
        <v>-0.18999999999999773</v>
      </c>
      <c r="D189" s="14">
        <f t="shared" si="109"/>
        <v>2.6414046971633121</v>
      </c>
      <c r="E189" s="15">
        <f t="shared" si="110"/>
        <v>4.3793E-4</v>
      </c>
      <c r="F189" s="14">
        <f t="shared" si="111"/>
        <v>-1.9000000000001004E-7</v>
      </c>
      <c r="G189" s="14">
        <f t="shared" si="112"/>
        <v>-3.3585953028366879</v>
      </c>
      <c r="H189" s="14">
        <f t="shared" si="113"/>
        <v>8.1330277608299001E-2</v>
      </c>
      <c r="I189" s="6"/>
      <c r="J189" s="14">
        <v>-176</v>
      </c>
      <c r="K189" s="14">
        <v>1.2589999999999999</v>
      </c>
      <c r="L189" s="14">
        <f t="shared" si="114"/>
        <v>125899.99999999999</v>
      </c>
      <c r="M189" s="14">
        <f t="shared" si="115"/>
        <v>2.100000000000013E-2</v>
      </c>
      <c r="N189" s="14">
        <f t="shared" si="116"/>
        <v>0.10002573010786256</v>
      </c>
      <c r="O189" s="14">
        <f t="shared" si="117"/>
        <v>38.120041157033469</v>
      </c>
      <c r="P189" s="14">
        <f t="shared" si="118"/>
        <v>-2.3921000000001261E-2</v>
      </c>
      <c r="Q189" s="14">
        <f t="shared" si="119"/>
        <v>622.66579832704474</v>
      </c>
      <c r="R189" s="6"/>
      <c r="S189" s="6"/>
      <c r="T189" s="14">
        <v>-176</v>
      </c>
      <c r="U189" s="14">
        <v>1.165</v>
      </c>
      <c r="V189" s="14">
        <f t="shared" si="120"/>
        <v>116500</v>
      </c>
      <c r="W189" s="14">
        <f t="shared" si="121"/>
        <v>1.2999999999999901E-2</v>
      </c>
      <c r="X189" s="14">
        <f t="shared" si="122"/>
        <v>6.6325925362037796E-2</v>
      </c>
      <c r="Y189" s="14">
        <f t="shared" si="123"/>
        <v>25.571863872598204</v>
      </c>
      <c r="Z189" s="14">
        <f t="shared" si="124"/>
        <v>-2.2135000000001171E-2</v>
      </c>
      <c r="AA189" s="14">
        <f t="shared" si="125"/>
        <v>596.5588999610859</v>
      </c>
      <c r="AB189" s="6"/>
      <c r="AC189" s="6"/>
      <c r="AD189" s="14">
        <v>-176</v>
      </c>
      <c r="AE189" s="14">
        <v>1.3220000000000001</v>
      </c>
      <c r="AF189" s="14">
        <f t="shared" si="126"/>
        <v>132200</v>
      </c>
      <c r="AG189" s="14">
        <f t="shared" si="127"/>
        <v>8.999999999999897E-3</v>
      </c>
      <c r="AH189" s="14">
        <f t="shared" si="128"/>
        <v>0.12123145514962146</v>
      </c>
      <c r="AI189" s="14">
        <f t="shared" si="129"/>
        <v>15.63485251833387</v>
      </c>
      <c r="AJ189" s="14">
        <f t="shared" si="130"/>
        <v>-2.5118000000001327E-2</v>
      </c>
      <c r="AK189" s="14">
        <f t="shared" si="131"/>
        <v>640.16297489146393</v>
      </c>
      <c r="AL189" s="6"/>
      <c r="AM189" s="6"/>
      <c r="AN189" s="14">
        <v>-176</v>
      </c>
      <c r="AO189" s="14">
        <v>1.3640000000000001</v>
      </c>
      <c r="AP189" s="14">
        <f t="shared" si="132"/>
        <v>136400</v>
      </c>
      <c r="AQ189" s="14">
        <f t="shared" si="133"/>
        <v>-1.0000000000001119E-3</v>
      </c>
      <c r="AR189" s="14">
        <f t="shared" si="134"/>
        <v>0.13481437032046015</v>
      </c>
      <c r="AS189" s="14">
        <f t="shared" si="135"/>
        <v>-1.6900585287676277</v>
      </c>
      <c r="AT189" s="14">
        <f t="shared" si="136"/>
        <v>-2.5916000000001368E-2</v>
      </c>
      <c r="AU189" s="14">
        <f t="shared" si="137"/>
        <v>651.82775926774343</v>
      </c>
      <c r="AV189" s="6"/>
      <c r="AW189" s="6"/>
      <c r="AX189" s="14">
        <v>-176</v>
      </c>
      <c r="AY189" s="14">
        <v>1.234</v>
      </c>
      <c r="AZ189" s="14">
        <f t="shared" si="138"/>
        <v>123400</v>
      </c>
      <c r="BA189" s="14">
        <f t="shared" si="139"/>
        <v>-8.999999999999897E-3</v>
      </c>
      <c r="BB189" s="14">
        <f t="shared" si="140"/>
        <v>9.131515969722287E-2</v>
      </c>
      <c r="BC189" s="14">
        <f t="shared" si="141"/>
        <v>-16.868356986069209</v>
      </c>
      <c r="BD189" s="14">
        <f t="shared" si="142"/>
        <v>-2.344600000000124E-2</v>
      </c>
      <c r="BE189" s="14">
        <f t="shared" si="143"/>
        <v>615.72247429354502</v>
      </c>
      <c r="BF189" s="6"/>
      <c r="BG189" s="6"/>
      <c r="BH189" s="14">
        <v>-176</v>
      </c>
      <c r="BI189" s="14">
        <v>1.0549999999999999</v>
      </c>
      <c r="BJ189" s="14">
        <f t="shared" si="144"/>
        <v>105500</v>
      </c>
      <c r="BK189" s="14">
        <f t="shared" si="145"/>
        <v>-4.9999999999998934E-3</v>
      </c>
      <c r="BL189" s="14">
        <f t="shared" si="146"/>
        <v>2.3252459633711444E-2</v>
      </c>
      <c r="BM189" s="14">
        <f t="shared" si="147"/>
        <v>-10.947263821961165</v>
      </c>
      <c r="BN189" s="14">
        <f t="shared" si="148"/>
        <v>-2.0045000000001058E-2</v>
      </c>
      <c r="BO189" s="14">
        <f t="shared" si="149"/>
        <v>566.00827421368717</v>
      </c>
      <c r="BP189" s="6"/>
      <c r="BQ189" s="6"/>
      <c r="BR189" s="14">
        <v>-176</v>
      </c>
      <c r="BS189" s="14">
        <v>1.1679999999999999</v>
      </c>
      <c r="BT189" s="14">
        <f t="shared" si="150"/>
        <v>116799.99999999999</v>
      </c>
      <c r="BU189" s="14">
        <f t="shared" si="151"/>
        <v>-4.9999999999998934E-3</v>
      </c>
      <c r="BV189" s="14">
        <f t="shared" si="152"/>
        <v>6.7442842776380657E-2</v>
      </c>
      <c r="BW189" s="14">
        <f t="shared" si="153"/>
        <v>-9.885878313565069</v>
      </c>
      <c r="BX189" s="14">
        <f t="shared" si="154"/>
        <v>-2.2192000000001169E-2</v>
      </c>
      <c r="BY189" s="14">
        <f t="shared" si="155"/>
        <v>597.39209884510581</v>
      </c>
      <c r="BZ189" s="6"/>
      <c r="CA189" s="6"/>
      <c r="CB189" s="14">
        <v>-176</v>
      </c>
      <c r="CC189" s="14">
        <v>1.0780000000000001</v>
      </c>
      <c r="CD189" s="14">
        <f t="shared" si="156"/>
        <v>107800</v>
      </c>
      <c r="CE189" s="14">
        <f t="shared" si="157"/>
        <v>6.0000000000000053E-3</v>
      </c>
      <c r="CF189" s="14">
        <f t="shared" si="158"/>
        <v>3.2618760850719929E-2</v>
      </c>
      <c r="CG189" s="14">
        <f t="shared" si="159"/>
        <v>12.790382701335131</v>
      </c>
      <c r="CH189" s="14">
        <f t="shared" si="160"/>
        <v>-2.0482000000001083E-2</v>
      </c>
      <c r="CI189" s="14">
        <f t="shared" si="161"/>
        <v>572.39613232450688</v>
      </c>
    </row>
    <row r="190" spans="1:87" x14ac:dyDescent="0.35">
      <c r="A190" s="13">
        <v>-175</v>
      </c>
      <c r="B190" s="13">
        <v>437.74</v>
      </c>
      <c r="C190" s="14">
        <f t="shared" si="108"/>
        <v>-0.23000000000001819</v>
      </c>
      <c r="D190" s="14">
        <f t="shared" si="109"/>
        <v>2.6412162335803266</v>
      </c>
      <c r="E190" s="15">
        <f t="shared" si="110"/>
        <v>4.3773999999999999E-4</v>
      </c>
      <c r="F190" s="14">
        <f t="shared" si="111"/>
        <v>-2.2999999999998933E-7</v>
      </c>
      <c r="G190" s="14">
        <f t="shared" si="112"/>
        <v>-3.3587837664196734</v>
      </c>
      <c r="H190" s="14">
        <f t="shared" si="113"/>
        <v>8.1291054913924396E-2</v>
      </c>
      <c r="I190" s="6"/>
      <c r="J190" s="14">
        <v>-175</v>
      </c>
      <c r="K190" s="14">
        <v>1.28</v>
      </c>
      <c r="L190" s="14">
        <f t="shared" si="114"/>
        <v>128000</v>
      </c>
      <c r="M190" s="14">
        <f t="shared" si="115"/>
        <v>1.2999999999999901E-2</v>
      </c>
      <c r="N190" s="14">
        <f t="shared" si="116"/>
        <v>0.10720996964786837</v>
      </c>
      <c r="O190" s="14">
        <f t="shared" si="117"/>
        <v>19.2270003865071</v>
      </c>
      <c r="P190" s="14">
        <f t="shared" si="118"/>
        <v>-2.9439999999998634E-2</v>
      </c>
      <c r="Q190" s="14">
        <f t="shared" si="119"/>
        <v>628.34395432173369</v>
      </c>
      <c r="R190" s="6"/>
      <c r="S190" s="6"/>
      <c r="T190" s="14">
        <v>-175</v>
      </c>
      <c r="U190" s="14">
        <v>1.1779999999999999</v>
      </c>
      <c r="V190" s="14">
        <f t="shared" si="120"/>
        <v>117800</v>
      </c>
      <c r="W190" s="14">
        <f t="shared" si="121"/>
        <v>1.2000000000000011E-2</v>
      </c>
      <c r="X190" s="14">
        <f t="shared" si="122"/>
        <v>7.114529045108281E-2</v>
      </c>
      <c r="Y190" s="14">
        <f t="shared" si="123"/>
        <v>19.284462518611353</v>
      </c>
      <c r="Z190" s="14">
        <f t="shared" si="124"/>
        <v>-2.7093999999998744E-2</v>
      </c>
      <c r="AA190" s="14">
        <f t="shared" si="125"/>
        <v>600.02748296172058</v>
      </c>
      <c r="AB190" s="6"/>
      <c r="AC190" s="6"/>
      <c r="AD190" s="14">
        <v>-175</v>
      </c>
      <c r="AE190" s="14">
        <v>1.331</v>
      </c>
      <c r="AF190" s="14">
        <f t="shared" si="126"/>
        <v>133100</v>
      </c>
      <c r="AG190" s="14">
        <f t="shared" si="127"/>
        <v>7.0000000000001172E-3</v>
      </c>
      <c r="AH190" s="14">
        <f t="shared" si="128"/>
        <v>0.12417805547467511</v>
      </c>
      <c r="AI190" s="14">
        <f t="shared" si="129"/>
        <v>9.9805559920004914</v>
      </c>
      <c r="AJ190" s="14">
        <f t="shared" si="130"/>
        <v>-3.0612999999998579E-2</v>
      </c>
      <c r="AK190" s="14">
        <f t="shared" si="131"/>
        <v>642.50219000174025</v>
      </c>
      <c r="AL190" s="6"/>
      <c r="AM190" s="6"/>
      <c r="AN190" s="14">
        <v>-175</v>
      </c>
      <c r="AO190" s="14">
        <v>1.363</v>
      </c>
      <c r="AP190" s="14">
        <f t="shared" si="132"/>
        <v>136300</v>
      </c>
      <c r="AQ190" s="14">
        <f t="shared" si="133"/>
        <v>-2.0000000000000018E-3</v>
      </c>
      <c r="AR190" s="14">
        <f t="shared" si="134"/>
        <v>0.13449585583467355</v>
      </c>
      <c r="AS190" s="14">
        <f t="shared" si="135"/>
        <v>-2.7940054176288172</v>
      </c>
      <c r="AT190" s="14">
        <f t="shared" si="136"/>
        <v>-3.1348999999998545E-2</v>
      </c>
      <c r="AU190" s="14">
        <f t="shared" si="137"/>
        <v>651.38578885978359</v>
      </c>
      <c r="AV190" s="6"/>
      <c r="AW190" s="6"/>
      <c r="AX190" s="14">
        <v>-175</v>
      </c>
      <c r="AY190" s="14">
        <v>1.2250000000000001</v>
      </c>
      <c r="AZ190" s="14">
        <f t="shared" si="138"/>
        <v>122500.00000000001</v>
      </c>
      <c r="BA190" s="14">
        <f t="shared" si="139"/>
        <v>-7.0000000000001172E-3</v>
      </c>
      <c r="BB190" s="14">
        <f t="shared" si="140"/>
        <v>8.8136088700551299E-2</v>
      </c>
      <c r="BC190" s="14">
        <f t="shared" si="141"/>
        <v>-10.903854181695904</v>
      </c>
      <c r="BD190" s="14">
        <f t="shared" si="142"/>
        <v>-2.8174999999998698E-2</v>
      </c>
      <c r="BE190" s="14">
        <f t="shared" si="143"/>
        <v>613.07526878447175</v>
      </c>
      <c r="BF190" s="6"/>
      <c r="BG190" s="6"/>
      <c r="BH190" s="14">
        <v>-175</v>
      </c>
      <c r="BI190" s="14">
        <v>1.05</v>
      </c>
      <c r="BJ190" s="14">
        <f t="shared" si="144"/>
        <v>105000</v>
      </c>
      <c r="BK190" s="14">
        <f t="shared" si="145"/>
        <v>-4.0000000000000036E-3</v>
      </c>
      <c r="BL190" s="14">
        <f t="shared" si="146"/>
        <v>2.1189299069938092E-2</v>
      </c>
      <c r="BM190" s="14">
        <f t="shared" si="147"/>
        <v>-7.262288768686413</v>
      </c>
      <c r="BN190" s="14">
        <f t="shared" si="148"/>
        <v>-2.4149999999998881E-2</v>
      </c>
      <c r="BO190" s="14">
        <f t="shared" si="149"/>
        <v>564.49308752954721</v>
      </c>
      <c r="BP190" s="6"/>
      <c r="BQ190" s="6"/>
      <c r="BR190" s="14">
        <v>-175</v>
      </c>
      <c r="BS190" s="14">
        <v>1.163</v>
      </c>
      <c r="BT190" s="14">
        <f t="shared" si="150"/>
        <v>116300</v>
      </c>
      <c r="BU190" s="14">
        <f t="shared" si="151"/>
        <v>-3.0000000000001137E-3</v>
      </c>
      <c r="BV190" s="14">
        <f t="shared" si="152"/>
        <v>6.5579714728448424E-2</v>
      </c>
      <c r="BW190" s="14">
        <f t="shared" si="153"/>
        <v>-4.914468545735839</v>
      </c>
      <c r="BX190" s="14">
        <f t="shared" si="154"/>
        <v>-2.674899999999876E-2</v>
      </c>
      <c r="BY190" s="14">
        <f t="shared" si="155"/>
        <v>595.86329599701276</v>
      </c>
      <c r="BZ190" s="6"/>
      <c r="CA190" s="6"/>
      <c r="CB190" s="14">
        <v>-175</v>
      </c>
      <c r="CC190" s="14">
        <v>1.0840000000000001</v>
      </c>
      <c r="CD190" s="14">
        <f t="shared" si="156"/>
        <v>108400.00000000001</v>
      </c>
      <c r="CE190" s="14">
        <f t="shared" si="157"/>
        <v>-3.0000000000001137E-3</v>
      </c>
      <c r="CF190" s="14">
        <f t="shared" si="158"/>
        <v>3.5029282202368152E-2</v>
      </c>
      <c r="CG190" s="14">
        <f t="shared" si="159"/>
        <v>-5.2731230447593411</v>
      </c>
      <c r="CH190" s="14">
        <f t="shared" si="160"/>
        <v>-2.4931999999998847E-2</v>
      </c>
      <c r="CI190" s="14">
        <f t="shared" si="161"/>
        <v>573.93191131621825</v>
      </c>
    </row>
    <row r="191" spans="1:87" x14ac:dyDescent="0.35">
      <c r="A191" s="13">
        <v>-174</v>
      </c>
      <c r="B191" s="13">
        <v>437.51</v>
      </c>
      <c r="C191" s="14">
        <f t="shared" si="108"/>
        <v>-0.27999999999997272</v>
      </c>
      <c r="D191" s="14">
        <f t="shared" si="109"/>
        <v>2.6409879839759003</v>
      </c>
      <c r="E191" s="15">
        <f t="shared" si="110"/>
        <v>4.3751E-4</v>
      </c>
      <c r="F191" s="14">
        <f t="shared" si="111"/>
        <v>-2.7999999999996344E-7</v>
      </c>
      <c r="G191" s="14">
        <f t="shared" si="112"/>
        <v>-3.3590120160240997</v>
      </c>
      <c r="H191" s="14">
        <f t="shared" si="113"/>
        <v>8.1243112330657591E-2</v>
      </c>
      <c r="I191" s="6"/>
      <c r="J191" s="14">
        <v>-174</v>
      </c>
      <c r="K191" s="14">
        <v>1.2929999999999999</v>
      </c>
      <c r="L191" s="14">
        <f t="shared" si="114"/>
        <v>129299.99999999999</v>
      </c>
      <c r="M191" s="14">
        <f t="shared" si="115"/>
        <v>5.0000000000001155E-3</v>
      </c>
      <c r="N191" s="14">
        <f t="shared" si="116"/>
        <v>0.11159852488039401</v>
      </c>
      <c r="O191" s="14">
        <f t="shared" si="117"/>
        <v>6.0287055188318925</v>
      </c>
      <c r="P191" s="14">
        <f t="shared" si="118"/>
        <v>-3.6203999999995268E-2</v>
      </c>
      <c r="Q191" s="14">
        <f t="shared" si="119"/>
        <v>631.76431314412002</v>
      </c>
      <c r="R191" s="6"/>
      <c r="S191" s="6"/>
      <c r="T191" s="14">
        <v>-174</v>
      </c>
      <c r="U191" s="14">
        <v>1.19</v>
      </c>
      <c r="V191" s="14">
        <f t="shared" si="120"/>
        <v>119000</v>
      </c>
      <c r="W191" s="14">
        <f t="shared" si="121"/>
        <v>2.0000000000000018E-3</v>
      </c>
      <c r="X191" s="14">
        <f t="shared" si="122"/>
        <v>7.554696139253074E-2</v>
      </c>
      <c r="Y191" s="14">
        <f t="shared" si="123"/>
        <v>2.6230663778437195</v>
      </c>
      <c r="Z191" s="14">
        <f t="shared" si="124"/>
        <v>-3.3319999999995652E-2</v>
      </c>
      <c r="AA191" s="14">
        <f t="shared" si="125"/>
        <v>603.18525339636722</v>
      </c>
      <c r="AB191" s="6"/>
      <c r="AC191" s="6"/>
      <c r="AD191" s="14">
        <v>-174</v>
      </c>
      <c r="AE191" s="14">
        <v>1.3380000000000001</v>
      </c>
      <c r="AF191" s="14">
        <f t="shared" si="126"/>
        <v>133800</v>
      </c>
      <c r="AG191" s="14">
        <f t="shared" si="127"/>
        <v>2.9999999999998916E-3</v>
      </c>
      <c r="AH191" s="14">
        <f t="shared" si="128"/>
        <v>0.12645611343180432</v>
      </c>
      <c r="AI191" s="14">
        <f t="shared" si="129"/>
        <v>3.4984015988101698</v>
      </c>
      <c r="AJ191" s="14">
        <f t="shared" si="130"/>
        <v>-3.7463999999995105E-2</v>
      </c>
      <c r="AK191" s="14">
        <f t="shared" si="131"/>
        <v>644.25031012129364</v>
      </c>
      <c r="AL191" s="6"/>
      <c r="AM191" s="6"/>
      <c r="AN191" s="14">
        <v>-174</v>
      </c>
      <c r="AO191" s="14">
        <v>1.361</v>
      </c>
      <c r="AP191" s="14">
        <f t="shared" si="132"/>
        <v>136100</v>
      </c>
      <c r="AQ191" s="14">
        <f t="shared" si="133"/>
        <v>-6.0000000000000053E-3</v>
      </c>
      <c r="AR191" s="14">
        <f t="shared" si="134"/>
        <v>0.13385812520333468</v>
      </c>
      <c r="AS191" s="14">
        <f t="shared" si="135"/>
        <v>-6.9014942650616824</v>
      </c>
      <c r="AT191" s="14">
        <f t="shared" si="136"/>
        <v>-3.8107999999995021E-2</v>
      </c>
      <c r="AU191" s="14">
        <f t="shared" si="137"/>
        <v>650.63204190962676</v>
      </c>
      <c r="AV191" s="6"/>
      <c r="AW191" s="6"/>
      <c r="AX191" s="14">
        <v>-174</v>
      </c>
      <c r="AY191" s="14">
        <v>1.218</v>
      </c>
      <c r="AZ191" s="14">
        <f t="shared" si="138"/>
        <v>121800</v>
      </c>
      <c r="BA191" s="14">
        <f t="shared" si="139"/>
        <v>-2.9999999999998916E-3</v>
      </c>
      <c r="BB191" s="14">
        <f t="shared" si="140"/>
        <v>8.5647288296856541E-2</v>
      </c>
      <c r="BC191" s="14">
        <f t="shared" si="141"/>
        <v>-3.8521244206638858</v>
      </c>
      <c r="BD191" s="14">
        <f t="shared" si="142"/>
        <v>-3.4103999999995548E-2</v>
      </c>
      <c r="BE191" s="14">
        <f t="shared" si="143"/>
        <v>610.95431818216412</v>
      </c>
      <c r="BF191" s="6"/>
      <c r="BG191" s="6"/>
      <c r="BH191" s="14">
        <v>-174</v>
      </c>
      <c r="BI191" s="14">
        <v>1.046</v>
      </c>
      <c r="BJ191" s="14">
        <f t="shared" si="144"/>
        <v>104600</v>
      </c>
      <c r="BK191" s="14">
        <f t="shared" si="145"/>
        <v>-8.0000000000000071E-3</v>
      </c>
      <c r="BL191" s="14">
        <f t="shared" si="146"/>
        <v>1.953168453125545E-2</v>
      </c>
      <c r="BM191" s="14">
        <f t="shared" si="147"/>
        <v>-11.992655154028583</v>
      </c>
      <c r="BN191" s="14">
        <f t="shared" si="148"/>
        <v>-2.9287999999996175E-2</v>
      </c>
      <c r="BO191" s="14">
        <f t="shared" si="149"/>
        <v>563.23006306941193</v>
      </c>
      <c r="BP191" s="6"/>
      <c r="BQ191" s="6"/>
      <c r="BR191" s="14">
        <v>-174</v>
      </c>
      <c r="BS191" s="14">
        <v>1.1599999999999999</v>
      </c>
      <c r="BT191" s="14">
        <f t="shared" si="150"/>
        <v>115999.99999999999</v>
      </c>
      <c r="BU191" s="14">
        <f t="shared" si="151"/>
        <v>-9.9999999999988987E-4</v>
      </c>
      <c r="BV191" s="14">
        <f t="shared" si="152"/>
        <v>6.445798922691845E-2</v>
      </c>
      <c r="BW191" s="14">
        <f t="shared" si="153"/>
        <v>-1.347163223595204</v>
      </c>
      <c r="BX191" s="14">
        <f t="shared" si="154"/>
        <v>-3.2479999999995755E-2</v>
      </c>
      <c r="BY191" s="14">
        <f t="shared" si="155"/>
        <v>594.86125541158481</v>
      </c>
      <c r="BZ191" s="6"/>
      <c r="CA191" s="6"/>
      <c r="CB191" s="14">
        <v>-174</v>
      </c>
      <c r="CC191" s="14">
        <v>1.081</v>
      </c>
      <c r="CD191" s="14">
        <f t="shared" si="156"/>
        <v>108100</v>
      </c>
      <c r="CE191" s="14">
        <f t="shared" si="157"/>
        <v>1.0000000000001119E-3</v>
      </c>
      <c r="CF191" s="14">
        <f t="shared" si="158"/>
        <v>3.382569395331033E-2</v>
      </c>
      <c r="CG191" s="14">
        <f t="shared" si="159"/>
        <v>1.4443234139883372</v>
      </c>
      <c r="CH191" s="14">
        <f t="shared" si="160"/>
        <v>-3.0267999999996048E-2</v>
      </c>
      <c r="CI191" s="14">
        <f t="shared" si="161"/>
        <v>572.94139405165811</v>
      </c>
    </row>
    <row r="192" spans="1:87" x14ac:dyDescent="0.35">
      <c r="A192" s="13">
        <v>-173</v>
      </c>
      <c r="B192" s="13">
        <v>437.23</v>
      </c>
      <c r="C192" s="14">
        <f t="shared" si="108"/>
        <v>-0.31999999999999318</v>
      </c>
      <c r="D192" s="14">
        <f t="shared" si="109"/>
        <v>2.6407099528830362</v>
      </c>
      <c r="E192" s="15">
        <f t="shared" si="110"/>
        <v>4.3723000000000004E-4</v>
      </c>
      <c r="F192" s="14">
        <f t="shared" si="111"/>
        <v>-3.1999999999999694E-7</v>
      </c>
      <c r="G192" s="14">
        <f t="shared" si="112"/>
        <v>-3.3592900471169638</v>
      </c>
      <c r="H192" s="14">
        <f t="shared" si="113"/>
        <v>8.118644765535743E-2</v>
      </c>
      <c r="I192" s="6"/>
      <c r="J192" s="14">
        <v>-173</v>
      </c>
      <c r="K192" s="14">
        <v>1.298</v>
      </c>
      <c r="L192" s="14">
        <f t="shared" si="114"/>
        <v>129800</v>
      </c>
      <c r="M192" s="14">
        <f t="shared" si="115"/>
        <v>-1.0000000000001119E-3</v>
      </c>
      <c r="N192" s="14">
        <f t="shared" si="116"/>
        <v>0.11327469246435044</v>
      </c>
      <c r="O192" s="14">
        <f t="shared" si="117"/>
        <v>-1.0526734154885489</v>
      </c>
      <c r="P192" s="14">
        <f t="shared" si="118"/>
        <v>-4.1535999999999601E-2</v>
      </c>
      <c r="Q192" s="14">
        <f t="shared" si="119"/>
        <v>632.92115435643689</v>
      </c>
      <c r="R192" s="6"/>
      <c r="S192" s="6"/>
      <c r="T192" s="14">
        <v>-173</v>
      </c>
      <c r="U192" s="14">
        <v>1.1919999999999999</v>
      </c>
      <c r="V192" s="14">
        <f t="shared" si="120"/>
        <v>119200</v>
      </c>
      <c r="W192" s="14">
        <f t="shared" si="121"/>
        <v>2.0000000000000018E-3</v>
      </c>
      <c r="X192" s="14">
        <f t="shared" si="122"/>
        <v>7.6276255404217605E-2</v>
      </c>
      <c r="Y192" s="14">
        <f t="shared" si="123"/>
        <v>2.2897636360032592</v>
      </c>
      <c r="Z192" s="14">
        <f t="shared" si="124"/>
        <v>-3.8143999999999637E-2</v>
      </c>
      <c r="AA192" s="14">
        <f t="shared" si="125"/>
        <v>603.52851771407768</v>
      </c>
      <c r="AB192" s="6"/>
      <c r="AC192" s="6"/>
      <c r="AD192" s="14">
        <v>-173</v>
      </c>
      <c r="AE192" s="14">
        <v>1.341</v>
      </c>
      <c r="AF192" s="14">
        <f t="shared" si="126"/>
        <v>134100</v>
      </c>
      <c r="AG192" s="14">
        <f t="shared" si="127"/>
        <v>-2.0000000000000018E-3</v>
      </c>
      <c r="AH192" s="14">
        <f t="shared" si="128"/>
        <v>0.1274287778515989</v>
      </c>
      <c r="AI192" s="14">
        <f t="shared" si="129"/>
        <v>-2.0385730485687366</v>
      </c>
      <c r="AJ192" s="14">
        <f t="shared" si="130"/>
        <v>-4.2911999999999589E-2</v>
      </c>
      <c r="AK192" s="14">
        <f t="shared" si="131"/>
        <v>644.84458242833739</v>
      </c>
      <c r="AL192" s="6"/>
      <c r="AM192" s="6"/>
      <c r="AN192" s="14">
        <v>-173</v>
      </c>
      <c r="AO192" s="14">
        <v>1.355</v>
      </c>
      <c r="AP192" s="14">
        <f t="shared" si="132"/>
        <v>135500</v>
      </c>
      <c r="AQ192" s="14">
        <f t="shared" si="133"/>
        <v>-6.0000000000000053E-3</v>
      </c>
      <c r="AR192" s="14">
        <f t="shared" si="134"/>
        <v>0.13193929521042452</v>
      </c>
      <c r="AS192" s="14">
        <f t="shared" si="135"/>
        <v>-6.0614464377926351</v>
      </c>
      <c r="AT192" s="14">
        <f t="shared" si="136"/>
        <v>-4.3359999999999586E-2</v>
      </c>
      <c r="AU192" s="14">
        <f t="shared" si="137"/>
        <v>648.72662877732819</v>
      </c>
      <c r="AV192" s="6"/>
      <c r="AW192" s="6"/>
      <c r="AX192" s="14">
        <v>-173</v>
      </c>
      <c r="AY192" s="14">
        <v>1.2150000000000001</v>
      </c>
      <c r="AZ192" s="14">
        <f t="shared" si="138"/>
        <v>121500.00000000001</v>
      </c>
      <c r="BA192" s="14">
        <f t="shared" si="139"/>
        <v>-3.0000000000001137E-3</v>
      </c>
      <c r="BB192" s="14">
        <f t="shared" si="140"/>
        <v>8.4576277934331021E-2</v>
      </c>
      <c r="BC192" s="14">
        <f t="shared" si="141"/>
        <v>-3.3766239422123046</v>
      </c>
      <c r="BD192" s="14">
        <f t="shared" si="142"/>
        <v>-3.887999999999963E-2</v>
      </c>
      <c r="BE192" s="14">
        <f t="shared" si="143"/>
        <v>609.90616528741975</v>
      </c>
      <c r="BF192" s="6"/>
      <c r="BG192" s="6"/>
      <c r="BH192" s="14">
        <v>-173</v>
      </c>
      <c r="BI192" s="14">
        <v>1.038</v>
      </c>
      <c r="BJ192" s="14">
        <f t="shared" si="144"/>
        <v>103800</v>
      </c>
      <c r="BK192" s="14">
        <f t="shared" si="145"/>
        <v>-1.0000000000001119E-3</v>
      </c>
      <c r="BL192" s="14">
        <f t="shared" si="146"/>
        <v>1.6197353512439061E-2</v>
      </c>
      <c r="BM192" s="14">
        <f t="shared" si="147"/>
        <v>-1.3164759467261196</v>
      </c>
      <c r="BN192" s="14">
        <f t="shared" si="148"/>
        <v>-3.3215999999999683E-2</v>
      </c>
      <c r="BO192" s="14">
        <f t="shared" si="149"/>
        <v>560.82600787517833</v>
      </c>
      <c r="BP192" s="6"/>
      <c r="BQ192" s="6"/>
      <c r="BR192" s="14">
        <v>-173</v>
      </c>
      <c r="BS192" s="14">
        <v>1.159</v>
      </c>
      <c r="BT192" s="14">
        <f t="shared" si="150"/>
        <v>115900</v>
      </c>
      <c r="BU192" s="14">
        <f t="shared" si="151"/>
        <v>9.9999999999988987E-4</v>
      </c>
      <c r="BV192" s="14">
        <f t="shared" si="152"/>
        <v>6.4083435963596003E-2</v>
      </c>
      <c r="BW192" s="14">
        <f t="shared" si="153"/>
        <v>1.1779592700707426</v>
      </c>
      <c r="BX192" s="14">
        <f t="shared" si="154"/>
        <v>-3.7087999999999642E-2</v>
      </c>
      <c r="BY192" s="14">
        <f t="shared" si="155"/>
        <v>594.37797989145633</v>
      </c>
      <c r="BZ192" s="6"/>
      <c r="CA192" s="6"/>
      <c r="CB192" s="14">
        <v>-173</v>
      </c>
      <c r="CC192" s="14">
        <v>1.0820000000000001</v>
      </c>
      <c r="CD192" s="14">
        <f t="shared" si="156"/>
        <v>108200.00000000001</v>
      </c>
      <c r="CE192" s="14">
        <f t="shared" si="157"/>
        <v>4.0000000000000036E-3</v>
      </c>
      <c r="CF192" s="14">
        <f t="shared" si="158"/>
        <v>3.422726077055066E-2</v>
      </c>
      <c r="CG192" s="14">
        <f t="shared" si="159"/>
        <v>5.0400193314022079</v>
      </c>
      <c r="CH192" s="14">
        <f t="shared" si="160"/>
        <v>-3.4623999999999676E-2</v>
      </c>
      <c r="CI192" s="14">
        <f t="shared" si="161"/>
        <v>573.02672497200683</v>
      </c>
    </row>
    <row r="193" spans="1:87" x14ac:dyDescent="0.35">
      <c r="A193" s="13">
        <v>-172</v>
      </c>
      <c r="B193" s="13">
        <v>436.91</v>
      </c>
      <c r="C193" s="14">
        <f t="shared" si="108"/>
        <v>-0.37000000000000455</v>
      </c>
      <c r="D193" s="14">
        <f t="shared" si="109"/>
        <v>2.6403919849593236</v>
      </c>
      <c r="E193" s="15">
        <f t="shared" si="110"/>
        <v>4.3691000000000004E-4</v>
      </c>
      <c r="F193" s="14">
        <f t="shared" si="111"/>
        <v>-3.7000000000002526E-7</v>
      </c>
      <c r="G193" s="14">
        <f t="shared" si="112"/>
        <v>-3.3596080150406764</v>
      </c>
      <c r="H193" s="14">
        <f t="shared" si="113"/>
        <v>8.1121058318522427E-2</v>
      </c>
      <c r="I193" s="6"/>
      <c r="J193" s="14">
        <v>-172</v>
      </c>
      <c r="K193" s="14">
        <v>1.2969999999999999</v>
      </c>
      <c r="L193" s="14">
        <f t="shared" si="114"/>
        <v>129700</v>
      </c>
      <c r="M193" s="14">
        <f t="shared" si="115"/>
        <v>-6.9999999999998952E-3</v>
      </c>
      <c r="N193" s="14">
        <f t="shared" si="116"/>
        <v>0.11293997608408006</v>
      </c>
      <c r="O193" s="14">
        <f t="shared" si="117"/>
        <v>-6.3876185042043776</v>
      </c>
      <c r="P193" s="14">
        <f t="shared" si="118"/>
        <v>-4.7989000000003279E-2</v>
      </c>
      <c r="Q193" s="14">
        <f t="shared" si="119"/>
        <v>632.38064909084369</v>
      </c>
      <c r="R193" s="6"/>
      <c r="S193" s="6"/>
      <c r="T193" s="14">
        <v>-172</v>
      </c>
      <c r="U193" s="14">
        <v>1.194</v>
      </c>
      <c r="V193" s="14">
        <f t="shared" si="120"/>
        <v>119400</v>
      </c>
      <c r="W193" s="14">
        <f t="shared" si="121"/>
        <v>1.0000000000001119E-3</v>
      </c>
      <c r="X193" s="14">
        <f t="shared" si="122"/>
        <v>7.7004326793350258E-2</v>
      </c>
      <c r="Y193" s="14">
        <f t="shared" si="123"/>
        <v>0.98814385615186318</v>
      </c>
      <c r="Z193" s="14">
        <f t="shared" si="124"/>
        <v>-4.4178000000003013E-2</v>
      </c>
      <c r="AA193" s="14">
        <f t="shared" si="125"/>
        <v>603.84078258632803</v>
      </c>
      <c r="AB193" s="6"/>
      <c r="AC193" s="6"/>
      <c r="AD193" s="14">
        <v>-172</v>
      </c>
      <c r="AE193" s="14">
        <v>1.339</v>
      </c>
      <c r="AF193" s="14">
        <f t="shared" si="126"/>
        <v>133900</v>
      </c>
      <c r="AG193" s="14">
        <f t="shared" si="127"/>
        <v>-1.0999999999999899E-2</v>
      </c>
      <c r="AH193" s="14">
        <f t="shared" si="128"/>
        <v>0.12678057701200895</v>
      </c>
      <c r="AI193" s="14">
        <f t="shared" si="129"/>
        <v>-9.7366247198748024</v>
      </c>
      <c r="AJ193" s="14">
        <f t="shared" si="130"/>
        <v>-4.9543000000003383E-2</v>
      </c>
      <c r="AK193" s="14">
        <f t="shared" si="131"/>
        <v>644.01826455870446</v>
      </c>
      <c r="AL193" s="6"/>
      <c r="AM193" s="6"/>
      <c r="AN193" s="14">
        <v>-172</v>
      </c>
      <c r="AO193" s="14">
        <v>1.349</v>
      </c>
      <c r="AP193" s="14">
        <f t="shared" si="132"/>
        <v>134900</v>
      </c>
      <c r="AQ193" s="14">
        <f t="shared" si="133"/>
        <v>-4.9999999999998934E-3</v>
      </c>
      <c r="AR193" s="14">
        <f t="shared" si="134"/>
        <v>0.13001194967190424</v>
      </c>
      <c r="AS193" s="14">
        <f t="shared" si="135"/>
        <v>-4.3829896900419358</v>
      </c>
      <c r="AT193" s="14">
        <f t="shared" si="136"/>
        <v>-4.9913000000003406E-2</v>
      </c>
      <c r="AU193" s="14">
        <f t="shared" si="137"/>
        <v>646.78912538438567</v>
      </c>
      <c r="AV193" s="6"/>
      <c r="AW193" s="6"/>
      <c r="AX193" s="14">
        <v>-172</v>
      </c>
      <c r="AY193" s="14">
        <v>1.212</v>
      </c>
      <c r="AZ193" s="14">
        <f t="shared" si="138"/>
        <v>121200</v>
      </c>
      <c r="BA193" s="14">
        <f t="shared" si="139"/>
        <v>-6.9999999999998952E-3</v>
      </c>
      <c r="BB193" s="14">
        <f t="shared" si="140"/>
        <v>8.3502619830267397E-2</v>
      </c>
      <c r="BC193" s="14">
        <f t="shared" si="141"/>
        <v>-6.8368948874704136</v>
      </c>
      <c r="BD193" s="14">
        <f t="shared" si="142"/>
        <v>-4.4844000000003062E-2</v>
      </c>
      <c r="BE193" s="14">
        <f t="shared" si="143"/>
        <v>608.82833207255408</v>
      </c>
      <c r="BF193" s="6"/>
      <c r="BG193" s="6"/>
      <c r="BH193" s="14">
        <v>-172</v>
      </c>
      <c r="BI193" s="14">
        <v>1.0369999999999999</v>
      </c>
      <c r="BJ193" s="14">
        <f t="shared" si="144"/>
        <v>103699.99999999999</v>
      </c>
      <c r="BK193" s="14">
        <f t="shared" si="145"/>
        <v>3.0000000000001137E-3</v>
      </c>
      <c r="BL193" s="14">
        <f t="shared" si="146"/>
        <v>1.5778756389040929E-2</v>
      </c>
      <c r="BM193" s="14">
        <f t="shared" si="147"/>
        <v>3.4097407455072992</v>
      </c>
      <c r="BN193" s="14">
        <f t="shared" si="148"/>
        <v>-3.8369000000002616E-2</v>
      </c>
      <c r="BO193" s="14">
        <f t="shared" si="149"/>
        <v>560.33826762313402</v>
      </c>
      <c r="BP193" s="6"/>
      <c r="BQ193" s="6"/>
      <c r="BR193" s="14">
        <v>-172</v>
      </c>
      <c r="BS193" s="14">
        <v>1.1599999999999999</v>
      </c>
      <c r="BT193" s="14">
        <f t="shared" si="150"/>
        <v>115999.99999999999</v>
      </c>
      <c r="BU193" s="14">
        <f t="shared" si="151"/>
        <v>2.0000000000000018E-3</v>
      </c>
      <c r="BV193" s="14">
        <f t="shared" si="152"/>
        <v>6.445798922691845E-2</v>
      </c>
      <c r="BW193" s="14">
        <f t="shared" si="153"/>
        <v>2.0333127633544072</v>
      </c>
      <c r="BX193" s="14">
        <f t="shared" si="154"/>
        <v>-4.2920000000002921E-2</v>
      </c>
      <c r="BY193" s="14">
        <f t="shared" si="155"/>
        <v>594.4198557790121</v>
      </c>
      <c r="BZ193" s="6"/>
      <c r="CA193" s="6"/>
      <c r="CB193" s="14">
        <v>-172</v>
      </c>
      <c r="CC193" s="14">
        <v>1.0860000000000001</v>
      </c>
      <c r="CD193" s="14">
        <f t="shared" si="156"/>
        <v>108600.00000000001</v>
      </c>
      <c r="CE193" s="14">
        <f t="shared" si="157"/>
        <v>-1.0000000000001119E-3</v>
      </c>
      <c r="CF193" s="14">
        <f t="shared" si="158"/>
        <v>3.5829825252828171E-2</v>
      </c>
      <c r="CG193" s="14">
        <f t="shared" si="159"/>
        <v>-1.0873678956361295</v>
      </c>
      <c r="CH193" s="14">
        <f t="shared" si="160"/>
        <v>-4.018200000000275E-2</v>
      </c>
      <c r="CI193" s="14">
        <f t="shared" si="161"/>
        <v>573.91548566897177</v>
      </c>
    </row>
    <row r="194" spans="1:87" x14ac:dyDescent="0.35">
      <c r="A194" s="13">
        <v>-171</v>
      </c>
      <c r="B194" s="13">
        <v>436.54</v>
      </c>
      <c r="C194" s="14">
        <f t="shared" si="108"/>
        <v>-0.40000000000003411</v>
      </c>
      <c r="D194" s="14">
        <f t="shared" si="109"/>
        <v>2.6400240441088667</v>
      </c>
      <c r="E194" s="15">
        <f t="shared" si="110"/>
        <v>4.3654000000000002E-4</v>
      </c>
      <c r="F194" s="14">
        <f t="shared" si="111"/>
        <v>-4.0000000000000972E-7</v>
      </c>
      <c r="G194" s="14">
        <f t="shared" si="112"/>
        <v>-3.3599759558911333</v>
      </c>
      <c r="H194" s="14">
        <f t="shared" si="113"/>
        <v>8.1046941401418438E-2</v>
      </c>
      <c r="I194" s="6"/>
      <c r="J194" s="14">
        <v>-171</v>
      </c>
      <c r="K194" s="14">
        <v>1.29</v>
      </c>
      <c r="L194" s="14">
        <f t="shared" si="114"/>
        <v>129000</v>
      </c>
      <c r="M194" s="14">
        <f t="shared" si="115"/>
        <v>-2.5000000000000133E-2</v>
      </c>
      <c r="N194" s="14">
        <f t="shared" si="116"/>
        <v>0.11058971029924898</v>
      </c>
      <c r="O194" s="14">
        <f t="shared" si="117"/>
        <v>-21.348037938324396</v>
      </c>
      <c r="P194" s="14">
        <f t="shared" si="118"/>
        <v>-5.1600000000001256E-2</v>
      </c>
      <c r="Q194" s="14">
        <f t="shared" si="119"/>
        <v>630.13834529932228</v>
      </c>
      <c r="R194" s="6"/>
      <c r="S194" s="6"/>
      <c r="T194" s="14">
        <v>-171</v>
      </c>
      <c r="U194" s="14">
        <v>1.1950000000000001</v>
      </c>
      <c r="V194" s="14">
        <f t="shared" si="120"/>
        <v>119500</v>
      </c>
      <c r="W194" s="14">
        <f t="shared" si="121"/>
        <v>1.2000000000000011E-2</v>
      </c>
      <c r="X194" s="14">
        <f t="shared" si="122"/>
        <v>7.7367905284156518E-2</v>
      </c>
      <c r="Y194" s="14">
        <f t="shared" si="123"/>
        <v>10.899507067721121</v>
      </c>
      <c r="Z194" s="14">
        <f t="shared" si="124"/>
        <v>-4.7800000000001161E-2</v>
      </c>
      <c r="AA194" s="14">
        <f t="shared" si="125"/>
        <v>603.83745940518611</v>
      </c>
      <c r="AB194" s="6"/>
      <c r="AC194" s="6"/>
      <c r="AD194" s="14">
        <v>-171</v>
      </c>
      <c r="AE194" s="14">
        <v>1.3280000000000001</v>
      </c>
      <c r="AF194" s="14">
        <f t="shared" si="126"/>
        <v>132800</v>
      </c>
      <c r="AG194" s="14">
        <f t="shared" si="127"/>
        <v>-1.2000000000000011E-2</v>
      </c>
      <c r="AH194" s="14">
        <f t="shared" si="128"/>
        <v>0.12319807503199871</v>
      </c>
      <c r="AI194" s="14">
        <f t="shared" si="129"/>
        <v>-9.9018827267151188</v>
      </c>
      <c r="AJ194" s="14">
        <f t="shared" si="130"/>
        <v>-5.3120000000001291E-2</v>
      </c>
      <c r="AK194" s="14">
        <f t="shared" si="131"/>
        <v>640.65869965697675</v>
      </c>
      <c r="AL194" s="6"/>
      <c r="AM194" s="6"/>
      <c r="AN194" s="14">
        <v>-171</v>
      </c>
      <c r="AO194" s="14">
        <v>1.3440000000000001</v>
      </c>
      <c r="AP194" s="14">
        <f t="shared" si="132"/>
        <v>134400</v>
      </c>
      <c r="AQ194" s="14">
        <f t="shared" si="133"/>
        <v>-6.0000000000000053E-3</v>
      </c>
      <c r="AR194" s="14">
        <f t="shared" si="134"/>
        <v>0.12839926871780646</v>
      </c>
      <c r="AS194" s="14">
        <f t="shared" si="135"/>
        <v>-4.8807684269986646</v>
      </c>
      <c r="AT194" s="14">
        <f t="shared" si="136"/>
        <v>-5.3760000000001307E-2</v>
      </c>
      <c r="AU194" s="14">
        <f t="shared" si="137"/>
        <v>645.08832254441018</v>
      </c>
      <c r="AV194" s="6"/>
      <c r="AW194" s="6"/>
      <c r="AX194" s="14">
        <v>-171</v>
      </c>
      <c r="AY194" s="14">
        <v>1.2050000000000001</v>
      </c>
      <c r="AZ194" s="14">
        <f t="shared" si="138"/>
        <v>120500</v>
      </c>
      <c r="BA194" s="14">
        <f t="shared" si="139"/>
        <v>-1.2000000000000011E-2</v>
      </c>
      <c r="BB194" s="14">
        <f t="shared" si="140"/>
        <v>8.098704691088722E-2</v>
      </c>
      <c r="BC194" s="14">
        <f t="shared" si="141"/>
        <v>-10.917688366940084</v>
      </c>
      <c r="BD194" s="14">
        <f t="shared" si="142"/>
        <v>-4.8200000000001172E-2</v>
      </c>
      <c r="BE194" s="14">
        <f t="shared" si="143"/>
        <v>606.60597370983214</v>
      </c>
      <c r="BF194" s="6"/>
      <c r="BG194" s="6"/>
      <c r="BH194" s="14">
        <v>-171</v>
      </c>
      <c r="BI194" s="14">
        <v>1.04</v>
      </c>
      <c r="BJ194" s="14">
        <f t="shared" si="144"/>
        <v>104000</v>
      </c>
      <c r="BK194" s="14">
        <f t="shared" si="145"/>
        <v>2.9999999999998916E-3</v>
      </c>
      <c r="BL194" s="14">
        <f t="shared" si="146"/>
        <v>1.703333929878037E-2</v>
      </c>
      <c r="BM194" s="14">
        <f t="shared" si="147"/>
        <v>3.1421526966259221</v>
      </c>
      <c r="BN194" s="14">
        <f t="shared" si="148"/>
        <v>-4.1600000000001011E-2</v>
      </c>
      <c r="BO194" s="14">
        <f t="shared" si="149"/>
        <v>560.92548768317454</v>
      </c>
      <c r="BP194" s="6"/>
      <c r="BQ194" s="6"/>
      <c r="BR194" s="14">
        <v>-171</v>
      </c>
      <c r="BS194" s="14">
        <v>1.1619999999999999</v>
      </c>
      <c r="BT194" s="14">
        <f t="shared" si="150"/>
        <v>116199.99999999999</v>
      </c>
      <c r="BU194" s="14">
        <f t="shared" si="151"/>
        <v>1.0000000000001119E-3</v>
      </c>
      <c r="BV194" s="14">
        <f t="shared" si="152"/>
        <v>6.5206128054311904E-2</v>
      </c>
      <c r="BW194" s="14">
        <f t="shared" si="153"/>
        <v>0.93836558354758004</v>
      </c>
      <c r="BX194" s="14">
        <f t="shared" si="154"/>
        <v>-4.6480000000001125E-2</v>
      </c>
      <c r="BY194" s="14">
        <f t="shared" si="155"/>
        <v>594.70136219985466</v>
      </c>
      <c r="BZ194" s="6"/>
      <c r="CA194" s="6"/>
      <c r="CB194" s="14">
        <v>-171</v>
      </c>
      <c r="CC194" s="14">
        <v>1.085</v>
      </c>
      <c r="CD194" s="14">
        <f t="shared" si="156"/>
        <v>108500</v>
      </c>
      <c r="CE194" s="14">
        <f t="shared" si="157"/>
        <v>-9.9999999999988987E-4</v>
      </c>
      <c r="CF194" s="14">
        <f t="shared" si="158"/>
        <v>3.5429738184548303E-2</v>
      </c>
      <c r="CG194" s="14">
        <f t="shared" si="159"/>
        <v>-1.0058552336539646</v>
      </c>
      <c r="CH194" s="14">
        <f t="shared" si="160"/>
        <v>-4.3400000000001056E-2</v>
      </c>
      <c r="CI194" s="14">
        <f t="shared" si="161"/>
        <v>573.38380205408112</v>
      </c>
    </row>
    <row r="195" spans="1:87" x14ac:dyDescent="0.35">
      <c r="A195" s="13">
        <v>-170</v>
      </c>
      <c r="B195" s="13">
        <v>436.14</v>
      </c>
      <c r="C195" s="14">
        <f t="shared" si="108"/>
        <v>-0.44999999999998863</v>
      </c>
      <c r="D195" s="14">
        <f t="shared" si="109"/>
        <v>2.6396259192408125</v>
      </c>
      <c r="E195" s="15">
        <f t="shared" si="110"/>
        <v>4.3614000000000001E-4</v>
      </c>
      <c r="F195" s="14">
        <f t="shared" si="111"/>
        <v>-4.4999999999998383E-7</v>
      </c>
      <c r="G195" s="14">
        <f t="shared" si="112"/>
        <v>-3.3603740807591875</v>
      </c>
      <c r="H195" s="14">
        <f t="shared" si="113"/>
        <v>8.0964093655857439E-2</v>
      </c>
      <c r="I195" s="6"/>
      <c r="J195" s="14">
        <v>-170</v>
      </c>
      <c r="K195" s="14">
        <v>1.2649999999999999</v>
      </c>
      <c r="L195" s="14">
        <f t="shared" si="114"/>
        <v>126499.99999999999</v>
      </c>
      <c r="M195" s="14">
        <f t="shared" si="115"/>
        <v>-3.499999999999992E-2</v>
      </c>
      <c r="N195" s="14">
        <f t="shared" si="116"/>
        <v>0.10209052551183669</v>
      </c>
      <c r="O195" s="14">
        <f t="shared" si="117"/>
        <v>-27.179736458957041</v>
      </c>
      <c r="P195" s="14">
        <f t="shared" si="118"/>
        <v>-5.6924999999997949E-2</v>
      </c>
      <c r="Q195" s="14">
        <f t="shared" si="119"/>
        <v>622.89615693126802</v>
      </c>
      <c r="R195" s="6"/>
      <c r="S195" s="6"/>
      <c r="T195" s="14">
        <v>-170</v>
      </c>
      <c r="U195" s="14">
        <v>1.2070000000000001</v>
      </c>
      <c r="V195" s="14">
        <f t="shared" si="120"/>
        <v>120700.00000000001</v>
      </c>
      <c r="W195" s="14">
        <f t="shared" si="121"/>
        <v>8.0000000000000071E-3</v>
      </c>
      <c r="X195" s="14">
        <f t="shared" si="122"/>
        <v>8.1707270097349238E-2</v>
      </c>
      <c r="Y195" s="14">
        <f t="shared" si="123"/>
        <v>6.3993620934245987</v>
      </c>
      <c r="Z195" s="14">
        <f t="shared" si="124"/>
        <v>-5.4314999999998052E-2</v>
      </c>
      <c r="AA195" s="14">
        <f t="shared" si="125"/>
        <v>606.8534872854076</v>
      </c>
      <c r="AB195" s="6"/>
      <c r="AC195" s="6"/>
      <c r="AD195" s="14">
        <v>-170</v>
      </c>
      <c r="AE195" s="14">
        <v>1.3160000000000001</v>
      </c>
      <c r="AF195" s="14">
        <f t="shared" si="126"/>
        <v>131600</v>
      </c>
      <c r="AG195" s="14">
        <f t="shared" si="127"/>
        <v>-1.0000000000000009E-2</v>
      </c>
      <c r="AH195" s="14">
        <f t="shared" si="128"/>
        <v>0.11925588927793671</v>
      </c>
      <c r="AI195" s="14">
        <f t="shared" si="129"/>
        <v>-7.3890511885671364</v>
      </c>
      <c r="AJ195" s="14">
        <f t="shared" si="130"/>
        <v>-5.9219999999997872E-2</v>
      </c>
      <c r="AK195" s="14">
        <f t="shared" si="131"/>
        <v>637.00264230952473</v>
      </c>
      <c r="AL195" s="6"/>
      <c r="AM195" s="6"/>
      <c r="AN195" s="14">
        <v>-170</v>
      </c>
      <c r="AO195" s="14">
        <v>1.3380000000000001</v>
      </c>
      <c r="AP195" s="14">
        <f t="shared" si="132"/>
        <v>133800</v>
      </c>
      <c r="AQ195" s="14">
        <f t="shared" si="133"/>
        <v>-1.1000000000000121E-2</v>
      </c>
      <c r="AR195" s="14">
        <f t="shared" si="134"/>
        <v>0.12645611343180432</v>
      </c>
      <c r="AS195" s="14">
        <f t="shared" si="135"/>
        <v>-7.9968176868626459</v>
      </c>
      <c r="AT195" s="14">
        <f t="shared" si="136"/>
        <v>-6.0209999999997835E-2</v>
      </c>
      <c r="AU195" s="14">
        <f t="shared" si="137"/>
        <v>643.08779286485105</v>
      </c>
      <c r="AV195" s="6"/>
      <c r="AW195" s="6"/>
      <c r="AX195" s="14">
        <v>-170</v>
      </c>
      <c r="AY195" s="14">
        <v>1.1930000000000001</v>
      </c>
      <c r="AZ195" s="14">
        <f t="shared" si="138"/>
        <v>119300</v>
      </c>
      <c r="BA195" s="14">
        <f t="shared" si="139"/>
        <v>-1.4000000000000012E-2</v>
      </c>
      <c r="BB195" s="14">
        <f t="shared" si="140"/>
        <v>7.6640443670341896E-2</v>
      </c>
      <c r="BC195" s="14">
        <f t="shared" si="141"/>
        <v>-11.435039020205011</v>
      </c>
      <c r="BD195" s="14">
        <f t="shared" si="142"/>
        <v>-5.3684999999998075E-2</v>
      </c>
      <c r="BE195" s="14">
        <f t="shared" si="143"/>
        <v>602.98111875019981</v>
      </c>
      <c r="BF195" s="6"/>
      <c r="BG195" s="6"/>
      <c r="BH195" s="14">
        <v>-170</v>
      </c>
      <c r="BI195" s="14">
        <v>1.0429999999999999</v>
      </c>
      <c r="BJ195" s="14">
        <f t="shared" si="144"/>
        <v>104299.99999999999</v>
      </c>
      <c r="BK195" s="14">
        <f t="shared" si="145"/>
        <v>1.0000000000000009E-2</v>
      </c>
      <c r="BL195" s="14">
        <f t="shared" si="146"/>
        <v>1.8284308426530838E-2</v>
      </c>
      <c r="BM195" s="14">
        <f t="shared" si="147"/>
        <v>9.2433899240693407</v>
      </c>
      <c r="BN195" s="14">
        <f t="shared" si="148"/>
        <v>-4.6934999999998304E-2</v>
      </c>
      <c r="BO195" s="14">
        <f t="shared" si="149"/>
        <v>561.49145587297426</v>
      </c>
      <c r="BP195" s="6"/>
      <c r="BQ195" s="6"/>
      <c r="BR195" s="14">
        <v>-170</v>
      </c>
      <c r="BS195" s="14">
        <v>1.163</v>
      </c>
      <c r="BT195" s="14">
        <f t="shared" si="150"/>
        <v>116300</v>
      </c>
      <c r="BU195" s="14">
        <f t="shared" si="151"/>
        <v>4.0000000000000036E-3</v>
      </c>
      <c r="BV195" s="14">
        <f t="shared" si="152"/>
        <v>6.5579714728448424E-2</v>
      </c>
      <c r="BW195" s="14">
        <f t="shared" si="153"/>
        <v>3.3260115557882286</v>
      </c>
      <c r="BX195" s="14">
        <f t="shared" si="154"/>
        <v>-5.2334999999998119E-2</v>
      </c>
      <c r="BY195" s="14">
        <f t="shared" si="155"/>
        <v>594.68318617475472</v>
      </c>
      <c r="BZ195" s="6"/>
      <c r="CA195" s="6"/>
      <c r="CB195" s="14">
        <v>-170</v>
      </c>
      <c r="CC195" s="14">
        <v>1.0840000000000001</v>
      </c>
      <c r="CD195" s="14">
        <f t="shared" si="156"/>
        <v>108400.00000000001</v>
      </c>
      <c r="CE195" s="14">
        <f t="shared" si="157"/>
        <v>9.9999999999988987E-4</v>
      </c>
      <c r="CF195" s="14">
        <f t="shared" si="158"/>
        <v>3.5029282202368152E-2</v>
      </c>
      <c r="CG195" s="14">
        <f t="shared" si="159"/>
        <v>0.89322266722865185</v>
      </c>
      <c r="CH195" s="14">
        <f t="shared" si="160"/>
        <v>-4.8779999999998255E-2</v>
      </c>
      <c r="CI195" s="14">
        <f t="shared" si="161"/>
        <v>572.83196372608268</v>
      </c>
    </row>
    <row r="196" spans="1:87" x14ac:dyDescent="0.35">
      <c r="A196" s="13">
        <v>-169</v>
      </c>
      <c r="B196" s="13">
        <v>435.69</v>
      </c>
      <c r="C196" s="14">
        <f t="shared" si="108"/>
        <v>-0.49000000000000909</v>
      </c>
      <c r="D196" s="14">
        <f t="shared" si="109"/>
        <v>2.6391775920802147</v>
      </c>
      <c r="E196" s="15">
        <f t="shared" si="110"/>
        <v>4.3569000000000002E-4</v>
      </c>
      <c r="F196" s="14">
        <f t="shared" si="111"/>
        <v>-4.9000000000001733E-7</v>
      </c>
      <c r="G196" s="14">
        <f t="shared" si="112"/>
        <v>-3.3608224079197853</v>
      </c>
      <c r="H196" s="14">
        <f t="shared" si="113"/>
        <v>8.0872511526634494E-2</v>
      </c>
      <c r="I196" s="6"/>
      <c r="J196" s="14">
        <v>-169</v>
      </c>
      <c r="K196" s="14">
        <v>1.23</v>
      </c>
      <c r="L196" s="14">
        <f t="shared" si="114"/>
        <v>123000</v>
      </c>
      <c r="M196" s="14">
        <f t="shared" si="115"/>
        <v>-3.0000000000000027E-2</v>
      </c>
      <c r="N196" s="14">
        <f t="shared" si="116"/>
        <v>8.9905111439397931E-2</v>
      </c>
      <c r="O196" s="14">
        <f t="shared" si="117"/>
        <v>-21.943415417978493</v>
      </c>
      <c r="P196" s="14">
        <f t="shared" si="118"/>
        <v>-6.0270000000002134E-2</v>
      </c>
      <c r="Q196" s="14">
        <f t="shared" si="119"/>
        <v>612.864208730276</v>
      </c>
      <c r="R196" s="6"/>
      <c r="S196" s="6"/>
      <c r="T196" s="14">
        <v>-169</v>
      </c>
      <c r="U196" s="14">
        <v>1.2150000000000001</v>
      </c>
      <c r="V196" s="14">
        <f t="shared" si="120"/>
        <v>121500.00000000001</v>
      </c>
      <c r="W196" s="14">
        <f t="shared" si="121"/>
        <v>-1.0000000000001119E-3</v>
      </c>
      <c r="X196" s="14">
        <f t="shared" si="122"/>
        <v>8.4576277934331021E-2</v>
      </c>
      <c r="Y196" s="14">
        <f t="shared" si="123"/>
        <v>-0.73171117475424374</v>
      </c>
      <c r="Z196" s="14">
        <f t="shared" si="124"/>
        <v>-5.9535000000002114E-2</v>
      </c>
      <c r="AA196" s="14">
        <f t="shared" si="125"/>
        <v>608.71952325795564</v>
      </c>
      <c r="AB196" s="6"/>
      <c r="AC196" s="6"/>
      <c r="AD196" s="14">
        <v>-169</v>
      </c>
      <c r="AE196" s="14">
        <v>1.306</v>
      </c>
      <c r="AF196" s="14">
        <f t="shared" si="126"/>
        <v>130600</v>
      </c>
      <c r="AG196" s="14">
        <f t="shared" si="127"/>
        <v>-2.0000000000000018E-3</v>
      </c>
      <c r="AH196" s="14">
        <f t="shared" si="128"/>
        <v>0.11594317693905513</v>
      </c>
      <c r="AI196" s="14">
        <f t="shared" si="129"/>
        <v>-1.3619361616407055</v>
      </c>
      <c r="AJ196" s="14">
        <f t="shared" si="130"/>
        <v>-6.3994000000002257E-2</v>
      </c>
      <c r="AK196" s="14">
        <f t="shared" si="131"/>
        <v>633.86394845669952</v>
      </c>
      <c r="AL196" s="6"/>
      <c r="AM196" s="6"/>
      <c r="AN196" s="14">
        <v>-169</v>
      </c>
      <c r="AO196" s="14">
        <v>1.327</v>
      </c>
      <c r="AP196" s="14">
        <f t="shared" si="132"/>
        <v>132700</v>
      </c>
      <c r="AQ196" s="14">
        <f t="shared" si="133"/>
        <v>-1.0000000000000009E-2</v>
      </c>
      <c r="AR196" s="14">
        <f t="shared" si="134"/>
        <v>0.1228709228644355</v>
      </c>
      <c r="AS196" s="14">
        <f t="shared" si="135"/>
        <v>-6.7221437890006959</v>
      </c>
      <c r="AT196" s="14">
        <f t="shared" si="136"/>
        <v>-6.5023000000002301E-2</v>
      </c>
      <c r="AU196" s="14">
        <f t="shared" si="137"/>
        <v>639.66650811794807</v>
      </c>
      <c r="AV196" s="6"/>
      <c r="AW196" s="6"/>
      <c r="AX196" s="14">
        <v>-169</v>
      </c>
      <c r="AY196" s="14">
        <v>1.179</v>
      </c>
      <c r="AZ196" s="14">
        <f t="shared" si="138"/>
        <v>117900</v>
      </c>
      <c r="BA196" s="14">
        <f t="shared" si="139"/>
        <v>-1.6000000000000014E-2</v>
      </c>
      <c r="BB196" s="14">
        <f t="shared" si="140"/>
        <v>7.1513805095089159E-2</v>
      </c>
      <c r="BC196" s="14">
        <f t="shared" si="141"/>
        <v>-12.142469649322219</v>
      </c>
      <c r="BD196" s="14">
        <f t="shared" si="142"/>
        <v>-5.7771000000002043E-2</v>
      </c>
      <c r="BE196" s="14">
        <f t="shared" si="143"/>
        <v>598.7722781243865</v>
      </c>
      <c r="BF196" s="6"/>
      <c r="BG196" s="6"/>
      <c r="BH196" s="14">
        <v>-169</v>
      </c>
      <c r="BI196" s="14">
        <v>1.0529999999999999</v>
      </c>
      <c r="BJ196" s="14">
        <f t="shared" si="144"/>
        <v>105300</v>
      </c>
      <c r="BK196" s="14">
        <f t="shared" si="145"/>
        <v>1.0000000000000009E-2</v>
      </c>
      <c r="BL196" s="14">
        <f t="shared" si="146"/>
        <v>2.2428371185486493E-2</v>
      </c>
      <c r="BM196" s="14">
        <f t="shared" si="147"/>
        <v>8.3995254012759588</v>
      </c>
      <c r="BN196" s="14">
        <f t="shared" si="148"/>
        <v>-5.1597000000001822E-2</v>
      </c>
      <c r="BO196" s="14">
        <f t="shared" si="149"/>
        <v>563.95692015689474</v>
      </c>
      <c r="BP196" s="6"/>
      <c r="BQ196" s="6"/>
      <c r="BR196" s="14">
        <v>-169</v>
      </c>
      <c r="BS196" s="14">
        <v>1.167</v>
      </c>
      <c r="BT196" s="14">
        <f t="shared" si="150"/>
        <v>116700</v>
      </c>
      <c r="BU196" s="14">
        <f t="shared" si="151"/>
        <v>-1.0000000000001119E-3</v>
      </c>
      <c r="BV196" s="14">
        <f t="shared" si="152"/>
        <v>6.7070856045370192E-2</v>
      </c>
      <c r="BW196" s="14">
        <f t="shared" si="153"/>
        <v>-0.76182016798621743</v>
      </c>
      <c r="BX196" s="14">
        <f t="shared" si="154"/>
        <v>-5.7183000000002024E-2</v>
      </c>
      <c r="BY196" s="14">
        <f t="shared" si="155"/>
        <v>595.45652974653012</v>
      </c>
      <c r="BZ196" s="6"/>
      <c r="CA196" s="6"/>
      <c r="CB196" s="14">
        <v>-169</v>
      </c>
      <c r="CC196" s="14">
        <v>1.085</v>
      </c>
      <c r="CD196" s="14">
        <f t="shared" si="156"/>
        <v>108500</v>
      </c>
      <c r="CE196" s="14">
        <f t="shared" si="157"/>
        <v>-9.9999999999988987E-4</v>
      </c>
      <c r="CF196" s="14">
        <f t="shared" si="158"/>
        <v>3.5429738184548303E-2</v>
      </c>
      <c r="CG196" s="14">
        <f t="shared" si="159"/>
        <v>-0.81942206961446307</v>
      </c>
      <c r="CH196" s="14">
        <f t="shared" si="160"/>
        <v>-5.3165000000001877E-2</v>
      </c>
      <c r="CI196" s="14">
        <f t="shared" si="161"/>
        <v>572.79891583117842</v>
      </c>
    </row>
    <row r="197" spans="1:87" x14ac:dyDescent="0.35">
      <c r="A197" s="13">
        <v>-168</v>
      </c>
      <c r="B197" s="13">
        <v>435.2</v>
      </c>
      <c r="C197" s="14">
        <f t="shared" ref="C197:C260" si="162">B198-B197</f>
        <v>-0.53999999999996362</v>
      </c>
      <c r="D197" s="14">
        <f t="shared" ref="D197:D260" si="163">LOG(B197)</f>
        <v>2.6386888866901237</v>
      </c>
      <c r="E197" s="15">
        <f t="shared" ref="E197:E260" si="164">B197/1000000</f>
        <v>4.3520000000000001E-4</v>
      </c>
      <c r="F197" s="14">
        <f t="shared" ref="F197:F260" si="165">E198-E197</f>
        <v>-5.3999999999999144E-7</v>
      </c>
      <c r="G197" s="14">
        <f t="shared" ref="G197:G260" si="166">LOG(E197)</f>
        <v>-3.3613111133098763</v>
      </c>
      <c r="H197" s="14">
        <f t="shared" ref="H197:H260" si="167">($L$2+(0.5*$L$1)-((0.5*$L$1)*COS(RADIANS(A197))+(($L$2^2)-((0.5*$L$1)^2)*(SIN(RADIANS(A197))*(SIN(RADIANS(A197)))))^0.5))</f>
        <v>8.077219117662951E-2</v>
      </c>
      <c r="I197" s="6"/>
      <c r="J197" s="14">
        <v>-168</v>
      </c>
      <c r="K197" s="14">
        <v>1.2</v>
      </c>
      <c r="L197" s="14">
        <f t="shared" ref="L197:L260" si="168">K197*100000</f>
        <v>120000</v>
      </c>
      <c r="M197" s="14">
        <f t="shared" ref="M197:M260" si="169">K198-K197</f>
        <v>-2.8000000000000025E-2</v>
      </c>
      <c r="N197" s="14">
        <f t="shared" ref="N197:N260" si="170">LOG(K197)</f>
        <v>7.9181246047624818E-2</v>
      </c>
      <c r="O197" s="14">
        <f t="shared" ref="O197:O260" si="171">(N198-N197)/(D197-D198)</f>
        <v>-19.015995450579293</v>
      </c>
      <c r="P197" s="14">
        <f t="shared" ref="P197:P260" si="172">L197*F197</f>
        <v>-6.479999999999897E-2</v>
      </c>
      <c r="Q197" s="14">
        <f t="shared" ref="Q197:Q260" si="173">((L197*E197)/(($I$1+$I$2)*286.9))+273</f>
        <v>604.2019311994959</v>
      </c>
      <c r="R197" s="6"/>
      <c r="S197" s="6"/>
      <c r="T197" s="14">
        <v>-168</v>
      </c>
      <c r="U197" s="14">
        <v>1.214</v>
      </c>
      <c r="V197" s="14">
        <f t="shared" ref="V197:V260" si="174">U197*100000</f>
        <v>121400</v>
      </c>
      <c r="W197" s="14">
        <f t="shared" ref="W197:W260" si="175">U198-U197</f>
        <v>0</v>
      </c>
      <c r="X197" s="14">
        <f t="shared" ref="X197:X260" si="176">LOG(U197)</f>
        <v>8.4218686739238768E-2</v>
      </c>
      <c r="Y197" s="14">
        <f t="shared" ref="Y197:Y260" si="177">(X198-X197)/(D197-D198)</f>
        <v>0</v>
      </c>
      <c r="Z197" s="14">
        <f t="shared" ref="Z197:Z260" si="178">V197*F197</f>
        <v>-6.5555999999998962E-2</v>
      </c>
      <c r="AA197" s="14">
        <f t="shared" ref="AA197:AA260" si="179">((V197*E197)/(($I$1+$I$2)*286.9))+273</f>
        <v>608.06595373015671</v>
      </c>
      <c r="AB197" s="6"/>
      <c r="AC197" s="6"/>
      <c r="AD197" s="14">
        <v>-168</v>
      </c>
      <c r="AE197" s="14">
        <v>1.304</v>
      </c>
      <c r="AF197" s="14">
        <f t="shared" ref="AF197:AF260" si="180">AE197*100000</f>
        <v>130400</v>
      </c>
      <c r="AG197" s="14">
        <f t="shared" ref="AG197:AG260" si="181">AE198-AE197</f>
        <v>-4.0000000000000036E-3</v>
      </c>
      <c r="AH197" s="14">
        <f t="shared" ref="AH197:AH260" si="182">LOG(AE197)</f>
        <v>0.11527759139590141</v>
      </c>
      <c r="AI197" s="14">
        <f t="shared" ref="AI197:AI260" si="183">(AH198-AH197)/(D197-D198)</f>
        <v>-2.4744284361137803</v>
      </c>
      <c r="AJ197" s="14">
        <f t="shared" ref="AJ197:AJ260" si="184">AF197*F197</f>
        <v>-7.0415999999998882E-2</v>
      </c>
      <c r="AK197" s="14">
        <f t="shared" ref="AK197:AK260" si="185">((AF197*E197)/(($I$1+$I$2)*286.9))+273</f>
        <v>632.90609857011896</v>
      </c>
      <c r="AL197" s="6"/>
      <c r="AM197" s="6"/>
      <c r="AN197" s="14">
        <v>-168</v>
      </c>
      <c r="AO197" s="14">
        <v>1.3169999999999999</v>
      </c>
      <c r="AP197" s="14">
        <f t="shared" ref="AP197:AP260" si="186">AO197*100000</f>
        <v>131700</v>
      </c>
      <c r="AQ197" s="14">
        <f t="shared" ref="AQ197:AQ260" si="187">AO198-AO197</f>
        <v>-1.0000000000000009E-2</v>
      </c>
      <c r="AR197" s="14">
        <f t="shared" ref="AR197:AR260" si="188">LOG(AO197)</f>
        <v>0.1195857749617838</v>
      </c>
      <c r="AS197" s="14">
        <f t="shared" ref="AS197:AS260" si="189">(AR198-AR197)/(D197-D198)</f>
        <v>-6.1389460495767159</v>
      </c>
      <c r="AT197" s="14">
        <f t="shared" ref="AT197:AT260" si="190">AP197*F197</f>
        <v>-7.1117999999998877E-2</v>
      </c>
      <c r="AU197" s="14">
        <f t="shared" ref="AU197:AU260" si="191">((AP197*E197)/(($I$1+$I$2)*286.9))+273</f>
        <v>636.49411949144678</v>
      </c>
      <c r="AV197" s="6"/>
      <c r="AW197" s="6"/>
      <c r="AX197" s="14">
        <v>-168</v>
      </c>
      <c r="AY197" s="14">
        <v>1.163</v>
      </c>
      <c r="AZ197" s="14">
        <f t="shared" ref="AZ197:AZ260" si="192">AY197*100000</f>
        <v>116300</v>
      </c>
      <c r="BA197" s="14">
        <f t="shared" ref="BA197:BA260" si="193">AY198-AY197</f>
        <v>-1.6000000000000014E-2</v>
      </c>
      <c r="BB197" s="14">
        <f t="shared" ref="BB197:BB260" si="194">LOG(AY197)</f>
        <v>6.5579714728448424E-2</v>
      </c>
      <c r="BC197" s="14">
        <f t="shared" ref="BC197:BC260" si="195">(BB198-BB197)/(D197-D198)</f>
        <v>-11.157592421995181</v>
      </c>
      <c r="BD197" s="14">
        <f t="shared" ref="BD197:BD260" si="196">AZ197*F197</f>
        <v>-6.2801999999999011E-2</v>
      </c>
      <c r="BE197" s="14">
        <f t="shared" ref="BE197:BE260" si="197">((AZ197*E197)/(($I$1+$I$2)*286.9))+273</f>
        <v>593.98987165417816</v>
      </c>
      <c r="BF197" s="6"/>
      <c r="BG197" s="6"/>
      <c r="BH197" s="14">
        <v>-168</v>
      </c>
      <c r="BI197" s="14">
        <v>1.0629999999999999</v>
      </c>
      <c r="BJ197" s="14">
        <f t="shared" ref="BJ197:BJ260" si="198">BI197*100000</f>
        <v>106300</v>
      </c>
      <c r="BK197" s="14">
        <f t="shared" ref="BK197:BK260" si="199">BI198-BI197</f>
        <v>4.0000000000000036E-3</v>
      </c>
      <c r="BL197" s="14">
        <f t="shared" ref="BL197:BL260" si="200">LOG(BI197)</f>
        <v>2.6533264523296733E-2</v>
      </c>
      <c r="BM197" s="14">
        <f t="shared" ref="BM197:BM260" si="201">(BL198-BL197)/(D197-D198)</f>
        <v>3.0250770677081431</v>
      </c>
      <c r="BN197" s="14">
        <f t="shared" ref="BN197:BN260" si="202">BJ197*F197</f>
        <v>-5.7401999999999093E-2</v>
      </c>
      <c r="BO197" s="14">
        <f t="shared" ref="BO197:BO260" si="203">((BJ197*E197)/(($I$1+$I$2)*286.9))+273</f>
        <v>566.3897107208868</v>
      </c>
      <c r="BP197" s="6"/>
      <c r="BQ197" s="6"/>
      <c r="BR197" s="14">
        <v>-168</v>
      </c>
      <c r="BS197" s="14">
        <v>1.1659999999999999</v>
      </c>
      <c r="BT197" s="14">
        <f t="shared" ref="BT197:BT260" si="204">BS197*100000</f>
        <v>116599.99999999999</v>
      </c>
      <c r="BU197" s="14">
        <f t="shared" ref="BU197:BU260" si="205">BS198-BS197</f>
        <v>3.0000000000001137E-3</v>
      </c>
      <c r="BV197" s="14">
        <f t="shared" ref="BV197:BV260" si="206">LOG(BS197)</f>
        <v>6.6698550422995259E-2</v>
      </c>
      <c r="BW197" s="14">
        <f t="shared" ref="BW197:BW260" si="207">(BV198-BV197)/(D197-D198)</f>
        <v>2.0696178131912988</v>
      </c>
      <c r="BX197" s="14">
        <f t="shared" ref="BX197:BX260" si="208">BT197*F197</f>
        <v>-6.2963999999998993E-2</v>
      </c>
      <c r="BY197" s="14">
        <f t="shared" ref="BY197:BY260" si="209">((BT197*E197)/(($I$1+$I$2)*286.9))+273</f>
        <v>594.81787648217687</v>
      </c>
      <c r="BZ197" s="6"/>
      <c r="CA197" s="6"/>
      <c r="CB197" s="14">
        <v>-168</v>
      </c>
      <c r="CC197" s="14">
        <v>1.0840000000000001</v>
      </c>
      <c r="CD197" s="14">
        <f t="shared" ref="CD197:CD260" si="210">CC197*100000</f>
        <v>108400.00000000001</v>
      </c>
      <c r="CE197" s="14">
        <f t="shared" ref="CE197:CE260" si="211">CC198-CC197</f>
        <v>9.9999999999988987E-4</v>
      </c>
      <c r="CF197" s="14">
        <f t="shared" ref="CF197:CF260" si="212">LOG(CC197)</f>
        <v>3.5029282202368152E-2</v>
      </c>
      <c r="CG197" s="14">
        <f t="shared" ref="CG197:CG260" si="213">(CF198-CF197)/(D197-D198)</f>
        <v>0.74267024391641734</v>
      </c>
      <c r="CH197" s="14">
        <f t="shared" ref="CH197:CH260" si="214">CD197*F197</f>
        <v>-5.8535999999999082E-2</v>
      </c>
      <c r="CI197" s="14">
        <f t="shared" ref="CI197:CI260" si="215">((CD197*E197)/(($I$1+$I$2)*286.9))+273</f>
        <v>572.185744516878</v>
      </c>
    </row>
    <row r="198" spans="1:87" x14ac:dyDescent="0.35">
      <c r="A198" s="13">
        <v>-167</v>
      </c>
      <c r="B198" s="13">
        <v>434.66</v>
      </c>
      <c r="C198" s="14">
        <f t="shared" si="162"/>
        <v>-0.57000000000005002</v>
      </c>
      <c r="D198" s="14">
        <f t="shared" si="163"/>
        <v>2.6381496756668459</v>
      </c>
      <c r="E198" s="15">
        <f t="shared" si="164"/>
        <v>4.3466000000000002E-4</v>
      </c>
      <c r="F198" s="14">
        <f t="shared" si="165"/>
        <v>-5.7000000000003012E-7</v>
      </c>
      <c r="G198" s="14">
        <f t="shared" si="166"/>
        <v>-3.3618503243331541</v>
      </c>
      <c r="H198" s="14">
        <f t="shared" si="167"/>
        <v>8.0663128514581711E-2</v>
      </c>
      <c r="I198" s="6"/>
      <c r="J198" s="14">
        <v>-167</v>
      </c>
      <c r="K198" s="14">
        <v>1.1719999999999999</v>
      </c>
      <c r="L198" s="14">
        <f t="shared" si="168"/>
        <v>117200</v>
      </c>
      <c r="M198" s="14">
        <f t="shared" si="169"/>
        <v>-2.2999999999999909E-2</v>
      </c>
      <c r="N198" s="14">
        <f t="shared" si="170"/>
        <v>6.8927611682071815E-2</v>
      </c>
      <c r="O198" s="14">
        <f t="shared" si="171"/>
        <v>-15.103820354924441</v>
      </c>
      <c r="P198" s="14">
        <f t="shared" si="172"/>
        <v>-6.6804000000003527E-2</v>
      </c>
      <c r="Q198" s="14">
        <f t="shared" si="173"/>
        <v>596.07251688607278</v>
      </c>
      <c r="R198" s="6"/>
      <c r="S198" s="6"/>
      <c r="T198" s="14">
        <v>-167</v>
      </c>
      <c r="U198" s="14">
        <v>1.214</v>
      </c>
      <c r="V198" s="14">
        <f t="shared" si="174"/>
        <v>121400</v>
      </c>
      <c r="W198" s="14">
        <f t="shared" si="175"/>
        <v>-9.9999999999988987E-4</v>
      </c>
      <c r="X198" s="14">
        <f t="shared" si="176"/>
        <v>8.4218686739238768E-2</v>
      </c>
      <c r="Y198" s="14">
        <f t="shared" si="177"/>
        <v>-0.6279862688760518</v>
      </c>
      <c r="Z198" s="14">
        <f t="shared" si="178"/>
        <v>-6.9198000000003659E-2</v>
      </c>
      <c r="AA198" s="14">
        <f t="shared" si="179"/>
        <v>607.65020093830412</v>
      </c>
      <c r="AB198" s="6"/>
      <c r="AC198" s="6"/>
      <c r="AD198" s="14">
        <v>-167</v>
      </c>
      <c r="AE198" s="14">
        <v>1.3</v>
      </c>
      <c r="AF198" s="14">
        <f t="shared" si="180"/>
        <v>130000</v>
      </c>
      <c r="AG198" s="14">
        <f t="shared" si="181"/>
        <v>-5.0000000000001155E-3</v>
      </c>
      <c r="AH198" s="14">
        <f t="shared" si="182"/>
        <v>0.11394335230683679</v>
      </c>
      <c r="AI198" s="14">
        <f t="shared" si="183"/>
        <v>-2.9366560200639098</v>
      </c>
      <c r="AJ198" s="14">
        <f t="shared" si="184"/>
        <v>-7.4100000000003913E-2</v>
      </c>
      <c r="AK198" s="14">
        <f t="shared" si="185"/>
        <v>631.35688733096811</v>
      </c>
      <c r="AL198" s="6"/>
      <c r="AM198" s="6"/>
      <c r="AN198" s="14">
        <v>-167</v>
      </c>
      <c r="AO198" s="14">
        <v>1.3069999999999999</v>
      </c>
      <c r="AP198" s="14">
        <f t="shared" si="186"/>
        <v>130700</v>
      </c>
      <c r="AQ198" s="14">
        <f t="shared" si="187"/>
        <v>-8.999999999999897E-3</v>
      </c>
      <c r="AR198" s="14">
        <f t="shared" si="188"/>
        <v>0.11627558758054428</v>
      </c>
      <c r="AS198" s="14">
        <f t="shared" si="189"/>
        <v>-5.2657035978252615</v>
      </c>
      <c r="AT198" s="14">
        <f t="shared" si="190"/>
        <v>-7.4499000000003937E-2</v>
      </c>
      <c r="AU198" s="14">
        <f t="shared" si="191"/>
        <v>633.28650133967335</v>
      </c>
      <c r="AV198" s="6"/>
      <c r="AW198" s="6"/>
      <c r="AX198" s="14">
        <v>-167</v>
      </c>
      <c r="AY198" s="14">
        <v>1.147</v>
      </c>
      <c r="AZ198" s="14">
        <f t="shared" si="192"/>
        <v>114700</v>
      </c>
      <c r="BA198" s="14">
        <f t="shared" si="193"/>
        <v>-1.1000000000000121E-2</v>
      </c>
      <c r="BB198" s="14">
        <f t="shared" si="194"/>
        <v>5.9563417901267686E-2</v>
      </c>
      <c r="BC198" s="14">
        <f t="shared" si="195"/>
        <v>-7.3436172626148464</v>
      </c>
      <c r="BD198" s="14">
        <f t="shared" si="196"/>
        <v>-6.5379000000003448E-2</v>
      </c>
      <c r="BE198" s="14">
        <f t="shared" si="197"/>
        <v>589.18103828355424</v>
      </c>
      <c r="BF198" s="6"/>
      <c r="BG198" s="6"/>
      <c r="BH198" s="14">
        <v>-167</v>
      </c>
      <c r="BI198" s="14">
        <v>1.0669999999999999</v>
      </c>
      <c r="BJ198" s="14">
        <f t="shared" si="198"/>
        <v>106700</v>
      </c>
      <c r="BK198" s="14">
        <f t="shared" si="199"/>
        <v>6.0000000000000053E-3</v>
      </c>
      <c r="BL198" s="14">
        <f t="shared" si="200"/>
        <v>2.8164419424469872E-2</v>
      </c>
      <c r="BM198" s="14">
        <f t="shared" si="201"/>
        <v>4.2732520991054237</v>
      </c>
      <c r="BN198" s="14">
        <f t="shared" si="202"/>
        <v>-6.0819000000003211E-2</v>
      </c>
      <c r="BO198" s="14">
        <f t="shared" si="203"/>
        <v>567.12830675549458</v>
      </c>
      <c r="BP198" s="6"/>
      <c r="BQ198" s="6"/>
      <c r="BR198" s="14">
        <v>-167</v>
      </c>
      <c r="BS198" s="14">
        <v>1.169</v>
      </c>
      <c r="BT198" s="14">
        <f t="shared" si="204"/>
        <v>116900</v>
      </c>
      <c r="BU198" s="14">
        <f t="shared" si="205"/>
        <v>-1.0000000000001119E-3</v>
      </c>
      <c r="BV198" s="14">
        <f t="shared" si="206"/>
        <v>6.7814511161840119E-2</v>
      </c>
      <c r="BW198" s="14">
        <f t="shared" si="207"/>
        <v>-0.65217059535025046</v>
      </c>
      <c r="BX198" s="14">
        <f t="shared" si="208"/>
        <v>-6.6633000000003523E-2</v>
      </c>
      <c r="BY198" s="14">
        <f t="shared" si="209"/>
        <v>595.24553945377056</v>
      </c>
      <c r="BZ198" s="6"/>
      <c r="CA198" s="6"/>
      <c r="CB198" s="14">
        <v>-167</v>
      </c>
      <c r="CC198" s="14">
        <v>1.085</v>
      </c>
      <c r="CD198" s="14">
        <f t="shared" si="210"/>
        <v>108500</v>
      </c>
      <c r="CE198" s="14">
        <f t="shared" si="211"/>
        <v>-2.9999999999998916E-3</v>
      </c>
      <c r="CF198" s="14">
        <f t="shared" si="212"/>
        <v>3.5429738184548303E-2</v>
      </c>
      <c r="CG198" s="14">
        <f t="shared" si="213"/>
        <v>-2.1100003165795438</v>
      </c>
      <c r="CH198" s="14">
        <f t="shared" si="214"/>
        <v>-6.1845000000003265E-2</v>
      </c>
      <c r="CI198" s="14">
        <f t="shared" si="215"/>
        <v>572.09017134930798</v>
      </c>
    </row>
    <row r="199" spans="1:87" x14ac:dyDescent="0.35">
      <c r="A199" s="13">
        <v>-166</v>
      </c>
      <c r="B199" s="13">
        <v>434.09</v>
      </c>
      <c r="C199" s="14">
        <f t="shared" si="162"/>
        <v>-0.6199999999999477</v>
      </c>
      <c r="D199" s="14">
        <f t="shared" si="163"/>
        <v>2.6375797812433479</v>
      </c>
      <c r="E199" s="15">
        <f t="shared" si="164"/>
        <v>4.3408999999999999E-4</v>
      </c>
      <c r="F199" s="14">
        <f t="shared" si="165"/>
        <v>-6.1999999999995002E-7</v>
      </c>
      <c r="G199" s="14">
        <f t="shared" si="166"/>
        <v>-3.3624202187566521</v>
      </c>
      <c r="H199" s="14">
        <f t="shared" si="167"/>
        <v>8.054531922554381E-2</v>
      </c>
      <c r="I199" s="6"/>
      <c r="J199" s="14">
        <v>-166</v>
      </c>
      <c r="K199" s="14">
        <v>1.149</v>
      </c>
      <c r="L199" s="14">
        <f t="shared" si="168"/>
        <v>114900</v>
      </c>
      <c r="M199" s="14">
        <f t="shared" si="169"/>
        <v>-2.6000000000000023E-2</v>
      </c>
      <c r="N199" s="14">
        <f t="shared" si="170"/>
        <v>6.0320028688285184E-2</v>
      </c>
      <c r="O199" s="14">
        <f t="shared" si="171"/>
        <v>-16.01370178800623</v>
      </c>
      <c r="P199" s="14">
        <f t="shared" si="172"/>
        <v>-7.123799999999425E-2</v>
      </c>
      <c r="Q199" s="14">
        <f t="shared" si="173"/>
        <v>589.31700332267383</v>
      </c>
      <c r="R199" s="6"/>
      <c r="S199" s="6"/>
      <c r="T199" s="14">
        <v>-166</v>
      </c>
      <c r="U199" s="14">
        <v>1.2130000000000001</v>
      </c>
      <c r="V199" s="14">
        <f t="shared" si="174"/>
        <v>121300.00000000001</v>
      </c>
      <c r="W199" s="14">
        <f t="shared" si="175"/>
        <v>-3.0000000000001137E-3</v>
      </c>
      <c r="X199" s="14">
        <f t="shared" si="176"/>
        <v>8.3860800866573007E-2</v>
      </c>
      <c r="Y199" s="14">
        <f t="shared" si="177"/>
        <v>-1.7325102757648203</v>
      </c>
      <c r="Z199" s="14">
        <f t="shared" si="178"/>
        <v>-7.5205999999993944E-2</v>
      </c>
      <c r="AA199" s="14">
        <f t="shared" si="179"/>
        <v>606.93605311610395</v>
      </c>
      <c r="AB199" s="6"/>
      <c r="AC199" s="6"/>
      <c r="AD199" s="14">
        <v>-166</v>
      </c>
      <c r="AE199" s="14">
        <v>1.2949999999999999</v>
      </c>
      <c r="AF199" s="14">
        <f t="shared" si="180"/>
        <v>129500</v>
      </c>
      <c r="AG199" s="14">
        <f t="shared" si="181"/>
        <v>1.0000000000001119E-3</v>
      </c>
      <c r="AH199" s="14">
        <f t="shared" si="182"/>
        <v>0.11226976841727061</v>
      </c>
      <c r="AI199" s="14">
        <f t="shared" si="183"/>
        <v>0.54005795208193397</v>
      </c>
      <c r="AJ199" s="14">
        <f t="shared" si="184"/>
        <v>-8.0289999999993533E-2</v>
      </c>
      <c r="AK199" s="14">
        <f t="shared" si="185"/>
        <v>629.5104606639361</v>
      </c>
      <c r="AL199" s="6"/>
      <c r="AM199" s="6"/>
      <c r="AN199" s="14">
        <v>-166</v>
      </c>
      <c r="AO199" s="14">
        <v>1.298</v>
      </c>
      <c r="AP199" s="14">
        <f t="shared" si="186"/>
        <v>129800</v>
      </c>
      <c r="AQ199" s="14">
        <f t="shared" si="187"/>
        <v>-1.3000000000000123E-2</v>
      </c>
      <c r="AR199" s="14">
        <f t="shared" si="188"/>
        <v>0.11327469246435044</v>
      </c>
      <c r="AS199" s="14">
        <f t="shared" si="189"/>
        <v>-7.0425569844308304</v>
      </c>
      <c r="AT199" s="14">
        <f t="shared" si="190"/>
        <v>-8.0475999999993511E-2</v>
      </c>
      <c r="AU199" s="14">
        <f t="shared" si="191"/>
        <v>630.33635362300311</v>
      </c>
      <c r="AV199" s="6"/>
      <c r="AW199" s="6"/>
      <c r="AX199" s="14">
        <v>-166</v>
      </c>
      <c r="AY199" s="14">
        <v>1.1359999999999999</v>
      </c>
      <c r="AZ199" s="14">
        <f t="shared" si="192"/>
        <v>113599.99999999999</v>
      </c>
      <c r="BA199" s="14">
        <f t="shared" si="193"/>
        <v>0</v>
      </c>
      <c r="BB199" s="14">
        <f t="shared" si="194"/>
        <v>5.5378331375000027E-2</v>
      </c>
      <c r="BC199" s="14">
        <f t="shared" si="195"/>
        <v>0</v>
      </c>
      <c r="BD199" s="14">
        <f t="shared" si="196"/>
        <v>-7.0431999999994319E-2</v>
      </c>
      <c r="BE199" s="14">
        <f t="shared" si="197"/>
        <v>585.73813383338324</v>
      </c>
      <c r="BF199" s="6"/>
      <c r="BG199" s="6"/>
      <c r="BH199" s="14">
        <v>-166</v>
      </c>
      <c r="BI199" s="14">
        <v>1.073</v>
      </c>
      <c r="BJ199" s="14">
        <f t="shared" si="198"/>
        <v>107300</v>
      </c>
      <c r="BK199" s="14">
        <f t="shared" si="199"/>
        <v>1.0000000000000009E-2</v>
      </c>
      <c r="BL199" s="14">
        <f t="shared" si="200"/>
        <v>3.0599721965951066E-2</v>
      </c>
      <c r="BM199" s="14">
        <f t="shared" si="201"/>
        <v>6.4902602914611993</v>
      </c>
      <c r="BN199" s="14">
        <f t="shared" si="202"/>
        <v>-6.6525999999994631E-2</v>
      </c>
      <c r="BO199" s="14">
        <f t="shared" si="203"/>
        <v>568.39438169297568</v>
      </c>
      <c r="BP199" s="6"/>
      <c r="BQ199" s="6"/>
      <c r="BR199" s="14">
        <v>-166</v>
      </c>
      <c r="BS199" s="14">
        <v>1.1679999999999999</v>
      </c>
      <c r="BT199" s="14">
        <f t="shared" si="204"/>
        <v>116799.99999999999</v>
      </c>
      <c r="BU199" s="14">
        <f t="shared" si="205"/>
        <v>-2.0000000000000018E-3</v>
      </c>
      <c r="BV199" s="14">
        <f t="shared" si="206"/>
        <v>6.7442842776380657E-2</v>
      </c>
      <c r="BW199" s="14">
        <f t="shared" si="207"/>
        <v>-1.1990492089572655</v>
      </c>
      <c r="BX199" s="14">
        <f t="shared" si="208"/>
        <v>-7.2415999999994152E-2</v>
      </c>
      <c r="BY199" s="14">
        <f t="shared" si="209"/>
        <v>594.54765873009842</v>
      </c>
      <c r="BZ199" s="6"/>
      <c r="CA199" s="6"/>
      <c r="CB199" s="14">
        <v>-166</v>
      </c>
      <c r="CC199" s="14">
        <v>1.0820000000000001</v>
      </c>
      <c r="CD199" s="14">
        <f t="shared" si="210"/>
        <v>108200.00000000001</v>
      </c>
      <c r="CE199" s="14">
        <f t="shared" si="211"/>
        <v>-1.0000000000001119E-3</v>
      </c>
      <c r="CF199" s="14">
        <f t="shared" si="212"/>
        <v>3.422726077055066E-2</v>
      </c>
      <c r="CG199" s="14">
        <f t="shared" si="213"/>
        <v>-0.64692102822959208</v>
      </c>
      <c r="CH199" s="14">
        <f t="shared" si="214"/>
        <v>-6.7083999999994606E-2</v>
      </c>
      <c r="CI199" s="14">
        <f t="shared" si="215"/>
        <v>570.8720605701767</v>
      </c>
    </row>
    <row r="200" spans="1:87" x14ac:dyDescent="0.35">
      <c r="A200" s="13">
        <v>-165</v>
      </c>
      <c r="B200" s="13">
        <v>433.47</v>
      </c>
      <c r="C200" s="14">
        <f t="shared" si="162"/>
        <v>-0.67000000000001592</v>
      </c>
      <c r="D200" s="14">
        <f t="shared" si="163"/>
        <v>2.6369590457907699</v>
      </c>
      <c r="E200" s="15">
        <f t="shared" si="164"/>
        <v>4.3347000000000004E-4</v>
      </c>
      <c r="F200" s="14">
        <f t="shared" si="165"/>
        <v>-6.7000000000003255E-7</v>
      </c>
      <c r="G200" s="14">
        <f t="shared" si="166"/>
        <v>-3.3630409542092301</v>
      </c>
      <c r="H200" s="14">
        <f t="shared" si="167"/>
        <v>8.0418758804024409E-2</v>
      </c>
      <c r="I200" s="6"/>
      <c r="J200" s="14">
        <v>-165</v>
      </c>
      <c r="K200" s="14">
        <v>1.123</v>
      </c>
      <c r="L200" s="14">
        <f t="shared" si="168"/>
        <v>112300</v>
      </c>
      <c r="M200" s="14">
        <f t="shared" si="169"/>
        <v>-2.2999999999999909E-2</v>
      </c>
      <c r="N200" s="14">
        <f t="shared" si="170"/>
        <v>5.0379756261457784E-2</v>
      </c>
      <c r="O200" s="14">
        <f t="shared" si="171"/>
        <v>-13.37772474915713</v>
      </c>
      <c r="P200" s="14">
        <f t="shared" si="172"/>
        <v>-7.5241000000003652E-2</v>
      </c>
      <c r="Q200" s="14">
        <f t="shared" si="173"/>
        <v>581.71769982085266</v>
      </c>
      <c r="R200" s="6"/>
      <c r="S200" s="6"/>
      <c r="T200" s="14">
        <v>-165</v>
      </c>
      <c r="U200" s="14">
        <v>1.21</v>
      </c>
      <c r="V200" s="14">
        <f t="shared" si="174"/>
        <v>121000</v>
      </c>
      <c r="W200" s="14">
        <f t="shared" si="175"/>
        <v>0</v>
      </c>
      <c r="X200" s="14">
        <f t="shared" si="176"/>
        <v>8.2785370316450071E-2</v>
      </c>
      <c r="Y200" s="14">
        <f t="shared" si="177"/>
        <v>0</v>
      </c>
      <c r="Z200" s="14">
        <f t="shared" si="178"/>
        <v>-8.1070000000003944E-2</v>
      </c>
      <c r="AA200" s="14">
        <f t="shared" si="179"/>
        <v>605.63438716227233</v>
      </c>
      <c r="AB200" s="6"/>
      <c r="AC200" s="6"/>
      <c r="AD200" s="14">
        <v>-165</v>
      </c>
      <c r="AE200" s="14">
        <v>1.296</v>
      </c>
      <c r="AF200" s="14">
        <f t="shared" si="180"/>
        <v>129600</v>
      </c>
      <c r="AG200" s="14">
        <f t="shared" si="181"/>
        <v>4.9999999999998934E-3</v>
      </c>
      <c r="AH200" s="14">
        <f t="shared" si="182"/>
        <v>0.11260500153457455</v>
      </c>
      <c r="AI200" s="14">
        <f t="shared" si="183"/>
        <v>2.4892984948900079</v>
      </c>
      <c r="AJ200" s="14">
        <f t="shared" si="184"/>
        <v>-8.6832000000004211E-2</v>
      </c>
      <c r="AK200" s="14">
        <f t="shared" si="185"/>
        <v>629.27617005149159</v>
      </c>
      <c r="AL200" s="6"/>
      <c r="AM200" s="6"/>
      <c r="AN200" s="14">
        <v>-165</v>
      </c>
      <c r="AO200" s="14">
        <v>1.2849999999999999</v>
      </c>
      <c r="AP200" s="14">
        <f t="shared" si="186"/>
        <v>128499.99999999999</v>
      </c>
      <c r="AQ200" s="14">
        <f t="shared" si="187"/>
        <v>-2.0999999999999908E-2</v>
      </c>
      <c r="AR200" s="14">
        <f t="shared" si="188"/>
        <v>0.10890312766731332</v>
      </c>
      <c r="AS200" s="14">
        <f t="shared" si="189"/>
        <v>-10.652159738068248</v>
      </c>
      <c r="AT200" s="14">
        <f t="shared" si="190"/>
        <v>-8.6095000000004168E-2</v>
      </c>
      <c r="AU200" s="14">
        <f t="shared" si="191"/>
        <v>626.25222107728905</v>
      </c>
      <c r="AV200" s="6"/>
      <c r="AW200" s="6"/>
      <c r="AX200" s="14">
        <v>-165</v>
      </c>
      <c r="AY200" s="14">
        <v>1.1359999999999999</v>
      </c>
      <c r="AZ200" s="14">
        <f t="shared" si="192"/>
        <v>113599.99999999999</v>
      </c>
      <c r="BA200" s="14">
        <f t="shared" si="193"/>
        <v>3.0000000000001137E-3</v>
      </c>
      <c r="BB200" s="14">
        <f t="shared" si="194"/>
        <v>5.5378331375000027E-2</v>
      </c>
      <c r="BC200" s="14">
        <f t="shared" si="195"/>
        <v>1.7049768661155325</v>
      </c>
      <c r="BD200" s="14">
        <f t="shared" si="196"/>
        <v>-7.6112000000003691E-2</v>
      </c>
      <c r="BE200" s="14">
        <f t="shared" si="197"/>
        <v>585.29145769945558</v>
      </c>
      <c r="BF200" s="6"/>
      <c r="BG200" s="6"/>
      <c r="BH200" s="14">
        <v>-165</v>
      </c>
      <c r="BI200" s="14">
        <v>1.083</v>
      </c>
      <c r="BJ200" s="14">
        <f t="shared" si="198"/>
        <v>108300</v>
      </c>
      <c r="BK200" s="14">
        <f t="shared" si="199"/>
        <v>6.0000000000000053E-3</v>
      </c>
      <c r="BL200" s="14">
        <f t="shared" si="200"/>
        <v>3.4628456625320346E-2</v>
      </c>
      <c r="BM200" s="14">
        <f t="shared" si="201"/>
        <v>3.571666656163027</v>
      </c>
      <c r="BN200" s="14">
        <f t="shared" si="202"/>
        <v>-7.2561000000003525E-2</v>
      </c>
      <c r="BO200" s="14">
        <f t="shared" si="203"/>
        <v>570.72152173284371</v>
      </c>
      <c r="BP200" s="6"/>
      <c r="BQ200" s="6"/>
      <c r="BR200" s="14">
        <v>-165</v>
      </c>
      <c r="BS200" s="14">
        <v>1.1659999999999999</v>
      </c>
      <c r="BT200" s="14">
        <f t="shared" si="204"/>
        <v>116599.99999999999</v>
      </c>
      <c r="BU200" s="14">
        <f t="shared" si="205"/>
        <v>5.0000000000001155E-3</v>
      </c>
      <c r="BV200" s="14">
        <f t="shared" si="206"/>
        <v>6.6698550422995259E-2</v>
      </c>
      <c r="BW200" s="14">
        <f t="shared" si="207"/>
        <v>2.7662430754965439</v>
      </c>
      <c r="BX200" s="14">
        <f t="shared" si="208"/>
        <v>-7.8122000000003786E-2</v>
      </c>
      <c r="BY200" s="14">
        <f t="shared" si="209"/>
        <v>593.5385912654624</v>
      </c>
      <c r="BZ200" s="6"/>
      <c r="CA200" s="6"/>
      <c r="CB200" s="14">
        <v>-165</v>
      </c>
      <c r="CC200" s="14">
        <v>1.081</v>
      </c>
      <c r="CD200" s="14">
        <f t="shared" si="210"/>
        <v>108100</v>
      </c>
      <c r="CE200" s="14">
        <f t="shared" si="211"/>
        <v>0</v>
      </c>
      <c r="CF200" s="14">
        <f t="shared" si="212"/>
        <v>3.382569395331033E-2</v>
      </c>
      <c r="CG200" s="14">
        <f t="shared" si="213"/>
        <v>0</v>
      </c>
      <c r="CH200" s="14">
        <f t="shared" si="214"/>
        <v>-7.2427000000003516E-2</v>
      </c>
      <c r="CI200" s="14">
        <f t="shared" si="215"/>
        <v>570.17171282844333</v>
      </c>
    </row>
    <row r="201" spans="1:87" x14ac:dyDescent="0.35">
      <c r="A201" s="13">
        <v>-164</v>
      </c>
      <c r="B201" s="13">
        <v>432.8</v>
      </c>
      <c r="C201" s="14">
        <f t="shared" si="162"/>
        <v>-0.69999999999998863</v>
      </c>
      <c r="D201" s="14">
        <f t="shared" si="163"/>
        <v>2.636287252098513</v>
      </c>
      <c r="E201" s="15">
        <f t="shared" si="164"/>
        <v>4.328E-4</v>
      </c>
      <c r="F201" s="14">
        <f t="shared" si="165"/>
        <v>-6.999999999999628E-7</v>
      </c>
      <c r="G201" s="14">
        <f t="shared" si="166"/>
        <v>-3.363712747901487</v>
      </c>
      <c r="H201" s="14">
        <f t="shared" si="167"/>
        <v>8.0283442589825477E-2</v>
      </c>
      <c r="I201" s="6"/>
      <c r="J201" s="14">
        <v>-164</v>
      </c>
      <c r="K201" s="14">
        <v>1.1000000000000001</v>
      </c>
      <c r="L201" s="14">
        <f t="shared" si="168"/>
        <v>110000.00000000001</v>
      </c>
      <c r="M201" s="14">
        <f t="shared" si="169"/>
        <v>0</v>
      </c>
      <c r="N201" s="14">
        <f t="shared" si="170"/>
        <v>4.1392685158225077E-2</v>
      </c>
      <c r="O201" s="14">
        <f t="shared" si="171"/>
        <v>0</v>
      </c>
      <c r="P201" s="14">
        <f t="shared" si="172"/>
        <v>-7.6999999999995919E-2</v>
      </c>
      <c r="Q201" s="14">
        <f t="shared" si="173"/>
        <v>574.9274957978248</v>
      </c>
      <c r="R201" s="6"/>
      <c r="S201" s="6"/>
      <c r="T201" s="14">
        <v>-164</v>
      </c>
      <c r="U201" s="14">
        <v>1.21</v>
      </c>
      <c r="V201" s="14">
        <f t="shared" si="174"/>
        <v>121000</v>
      </c>
      <c r="W201" s="14">
        <f t="shared" si="175"/>
        <v>8.0000000000000071E-3</v>
      </c>
      <c r="X201" s="14">
        <f t="shared" si="176"/>
        <v>8.2785370316450071E-2</v>
      </c>
      <c r="Y201" s="14">
        <f t="shared" si="177"/>
        <v>4.0710893906803545</v>
      </c>
      <c r="Z201" s="14">
        <f t="shared" si="178"/>
        <v>-8.4699999999995501E-2</v>
      </c>
      <c r="AA201" s="14">
        <f t="shared" si="179"/>
        <v>605.12024537760726</v>
      </c>
      <c r="AB201" s="6"/>
      <c r="AC201" s="6"/>
      <c r="AD201" s="14">
        <v>-164</v>
      </c>
      <c r="AE201" s="14">
        <v>1.3009999999999999</v>
      </c>
      <c r="AF201" s="14">
        <f t="shared" si="180"/>
        <v>130100</v>
      </c>
      <c r="AG201" s="14">
        <f t="shared" si="181"/>
        <v>2.0000000000000018E-3</v>
      </c>
      <c r="AH201" s="14">
        <f t="shared" si="182"/>
        <v>0.11427729656158624</v>
      </c>
      <c r="AI201" s="14">
        <f t="shared" si="183"/>
        <v>0.94897957123273724</v>
      </c>
      <c r="AJ201" s="14">
        <f t="shared" si="184"/>
        <v>-9.1069999999995155E-2</v>
      </c>
      <c r="AK201" s="14">
        <f t="shared" si="185"/>
        <v>630.09788366633643</v>
      </c>
      <c r="AL201" s="6"/>
      <c r="AM201" s="6"/>
      <c r="AN201" s="14">
        <v>-164</v>
      </c>
      <c r="AO201" s="14">
        <v>1.264</v>
      </c>
      <c r="AP201" s="14">
        <f t="shared" si="186"/>
        <v>126400</v>
      </c>
      <c r="AQ201" s="14">
        <f t="shared" si="187"/>
        <v>-1.6999999999999904E-2</v>
      </c>
      <c r="AR201" s="14">
        <f t="shared" si="188"/>
        <v>0.10174707394636621</v>
      </c>
      <c r="AS201" s="14">
        <f t="shared" si="189"/>
        <v>-8.3652053486781046</v>
      </c>
      <c r="AT201" s="14">
        <f t="shared" si="190"/>
        <v>-8.8479999999995299E-2</v>
      </c>
      <c r="AU201" s="14">
        <f t="shared" si="191"/>
        <v>619.94214062586411</v>
      </c>
      <c r="AV201" s="6"/>
      <c r="AW201" s="6"/>
      <c r="AX201" s="14">
        <v>-164</v>
      </c>
      <c r="AY201" s="14">
        <v>1.139</v>
      </c>
      <c r="AZ201" s="14">
        <f t="shared" si="192"/>
        <v>113900</v>
      </c>
      <c r="BA201" s="14">
        <f t="shared" si="193"/>
        <v>1.0000000000000009E-2</v>
      </c>
      <c r="BB201" s="14">
        <f t="shared" si="194"/>
        <v>5.6523724079100369E-2</v>
      </c>
      <c r="BC201" s="14">
        <f t="shared" si="195"/>
        <v>5.4002579822529313</v>
      </c>
      <c r="BD201" s="14">
        <f t="shared" si="196"/>
        <v>-7.9729999999995763E-2</v>
      </c>
      <c r="BE201" s="14">
        <f t="shared" si="197"/>
        <v>585.63219792156588</v>
      </c>
      <c r="BF201" s="6"/>
      <c r="BG201" s="6"/>
      <c r="BH201" s="14">
        <v>-164</v>
      </c>
      <c r="BI201" s="14">
        <v>1.089</v>
      </c>
      <c r="BJ201" s="14">
        <f t="shared" si="198"/>
        <v>108900</v>
      </c>
      <c r="BK201" s="14">
        <f t="shared" si="199"/>
        <v>1.3000000000000123E-2</v>
      </c>
      <c r="BL201" s="14">
        <f t="shared" si="200"/>
        <v>3.7027879755774942E-2</v>
      </c>
      <c r="BM201" s="14">
        <f t="shared" si="201"/>
        <v>7.3311791692274779</v>
      </c>
      <c r="BN201" s="14">
        <f t="shared" si="202"/>
        <v>-7.6229999999995954E-2</v>
      </c>
      <c r="BO201" s="14">
        <f t="shared" si="203"/>
        <v>571.90822083984654</v>
      </c>
      <c r="BP201" s="6"/>
      <c r="BQ201" s="6"/>
      <c r="BR201" s="14">
        <v>-164</v>
      </c>
      <c r="BS201" s="14">
        <v>1.171</v>
      </c>
      <c r="BT201" s="14">
        <f t="shared" si="204"/>
        <v>117100</v>
      </c>
      <c r="BU201" s="14">
        <f t="shared" si="205"/>
        <v>0</v>
      </c>
      <c r="BV201" s="14">
        <f t="shared" si="206"/>
        <v>6.855689507236315E-2</v>
      </c>
      <c r="BW201" s="14">
        <f t="shared" si="207"/>
        <v>0</v>
      </c>
      <c r="BX201" s="14">
        <f t="shared" si="208"/>
        <v>-8.1969999999995644E-2</v>
      </c>
      <c r="BY201" s="14">
        <f t="shared" si="209"/>
        <v>594.41554325386619</v>
      </c>
      <c r="BZ201" s="6"/>
      <c r="CA201" s="6"/>
      <c r="CB201" s="14">
        <v>-164</v>
      </c>
      <c r="CC201" s="14">
        <v>1.081</v>
      </c>
      <c r="CD201" s="14">
        <f t="shared" si="210"/>
        <v>108100</v>
      </c>
      <c r="CE201" s="14">
        <f t="shared" si="211"/>
        <v>0</v>
      </c>
      <c r="CF201" s="14">
        <f t="shared" si="212"/>
        <v>3.382569395331033E-2</v>
      </c>
      <c r="CG201" s="14">
        <f t="shared" si="213"/>
        <v>0</v>
      </c>
      <c r="CH201" s="14">
        <f t="shared" si="214"/>
        <v>-7.5669999999995977E-2</v>
      </c>
      <c r="CI201" s="14">
        <f t="shared" si="215"/>
        <v>569.71238450677151</v>
      </c>
    </row>
    <row r="202" spans="1:87" x14ac:dyDescent="0.35">
      <c r="A202" s="13">
        <v>-163</v>
      </c>
      <c r="B202" s="13">
        <v>432.1</v>
      </c>
      <c r="C202" s="14">
        <f t="shared" si="162"/>
        <v>-0.75</v>
      </c>
      <c r="D202" s="14">
        <f t="shared" si="163"/>
        <v>2.6355842663112301</v>
      </c>
      <c r="E202" s="15">
        <f t="shared" si="164"/>
        <v>4.3210000000000004E-4</v>
      </c>
      <c r="F202" s="14">
        <f t="shared" si="165"/>
        <v>-7.4999999999999113E-7</v>
      </c>
      <c r="G202" s="14">
        <f t="shared" si="166"/>
        <v>-3.3644157336887699</v>
      </c>
      <c r="H202" s="14">
        <f t="shared" si="167"/>
        <v>8.0139365806583041E-2</v>
      </c>
      <c r="I202" s="6"/>
      <c r="J202" s="14">
        <v>-163</v>
      </c>
      <c r="K202" s="14">
        <v>1.1000000000000001</v>
      </c>
      <c r="L202" s="14">
        <f t="shared" si="168"/>
        <v>110000.00000000001</v>
      </c>
      <c r="M202" s="14">
        <f t="shared" si="169"/>
        <v>1.6999999999999904E-2</v>
      </c>
      <c r="N202" s="14">
        <f t="shared" si="170"/>
        <v>4.1392685158225077E-2</v>
      </c>
      <c r="O202" s="14">
        <f t="shared" si="171"/>
        <v>8.8281064578738064</v>
      </c>
      <c r="P202" s="14">
        <f t="shared" si="172"/>
        <v>-8.2499999999999032E-2</v>
      </c>
      <c r="Q202" s="14">
        <f t="shared" si="173"/>
        <v>574.43916574454738</v>
      </c>
      <c r="R202" s="6"/>
      <c r="S202" s="6"/>
      <c r="T202" s="14">
        <v>-163</v>
      </c>
      <c r="U202" s="14">
        <v>1.218</v>
      </c>
      <c r="V202" s="14">
        <f t="shared" si="174"/>
        <v>121800</v>
      </c>
      <c r="W202" s="14">
        <f t="shared" si="175"/>
        <v>5.0000000000001155E-3</v>
      </c>
      <c r="X202" s="14">
        <f t="shared" si="176"/>
        <v>8.5647288296856541E-2</v>
      </c>
      <c r="Y202" s="14">
        <f t="shared" si="177"/>
        <v>2.3581892405926603</v>
      </c>
      <c r="Z202" s="14">
        <f t="shared" si="178"/>
        <v>-9.1349999999998918E-2</v>
      </c>
      <c r="AA202" s="14">
        <f t="shared" si="179"/>
        <v>606.77536716078066</v>
      </c>
      <c r="AB202" s="6"/>
      <c r="AC202" s="6"/>
      <c r="AD202" s="14">
        <v>-163</v>
      </c>
      <c r="AE202" s="14">
        <v>1.3029999999999999</v>
      </c>
      <c r="AF202" s="14">
        <f t="shared" si="180"/>
        <v>130300</v>
      </c>
      <c r="AG202" s="14">
        <f t="shared" si="181"/>
        <v>-2.9999999999998916E-3</v>
      </c>
      <c r="AH202" s="14">
        <f t="shared" si="182"/>
        <v>0.11494441571258467</v>
      </c>
      <c r="AI202" s="14">
        <f t="shared" si="183"/>
        <v>-1.326853884215272</v>
      </c>
      <c r="AJ202" s="14">
        <f t="shared" si="184"/>
        <v>-9.7724999999998841E-2</v>
      </c>
      <c r="AK202" s="14">
        <f t="shared" si="185"/>
        <v>630.06839360467757</v>
      </c>
      <c r="AL202" s="6"/>
      <c r="AM202" s="6"/>
      <c r="AN202" s="14">
        <v>-163</v>
      </c>
      <c r="AO202" s="14">
        <v>1.2470000000000001</v>
      </c>
      <c r="AP202" s="14">
        <f t="shared" si="186"/>
        <v>124700.00000000001</v>
      </c>
      <c r="AQ202" s="14">
        <f t="shared" si="187"/>
        <v>-7.0000000000001172E-3</v>
      </c>
      <c r="AR202" s="14">
        <f t="shared" si="188"/>
        <v>9.5866453478542654E-2</v>
      </c>
      <c r="AS202" s="14">
        <f t="shared" si="189"/>
        <v>-3.2404044717584464</v>
      </c>
      <c r="AT202" s="14">
        <f t="shared" si="190"/>
        <v>-9.3524999999998901E-2</v>
      </c>
      <c r="AU202" s="14">
        <f t="shared" si="191"/>
        <v>614.7223997122278</v>
      </c>
      <c r="AV202" s="6"/>
      <c r="AW202" s="6"/>
      <c r="AX202" s="14">
        <v>-163</v>
      </c>
      <c r="AY202" s="14">
        <v>1.149</v>
      </c>
      <c r="AZ202" s="14">
        <f t="shared" si="192"/>
        <v>114900</v>
      </c>
      <c r="BA202" s="14">
        <f t="shared" si="193"/>
        <v>1.8999999999999906E-2</v>
      </c>
      <c r="BB202" s="14">
        <f t="shared" si="194"/>
        <v>6.0320028688285184E-2</v>
      </c>
      <c r="BC202" s="14">
        <f t="shared" si="195"/>
        <v>9.4408940383472704</v>
      </c>
      <c r="BD202" s="14">
        <f t="shared" si="196"/>
        <v>-8.6174999999998975E-2</v>
      </c>
      <c r="BE202" s="14">
        <f t="shared" si="197"/>
        <v>587.86691040044093</v>
      </c>
      <c r="BF202" s="6"/>
      <c r="BG202" s="6"/>
      <c r="BH202" s="14">
        <v>-163</v>
      </c>
      <c r="BI202" s="14">
        <v>1.1020000000000001</v>
      </c>
      <c r="BJ202" s="14">
        <f t="shared" si="198"/>
        <v>110200.00000000001</v>
      </c>
      <c r="BK202" s="14">
        <f t="shared" si="199"/>
        <v>1.2000000000000011E-2</v>
      </c>
      <c r="BL202" s="14">
        <f t="shared" si="200"/>
        <v>4.218159451576628E-2</v>
      </c>
      <c r="BM202" s="14">
        <f t="shared" si="201"/>
        <v>6.2343554001850148</v>
      </c>
      <c r="BN202" s="14">
        <f t="shared" si="202"/>
        <v>-8.264999999999903E-2</v>
      </c>
      <c r="BO202" s="14">
        <f t="shared" si="203"/>
        <v>574.98723695499211</v>
      </c>
      <c r="BP202" s="6"/>
      <c r="BQ202" s="6"/>
      <c r="BR202" s="14">
        <v>-163</v>
      </c>
      <c r="BS202" s="14">
        <v>1.171</v>
      </c>
      <c r="BT202" s="14">
        <f t="shared" si="204"/>
        <v>117100</v>
      </c>
      <c r="BU202" s="14">
        <f t="shared" si="205"/>
        <v>2.0000000000000018E-3</v>
      </c>
      <c r="BV202" s="14">
        <f t="shared" si="206"/>
        <v>6.855689507236315E-2</v>
      </c>
      <c r="BW202" s="14">
        <f t="shared" si="207"/>
        <v>0.98230943388490288</v>
      </c>
      <c r="BX202" s="14">
        <f t="shared" si="208"/>
        <v>-8.7824999999998959E-2</v>
      </c>
      <c r="BY202" s="14">
        <f t="shared" si="209"/>
        <v>593.89569371533184</v>
      </c>
      <c r="BZ202" s="6"/>
      <c r="CA202" s="6"/>
      <c r="CB202" s="14">
        <v>-163</v>
      </c>
      <c r="CC202" s="14">
        <v>1.081</v>
      </c>
      <c r="CD202" s="14">
        <f t="shared" si="210"/>
        <v>108100</v>
      </c>
      <c r="CE202" s="14">
        <f t="shared" si="211"/>
        <v>-9.9999999999988987E-4</v>
      </c>
      <c r="CF202" s="14">
        <f t="shared" si="212"/>
        <v>3.382569395331033E-2</v>
      </c>
      <c r="CG202" s="14">
        <f t="shared" si="213"/>
        <v>-0.53274708898949641</v>
      </c>
      <c r="CH202" s="14">
        <f t="shared" si="214"/>
        <v>-8.1074999999999037E-2</v>
      </c>
      <c r="CI202" s="14">
        <f t="shared" si="215"/>
        <v>569.23248924532345</v>
      </c>
    </row>
    <row r="203" spans="1:87" x14ac:dyDescent="0.35">
      <c r="A203" s="13">
        <v>-162</v>
      </c>
      <c r="B203" s="13">
        <v>431.35</v>
      </c>
      <c r="C203" s="14">
        <f t="shared" si="162"/>
        <v>-0.80000000000001137</v>
      </c>
      <c r="D203" s="14">
        <f t="shared" si="163"/>
        <v>2.6348298023738992</v>
      </c>
      <c r="E203" s="15">
        <f t="shared" si="164"/>
        <v>4.3135000000000005E-4</v>
      </c>
      <c r="F203" s="14">
        <f t="shared" si="165"/>
        <v>-8.0000000000001945E-7</v>
      </c>
      <c r="G203" s="14">
        <f t="shared" si="166"/>
        <v>-3.3651701976261008</v>
      </c>
      <c r="H203" s="14">
        <f t="shared" si="167"/>
        <v>7.998652360301739E-2</v>
      </c>
      <c r="I203" s="6"/>
      <c r="J203" s="14">
        <v>-162</v>
      </c>
      <c r="K203" s="14">
        <v>1.117</v>
      </c>
      <c r="L203" s="14">
        <f t="shared" si="168"/>
        <v>111700</v>
      </c>
      <c r="M203" s="14">
        <f t="shared" si="169"/>
        <v>2.0000000000000018E-2</v>
      </c>
      <c r="N203" s="14">
        <f t="shared" si="170"/>
        <v>4.8053173115609055E-2</v>
      </c>
      <c r="O203" s="14">
        <f t="shared" si="171"/>
        <v>9.5599198457923347</v>
      </c>
      <c r="P203" s="14">
        <f t="shared" si="172"/>
        <v>-8.9360000000002174E-2</v>
      </c>
      <c r="Q203" s="14">
        <f t="shared" si="173"/>
        <v>578.56647427730968</v>
      </c>
      <c r="R203" s="6"/>
      <c r="S203" s="6"/>
      <c r="T203" s="14">
        <v>-162</v>
      </c>
      <c r="U203" s="14">
        <v>1.2230000000000001</v>
      </c>
      <c r="V203" s="14">
        <f t="shared" si="174"/>
        <v>122300.00000000001</v>
      </c>
      <c r="W203" s="14">
        <f t="shared" si="175"/>
        <v>-5.0000000000001155E-3</v>
      </c>
      <c r="X203" s="14">
        <f t="shared" si="176"/>
        <v>8.7426457036285488E-2</v>
      </c>
      <c r="Y203" s="14">
        <f t="shared" si="177"/>
        <v>-2.2068336693779695</v>
      </c>
      <c r="Z203" s="14">
        <f t="shared" si="178"/>
        <v>-9.7840000000002383E-2</v>
      </c>
      <c r="AA203" s="14">
        <f t="shared" si="179"/>
        <v>607.56382993836144</v>
      </c>
      <c r="AB203" s="6"/>
      <c r="AC203" s="6"/>
      <c r="AD203" s="14">
        <v>-162</v>
      </c>
      <c r="AE203" s="14">
        <v>1.3</v>
      </c>
      <c r="AF203" s="14">
        <f t="shared" si="180"/>
        <v>130000</v>
      </c>
      <c r="AG203" s="14">
        <f t="shared" si="181"/>
        <v>-1.0000000000001119E-3</v>
      </c>
      <c r="AH203" s="14">
        <f t="shared" si="182"/>
        <v>0.11394335230683679</v>
      </c>
      <c r="AI203" s="14">
        <f t="shared" si="183"/>
        <v>-0.41453433773456583</v>
      </c>
      <c r="AJ203" s="14">
        <f t="shared" si="184"/>
        <v>-0.10400000000000253</v>
      </c>
      <c r="AK203" s="14">
        <f t="shared" si="185"/>
        <v>628.62794678648402</v>
      </c>
      <c r="AL203" s="6"/>
      <c r="AM203" s="6"/>
      <c r="AN203" s="14">
        <v>-162</v>
      </c>
      <c r="AO203" s="14">
        <v>1.24</v>
      </c>
      <c r="AP203" s="14">
        <f t="shared" si="186"/>
        <v>124000</v>
      </c>
      <c r="AQ203" s="14">
        <f t="shared" si="187"/>
        <v>3.0000000000001137E-3</v>
      </c>
      <c r="AR203" s="14">
        <f t="shared" si="188"/>
        <v>9.3421685162235063E-2</v>
      </c>
      <c r="AS203" s="14">
        <f t="shared" si="189"/>
        <v>1.3017018302681636</v>
      </c>
      <c r="AT203" s="14">
        <f t="shared" si="190"/>
        <v>-9.9200000000002411E-2</v>
      </c>
      <c r="AU203" s="14">
        <f t="shared" si="191"/>
        <v>612.2143492424924</v>
      </c>
      <c r="AV203" s="6"/>
      <c r="AW203" s="6"/>
      <c r="AX203" s="14">
        <v>-162</v>
      </c>
      <c r="AY203" s="14">
        <v>1.1679999999999999</v>
      </c>
      <c r="AZ203" s="14">
        <f t="shared" si="192"/>
        <v>116799.99999999999</v>
      </c>
      <c r="BA203" s="14">
        <f t="shared" si="193"/>
        <v>2.200000000000002E-2</v>
      </c>
      <c r="BB203" s="14">
        <f t="shared" si="194"/>
        <v>6.7442842776380657E-2</v>
      </c>
      <c r="BC203" s="14">
        <f t="shared" si="195"/>
        <v>10.052133575870441</v>
      </c>
      <c r="BD203" s="14">
        <f t="shared" si="196"/>
        <v>-9.3440000000002257E-2</v>
      </c>
      <c r="BE203" s="14">
        <f t="shared" si="197"/>
        <v>592.51803218970247</v>
      </c>
      <c r="BF203" s="6"/>
      <c r="BG203" s="6"/>
      <c r="BH203" s="14">
        <v>-162</v>
      </c>
      <c r="BI203" s="14">
        <v>1.1140000000000001</v>
      </c>
      <c r="BJ203" s="14">
        <f t="shared" si="198"/>
        <v>111400.00000000001</v>
      </c>
      <c r="BK203" s="14">
        <f t="shared" si="199"/>
        <v>1.0999999999999899E-2</v>
      </c>
      <c r="BL203" s="14">
        <f t="shared" si="200"/>
        <v>4.6885190837710138E-2</v>
      </c>
      <c r="BM203" s="14">
        <f t="shared" si="201"/>
        <v>5.2930848355877833</v>
      </c>
      <c r="BN203" s="14">
        <f t="shared" si="202"/>
        <v>-8.9120000000002184E-2</v>
      </c>
      <c r="BO203" s="14">
        <f t="shared" si="203"/>
        <v>577.74579440011007</v>
      </c>
      <c r="BP203" s="6"/>
      <c r="BQ203" s="6"/>
      <c r="BR203" s="14">
        <v>-162</v>
      </c>
      <c r="BS203" s="14">
        <v>1.173</v>
      </c>
      <c r="BT203" s="14">
        <f t="shared" si="204"/>
        <v>117300</v>
      </c>
      <c r="BU203" s="14">
        <f t="shared" si="205"/>
        <v>9.9999999999988987E-4</v>
      </c>
      <c r="BV203" s="14">
        <f t="shared" si="206"/>
        <v>6.9298012115529259E-2</v>
      </c>
      <c r="BW203" s="14">
        <f t="shared" si="207"/>
        <v>0.45904335568885879</v>
      </c>
      <c r="BX203" s="14">
        <f t="shared" si="208"/>
        <v>-9.3840000000002283E-2</v>
      </c>
      <c r="BY203" s="14">
        <f t="shared" si="209"/>
        <v>593.88583198503511</v>
      </c>
      <c r="BZ203" s="6"/>
      <c r="CA203" s="6"/>
      <c r="CB203" s="14">
        <v>-162</v>
      </c>
      <c r="CC203" s="14">
        <v>1.08</v>
      </c>
      <c r="CD203" s="14">
        <f t="shared" si="210"/>
        <v>108000</v>
      </c>
      <c r="CE203" s="14">
        <f t="shared" si="211"/>
        <v>-2.0000000000000018E-3</v>
      </c>
      <c r="CF203" s="14">
        <f t="shared" si="212"/>
        <v>3.342375548694973E-2</v>
      </c>
      <c r="CG203" s="14">
        <f t="shared" si="213"/>
        <v>-0.99849397504072035</v>
      </c>
      <c r="CH203" s="14">
        <f t="shared" si="214"/>
        <v>-8.64000000000021E-2</v>
      </c>
      <c r="CI203" s="14">
        <f t="shared" si="215"/>
        <v>568.44475579184814</v>
      </c>
    </row>
    <row r="204" spans="1:87" x14ac:dyDescent="0.35">
      <c r="A204" s="13">
        <v>-161</v>
      </c>
      <c r="B204" s="13">
        <v>430.55</v>
      </c>
      <c r="C204" s="14">
        <f t="shared" si="162"/>
        <v>-0.82999999999998408</v>
      </c>
      <c r="D204" s="14">
        <f t="shared" si="163"/>
        <v>2.6340235935670839</v>
      </c>
      <c r="E204" s="15">
        <f t="shared" si="164"/>
        <v>4.3055000000000003E-4</v>
      </c>
      <c r="F204" s="14">
        <f t="shared" si="165"/>
        <v>-8.3000000000000391E-7</v>
      </c>
      <c r="G204" s="14">
        <f t="shared" si="166"/>
        <v>-3.3659764064329161</v>
      </c>
      <c r="H204" s="14">
        <f t="shared" si="167"/>
        <v>7.982491109689932E-2</v>
      </c>
      <c r="I204" s="6"/>
      <c r="J204" s="14">
        <v>-161</v>
      </c>
      <c r="K204" s="14">
        <v>1.137</v>
      </c>
      <c r="L204" s="14">
        <f t="shared" si="168"/>
        <v>113700</v>
      </c>
      <c r="M204" s="14">
        <f t="shared" si="169"/>
        <v>2.4000000000000021E-2</v>
      </c>
      <c r="N204" s="14">
        <f t="shared" si="170"/>
        <v>5.5760464687734781E-2</v>
      </c>
      <c r="O204" s="14">
        <f t="shared" si="171"/>
        <v>10.8251409341397</v>
      </c>
      <c r="P204" s="14">
        <f t="shared" si="172"/>
        <v>-9.4371000000000441E-2</v>
      </c>
      <c r="Q204" s="14">
        <f t="shared" si="173"/>
        <v>583.46080980089846</v>
      </c>
      <c r="R204" s="6"/>
      <c r="S204" s="6"/>
      <c r="T204" s="14">
        <v>-161</v>
      </c>
      <c r="U204" s="14">
        <v>1.218</v>
      </c>
      <c r="V204" s="14">
        <f t="shared" si="174"/>
        <v>121800</v>
      </c>
      <c r="W204" s="14">
        <f t="shared" si="175"/>
        <v>-1.0000000000000009E-2</v>
      </c>
      <c r="X204" s="14">
        <f t="shared" si="176"/>
        <v>8.5647288296856541E-2</v>
      </c>
      <c r="Y204" s="14">
        <f t="shared" si="177"/>
        <v>-4.272363677594158</v>
      </c>
      <c r="Z204" s="14">
        <f t="shared" si="178"/>
        <v>-0.10109400000000048</v>
      </c>
      <c r="AA204" s="14">
        <f t="shared" si="179"/>
        <v>605.57807065742679</v>
      </c>
      <c r="AB204" s="6"/>
      <c r="AC204" s="6"/>
      <c r="AD204" s="14">
        <v>-161</v>
      </c>
      <c r="AE204" s="14">
        <v>1.2989999999999999</v>
      </c>
      <c r="AF204" s="14">
        <f t="shared" si="180"/>
        <v>129900</v>
      </c>
      <c r="AG204" s="14">
        <f t="shared" si="181"/>
        <v>1.0000000000001119E-3</v>
      </c>
      <c r="AH204" s="14">
        <f t="shared" si="182"/>
        <v>0.11360915107302785</v>
      </c>
      <c r="AI204" s="14">
        <f t="shared" si="183"/>
        <v>0.3987955402312694</v>
      </c>
      <c r="AJ204" s="14">
        <f t="shared" si="184"/>
        <v>-0.10781700000000051</v>
      </c>
      <c r="AK204" s="14">
        <f t="shared" si="185"/>
        <v>627.69533151395513</v>
      </c>
      <c r="AL204" s="6"/>
      <c r="AM204" s="6"/>
      <c r="AN204" s="14">
        <v>-161</v>
      </c>
      <c r="AO204" s="14">
        <v>1.2430000000000001</v>
      </c>
      <c r="AP204" s="14">
        <f t="shared" si="186"/>
        <v>124300.00000000001</v>
      </c>
      <c r="AQ204" s="14">
        <f t="shared" si="187"/>
        <v>8.999999999999897E-3</v>
      </c>
      <c r="AR204" s="14">
        <f t="shared" si="188"/>
        <v>9.4471128641644794E-2</v>
      </c>
      <c r="AS204" s="14">
        <f t="shared" si="189"/>
        <v>3.7387841607821084</v>
      </c>
      <c r="AT204" s="14">
        <f t="shared" si="190"/>
        <v>-0.1031690000000005</v>
      </c>
      <c r="AU204" s="14">
        <f t="shared" si="191"/>
        <v>612.40438573660231</v>
      </c>
      <c r="AV204" s="6"/>
      <c r="AW204" s="6"/>
      <c r="AX204" s="14">
        <v>-161</v>
      </c>
      <c r="AY204" s="14">
        <v>1.19</v>
      </c>
      <c r="AZ204" s="14">
        <f t="shared" si="192"/>
        <v>119000</v>
      </c>
      <c r="BA204" s="14">
        <f t="shared" si="193"/>
        <v>1.9000000000000128E-2</v>
      </c>
      <c r="BB204" s="14">
        <f t="shared" si="194"/>
        <v>7.554696139253074E-2</v>
      </c>
      <c r="BC204" s="14">
        <f t="shared" si="195"/>
        <v>8.2089759765517893</v>
      </c>
      <c r="BD204" s="14">
        <f t="shared" si="196"/>
        <v>-9.8770000000000469E-2</v>
      </c>
      <c r="BE204" s="14">
        <f t="shared" si="197"/>
        <v>597.93259776875027</v>
      </c>
      <c r="BF204" s="6"/>
      <c r="BG204" s="6"/>
      <c r="BH204" s="14">
        <v>-161</v>
      </c>
      <c r="BI204" s="14">
        <v>1.125</v>
      </c>
      <c r="BJ204" s="14">
        <f t="shared" si="198"/>
        <v>112500</v>
      </c>
      <c r="BK204" s="14">
        <f t="shared" si="199"/>
        <v>1.4000000000000012E-2</v>
      </c>
      <c r="BL204" s="14">
        <f t="shared" si="200"/>
        <v>5.1152522447381291E-2</v>
      </c>
      <c r="BM204" s="14">
        <f t="shared" si="201"/>
        <v>6.4093457465721873</v>
      </c>
      <c r="BN204" s="14">
        <f t="shared" si="202"/>
        <v>-9.3375000000000444E-2</v>
      </c>
      <c r="BO204" s="14">
        <f t="shared" si="203"/>
        <v>580.1841785628942</v>
      </c>
      <c r="BP204" s="6"/>
      <c r="BQ204" s="6"/>
      <c r="BR204" s="14">
        <v>-161</v>
      </c>
      <c r="BS204" s="14">
        <v>1.1739999999999999</v>
      </c>
      <c r="BT204" s="14">
        <f t="shared" si="204"/>
        <v>117400</v>
      </c>
      <c r="BU204" s="14">
        <f t="shared" si="205"/>
        <v>6.0000000000000053E-3</v>
      </c>
      <c r="BV204" s="14">
        <f t="shared" si="206"/>
        <v>6.9668096911595645E-2</v>
      </c>
      <c r="BW204" s="14">
        <f t="shared" si="207"/>
        <v>2.6418142798205637</v>
      </c>
      <c r="BX204" s="14">
        <f t="shared" si="208"/>
        <v>-9.7442000000000459E-2</v>
      </c>
      <c r="BY204" s="14">
        <f t="shared" si="209"/>
        <v>593.563756118078</v>
      </c>
      <c r="BZ204" s="6"/>
      <c r="CA204" s="6"/>
      <c r="CB204" s="14">
        <v>-161</v>
      </c>
      <c r="CC204" s="14">
        <v>1.0780000000000001</v>
      </c>
      <c r="CD204" s="14">
        <f t="shared" si="210"/>
        <v>107800</v>
      </c>
      <c r="CE204" s="14">
        <f t="shared" si="211"/>
        <v>9.9999999999988987E-4</v>
      </c>
      <c r="CF204" s="14">
        <f t="shared" si="212"/>
        <v>3.2618760850719929E-2</v>
      </c>
      <c r="CG204" s="14">
        <f t="shared" si="213"/>
        <v>0.48051443308766312</v>
      </c>
      <c r="CH204" s="14">
        <f t="shared" si="214"/>
        <v>-8.9474000000000428E-2</v>
      </c>
      <c r="CI204" s="14">
        <f t="shared" si="215"/>
        <v>567.35070621404441</v>
      </c>
    </row>
    <row r="205" spans="1:87" x14ac:dyDescent="0.35">
      <c r="A205" s="13">
        <v>-160</v>
      </c>
      <c r="B205" s="13">
        <v>429.72</v>
      </c>
      <c r="C205" s="14">
        <f t="shared" si="162"/>
        <v>-0.8800000000000523</v>
      </c>
      <c r="D205" s="14">
        <f t="shared" si="163"/>
        <v>2.6331855670595279</v>
      </c>
      <c r="E205" s="15">
        <f t="shared" si="164"/>
        <v>4.2972000000000003E-4</v>
      </c>
      <c r="F205" s="14">
        <f t="shared" si="165"/>
        <v>-8.8000000000003223E-7</v>
      </c>
      <c r="G205" s="14">
        <f t="shared" si="166"/>
        <v>-3.3668144329404721</v>
      </c>
      <c r="H205" s="14">
        <f t="shared" si="167"/>
        <v>7.9654523421737275E-2</v>
      </c>
      <c r="I205" s="6"/>
      <c r="J205" s="14">
        <v>-160</v>
      </c>
      <c r="K205" s="14">
        <v>1.161</v>
      </c>
      <c r="L205" s="14">
        <f t="shared" si="168"/>
        <v>116100</v>
      </c>
      <c r="M205" s="14">
        <f t="shared" si="169"/>
        <v>2.6000000000000023E-2</v>
      </c>
      <c r="N205" s="14">
        <f t="shared" si="170"/>
        <v>6.4832219738573851E-2</v>
      </c>
      <c r="O205" s="14">
        <f t="shared" si="171"/>
        <v>10.803906915185033</v>
      </c>
      <c r="P205" s="14">
        <f t="shared" si="172"/>
        <v>-0.10216800000000374</v>
      </c>
      <c r="Q205" s="14">
        <f t="shared" si="173"/>
        <v>589.40294307010197</v>
      </c>
      <c r="R205" s="6"/>
      <c r="S205" s="6"/>
      <c r="T205" s="14">
        <v>-160</v>
      </c>
      <c r="U205" s="14">
        <v>1.208</v>
      </c>
      <c r="V205" s="14">
        <f t="shared" si="174"/>
        <v>120800</v>
      </c>
      <c r="W205" s="14">
        <f t="shared" si="175"/>
        <v>-2.0000000000000018E-3</v>
      </c>
      <c r="X205" s="14">
        <f t="shared" si="176"/>
        <v>8.2066934285113011E-2</v>
      </c>
      <c r="Y205" s="14">
        <f t="shared" si="177"/>
        <v>-0.80831503331295373</v>
      </c>
      <c r="Z205" s="14">
        <f t="shared" si="178"/>
        <v>-0.1063040000000039</v>
      </c>
      <c r="AA205" s="14">
        <f t="shared" si="179"/>
        <v>602.21167547690197</v>
      </c>
      <c r="AB205" s="6"/>
      <c r="AC205" s="6"/>
      <c r="AD205" s="14">
        <v>-160</v>
      </c>
      <c r="AE205" s="14">
        <v>1.3</v>
      </c>
      <c r="AF205" s="14">
        <f t="shared" si="180"/>
        <v>130000</v>
      </c>
      <c r="AG205" s="14">
        <f t="shared" si="181"/>
        <v>9.9999999999988987E-4</v>
      </c>
      <c r="AH205" s="14">
        <f t="shared" si="182"/>
        <v>0.11394335230683679</v>
      </c>
      <c r="AI205" s="14">
        <f t="shared" si="183"/>
        <v>0.37510037295275017</v>
      </c>
      <c r="AJ205" s="14">
        <f t="shared" si="184"/>
        <v>-0.11440000000000419</v>
      </c>
      <c r="AK205" s="14">
        <f t="shared" si="185"/>
        <v>627.28408784765941</v>
      </c>
      <c r="AL205" s="6"/>
      <c r="AM205" s="6"/>
      <c r="AN205" s="14">
        <v>-160</v>
      </c>
      <c r="AO205" s="14">
        <v>1.252</v>
      </c>
      <c r="AP205" s="14">
        <f t="shared" si="186"/>
        <v>125200</v>
      </c>
      <c r="AQ205" s="14">
        <f t="shared" si="187"/>
        <v>1.6999999999999904E-2</v>
      </c>
      <c r="AR205" s="14">
        <f t="shared" si="188"/>
        <v>9.7604328874410881E-2</v>
      </c>
      <c r="AS205" s="14">
        <f t="shared" si="189"/>
        <v>6.5791605640117279</v>
      </c>
      <c r="AT205" s="14">
        <f t="shared" si="190"/>
        <v>-0.11017600000000403</v>
      </c>
      <c r="AU205" s="14">
        <f t="shared" si="191"/>
        <v>614.20282921943817</v>
      </c>
      <c r="AV205" s="6"/>
      <c r="AW205" s="6"/>
      <c r="AX205" s="14">
        <v>-160</v>
      </c>
      <c r="AY205" s="14">
        <v>1.2090000000000001</v>
      </c>
      <c r="AZ205" s="14">
        <f t="shared" si="192"/>
        <v>120900.00000000001</v>
      </c>
      <c r="BA205" s="14">
        <f t="shared" si="193"/>
        <v>2.2999999999999909E-2</v>
      </c>
      <c r="BB205" s="14">
        <f t="shared" si="194"/>
        <v>8.2426300860771906E-2</v>
      </c>
      <c r="BC205" s="14">
        <f t="shared" si="195"/>
        <v>9.1930735812785151</v>
      </c>
      <c r="BD205" s="14">
        <f t="shared" si="196"/>
        <v>-0.10639200000000391</v>
      </c>
      <c r="BE205" s="14">
        <f t="shared" si="197"/>
        <v>602.4842016983232</v>
      </c>
      <c r="BF205" s="6"/>
      <c r="BG205" s="6"/>
      <c r="BH205" s="14">
        <v>-160</v>
      </c>
      <c r="BI205" s="14">
        <v>1.139</v>
      </c>
      <c r="BJ205" s="14">
        <f t="shared" si="198"/>
        <v>113900</v>
      </c>
      <c r="BK205" s="14">
        <f t="shared" si="199"/>
        <v>6.9999999999998952E-3</v>
      </c>
      <c r="BL205" s="14">
        <f t="shared" si="200"/>
        <v>5.6523724079100369E-2</v>
      </c>
      <c r="BM205" s="14">
        <f t="shared" si="201"/>
        <v>2.9888286731963545</v>
      </c>
      <c r="BN205" s="14">
        <f t="shared" si="202"/>
        <v>-0.10023200000000367</v>
      </c>
      <c r="BO205" s="14">
        <f t="shared" si="203"/>
        <v>583.40736619883387</v>
      </c>
      <c r="BP205" s="6"/>
      <c r="BQ205" s="6"/>
      <c r="BR205" s="14">
        <v>-160</v>
      </c>
      <c r="BS205" s="14">
        <v>1.18</v>
      </c>
      <c r="BT205" s="14">
        <f t="shared" si="204"/>
        <v>118000</v>
      </c>
      <c r="BU205" s="14">
        <f t="shared" si="205"/>
        <v>3.0000000000001137E-3</v>
      </c>
      <c r="BV205" s="14">
        <f t="shared" si="206"/>
        <v>7.1882007306125359E-2</v>
      </c>
      <c r="BW205" s="14">
        <f t="shared" si="207"/>
        <v>1.2386414043515463</v>
      </c>
      <c r="BX205" s="14">
        <f t="shared" si="208"/>
        <v>-0.1038400000000038</v>
      </c>
      <c r="BY205" s="14">
        <f t="shared" si="209"/>
        <v>594.58094127710615</v>
      </c>
      <c r="BZ205" s="6"/>
      <c r="CA205" s="6"/>
      <c r="CB205" s="14">
        <v>-160</v>
      </c>
      <c r="CC205" s="14">
        <v>1.079</v>
      </c>
      <c r="CD205" s="14">
        <f t="shared" si="210"/>
        <v>107900</v>
      </c>
      <c r="CE205" s="14">
        <f t="shared" si="211"/>
        <v>-4.0000000000000036E-3</v>
      </c>
      <c r="CF205" s="14">
        <f t="shared" si="212"/>
        <v>3.3021444682910656E-2</v>
      </c>
      <c r="CG205" s="14">
        <f t="shared" si="213"/>
        <v>-1.8117681401496537</v>
      </c>
      <c r="CH205" s="14">
        <f t="shared" si="214"/>
        <v>-9.4952000000003478E-2</v>
      </c>
      <c r="CI205" s="14">
        <f t="shared" si="215"/>
        <v>567.0557929135573</v>
      </c>
    </row>
    <row r="206" spans="1:87" x14ac:dyDescent="0.35">
      <c r="A206" s="13">
        <v>-159</v>
      </c>
      <c r="B206" s="13">
        <v>428.84</v>
      </c>
      <c r="C206" s="14">
        <f t="shared" si="162"/>
        <v>-0.91999999999995907</v>
      </c>
      <c r="D206" s="14">
        <f t="shared" si="163"/>
        <v>2.6322952873402072</v>
      </c>
      <c r="E206" s="15">
        <f t="shared" si="164"/>
        <v>4.2883999999999999E-4</v>
      </c>
      <c r="F206" s="14">
        <f t="shared" si="165"/>
        <v>-9.1999999999995731E-7</v>
      </c>
      <c r="G206" s="14">
        <f t="shared" si="166"/>
        <v>-3.3677047126597928</v>
      </c>
      <c r="H206" s="14">
        <f t="shared" si="167"/>
        <v>7.9475355776189596E-2</v>
      </c>
      <c r="I206" s="6"/>
      <c r="J206" s="14">
        <v>-159</v>
      </c>
      <c r="K206" s="14">
        <v>1.1870000000000001</v>
      </c>
      <c r="L206" s="14">
        <f t="shared" si="168"/>
        <v>118700</v>
      </c>
      <c r="M206" s="14">
        <f t="shared" si="169"/>
        <v>3.0999999999999917E-2</v>
      </c>
      <c r="N206" s="14">
        <f t="shared" si="170"/>
        <v>7.4450718954591238E-2</v>
      </c>
      <c r="O206" s="14">
        <f t="shared" si="171"/>
        <v>12.004438610935551</v>
      </c>
      <c r="P206" s="14">
        <f t="shared" si="172"/>
        <v>-0.10920399999999493</v>
      </c>
      <c r="Q206" s="14">
        <f t="shared" si="173"/>
        <v>595.82617022906618</v>
      </c>
      <c r="R206" s="6"/>
      <c r="S206" s="6"/>
      <c r="T206" s="14">
        <v>-159</v>
      </c>
      <c r="U206" s="14">
        <v>1.206</v>
      </c>
      <c r="V206" s="14">
        <f t="shared" si="174"/>
        <v>120600</v>
      </c>
      <c r="W206" s="14">
        <f t="shared" si="175"/>
        <v>-2.0000000000000018E-3</v>
      </c>
      <c r="X206" s="14">
        <f t="shared" si="176"/>
        <v>8.134730780413249E-2</v>
      </c>
      <c r="Y206" s="14">
        <f t="shared" si="177"/>
        <v>-0.77283047752029954</v>
      </c>
      <c r="Z206" s="14">
        <f t="shared" si="178"/>
        <v>-0.11095199999999485</v>
      </c>
      <c r="AA206" s="14">
        <f t="shared" si="179"/>
        <v>600.99356469777069</v>
      </c>
      <c r="AB206" s="6"/>
      <c r="AC206" s="6"/>
      <c r="AD206" s="14">
        <v>-159</v>
      </c>
      <c r="AE206" s="14">
        <v>1.3009999999999999</v>
      </c>
      <c r="AF206" s="14">
        <f t="shared" si="180"/>
        <v>130100</v>
      </c>
      <c r="AG206" s="14">
        <f t="shared" si="181"/>
        <v>1.0000000000001119E-3</v>
      </c>
      <c r="AH206" s="14">
        <f t="shared" si="182"/>
        <v>0.11427729656158624</v>
      </c>
      <c r="AI206" s="14">
        <f t="shared" si="183"/>
        <v>0.3577643324786754</v>
      </c>
      <c r="AJ206" s="14">
        <f t="shared" si="184"/>
        <v>-0.11969199999999444</v>
      </c>
      <c r="AK206" s="14">
        <f t="shared" si="185"/>
        <v>626.83053704129327</v>
      </c>
      <c r="AL206" s="6"/>
      <c r="AM206" s="6"/>
      <c r="AN206" s="14">
        <v>-159</v>
      </c>
      <c r="AO206" s="14">
        <v>1.2689999999999999</v>
      </c>
      <c r="AP206" s="14">
        <f t="shared" si="186"/>
        <v>126899.99999999999</v>
      </c>
      <c r="AQ206" s="14">
        <f t="shared" si="187"/>
        <v>2.6000000000000023E-2</v>
      </c>
      <c r="AR206" s="14">
        <f t="shared" si="188"/>
        <v>0.10346162209470475</v>
      </c>
      <c r="AS206" s="14">
        <f t="shared" si="189"/>
        <v>9.4436830222842936</v>
      </c>
      <c r="AT206" s="14">
        <f t="shared" si="190"/>
        <v>-0.11674799999999456</v>
      </c>
      <c r="AU206" s="14">
        <f t="shared" si="191"/>
        <v>618.12755688347511</v>
      </c>
      <c r="AV206" s="6"/>
      <c r="AW206" s="6"/>
      <c r="AX206" s="14">
        <v>-159</v>
      </c>
      <c r="AY206" s="14">
        <v>1.232</v>
      </c>
      <c r="AZ206" s="14">
        <f t="shared" si="192"/>
        <v>123200</v>
      </c>
      <c r="BA206" s="14">
        <f t="shared" si="193"/>
        <v>2.0999999999999908E-2</v>
      </c>
      <c r="BB206" s="14">
        <f t="shared" si="194"/>
        <v>9.0610707828406648E-2</v>
      </c>
      <c r="BC206" s="14">
        <f t="shared" si="195"/>
        <v>7.8699944877320958</v>
      </c>
      <c r="BD206" s="14">
        <f t="shared" si="196"/>
        <v>-0.11334399999999474</v>
      </c>
      <c r="BE206" s="14">
        <f t="shared" si="197"/>
        <v>608.06473607599787</v>
      </c>
      <c r="BF206" s="6"/>
      <c r="BG206" s="6"/>
      <c r="BH206" s="14">
        <v>-159</v>
      </c>
      <c r="BI206" s="14">
        <v>1.1459999999999999</v>
      </c>
      <c r="BJ206" s="14">
        <f t="shared" si="198"/>
        <v>114599.99999999999</v>
      </c>
      <c r="BK206" s="14">
        <f t="shared" si="199"/>
        <v>4.0000000000000036E-3</v>
      </c>
      <c r="BL206" s="14">
        <f t="shared" si="200"/>
        <v>5.9184617631371138E-2</v>
      </c>
      <c r="BM206" s="14">
        <f t="shared" si="201"/>
        <v>1.6224067139241922</v>
      </c>
      <c r="BN206" s="14">
        <f t="shared" si="202"/>
        <v>-0.1054319999999951</v>
      </c>
      <c r="BO206" s="14">
        <f t="shared" si="203"/>
        <v>584.67547690186166</v>
      </c>
      <c r="BP206" s="6"/>
      <c r="BQ206" s="6"/>
      <c r="BR206" s="14">
        <v>-159</v>
      </c>
      <c r="BS206" s="14">
        <v>1.1830000000000001</v>
      </c>
      <c r="BT206" s="14">
        <f t="shared" si="204"/>
        <v>118300</v>
      </c>
      <c r="BU206" s="14">
        <f t="shared" si="205"/>
        <v>8.0000000000000071E-3</v>
      </c>
      <c r="BV206" s="14">
        <f t="shared" si="206"/>
        <v>7.2984744627930392E-2</v>
      </c>
      <c r="BW206" s="14">
        <f t="shared" si="207"/>
        <v>3.1382107387616114</v>
      </c>
      <c r="BX206" s="14">
        <f t="shared" si="208"/>
        <v>-0.10883599999999495</v>
      </c>
      <c r="BY206" s="14">
        <f t="shared" si="209"/>
        <v>594.73829770933889</v>
      </c>
      <c r="BZ206" s="6"/>
      <c r="CA206" s="6"/>
      <c r="CB206" s="14">
        <v>-159</v>
      </c>
      <c r="CC206" s="14">
        <v>1.075</v>
      </c>
      <c r="CD206" s="14">
        <f t="shared" si="210"/>
        <v>107500</v>
      </c>
      <c r="CE206" s="14">
        <f t="shared" si="211"/>
        <v>-4.9999999999998934E-3</v>
      </c>
      <c r="CF206" s="14">
        <f t="shared" si="212"/>
        <v>3.1408464251624121E-2</v>
      </c>
      <c r="CG206" s="14">
        <f t="shared" si="213"/>
        <v>-2.1707743550660443</v>
      </c>
      <c r="CH206" s="14">
        <f t="shared" si="214"/>
        <v>-9.8899999999995408E-2</v>
      </c>
      <c r="CI206" s="14">
        <f t="shared" si="215"/>
        <v>565.36573967670279</v>
      </c>
    </row>
    <row r="207" spans="1:87" x14ac:dyDescent="0.35">
      <c r="A207" s="13">
        <v>-158</v>
      </c>
      <c r="B207" s="13">
        <v>427.92</v>
      </c>
      <c r="C207" s="14">
        <f t="shared" si="162"/>
        <v>-0.96000000000003638</v>
      </c>
      <c r="D207" s="14">
        <f t="shared" si="163"/>
        <v>2.6313625848869608</v>
      </c>
      <c r="E207" s="15">
        <f t="shared" si="164"/>
        <v>4.2792000000000004E-4</v>
      </c>
      <c r="F207" s="14">
        <f t="shared" si="165"/>
        <v>-9.6000000000004502E-7</v>
      </c>
      <c r="G207" s="14">
        <f t="shared" si="166"/>
        <v>-3.3686374151130392</v>
      </c>
      <c r="H207" s="14">
        <f t="shared" si="167"/>
        <v>7.9287403476204749E-2</v>
      </c>
      <c r="I207" s="6"/>
      <c r="J207" s="14">
        <v>-158</v>
      </c>
      <c r="K207" s="14">
        <v>1.218</v>
      </c>
      <c r="L207" s="14">
        <f t="shared" si="168"/>
        <v>121800</v>
      </c>
      <c r="M207" s="14">
        <f t="shared" si="169"/>
        <v>2.5000000000000133E-2</v>
      </c>
      <c r="N207" s="14">
        <f t="shared" si="170"/>
        <v>8.5647288296856541E-2</v>
      </c>
      <c r="O207" s="14">
        <f t="shared" si="171"/>
        <v>9.0464268503280962</v>
      </c>
      <c r="P207" s="14">
        <f t="shared" si="172"/>
        <v>-0.11692800000000549</v>
      </c>
      <c r="Q207" s="14">
        <f t="shared" si="173"/>
        <v>603.54652884851021</v>
      </c>
      <c r="R207" s="6"/>
      <c r="S207" s="6"/>
      <c r="T207" s="14">
        <v>-158</v>
      </c>
      <c r="U207" s="14">
        <v>1.204</v>
      </c>
      <c r="V207" s="14">
        <f t="shared" si="174"/>
        <v>120400</v>
      </c>
      <c r="W207" s="14">
        <f t="shared" si="175"/>
        <v>2.0000000000000018E-3</v>
      </c>
      <c r="X207" s="14">
        <f t="shared" si="176"/>
        <v>8.0626486921805726E-2</v>
      </c>
      <c r="Y207" s="14">
        <f t="shared" si="177"/>
        <v>0.73900400838615932</v>
      </c>
      <c r="Z207" s="14">
        <f t="shared" si="178"/>
        <v>-0.11558400000000542</v>
      </c>
      <c r="AA207" s="14">
        <f t="shared" si="179"/>
        <v>599.74714345944687</v>
      </c>
      <c r="AB207" s="6"/>
      <c r="AC207" s="6"/>
      <c r="AD207" s="14">
        <v>-158</v>
      </c>
      <c r="AE207" s="14">
        <v>1.302</v>
      </c>
      <c r="AF207" s="14">
        <f t="shared" si="180"/>
        <v>130200</v>
      </c>
      <c r="AG207" s="14">
        <f t="shared" si="181"/>
        <v>-1.0000000000001119E-3</v>
      </c>
      <c r="AH207" s="14">
        <f t="shared" si="182"/>
        <v>0.11461098423217315</v>
      </c>
      <c r="AI207" s="14">
        <f t="shared" si="183"/>
        <v>-0.34210513618414484</v>
      </c>
      <c r="AJ207" s="14">
        <f t="shared" si="184"/>
        <v>-0.12499200000000586</v>
      </c>
      <c r="AK207" s="14">
        <f t="shared" si="185"/>
        <v>626.3428411828902</v>
      </c>
      <c r="AL207" s="6"/>
      <c r="AM207" s="6"/>
      <c r="AN207" s="14">
        <v>-158</v>
      </c>
      <c r="AO207" s="14">
        <v>1.2949999999999999</v>
      </c>
      <c r="AP207" s="14">
        <f t="shared" si="186"/>
        <v>129500</v>
      </c>
      <c r="AQ207" s="14">
        <f t="shared" si="187"/>
        <v>3.6000000000000032E-2</v>
      </c>
      <c r="AR207" s="14">
        <f t="shared" si="188"/>
        <v>0.11226976841727061</v>
      </c>
      <c r="AS207" s="14">
        <f t="shared" si="189"/>
        <v>12.208680525497858</v>
      </c>
      <c r="AT207" s="14">
        <f t="shared" si="190"/>
        <v>-0.12432000000000583</v>
      </c>
      <c r="AU207" s="14">
        <f t="shared" si="191"/>
        <v>624.44314848835847</v>
      </c>
      <c r="AV207" s="6"/>
      <c r="AW207" s="6"/>
      <c r="AX207" s="14">
        <v>-158</v>
      </c>
      <c r="AY207" s="14">
        <v>1.2529999999999999</v>
      </c>
      <c r="AZ207" s="14">
        <f t="shared" si="192"/>
        <v>125299.99999999999</v>
      </c>
      <c r="BA207" s="14">
        <f t="shared" si="193"/>
        <v>1.8000000000000016E-2</v>
      </c>
      <c r="BB207" s="14">
        <f t="shared" si="194"/>
        <v>9.7951070994149958E-2</v>
      </c>
      <c r="BC207" s="14">
        <f t="shared" si="195"/>
        <v>6.3507389100946448</v>
      </c>
      <c r="BD207" s="14">
        <f t="shared" si="196"/>
        <v>-0.12028800000000563</v>
      </c>
      <c r="BE207" s="14">
        <f t="shared" si="197"/>
        <v>613.04499232116859</v>
      </c>
      <c r="BF207" s="6"/>
      <c r="BG207" s="6"/>
      <c r="BH207" s="14">
        <v>-158</v>
      </c>
      <c r="BI207" s="14">
        <v>1.1499999999999999</v>
      </c>
      <c r="BJ207" s="14">
        <f t="shared" si="198"/>
        <v>114999.99999999999</v>
      </c>
      <c r="BK207" s="14">
        <f t="shared" si="199"/>
        <v>9.000000000000119E-3</v>
      </c>
      <c r="BL207" s="14">
        <f t="shared" si="200"/>
        <v>6.069784035361165E-2</v>
      </c>
      <c r="BM207" s="14">
        <f t="shared" si="201"/>
        <v>3.4709992286527886</v>
      </c>
      <c r="BN207" s="14">
        <f t="shared" si="202"/>
        <v>-0.11040000000000516</v>
      </c>
      <c r="BO207" s="14">
        <f t="shared" si="203"/>
        <v>585.09237124448828</v>
      </c>
      <c r="BP207" s="6"/>
      <c r="BQ207" s="6"/>
      <c r="BR207" s="14">
        <v>-158</v>
      </c>
      <c r="BS207" s="14">
        <v>1.1910000000000001</v>
      </c>
      <c r="BT207" s="14">
        <f t="shared" si="204"/>
        <v>119100</v>
      </c>
      <c r="BU207" s="14">
        <f t="shared" si="205"/>
        <v>4.9999999999998934E-3</v>
      </c>
      <c r="BV207" s="14">
        <f t="shared" si="206"/>
        <v>7.5911761482777521E-2</v>
      </c>
      <c r="BW207" s="14">
        <f t="shared" si="207"/>
        <v>1.8653140513015982</v>
      </c>
      <c r="BX207" s="14">
        <f t="shared" si="208"/>
        <v>-0.11433600000000536</v>
      </c>
      <c r="BY207" s="14">
        <f t="shared" si="209"/>
        <v>596.21914274103096</v>
      </c>
      <c r="BZ207" s="6"/>
      <c r="CA207" s="6"/>
      <c r="CB207" s="14">
        <v>-158</v>
      </c>
      <c r="CC207" s="14">
        <v>1.07</v>
      </c>
      <c r="CD207" s="14">
        <f t="shared" si="210"/>
        <v>107000</v>
      </c>
      <c r="CE207" s="14">
        <f t="shared" si="211"/>
        <v>-2.0000000000000018E-3</v>
      </c>
      <c r="CF207" s="14">
        <f t="shared" si="212"/>
        <v>2.9383777685209667E-2</v>
      </c>
      <c r="CG207" s="14">
        <f t="shared" si="213"/>
        <v>-0.83302140825931736</v>
      </c>
      <c r="CH207" s="14">
        <f t="shared" si="214"/>
        <v>-0.10272000000000482</v>
      </c>
      <c r="CI207" s="14">
        <f t="shared" si="215"/>
        <v>563.38159759269774</v>
      </c>
    </row>
    <row r="208" spans="1:87" x14ac:dyDescent="0.35">
      <c r="A208" s="13">
        <v>-157</v>
      </c>
      <c r="B208" s="13">
        <v>426.96</v>
      </c>
      <c r="C208" s="14">
        <f t="shared" si="162"/>
        <v>-1.0099999999999909</v>
      </c>
      <c r="D208" s="14">
        <f t="shared" si="163"/>
        <v>2.6303871897955311</v>
      </c>
      <c r="E208" s="15">
        <f t="shared" si="164"/>
        <v>4.2695999999999999E-4</v>
      </c>
      <c r="F208" s="14">
        <f t="shared" si="165"/>
        <v>-1.0100000000000191E-6</v>
      </c>
      <c r="G208" s="14">
        <f t="shared" si="166"/>
        <v>-3.3696128102044689</v>
      </c>
      <c r="H208" s="14">
        <f t="shared" si="167"/>
        <v>7.9090662009889623E-2</v>
      </c>
      <c r="I208" s="6"/>
      <c r="J208" s="14">
        <v>-157</v>
      </c>
      <c r="K208" s="14">
        <v>1.2430000000000001</v>
      </c>
      <c r="L208" s="14">
        <f t="shared" si="168"/>
        <v>124300.00000000001</v>
      </c>
      <c r="M208" s="14">
        <f t="shared" si="169"/>
        <v>2.4999999999999911E-2</v>
      </c>
      <c r="N208" s="14">
        <f t="shared" si="170"/>
        <v>9.4471128641644794E-2</v>
      </c>
      <c r="O208" s="14">
        <f t="shared" si="171"/>
        <v>8.4079336540649336</v>
      </c>
      <c r="P208" s="14">
        <f t="shared" si="172"/>
        <v>-0.1255430000000024</v>
      </c>
      <c r="Q208" s="14">
        <f t="shared" si="173"/>
        <v>609.57437355498701</v>
      </c>
      <c r="R208" s="6"/>
      <c r="S208" s="6"/>
      <c r="T208" s="14">
        <v>-157</v>
      </c>
      <c r="U208" s="14">
        <v>1.206</v>
      </c>
      <c r="V208" s="14">
        <f t="shared" si="174"/>
        <v>120600</v>
      </c>
      <c r="W208" s="14">
        <f t="shared" si="175"/>
        <v>-2.9999999999998916E-3</v>
      </c>
      <c r="X208" s="14">
        <f t="shared" si="176"/>
        <v>8.134730780413249E-2</v>
      </c>
      <c r="Y208" s="14">
        <f t="shared" si="177"/>
        <v>-1.0516380925939333</v>
      </c>
      <c r="Z208" s="14">
        <f t="shared" si="178"/>
        <v>-0.1218060000000023</v>
      </c>
      <c r="AA208" s="14">
        <f t="shared" si="179"/>
        <v>599.55566734297213</v>
      </c>
      <c r="AB208" s="6"/>
      <c r="AC208" s="6"/>
      <c r="AD208" s="14">
        <v>-157</v>
      </c>
      <c r="AE208" s="14">
        <v>1.3009999999999999</v>
      </c>
      <c r="AF208" s="14">
        <f t="shared" si="180"/>
        <v>130100</v>
      </c>
      <c r="AG208" s="14">
        <f t="shared" si="181"/>
        <v>4.0000000000000036E-3</v>
      </c>
      <c r="AH208" s="14">
        <f t="shared" si="182"/>
        <v>0.11427729656158624</v>
      </c>
      <c r="AI208" s="14">
        <f t="shared" si="183"/>
        <v>1.2961866692070489</v>
      </c>
      <c r="AJ208" s="14">
        <f t="shared" si="184"/>
        <v>-0.13140100000000249</v>
      </c>
      <c r="AK208" s="14">
        <f t="shared" si="185"/>
        <v>625.27937248192939</v>
      </c>
      <c r="AL208" s="6"/>
      <c r="AM208" s="6"/>
      <c r="AN208" s="14">
        <v>-157</v>
      </c>
      <c r="AO208" s="14">
        <v>1.331</v>
      </c>
      <c r="AP208" s="14">
        <f t="shared" si="186"/>
        <v>133100</v>
      </c>
      <c r="AQ208" s="14">
        <f t="shared" si="187"/>
        <v>3.7000000000000144E-2</v>
      </c>
      <c r="AR208" s="14">
        <f t="shared" si="188"/>
        <v>0.12417805547467511</v>
      </c>
      <c r="AS208" s="14">
        <f t="shared" si="189"/>
        <v>11.577310392121964</v>
      </c>
      <c r="AT208" s="14">
        <f t="shared" si="190"/>
        <v>-0.13443100000000255</v>
      </c>
      <c r="AU208" s="14">
        <f t="shared" si="191"/>
        <v>633.40264778896835</v>
      </c>
      <c r="AV208" s="6"/>
      <c r="AW208" s="6"/>
      <c r="AX208" s="14">
        <v>-157</v>
      </c>
      <c r="AY208" s="14">
        <v>1.2709999999999999</v>
      </c>
      <c r="AZ208" s="14">
        <f t="shared" si="192"/>
        <v>127099.99999999999</v>
      </c>
      <c r="BA208" s="14">
        <f t="shared" si="193"/>
        <v>1.5000000000000124E-2</v>
      </c>
      <c r="BB208" s="14">
        <f t="shared" si="194"/>
        <v>0.10414555055400815</v>
      </c>
      <c r="BC208" s="14">
        <f t="shared" si="195"/>
        <v>4.9538989372228768</v>
      </c>
      <c r="BD208" s="14">
        <f t="shared" si="196"/>
        <v>-0.12837100000000243</v>
      </c>
      <c r="BE208" s="14">
        <f t="shared" si="197"/>
        <v>617.15609717489019</v>
      </c>
      <c r="BF208" s="6"/>
      <c r="BG208" s="6"/>
      <c r="BH208" s="14">
        <v>-157</v>
      </c>
      <c r="BI208" s="14">
        <v>1.159</v>
      </c>
      <c r="BJ208" s="14">
        <f t="shared" si="198"/>
        <v>115900</v>
      </c>
      <c r="BK208" s="14">
        <f t="shared" si="199"/>
        <v>4.0000000000000036E-3</v>
      </c>
      <c r="BL208" s="14">
        <f t="shared" si="200"/>
        <v>6.4083435963596003E-2</v>
      </c>
      <c r="BM208" s="14">
        <f t="shared" si="201"/>
        <v>1.4547214248658678</v>
      </c>
      <c r="BN208" s="14">
        <f t="shared" si="202"/>
        <v>-0.11705900000000222</v>
      </c>
      <c r="BO208" s="14">
        <f t="shared" si="203"/>
        <v>586.82920269527756</v>
      </c>
      <c r="BP208" s="6"/>
      <c r="BQ208" s="6"/>
      <c r="BR208" s="14">
        <v>-157</v>
      </c>
      <c r="BS208" s="14">
        <v>1.196</v>
      </c>
      <c r="BT208" s="14">
        <f t="shared" si="204"/>
        <v>119600</v>
      </c>
      <c r="BU208" s="14">
        <f t="shared" si="205"/>
        <v>8.0000000000000071E-3</v>
      </c>
      <c r="BV208" s="14">
        <f t="shared" si="206"/>
        <v>7.7731179652392027E-2</v>
      </c>
      <c r="BW208" s="14">
        <f t="shared" si="207"/>
        <v>2.8148935982536787</v>
      </c>
      <c r="BX208" s="14">
        <f t="shared" si="208"/>
        <v>-0.12079600000000229</v>
      </c>
      <c r="BY208" s="14">
        <f t="shared" si="209"/>
        <v>596.84790890729244</v>
      </c>
      <c r="BZ208" s="6"/>
      <c r="CA208" s="6"/>
      <c r="CB208" s="14">
        <v>-157</v>
      </c>
      <c r="CC208" s="14">
        <v>1.0680000000000001</v>
      </c>
      <c r="CD208" s="14">
        <f t="shared" si="210"/>
        <v>106800</v>
      </c>
      <c r="CE208" s="14">
        <f t="shared" si="211"/>
        <v>2.9999999999998916E-3</v>
      </c>
      <c r="CF208" s="14">
        <f t="shared" si="212"/>
        <v>2.8571252692537637E-2</v>
      </c>
      <c r="CG208" s="14">
        <f t="shared" si="213"/>
        <v>1.1843835981999544</v>
      </c>
      <c r="CH208" s="14">
        <f t="shared" si="214"/>
        <v>-0.10786800000000205</v>
      </c>
      <c r="CI208" s="14">
        <f t="shared" si="215"/>
        <v>562.1886009305922</v>
      </c>
    </row>
    <row r="209" spans="1:87" x14ac:dyDescent="0.35">
      <c r="A209" s="13">
        <v>-156</v>
      </c>
      <c r="B209" s="13">
        <v>425.95</v>
      </c>
      <c r="C209" s="14">
        <f t="shared" si="162"/>
        <v>-1.0500000000000114</v>
      </c>
      <c r="D209" s="14">
        <f t="shared" si="163"/>
        <v>2.6293586225803405</v>
      </c>
      <c r="E209" s="15">
        <f t="shared" si="164"/>
        <v>4.2594999999999997E-4</v>
      </c>
      <c r="F209" s="14">
        <f t="shared" si="165"/>
        <v>-1.0499999999999984E-6</v>
      </c>
      <c r="G209" s="14">
        <f t="shared" si="166"/>
        <v>-3.3706413774196595</v>
      </c>
      <c r="H209" s="14">
        <f t="shared" si="167"/>
        <v>7.8885127095105326E-2</v>
      </c>
      <c r="I209" s="6"/>
      <c r="J209" s="14">
        <v>-156</v>
      </c>
      <c r="K209" s="14">
        <v>1.268</v>
      </c>
      <c r="L209" s="14">
        <f t="shared" si="168"/>
        <v>126800</v>
      </c>
      <c r="M209" s="14">
        <f t="shared" si="169"/>
        <v>1.8999999999999906E-2</v>
      </c>
      <c r="N209" s="14">
        <f t="shared" si="170"/>
        <v>0.10311925354571388</v>
      </c>
      <c r="O209" s="14">
        <f t="shared" si="171"/>
        <v>6.0260701889653774</v>
      </c>
      <c r="P209" s="14">
        <f t="shared" si="172"/>
        <v>-0.13313999999999979</v>
      </c>
      <c r="Q209" s="14">
        <f t="shared" si="173"/>
        <v>615.53156895245729</v>
      </c>
      <c r="R209" s="6"/>
      <c r="S209" s="6"/>
      <c r="T209" s="14">
        <v>-156</v>
      </c>
      <c r="U209" s="14">
        <v>1.2030000000000001</v>
      </c>
      <c r="V209" s="14">
        <f t="shared" si="174"/>
        <v>120300</v>
      </c>
      <c r="W209" s="14">
        <f t="shared" si="175"/>
        <v>-1.0000000000001119E-3</v>
      </c>
      <c r="X209" s="14">
        <f t="shared" si="176"/>
        <v>8.0265627339844769E-2</v>
      </c>
      <c r="Y209" s="14">
        <f t="shared" si="177"/>
        <v>-0.33693678531371574</v>
      </c>
      <c r="Z209" s="14">
        <f t="shared" si="178"/>
        <v>-0.12631499999999982</v>
      </c>
      <c r="AA209" s="14">
        <f t="shared" si="179"/>
        <v>597.97277401404267</v>
      </c>
      <c r="AB209" s="6"/>
      <c r="AC209" s="6"/>
      <c r="AD209" s="14">
        <v>-156</v>
      </c>
      <c r="AE209" s="14">
        <v>1.3049999999999999</v>
      </c>
      <c r="AF209" s="14">
        <f t="shared" si="180"/>
        <v>130500</v>
      </c>
      <c r="AG209" s="14">
        <f t="shared" si="181"/>
        <v>9.000000000000119E-3</v>
      </c>
      <c r="AH209" s="14">
        <f t="shared" si="182"/>
        <v>0.11561051167429974</v>
      </c>
      <c r="AI209" s="14">
        <f t="shared" si="183"/>
        <v>2.7846601778337279</v>
      </c>
      <c r="AJ209" s="14">
        <f t="shared" si="184"/>
        <v>-0.13702499999999979</v>
      </c>
      <c r="AK209" s="14">
        <f t="shared" si="185"/>
        <v>625.52657530201623</v>
      </c>
      <c r="AL209" s="6"/>
      <c r="AM209" s="6"/>
      <c r="AN209" s="14">
        <v>-156</v>
      </c>
      <c r="AO209" s="14">
        <v>1.3680000000000001</v>
      </c>
      <c r="AP209" s="14">
        <f t="shared" si="186"/>
        <v>136800</v>
      </c>
      <c r="AQ209" s="14">
        <f t="shared" si="187"/>
        <v>3.2999999999999918E-2</v>
      </c>
      <c r="AR209" s="14">
        <f t="shared" si="188"/>
        <v>0.13608609738409747</v>
      </c>
      <c r="AS209" s="14">
        <f t="shared" si="189"/>
        <v>9.6577293413337415</v>
      </c>
      <c r="AT209" s="14">
        <f t="shared" si="190"/>
        <v>-0.1436399999999998</v>
      </c>
      <c r="AU209" s="14">
        <f t="shared" si="191"/>
        <v>642.54509962694124</v>
      </c>
      <c r="AV209" s="6"/>
      <c r="AW209" s="6"/>
      <c r="AX209" s="14">
        <v>-156</v>
      </c>
      <c r="AY209" s="14">
        <v>1.286</v>
      </c>
      <c r="AZ209" s="14">
        <f t="shared" si="192"/>
        <v>128600</v>
      </c>
      <c r="BA209" s="14">
        <f t="shared" si="193"/>
        <v>1.8000000000000016E-2</v>
      </c>
      <c r="BB209" s="14">
        <f t="shared" si="194"/>
        <v>0.10924096858820327</v>
      </c>
      <c r="BC209" s="14">
        <f t="shared" si="195"/>
        <v>5.6317480448004913</v>
      </c>
      <c r="BD209" s="14">
        <f t="shared" si="196"/>
        <v>-0.13502999999999979</v>
      </c>
      <c r="BE209" s="14">
        <f t="shared" si="197"/>
        <v>620.39400447386436</v>
      </c>
      <c r="BF209" s="6"/>
      <c r="BG209" s="6"/>
      <c r="BH209" s="14">
        <v>-156</v>
      </c>
      <c r="BI209" s="14">
        <v>1.163</v>
      </c>
      <c r="BJ209" s="14">
        <f t="shared" si="198"/>
        <v>116300</v>
      </c>
      <c r="BK209" s="14">
        <f t="shared" si="199"/>
        <v>6.9999999999998952E-3</v>
      </c>
      <c r="BL209" s="14">
        <f t="shared" si="200"/>
        <v>6.5579714728448424E-2</v>
      </c>
      <c r="BM209" s="14">
        <f t="shared" si="201"/>
        <v>2.4313533972591479</v>
      </c>
      <c r="BN209" s="14">
        <f t="shared" si="202"/>
        <v>-0.12211499999999982</v>
      </c>
      <c r="BO209" s="14">
        <f t="shared" si="203"/>
        <v>587.16736174424909</v>
      </c>
      <c r="BP209" s="6"/>
      <c r="BQ209" s="6"/>
      <c r="BR209" s="14">
        <v>-156</v>
      </c>
      <c r="BS209" s="14">
        <v>1.204</v>
      </c>
      <c r="BT209" s="14">
        <f t="shared" si="204"/>
        <v>120400</v>
      </c>
      <c r="BU209" s="14">
        <f t="shared" si="205"/>
        <v>6.0000000000000053E-3</v>
      </c>
      <c r="BV209" s="14">
        <f t="shared" si="206"/>
        <v>8.0626486921805726E-2</v>
      </c>
      <c r="BW209" s="14">
        <f t="shared" si="207"/>
        <v>2.0140876321170538</v>
      </c>
      <c r="BX209" s="14">
        <f t="shared" si="208"/>
        <v>-0.12641999999999981</v>
      </c>
      <c r="BY209" s="14">
        <f t="shared" si="209"/>
        <v>598.24290932078748</v>
      </c>
      <c r="BZ209" s="6"/>
      <c r="CA209" s="6"/>
      <c r="CB209" s="14">
        <v>-156</v>
      </c>
      <c r="CC209" s="14">
        <v>1.071</v>
      </c>
      <c r="CD209" s="14">
        <f t="shared" si="210"/>
        <v>107100</v>
      </c>
      <c r="CE209" s="14">
        <f t="shared" si="211"/>
        <v>2.0000000000000018E-3</v>
      </c>
      <c r="CF209" s="14">
        <f t="shared" si="212"/>
        <v>2.9789470831855614E-2</v>
      </c>
      <c r="CG209" s="14">
        <f t="shared" si="213"/>
        <v>0.75590779573313049</v>
      </c>
      <c r="CH209" s="14">
        <f t="shared" si="214"/>
        <v>-0.11245499999999983</v>
      </c>
      <c r="CI209" s="14">
        <f t="shared" si="215"/>
        <v>562.31491352372382</v>
      </c>
    </row>
    <row r="210" spans="1:87" x14ac:dyDescent="0.35">
      <c r="A210" s="13">
        <v>-155</v>
      </c>
      <c r="B210" s="13">
        <v>424.9</v>
      </c>
      <c r="C210" s="14">
        <f t="shared" si="162"/>
        <v>-1.0999999999999659</v>
      </c>
      <c r="D210" s="14">
        <f t="shared" si="163"/>
        <v>2.6282867310895144</v>
      </c>
      <c r="E210" s="15">
        <f t="shared" si="164"/>
        <v>4.2489999999999997E-4</v>
      </c>
      <c r="F210" s="14">
        <f t="shared" si="165"/>
        <v>-1.0999999999999725E-6</v>
      </c>
      <c r="G210" s="14">
        <f t="shared" si="166"/>
        <v>-3.3717132689104856</v>
      </c>
      <c r="H210" s="14">
        <f t="shared" si="167"/>
        <v>7.8670794739786554E-2</v>
      </c>
      <c r="I210" s="6"/>
      <c r="J210" s="14">
        <v>-155</v>
      </c>
      <c r="K210" s="14">
        <v>1.2869999999999999</v>
      </c>
      <c r="L210" s="14">
        <f t="shared" si="168"/>
        <v>128699.99999999999</v>
      </c>
      <c r="M210" s="14">
        <f t="shared" si="169"/>
        <v>1.8000000000000016E-2</v>
      </c>
      <c r="N210" s="14">
        <f t="shared" si="170"/>
        <v>0.10957854690438666</v>
      </c>
      <c r="O210" s="14">
        <f t="shared" si="171"/>
        <v>5.3580376773370952</v>
      </c>
      <c r="P210" s="14">
        <f t="shared" si="172"/>
        <v>-0.14156999999999645</v>
      </c>
      <c r="Q210" s="14">
        <f t="shared" si="173"/>
        <v>619.80712053710727</v>
      </c>
      <c r="R210" s="6"/>
      <c r="S210" s="6"/>
      <c r="T210" s="14">
        <v>-155</v>
      </c>
      <c r="U210" s="14">
        <v>1.202</v>
      </c>
      <c r="V210" s="14">
        <f t="shared" si="174"/>
        <v>120200</v>
      </c>
      <c r="W210" s="14">
        <f t="shared" si="175"/>
        <v>7.0000000000001172E-3</v>
      </c>
      <c r="X210" s="14">
        <f t="shared" si="176"/>
        <v>7.9904467666720699E-2</v>
      </c>
      <c r="Y210" s="14">
        <f t="shared" si="177"/>
        <v>2.2400789436110093</v>
      </c>
      <c r="Z210" s="14">
        <f t="shared" si="178"/>
        <v>-0.1322199999999967</v>
      </c>
      <c r="AA210" s="14">
        <f t="shared" si="179"/>
        <v>596.90222135633485</v>
      </c>
      <c r="AB210" s="6"/>
      <c r="AC210" s="6"/>
      <c r="AD210" s="14">
        <v>-155</v>
      </c>
      <c r="AE210" s="14">
        <v>1.3140000000000001</v>
      </c>
      <c r="AF210" s="14">
        <f t="shared" si="180"/>
        <v>131400</v>
      </c>
      <c r="AG210" s="14">
        <f t="shared" si="181"/>
        <v>1.2999999999999901E-2</v>
      </c>
      <c r="AH210" s="14">
        <f t="shared" si="182"/>
        <v>0.11859536522376199</v>
      </c>
      <c r="AI210" s="14">
        <f t="shared" si="183"/>
        <v>3.797866831819261</v>
      </c>
      <c r="AJ210" s="14">
        <f t="shared" si="184"/>
        <v>-0.14453999999999639</v>
      </c>
      <c r="AK210" s="14">
        <f t="shared" si="185"/>
        <v>627.08279439452917</v>
      </c>
      <c r="AL210" s="6"/>
      <c r="AM210" s="6"/>
      <c r="AN210" s="14">
        <v>-155</v>
      </c>
      <c r="AO210" s="14">
        <v>1.401</v>
      </c>
      <c r="AP210" s="14">
        <f t="shared" si="186"/>
        <v>140100</v>
      </c>
      <c r="AQ210" s="14">
        <f t="shared" si="187"/>
        <v>2.6999999999999913E-2</v>
      </c>
      <c r="AR210" s="14">
        <f t="shared" si="188"/>
        <v>0.1464381352857746</v>
      </c>
      <c r="AS210" s="14">
        <f t="shared" si="189"/>
        <v>7.3638558322774115</v>
      </c>
      <c r="AT210" s="14">
        <f t="shared" si="190"/>
        <v>-0.15410999999999614</v>
      </c>
      <c r="AU210" s="14">
        <f t="shared" si="191"/>
        <v>650.52663237955505</v>
      </c>
      <c r="AV210" s="6"/>
      <c r="AW210" s="6"/>
      <c r="AX210" s="14">
        <v>-155</v>
      </c>
      <c r="AY210" s="14">
        <v>1.304</v>
      </c>
      <c r="AZ210" s="14">
        <f t="shared" si="192"/>
        <v>130400</v>
      </c>
      <c r="BA210" s="14">
        <f t="shared" si="193"/>
        <v>1.4999999999999902E-2</v>
      </c>
      <c r="BB210" s="14">
        <f t="shared" si="194"/>
        <v>0.11527759139590141</v>
      </c>
      <c r="BC210" s="14">
        <f t="shared" si="195"/>
        <v>4.4122384669687174</v>
      </c>
      <c r="BD210" s="14">
        <f t="shared" si="196"/>
        <v>-0.1434399999999964</v>
      </c>
      <c r="BE210" s="14">
        <f t="shared" si="197"/>
        <v>624.38810037326175</v>
      </c>
      <c r="BF210" s="6"/>
      <c r="BG210" s="6"/>
      <c r="BH210" s="14">
        <v>-155</v>
      </c>
      <c r="BI210" s="14">
        <v>1.17</v>
      </c>
      <c r="BJ210" s="14">
        <f t="shared" si="198"/>
        <v>117000</v>
      </c>
      <c r="BK210" s="14">
        <f t="shared" si="199"/>
        <v>9.000000000000119E-3</v>
      </c>
      <c r="BL210" s="14">
        <f t="shared" si="200"/>
        <v>6.8185861746161619E-2</v>
      </c>
      <c r="BM210" s="14">
        <f t="shared" si="201"/>
        <v>2.9561256624935655</v>
      </c>
      <c r="BN210" s="14">
        <f t="shared" si="202"/>
        <v>-0.12869999999999679</v>
      </c>
      <c r="BO210" s="14">
        <f t="shared" si="203"/>
        <v>588.27920048827934</v>
      </c>
      <c r="BP210" s="6"/>
      <c r="BQ210" s="6"/>
      <c r="BR210" s="14">
        <v>-155</v>
      </c>
      <c r="BS210" s="14">
        <v>1.21</v>
      </c>
      <c r="BT210" s="14">
        <f t="shared" si="204"/>
        <v>121000</v>
      </c>
      <c r="BU210" s="14">
        <f t="shared" si="205"/>
        <v>6.0000000000000053E-3</v>
      </c>
      <c r="BV210" s="14">
        <f t="shared" si="206"/>
        <v>8.2785370316450071E-2</v>
      </c>
      <c r="BW210" s="14">
        <f t="shared" si="207"/>
        <v>1.9081943832674231</v>
      </c>
      <c r="BX210" s="14">
        <f t="shared" si="208"/>
        <v>-0.13309999999999667</v>
      </c>
      <c r="BY210" s="14">
        <f t="shared" si="209"/>
        <v>599.0579765733487</v>
      </c>
      <c r="BZ210" s="6"/>
      <c r="CA210" s="6"/>
      <c r="CB210" s="14">
        <v>-155</v>
      </c>
      <c r="CC210" s="14">
        <v>1.073</v>
      </c>
      <c r="CD210" s="14">
        <f t="shared" si="210"/>
        <v>107300</v>
      </c>
      <c r="CE210" s="14">
        <f t="shared" si="211"/>
        <v>-2.0000000000000018E-3</v>
      </c>
      <c r="CF210" s="14">
        <f t="shared" si="212"/>
        <v>3.0599721965951066E-2</v>
      </c>
      <c r="CG210" s="14">
        <f t="shared" si="213"/>
        <v>-0.71972504319701114</v>
      </c>
      <c r="CH210" s="14">
        <f t="shared" si="214"/>
        <v>-0.11802999999999705</v>
      </c>
      <c r="CI210" s="14">
        <f t="shared" si="215"/>
        <v>562.14066848198604</v>
      </c>
    </row>
    <row r="211" spans="1:87" x14ac:dyDescent="0.35">
      <c r="A211" s="13">
        <v>-154</v>
      </c>
      <c r="B211" s="13">
        <v>423.8</v>
      </c>
      <c r="C211" s="14">
        <f t="shared" si="162"/>
        <v>-1.1299999999999955</v>
      </c>
      <c r="D211" s="14">
        <f t="shared" si="163"/>
        <v>2.6271609523747759</v>
      </c>
      <c r="E211" s="15">
        <f t="shared" si="164"/>
        <v>4.238E-4</v>
      </c>
      <c r="F211" s="14">
        <f t="shared" si="165"/>
        <v>-1.1300000000000112E-6</v>
      </c>
      <c r="G211" s="14">
        <f t="shared" si="166"/>
        <v>-3.3728390476252241</v>
      </c>
      <c r="H211" s="14">
        <f t="shared" si="167"/>
        <v>7.8447661304978711E-2</v>
      </c>
      <c r="I211" s="6"/>
      <c r="J211" s="14">
        <v>-154</v>
      </c>
      <c r="K211" s="14">
        <v>1.3049999999999999</v>
      </c>
      <c r="L211" s="14">
        <f t="shared" si="168"/>
        <v>130500</v>
      </c>
      <c r="M211" s="14">
        <f t="shared" si="169"/>
        <v>1.7000000000000126E-2</v>
      </c>
      <c r="N211" s="14">
        <f t="shared" si="170"/>
        <v>0.11561051167429974</v>
      </c>
      <c r="O211" s="14">
        <f t="shared" si="171"/>
        <v>4.8476112014485171</v>
      </c>
      <c r="P211" s="14">
        <f t="shared" si="172"/>
        <v>-0.14746500000000146</v>
      </c>
      <c r="Q211" s="14">
        <f t="shared" si="173"/>
        <v>623.74718303320697</v>
      </c>
      <c r="R211" s="6"/>
      <c r="S211" s="6"/>
      <c r="T211" s="14">
        <v>-154</v>
      </c>
      <c r="U211" s="14">
        <v>1.2090000000000001</v>
      </c>
      <c r="V211" s="14">
        <f t="shared" si="174"/>
        <v>120900.00000000001</v>
      </c>
      <c r="W211" s="14">
        <f t="shared" si="175"/>
        <v>1.0000000000000009E-2</v>
      </c>
      <c r="X211" s="14">
        <f t="shared" si="176"/>
        <v>8.2426300860771906E-2</v>
      </c>
      <c r="Y211" s="14">
        <f t="shared" si="177"/>
        <v>3.0852235841267079</v>
      </c>
      <c r="Z211" s="14">
        <f t="shared" si="178"/>
        <v>-0.13661700000000138</v>
      </c>
      <c r="AA211" s="14">
        <f t="shared" si="179"/>
        <v>597.94509140777575</v>
      </c>
      <c r="AB211" s="6"/>
      <c r="AC211" s="6"/>
      <c r="AD211" s="14">
        <v>-154</v>
      </c>
      <c r="AE211" s="14">
        <v>1.327</v>
      </c>
      <c r="AF211" s="14">
        <f t="shared" si="180"/>
        <v>132700</v>
      </c>
      <c r="AG211" s="14">
        <f t="shared" si="181"/>
        <v>1.6000000000000014E-2</v>
      </c>
      <c r="AH211" s="14">
        <f t="shared" si="182"/>
        <v>0.1228709228644355</v>
      </c>
      <c r="AI211" s="14">
        <f t="shared" si="183"/>
        <v>4.4889708908393331</v>
      </c>
      <c r="AJ211" s="14">
        <f t="shared" si="184"/>
        <v>-0.1499510000000015</v>
      </c>
      <c r="AK211" s="14">
        <f t="shared" si="185"/>
        <v>629.66016236403493</v>
      </c>
      <c r="AL211" s="6"/>
      <c r="AM211" s="6"/>
      <c r="AN211" s="14">
        <v>-154</v>
      </c>
      <c r="AO211" s="14">
        <v>1.4279999999999999</v>
      </c>
      <c r="AP211" s="14">
        <f t="shared" si="186"/>
        <v>142800</v>
      </c>
      <c r="AQ211" s="14">
        <f t="shared" si="187"/>
        <v>2.200000000000002E-2</v>
      </c>
      <c r="AR211" s="14">
        <f t="shared" si="188"/>
        <v>0.15472820744015556</v>
      </c>
      <c r="AS211" s="14">
        <f t="shared" si="189"/>
        <v>5.726288436096306</v>
      </c>
      <c r="AT211" s="14">
        <f t="shared" si="190"/>
        <v>-0.16136400000000159</v>
      </c>
      <c r="AU211" s="14">
        <f t="shared" si="191"/>
        <v>656.80611292829087</v>
      </c>
      <c r="AV211" s="6"/>
      <c r="AW211" s="6"/>
      <c r="AX211" s="14">
        <v>-154</v>
      </c>
      <c r="AY211" s="14">
        <v>1.319</v>
      </c>
      <c r="AZ211" s="14">
        <f t="shared" si="192"/>
        <v>131900</v>
      </c>
      <c r="BA211" s="14">
        <f t="shared" si="193"/>
        <v>1.2000000000000011E-2</v>
      </c>
      <c r="BB211" s="14">
        <f t="shared" si="194"/>
        <v>0.12024479554636527</v>
      </c>
      <c r="BC211" s="14">
        <f t="shared" si="195"/>
        <v>3.3921200187112852</v>
      </c>
      <c r="BD211" s="14">
        <f t="shared" si="196"/>
        <v>-0.14904700000000148</v>
      </c>
      <c r="BE211" s="14">
        <f t="shared" si="197"/>
        <v>627.50998806191569</v>
      </c>
      <c r="BF211" s="6"/>
      <c r="BG211" s="6"/>
      <c r="BH211" s="14">
        <v>-154</v>
      </c>
      <c r="BI211" s="14">
        <v>1.179</v>
      </c>
      <c r="BJ211" s="14">
        <f t="shared" si="198"/>
        <v>117900</v>
      </c>
      <c r="BK211" s="14">
        <f t="shared" si="199"/>
        <v>4.9999999999998934E-3</v>
      </c>
      <c r="BL211" s="14">
        <f t="shared" si="200"/>
        <v>7.1513805095089159E-2</v>
      </c>
      <c r="BM211" s="14">
        <f t="shared" si="201"/>
        <v>1.5850384438154819</v>
      </c>
      <c r="BN211" s="14">
        <f t="shared" si="202"/>
        <v>-0.13322700000000132</v>
      </c>
      <c r="BO211" s="14">
        <f t="shared" si="203"/>
        <v>589.88193777482843</v>
      </c>
      <c r="BP211" s="6"/>
      <c r="BQ211" s="6"/>
      <c r="BR211" s="14">
        <v>-154</v>
      </c>
      <c r="BS211" s="14">
        <v>1.216</v>
      </c>
      <c r="BT211" s="14">
        <f t="shared" si="204"/>
        <v>121600</v>
      </c>
      <c r="BU211" s="14">
        <f t="shared" si="205"/>
        <v>3.0000000000001137E-3</v>
      </c>
      <c r="BV211" s="14">
        <f t="shared" si="206"/>
        <v>8.4933574936716119E-2</v>
      </c>
      <c r="BW211" s="14">
        <f t="shared" si="207"/>
        <v>0.92290155598124723</v>
      </c>
      <c r="BX211" s="14">
        <f t="shared" si="208"/>
        <v>-0.13740800000000136</v>
      </c>
      <c r="BY211" s="14">
        <f t="shared" si="209"/>
        <v>599.82649392213011</v>
      </c>
      <c r="BZ211" s="6"/>
      <c r="CA211" s="6"/>
      <c r="CB211" s="14">
        <v>-154</v>
      </c>
      <c r="CC211" s="14">
        <v>1.071</v>
      </c>
      <c r="CD211" s="14">
        <f t="shared" si="210"/>
        <v>107100</v>
      </c>
      <c r="CE211" s="14">
        <f t="shared" si="211"/>
        <v>-2.9999999999998916E-3</v>
      </c>
      <c r="CF211" s="14">
        <f t="shared" si="212"/>
        <v>2.9789470831855614E-2</v>
      </c>
      <c r="CG211" s="14">
        <f t="shared" si="213"/>
        <v>-1.0506150655833804</v>
      </c>
      <c r="CH211" s="14">
        <f t="shared" si="214"/>
        <v>-0.1210230000000012</v>
      </c>
      <c r="CI211" s="14">
        <f t="shared" si="215"/>
        <v>560.85458469621813</v>
      </c>
    </row>
    <row r="212" spans="1:87" x14ac:dyDescent="0.35">
      <c r="A212" s="13">
        <v>-153</v>
      </c>
      <c r="B212" s="13">
        <v>422.67</v>
      </c>
      <c r="C212" s="14">
        <f t="shared" si="162"/>
        <v>-1.1800000000000068</v>
      </c>
      <c r="D212" s="14">
        <f t="shared" si="163"/>
        <v>2.6260014238478919</v>
      </c>
      <c r="E212" s="15">
        <f t="shared" si="164"/>
        <v>4.2266999999999999E-4</v>
      </c>
      <c r="F212" s="14">
        <f t="shared" si="165"/>
        <v>-1.1799999999999853E-6</v>
      </c>
      <c r="G212" s="14">
        <f t="shared" si="166"/>
        <v>-3.3739985761521081</v>
      </c>
      <c r="H212" s="14">
        <f t="shared" si="167"/>
        <v>7.8215723570583373E-2</v>
      </c>
      <c r="I212" s="6"/>
      <c r="J212" s="14">
        <v>-153</v>
      </c>
      <c r="K212" s="14">
        <v>1.3220000000000001</v>
      </c>
      <c r="L212" s="14">
        <f t="shared" si="168"/>
        <v>132200</v>
      </c>
      <c r="M212" s="14">
        <f t="shared" si="169"/>
        <v>1.6000000000000014E-2</v>
      </c>
      <c r="N212" s="14">
        <f t="shared" si="170"/>
        <v>0.12123145514962146</v>
      </c>
      <c r="O212" s="14">
        <f t="shared" si="171"/>
        <v>4.3031458195875976</v>
      </c>
      <c r="P212" s="14">
        <f t="shared" si="172"/>
        <v>-0.15599599999999805</v>
      </c>
      <c r="Q212" s="14">
        <f t="shared" si="173"/>
        <v>627.36890507015983</v>
      </c>
      <c r="R212" s="6"/>
      <c r="S212" s="6"/>
      <c r="T212" s="14">
        <v>-153</v>
      </c>
      <c r="U212" s="14">
        <v>1.2190000000000001</v>
      </c>
      <c r="V212" s="14">
        <f t="shared" si="174"/>
        <v>121900.00000000001</v>
      </c>
      <c r="W212" s="14">
        <f t="shared" si="175"/>
        <v>1.8999999999999906E-2</v>
      </c>
      <c r="X212" s="14">
        <f t="shared" si="176"/>
        <v>8.6003705618381956E-2</v>
      </c>
      <c r="Y212" s="14">
        <f t="shared" si="177"/>
        <v>5.5322217645571161</v>
      </c>
      <c r="Z212" s="14">
        <f t="shared" si="178"/>
        <v>-0.14384199999999822</v>
      </c>
      <c r="AA212" s="14">
        <f t="shared" si="179"/>
        <v>599.75922487180401</v>
      </c>
      <c r="AB212" s="6"/>
      <c r="AC212" s="6"/>
      <c r="AD212" s="14">
        <v>-153</v>
      </c>
      <c r="AE212" s="14">
        <v>1.343</v>
      </c>
      <c r="AF212" s="14">
        <f t="shared" si="180"/>
        <v>134300</v>
      </c>
      <c r="AG212" s="14">
        <f t="shared" si="181"/>
        <v>2.100000000000013E-2</v>
      </c>
      <c r="AH212" s="14">
        <f t="shared" si="182"/>
        <v>0.12807601266871535</v>
      </c>
      <c r="AI212" s="14">
        <f t="shared" si="183"/>
        <v>5.5498625927124001</v>
      </c>
      <c r="AJ212" s="14">
        <f t="shared" si="184"/>
        <v>-0.15847399999999803</v>
      </c>
      <c r="AK212" s="14">
        <f t="shared" si="185"/>
        <v>632.99806316885361</v>
      </c>
      <c r="AL212" s="6"/>
      <c r="AM212" s="6"/>
      <c r="AN212" s="14">
        <v>-153</v>
      </c>
      <c r="AO212" s="14">
        <v>1.45</v>
      </c>
      <c r="AP212" s="14">
        <f t="shared" si="186"/>
        <v>145000</v>
      </c>
      <c r="AQ212" s="14">
        <f t="shared" si="187"/>
        <v>2.3000000000000131E-2</v>
      </c>
      <c r="AR212" s="14">
        <f t="shared" si="188"/>
        <v>0.16136800223497488</v>
      </c>
      <c r="AS212" s="14">
        <f t="shared" si="189"/>
        <v>5.6292490528387358</v>
      </c>
      <c r="AT212" s="14">
        <f t="shared" si="190"/>
        <v>-0.17109999999999786</v>
      </c>
      <c r="AU212" s="14">
        <f t="shared" si="191"/>
        <v>661.67996395743694</v>
      </c>
      <c r="AV212" s="6"/>
      <c r="AW212" s="6"/>
      <c r="AX212" s="14">
        <v>-153</v>
      </c>
      <c r="AY212" s="14">
        <v>1.331</v>
      </c>
      <c r="AZ212" s="14">
        <f t="shared" si="192"/>
        <v>133100</v>
      </c>
      <c r="BA212" s="14">
        <f t="shared" si="193"/>
        <v>8.0000000000000071E-3</v>
      </c>
      <c r="BB212" s="14">
        <f t="shared" si="194"/>
        <v>0.12417805547467511</v>
      </c>
      <c r="BC212" s="14">
        <f t="shared" si="195"/>
        <v>2.143495147224411</v>
      </c>
      <c r="BD212" s="14">
        <f t="shared" si="196"/>
        <v>-0.15705799999999803</v>
      </c>
      <c r="BE212" s="14">
        <f t="shared" si="197"/>
        <v>629.78140139817151</v>
      </c>
      <c r="BF212" s="6"/>
      <c r="BG212" s="6"/>
      <c r="BH212" s="14">
        <v>-153</v>
      </c>
      <c r="BI212" s="14">
        <v>1.1839999999999999</v>
      </c>
      <c r="BJ212" s="14">
        <f t="shared" si="198"/>
        <v>118400</v>
      </c>
      <c r="BK212" s="14">
        <f t="shared" si="199"/>
        <v>7.0000000000001172E-3</v>
      </c>
      <c r="BL212" s="14">
        <f t="shared" si="200"/>
        <v>7.3351702386900947E-2</v>
      </c>
      <c r="BM212" s="14">
        <f t="shared" si="201"/>
        <v>2.1085221274444494</v>
      </c>
      <c r="BN212" s="14">
        <f t="shared" si="202"/>
        <v>-0.13971199999999825</v>
      </c>
      <c r="BO212" s="14">
        <f t="shared" si="203"/>
        <v>590.37729470731404</v>
      </c>
      <c r="BP212" s="6"/>
      <c r="BQ212" s="6"/>
      <c r="BR212" s="14">
        <v>-153</v>
      </c>
      <c r="BS212" s="14">
        <v>1.2190000000000001</v>
      </c>
      <c r="BT212" s="14">
        <f t="shared" si="204"/>
        <v>121900.00000000001</v>
      </c>
      <c r="BU212" s="14">
        <f t="shared" si="205"/>
        <v>2.9999999999998916E-3</v>
      </c>
      <c r="BV212" s="14">
        <f t="shared" si="206"/>
        <v>8.6003705618381956E-2</v>
      </c>
      <c r="BW212" s="14">
        <f t="shared" si="207"/>
        <v>0.87921719551329114</v>
      </c>
      <c r="BX212" s="14">
        <f t="shared" si="208"/>
        <v>-0.14384199999999822</v>
      </c>
      <c r="BY212" s="14">
        <f t="shared" si="209"/>
        <v>599.75922487180401</v>
      </c>
      <c r="BZ212" s="6"/>
      <c r="CA212" s="6"/>
      <c r="CB212" s="14">
        <v>-153</v>
      </c>
      <c r="CC212" s="14">
        <v>1.0680000000000001</v>
      </c>
      <c r="CD212" s="14">
        <f t="shared" si="210"/>
        <v>106800</v>
      </c>
      <c r="CE212" s="14">
        <f t="shared" si="211"/>
        <v>-1.0000000000001119E-3</v>
      </c>
      <c r="CF212" s="14">
        <f t="shared" si="212"/>
        <v>2.8571252692537637E-2</v>
      </c>
      <c r="CG212" s="14">
        <f t="shared" si="213"/>
        <v>-0.33507701024678943</v>
      </c>
      <c r="CH212" s="14">
        <f t="shared" si="214"/>
        <v>-0.12602399999999844</v>
      </c>
      <c r="CI212" s="14">
        <f t="shared" si="215"/>
        <v>559.28289759071913</v>
      </c>
    </row>
    <row r="213" spans="1:87" x14ac:dyDescent="0.35">
      <c r="A213" s="13">
        <v>-152</v>
      </c>
      <c r="B213" s="13">
        <v>421.49</v>
      </c>
      <c r="C213" s="14">
        <f t="shared" si="162"/>
        <v>-1.2300000000000182</v>
      </c>
      <c r="D213" s="14">
        <f t="shared" si="163"/>
        <v>2.6247872752921073</v>
      </c>
      <c r="E213" s="15">
        <f t="shared" si="164"/>
        <v>4.2149E-4</v>
      </c>
      <c r="F213" s="14">
        <f t="shared" si="165"/>
        <v>-1.2300000000000136E-6</v>
      </c>
      <c r="G213" s="14">
        <f t="shared" si="166"/>
        <v>-3.3752127247078927</v>
      </c>
      <c r="H213" s="14">
        <f t="shared" si="167"/>
        <v>7.7974978803799805E-2</v>
      </c>
      <c r="I213" s="6"/>
      <c r="J213" s="14">
        <v>-152</v>
      </c>
      <c r="K213" s="14">
        <v>1.3380000000000001</v>
      </c>
      <c r="L213" s="14">
        <f t="shared" si="168"/>
        <v>133800</v>
      </c>
      <c r="M213" s="14">
        <f t="shared" si="169"/>
        <v>1.4999999999999902E-2</v>
      </c>
      <c r="N213" s="14">
        <f t="shared" si="170"/>
        <v>0.12645611343180432</v>
      </c>
      <c r="O213" s="14">
        <f t="shared" si="171"/>
        <v>3.8146945058487796</v>
      </c>
      <c r="P213" s="14">
        <f t="shared" si="172"/>
        <v>-0.16457400000000183</v>
      </c>
      <c r="Q213" s="14">
        <f t="shared" si="173"/>
        <v>630.65649519559338</v>
      </c>
      <c r="R213" s="6"/>
      <c r="S213" s="6"/>
      <c r="T213" s="14">
        <v>-152</v>
      </c>
      <c r="U213" s="14">
        <v>1.238</v>
      </c>
      <c r="V213" s="14">
        <f t="shared" si="174"/>
        <v>123800</v>
      </c>
      <c r="W213" s="14">
        <f t="shared" si="175"/>
        <v>2.0999999999999908E-2</v>
      </c>
      <c r="X213" s="14">
        <f t="shared" si="176"/>
        <v>9.2720644684099171E-2</v>
      </c>
      <c r="Y213" s="14">
        <f t="shared" si="177"/>
        <v>5.7555747198659173</v>
      </c>
      <c r="Z213" s="14">
        <f t="shared" si="178"/>
        <v>-0.15227400000000169</v>
      </c>
      <c r="AA213" s="14">
        <f t="shared" si="179"/>
        <v>603.92581543508572</v>
      </c>
      <c r="AB213" s="6"/>
      <c r="AC213" s="6"/>
      <c r="AD213" s="14">
        <v>-152</v>
      </c>
      <c r="AE213" s="14">
        <v>1.3640000000000001</v>
      </c>
      <c r="AF213" s="14">
        <f t="shared" si="180"/>
        <v>136400</v>
      </c>
      <c r="AG213" s="14">
        <f t="shared" si="181"/>
        <v>2.7999999999999803E-2</v>
      </c>
      <c r="AH213" s="14">
        <f t="shared" si="182"/>
        <v>0.13481437032046015</v>
      </c>
      <c r="AI213" s="14">
        <f t="shared" si="183"/>
        <v>6.9529877735207632</v>
      </c>
      <c r="AJ213" s="14">
        <f t="shared" si="184"/>
        <v>-0.16777200000000186</v>
      </c>
      <c r="AK213" s="14">
        <f t="shared" si="185"/>
        <v>637.60647193332534</v>
      </c>
      <c r="AL213" s="6"/>
      <c r="AM213" s="6"/>
      <c r="AN213" s="14">
        <v>-152</v>
      </c>
      <c r="AO213" s="14">
        <v>1.4730000000000001</v>
      </c>
      <c r="AP213" s="14">
        <f t="shared" si="186"/>
        <v>147300</v>
      </c>
      <c r="AQ213" s="14">
        <f t="shared" si="187"/>
        <v>1.8999999999999906E-2</v>
      </c>
      <c r="AR213" s="14">
        <f t="shared" si="188"/>
        <v>0.16820274684263092</v>
      </c>
      <c r="AS213" s="14">
        <f t="shared" si="189"/>
        <v>4.3854337284665172</v>
      </c>
      <c r="AT213" s="14">
        <f t="shared" si="190"/>
        <v>-0.18117900000000201</v>
      </c>
      <c r="AU213" s="14">
        <f t="shared" si="191"/>
        <v>666.74291287227879</v>
      </c>
      <c r="AV213" s="6"/>
      <c r="AW213" s="6"/>
      <c r="AX213" s="14">
        <v>-152</v>
      </c>
      <c r="AY213" s="14">
        <v>1.339</v>
      </c>
      <c r="AZ213" s="14">
        <f t="shared" si="192"/>
        <v>133900</v>
      </c>
      <c r="BA213" s="14">
        <f t="shared" si="193"/>
        <v>2.0000000000000018E-3</v>
      </c>
      <c r="BB213" s="14">
        <f t="shared" si="194"/>
        <v>0.12678057701200895</v>
      </c>
      <c r="BC213" s="14">
        <f t="shared" si="195"/>
        <v>0.51070838317695288</v>
      </c>
      <c r="BD213" s="14">
        <f t="shared" si="196"/>
        <v>-0.16469700000000181</v>
      </c>
      <c r="BE213" s="14">
        <f t="shared" si="197"/>
        <v>630.92380199319848</v>
      </c>
      <c r="BF213" s="6"/>
      <c r="BG213" s="6"/>
      <c r="BH213" s="14">
        <v>-152</v>
      </c>
      <c r="BI213" s="14">
        <v>1.1910000000000001</v>
      </c>
      <c r="BJ213" s="14">
        <f t="shared" si="198"/>
        <v>119100</v>
      </c>
      <c r="BK213" s="14">
        <f t="shared" si="199"/>
        <v>1.2999999999999901E-2</v>
      </c>
      <c r="BL213" s="14">
        <f t="shared" si="200"/>
        <v>7.5911761482777521E-2</v>
      </c>
      <c r="BM213" s="14">
        <f t="shared" si="201"/>
        <v>3.7146662870917866</v>
      </c>
      <c r="BN213" s="14">
        <f t="shared" si="202"/>
        <v>-0.14649300000000162</v>
      </c>
      <c r="BO213" s="14">
        <f t="shared" si="203"/>
        <v>591.36239594764697</v>
      </c>
      <c r="BP213" s="6"/>
      <c r="BQ213" s="6"/>
      <c r="BR213" s="14">
        <v>-152</v>
      </c>
      <c r="BS213" s="14">
        <v>1.222</v>
      </c>
      <c r="BT213" s="14">
        <f t="shared" si="204"/>
        <v>122200</v>
      </c>
      <c r="BU213" s="14">
        <f t="shared" si="205"/>
        <v>3.0000000000001137E-3</v>
      </c>
      <c r="BV213" s="14">
        <f t="shared" si="206"/>
        <v>8.7071205906535415E-2</v>
      </c>
      <c r="BW213" s="14">
        <f t="shared" si="207"/>
        <v>0.83900627211290024</v>
      </c>
      <c r="BX213" s="14">
        <f t="shared" si="208"/>
        <v>-0.15030600000000166</v>
      </c>
      <c r="BY213" s="14">
        <f t="shared" si="209"/>
        <v>599.64890667340444</v>
      </c>
      <c r="BZ213" s="6"/>
      <c r="CA213" s="6"/>
      <c r="CB213" s="14">
        <v>-152</v>
      </c>
      <c r="CC213" s="14">
        <v>1.0669999999999999</v>
      </c>
      <c r="CD213" s="14">
        <f t="shared" si="210"/>
        <v>106700</v>
      </c>
      <c r="CE213" s="14">
        <f t="shared" si="211"/>
        <v>-2.9999999999998916E-3</v>
      </c>
      <c r="CF213" s="14">
        <f t="shared" si="212"/>
        <v>2.8164419424469872E-2</v>
      </c>
      <c r="CG213" s="14">
        <f t="shared" si="213"/>
        <v>-0.9634203076206127</v>
      </c>
      <c r="CH213" s="14">
        <f t="shared" si="214"/>
        <v>-0.13124100000000147</v>
      </c>
      <c r="CI213" s="14">
        <f t="shared" si="215"/>
        <v>558.21635304461745</v>
      </c>
    </row>
    <row r="214" spans="1:87" x14ac:dyDescent="0.35">
      <c r="A214" s="13">
        <v>-151</v>
      </c>
      <c r="B214" s="13">
        <v>420.26</v>
      </c>
      <c r="C214" s="14">
        <f t="shared" si="162"/>
        <v>-1.2599999999999909</v>
      </c>
      <c r="D214" s="14">
        <f t="shared" si="163"/>
        <v>2.6235180561820592</v>
      </c>
      <c r="E214" s="15">
        <f t="shared" si="164"/>
        <v>4.2025999999999999E-4</v>
      </c>
      <c r="F214" s="14">
        <f t="shared" si="165"/>
        <v>-1.2599999999999981E-6</v>
      </c>
      <c r="G214" s="14">
        <f t="shared" si="166"/>
        <v>-3.3764819438179408</v>
      </c>
      <c r="H214" s="14">
        <f t="shared" si="167"/>
        <v>7.7725424830246581E-2</v>
      </c>
      <c r="I214" s="6"/>
      <c r="J214" s="14">
        <v>-151</v>
      </c>
      <c r="K214" s="14">
        <v>1.353</v>
      </c>
      <c r="L214" s="14">
        <f t="shared" si="168"/>
        <v>135300</v>
      </c>
      <c r="M214" s="14">
        <f t="shared" si="169"/>
        <v>2.200000000000002E-2</v>
      </c>
      <c r="N214" s="14">
        <f t="shared" si="170"/>
        <v>0.13129779659762297</v>
      </c>
      <c r="O214" s="14">
        <f t="shared" si="171"/>
        <v>5.3717202015854317</v>
      </c>
      <c r="P214" s="14">
        <f t="shared" si="172"/>
        <v>-0.17047799999999974</v>
      </c>
      <c r="Q214" s="14">
        <f t="shared" si="173"/>
        <v>633.61067639166458</v>
      </c>
      <c r="R214" s="6"/>
      <c r="S214" s="6"/>
      <c r="T214" s="14">
        <v>-151</v>
      </c>
      <c r="U214" s="14">
        <v>1.2589999999999999</v>
      </c>
      <c r="V214" s="14">
        <f t="shared" si="174"/>
        <v>125899.99999999999</v>
      </c>
      <c r="W214" s="14">
        <f t="shared" si="175"/>
        <v>2.7000000000000135E-2</v>
      </c>
      <c r="X214" s="14">
        <f t="shared" si="176"/>
        <v>0.10002573010786256</v>
      </c>
      <c r="Y214" s="14">
        <f t="shared" si="177"/>
        <v>7.066720670102681</v>
      </c>
      <c r="Z214" s="14">
        <f t="shared" si="178"/>
        <v>-0.15863399999999975</v>
      </c>
      <c r="AA214" s="14">
        <f t="shared" si="179"/>
        <v>608.55716302816381</v>
      </c>
      <c r="AB214" s="6"/>
      <c r="AC214" s="6"/>
      <c r="AD214" s="14">
        <v>-151</v>
      </c>
      <c r="AE214" s="14">
        <v>1.3919999999999999</v>
      </c>
      <c r="AF214" s="14">
        <f t="shared" si="180"/>
        <v>139200</v>
      </c>
      <c r="AG214" s="14">
        <f t="shared" si="181"/>
        <v>3.5000000000000142E-2</v>
      </c>
      <c r="AH214" s="14">
        <f t="shared" si="182"/>
        <v>0.14363923527454328</v>
      </c>
      <c r="AI214" s="14">
        <f t="shared" si="183"/>
        <v>8.2702938159318862</v>
      </c>
      <c r="AJ214" s="14">
        <f t="shared" si="184"/>
        <v>-0.17539199999999974</v>
      </c>
      <c r="AK214" s="14">
        <f t="shared" si="185"/>
        <v>644.00521917013839</v>
      </c>
      <c r="AL214" s="6"/>
      <c r="AM214" s="6"/>
      <c r="AN214" s="14">
        <v>-151</v>
      </c>
      <c r="AO214" s="14">
        <v>1.492</v>
      </c>
      <c r="AP214" s="14">
        <f t="shared" si="186"/>
        <v>149200</v>
      </c>
      <c r="AQ214" s="14">
        <f t="shared" si="187"/>
        <v>1.2999999999999901E-2</v>
      </c>
      <c r="AR214" s="14">
        <f t="shared" si="188"/>
        <v>0.17376882313664999</v>
      </c>
      <c r="AS214" s="14">
        <f t="shared" si="189"/>
        <v>2.8892490986162689</v>
      </c>
      <c r="AT214" s="14">
        <f t="shared" si="190"/>
        <v>-0.18799199999999971</v>
      </c>
      <c r="AU214" s="14">
        <f t="shared" si="191"/>
        <v>670.65789296109642</v>
      </c>
      <c r="AV214" s="6"/>
      <c r="AW214" s="6"/>
      <c r="AX214" s="14">
        <v>-151</v>
      </c>
      <c r="AY214" s="14">
        <v>1.341</v>
      </c>
      <c r="AZ214" s="14">
        <f t="shared" si="192"/>
        <v>134100</v>
      </c>
      <c r="BA214" s="14">
        <f t="shared" si="193"/>
        <v>4.0000000000000036E-3</v>
      </c>
      <c r="BB214" s="14">
        <f t="shared" si="194"/>
        <v>0.1274287778515989</v>
      </c>
      <c r="BC214" s="14">
        <f t="shared" si="195"/>
        <v>0.99192756073313715</v>
      </c>
      <c r="BD214" s="14">
        <f t="shared" si="196"/>
        <v>-0.16896599999999976</v>
      </c>
      <c r="BE214" s="14">
        <f t="shared" si="197"/>
        <v>630.4123555367496</v>
      </c>
      <c r="BF214" s="6"/>
      <c r="BG214" s="6"/>
      <c r="BH214" s="14">
        <v>-151</v>
      </c>
      <c r="BI214" s="14">
        <v>1.204</v>
      </c>
      <c r="BJ214" s="14">
        <f t="shared" si="198"/>
        <v>120400</v>
      </c>
      <c r="BK214" s="14">
        <f t="shared" si="199"/>
        <v>1.0000000000000009E-2</v>
      </c>
      <c r="BL214" s="14">
        <f t="shared" si="200"/>
        <v>8.0626486921805726E-2</v>
      </c>
      <c r="BM214" s="14">
        <f t="shared" si="201"/>
        <v>2.7546842933200573</v>
      </c>
      <c r="BN214" s="14">
        <f t="shared" si="202"/>
        <v>-0.15170399999999978</v>
      </c>
      <c r="BO214" s="14">
        <f t="shared" si="203"/>
        <v>593.89819244313685</v>
      </c>
      <c r="BP214" s="6"/>
      <c r="BQ214" s="6"/>
      <c r="BR214" s="14">
        <v>-151</v>
      </c>
      <c r="BS214" s="14">
        <v>1.2250000000000001</v>
      </c>
      <c r="BT214" s="14">
        <f t="shared" si="204"/>
        <v>122500.00000000001</v>
      </c>
      <c r="BU214" s="14">
        <f t="shared" si="205"/>
        <v>9.9999999999988987E-4</v>
      </c>
      <c r="BV214" s="14">
        <f t="shared" si="206"/>
        <v>8.8136088700551299E-2</v>
      </c>
      <c r="BW214" s="14">
        <f t="shared" si="207"/>
        <v>0.2717580177873557</v>
      </c>
      <c r="BX214" s="14">
        <f t="shared" si="208"/>
        <v>-0.15434999999999979</v>
      </c>
      <c r="BY214" s="14">
        <f t="shared" si="209"/>
        <v>599.49525393923818</v>
      </c>
      <c r="BZ214" s="6"/>
      <c r="CA214" s="6"/>
      <c r="CB214" s="14">
        <v>-151</v>
      </c>
      <c r="CC214" s="14">
        <v>1.0640000000000001</v>
      </c>
      <c r="CD214" s="14">
        <f t="shared" si="210"/>
        <v>106400</v>
      </c>
      <c r="CE214" s="14">
        <f t="shared" si="211"/>
        <v>-1.0000000000001119E-3</v>
      </c>
      <c r="CF214" s="14">
        <f t="shared" si="212"/>
        <v>2.69416279590294E-2</v>
      </c>
      <c r="CG214" s="14">
        <f t="shared" si="213"/>
        <v>-0.3131541672375136</v>
      </c>
      <c r="CH214" s="14">
        <f t="shared" si="214"/>
        <v>-0.13406399999999979</v>
      </c>
      <c r="CI214" s="14">
        <f t="shared" si="215"/>
        <v>556.58444913579535</v>
      </c>
    </row>
    <row r="215" spans="1:87" x14ac:dyDescent="0.35">
      <c r="A215" s="13">
        <v>-150</v>
      </c>
      <c r="B215" s="13">
        <v>419</v>
      </c>
      <c r="C215" s="14">
        <f t="shared" si="162"/>
        <v>-1.3100000000000023</v>
      </c>
      <c r="D215" s="14">
        <f t="shared" si="163"/>
        <v>2.6222140229662951</v>
      </c>
      <c r="E215" s="15">
        <f t="shared" si="164"/>
        <v>4.1899999999999999E-4</v>
      </c>
      <c r="F215" s="14">
        <f t="shared" si="165"/>
        <v>-1.3099999999999722E-6</v>
      </c>
      <c r="G215" s="14">
        <f t="shared" si="166"/>
        <v>-3.3777859770337049</v>
      </c>
      <c r="H215" s="14">
        <f t="shared" si="167"/>
        <v>7.7467060107743124E-2</v>
      </c>
      <c r="I215" s="6"/>
      <c r="J215" s="14">
        <v>-150</v>
      </c>
      <c r="K215" s="14">
        <v>1.375</v>
      </c>
      <c r="L215" s="14">
        <f t="shared" si="168"/>
        <v>137500</v>
      </c>
      <c r="M215" s="14">
        <f t="shared" si="169"/>
        <v>2.6000000000000023E-2</v>
      </c>
      <c r="N215" s="14">
        <f t="shared" si="170"/>
        <v>0.13830269816628146</v>
      </c>
      <c r="O215" s="14">
        <f t="shared" si="171"/>
        <v>5.9821805100758665</v>
      </c>
      <c r="P215" s="14">
        <f t="shared" si="172"/>
        <v>-0.18012499999999618</v>
      </c>
      <c r="Q215" s="14">
        <f t="shared" si="173"/>
        <v>638.37552200580114</v>
      </c>
      <c r="R215" s="6"/>
      <c r="S215" s="6"/>
      <c r="T215" s="14">
        <v>-150</v>
      </c>
      <c r="U215" s="14">
        <v>1.286</v>
      </c>
      <c r="V215" s="14">
        <f t="shared" si="174"/>
        <v>128600</v>
      </c>
      <c r="W215" s="14">
        <f t="shared" si="175"/>
        <v>2.4999999999999911E-2</v>
      </c>
      <c r="X215" s="14">
        <f t="shared" si="176"/>
        <v>0.10924096858820327</v>
      </c>
      <c r="Y215" s="14">
        <f t="shared" si="177"/>
        <v>6.1485739777729478</v>
      </c>
      <c r="Z215" s="14">
        <f t="shared" si="178"/>
        <v>-0.16846599999999642</v>
      </c>
      <c r="AA215" s="14">
        <f t="shared" si="179"/>
        <v>614.72576094506212</v>
      </c>
      <c r="AB215" s="6"/>
      <c r="AC215" s="6"/>
      <c r="AD215" s="14">
        <v>-150</v>
      </c>
      <c r="AE215" s="14">
        <v>1.427</v>
      </c>
      <c r="AF215" s="14">
        <f t="shared" si="180"/>
        <v>142700</v>
      </c>
      <c r="AG215" s="14">
        <f t="shared" si="181"/>
        <v>3.6999999999999922E-2</v>
      </c>
      <c r="AH215" s="14">
        <f t="shared" si="182"/>
        <v>0.15442397311464698</v>
      </c>
      <c r="AI215" s="14">
        <f t="shared" si="183"/>
        <v>8.1746708325337707</v>
      </c>
      <c r="AJ215" s="14">
        <f t="shared" si="184"/>
        <v>-0.18693699999999602</v>
      </c>
      <c r="AK215" s="14">
        <f t="shared" si="185"/>
        <v>652.19335992892957</v>
      </c>
      <c r="AL215" s="6"/>
      <c r="AM215" s="6"/>
      <c r="AN215" s="14">
        <v>-150</v>
      </c>
      <c r="AO215" s="14">
        <v>1.5049999999999999</v>
      </c>
      <c r="AP215" s="14">
        <f t="shared" si="186"/>
        <v>150500</v>
      </c>
      <c r="AQ215" s="14">
        <f t="shared" si="187"/>
        <v>9.000000000000119E-3</v>
      </c>
      <c r="AR215" s="14">
        <f t="shared" si="188"/>
        <v>0.17753649992986212</v>
      </c>
      <c r="AS215" s="14">
        <f t="shared" si="189"/>
        <v>1.9040292281455964</v>
      </c>
      <c r="AT215" s="14">
        <f t="shared" si="190"/>
        <v>-0.19715499999999581</v>
      </c>
      <c r="AU215" s="14">
        <f t="shared" si="191"/>
        <v>672.92011681362237</v>
      </c>
      <c r="AV215" s="6"/>
      <c r="AW215" s="6"/>
      <c r="AX215" s="14">
        <v>-150</v>
      </c>
      <c r="AY215" s="14">
        <v>1.345</v>
      </c>
      <c r="AZ215" s="14">
        <f t="shared" si="192"/>
        <v>134500</v>
      </c>
      <c r="BA215" s="14">
        <f t="shared" si="193"/>
        <v>-6.0000000000000053E-3</v>
      </c>
      <c r="BB215" s="14">
        <f t="shared" si="194"/>
        <v>0.12872228433842678</v>
      </c>
      <c r="BC215" s="14">
        <f t="shared" si="195"/>
        <v>-1.4277836032358053</v>
      </c>
      <c r="BD215" s="14">
        <f t="shared" si="196"/>
        <v>-0.17619499999999627</v>
      </c>
      <c r="BE215" s="14">
        <f t="shared" si="197"/>
        <v>630.4036924347655</v>
      </c>
      <c r="BF215" s="6"/>
      <c r="BG215" s="6"/>
      <c r="BH215" s="14">
        <v>-150</v>
      </c>
      <c r="BI215" s="14">
        <v>1.214</v>
      </c>
      <c r="BJ215" s="14">
        <f t="shared" si="198"/>
        <v>121400</v>
      </c>
      <c r="BK215" s="14">
        <f t="shared" si="199"/>
        <v>5.0000000000001155E-3</v>
      </c>
      <c r="BL215" s="14">
        <f t="shared" si="200"/>
        <v>8.4218686739238768E-2</v>
      </c>
      <c r="BM215" s="14">
        <f t="shared" si="201"/>
        <v>1.3125668592953426</v>
      </c>
      <c r="BN215" s="14">
        <f t="shared" si="202"/>
        <v>-0.15903399999999662</v>
      </c>
      <c r="BO215" s="14">
        <f t="shared" si="203"/>
        <v>595.59336997457649</v>
      </c>
      <c r="BP215" s="6"/>
      <c r="BQ215" s="6"/>
      <c r="BR215" s="14">
        <v>-150</v>
      </c>
      <c r="BS215" s="14">
        <v>1.226</v>
      </c>
      <c r="BT215" s="14">
        <f t="shared" si="204"/>
        <v>122600</v>
      </c>
      <c r="BU215" s="14">
        <f t="shared" si="205"/>
        <v>0</v>
      </c>
      <c r="BV215" s="14">
        <f t="shared" si="206"/>
        <v>8.8490470182396225E-2</v>
      </c>
      <c r="BW215" s="14">
        <f t="shared" si="207"/>
        <v>0</v>
      </c>
      <c r="BX215" s="14">
        <f t="shared" si="208"/>
        <v>-0.16060599999999658</v>
      </c>
      <c r="BY215" s="14">
        <f t="shared" si="209"/>
        <v>598.78210180299072</v>
      </c>
      <c r="BZ215" s="6"/>
      <c r="CA215" s="6"/>
      <c r="CB215" s="14">
        <v>-150</v>
      </c>
      <c r="CC215" s="14">
        <v>1.0629999999999999</v>
      </c>
      <c r="CD215" s="14">
        <f t="shared" si="210"/>
        <v>106300</v>
      </c>
      <c r="CE215" s="14">
        <f t="shared" si="211"/>
        <v>0</v>
      </c>
      <c r="CF215" s="14">
        <f t="shared" si="212"/>
        <v>2.6533264523296733E-2</v>
      </c>
      <c r="CG215" s="14">
        <f t="shared" si="213"/>
        <v>0</v>
      </c>
      <c r="CH215" s="14">
        <f t="shared" si="214"/>
        <v>-0.13925299999999705</v>
      </c>
      <c r="CI215" s="14">
        <f t="shared" si="215"/>
        <v>555.46849446703027</v>
      </c>
    </row>
    <row r="216" spans="1:87" x14ac:dyDescent="0.35">
      <c r="A216" s="13">
        <v>-149</v>
      </c>
      <c r="B216" s="13">
        <v>417.69</v>
      </c>
      <c r="C216" s="14">
        <f t="shared" si="162"/>
        <v>-1.3600000000000136</v>
      </c>
      <c r="D216" s="14">
        <f t="shared" si="163"/>
        <v>2.6208540778583549</v>
      </c>
      <c r="E216" s="15">
        <f t="shared" si="164"/>
        <v>4.1769000000000002E-4</v>
      </c>
      <c r="F216" s="14">
        <f t="shared" si="165"/>
        <v>-1.3600000000000547E-6</v>
      </c>
      <c r="G216" s="14">
        <f t="shared" si="166"/>
        <v>-3.3791459221416451</v>
      </c>
      <c r="H216" s="14">
        <f t="shared" si="167"/>
        <v>7.7199883802727298E-2</v>
      </c>
      <c r="I216" s="6"/>
      <c r="J216" s="14">
        <v>-149</v>
      </c>
      <c r="K216" s="14">
        <v>1.401</v>
      </c>
      <c r="L216" s="14">
        <f t="shared" si="168"/>
        <v>140100</v>
      </c>
      <c r="M216" s="14">
        <f t="shared" si="169"/>
        <v>2.0999999999999908E-2</v>
      </c>
      <c r="N216" s="14">
        <f t="shared" si="170"/>
        <v>0.1464381352857746</v>
      </c>
      <c r="O216" s="14">
        <f t="shared" si="171"/>
        <v>4.5619823385228759</v>
      </c>
      <c r="P216" s="14">
        <f t="shared" si="172"/>
        <v>-0.19053600000000767</v>
      </c>
      <c r="Q216" s="14">
        <f t="shared" si="173"/>
        <v>644.12049677245545</v>
      </c>
      <c r="R216" s="6"/>
      <c r="S216" s="6"/>
      <c r="T216" s="14">
        <v>-149</v>
      </c>
      <c r="U216" s="14">
        <v>1.3109999999999999</v>
      </c>
      <c r="V216" s="14">
        <f t="shared" si="174"/>
        <v>131100</v>
      </c>
      <c r="W216" s="14">
        <f t="shared" si="175"/>
        <v>2.9000000000000137E-2</v>
      </c>
      <c r="X216" s="14">
        <f t="shared" si="176"/>
        <v>0.11760269169008426</v>
      </c>
      <c r="Y216" s="14">
        <f t="shared" si="177"/>
        <v>6.7087678938994459</v>
      </c>
      <c r="Z216" s="14">
        <f t="shared" si="178"/>
        <v>-0.17829600000000717</v>
      </c>
      <c r="AA216" s="14">
        <f t="shared" si="179"/>
        <v>620.27977963503872</v>
      </c>
      <c r="AB216" s="6"/>
      <c r="AC216" s="6"/>
      <c r="AD216" s="14">
        <v>-149</v>
      </c>
      <c r="AE216" s="14">
        <v>1.464</v>
      </c>
      <c r="AF216" s="14">
        <f t="shared" si="180"/>
        <v>146400</v>
      </c>
      <c r="AG216" s="14">
        <f t="shared" si="181"/>
        <v>3.8000000000000034E-2</v>
      </c>
      <c r="AH216" s="14">
        <f t="shared" si="182"/>
        <v>0.16554107672237306</v>
      </c>
      <c r="AI216" s="14">
        <f t="shared" si="183"/>
        <v>7.8573009144870509</v>
      </c>
      <c r="AJ216" s="14">
        <f t="shared" si="184"/>
        <v>-0.19910400000000802</v>
      </c>
      <c r="AK216" s="14">
        <f t="shared" si="185"/>
        <v>660.80899876864737</v>
      </c>
      <c r="AL216" s="6"/>
      <c r="AM216" s="6"/>
      <c r="AN216" s="14">
        <v>-149</v>
      </c>
      <c r="AO216" s="14">
        <v>1.514</v>
      </c>
      <c r="AP216" s="14">
        <f t="shared" si="186"/>
        <v>151400</v>
      </c>
      <c r="AQ216" s="14">
        <f t="shared" si="187"/>
        <v>8.999999999999897E-3</v>
      </c>
      <c r="AR216" s="14">
        <f t="shared" si="188"/>
        <v>0.18012587516405396</v>
      </c>
      <c r="AS216" s="14">
        <f t="shared" si="189"/>
        <v>1.8173398962322718</v>
      </c>
      <c r="AT216" s="14">
        <f t="shared" si="190"/>
        <v>-0.20590400000000827</v>
      </c>
      <c r="AU216" s="14">
        <f t="shared" si="191"/>
        <v>674.05384162276778</v>
      </c>
      <c r="AV216" s="6"/>
      <c r="AW216" s="6"/>
      <c r="AX216" s="14">
        <v>-149</v>
      </c>
      <c r="AY216" s="14">
        <v>1.339</v>
      </c>
      <c r="AZ216" s="14">
        <f t="shared" si="192"/>
        <v>133900</v>
      </c>
      <c r="BA216" s="14">
        <f t="shared" si="193"/>
        <v>-8.999999999999897E-3</v>
      </c>
      <c r="BB216" s="14">
        <f t="shared" si="194"/>
        <v>0.12678057701200895</v>
      </c>
      <c r="BC216" s="14">
        <f t="shared" si="195"/>
        <v>-2.0679153343684402</v>
      </c>
      <c r="BD216" s="14">
        <f t="shared" si="196"/>
        <v>-0.18210400000000734</v>
      </c>
      <c r="BE216" s="14">
        <f t="shared" si="197"/>
        <v>627.69689163334613</v>
      </c>
      <c r="BF216" s="6"/>
      <c r="BG216" s="6"/>
      <c r="BH216" s="14">
        <v>-149</v>
      </c>
      <c r="BI216" s="14">
        <v>1.2190000000000001</v>
      </c>
      <c r="BJ216" s="14">
        <f t="shared" si="198"/>
        <v>121900.00000000001</v>
      </c>
      <c r="BK216" s="14">
        <f t="shared" si="199"/>
        <v>2.9999999999998916E-3</v>
      </c>
      <c r="BL216" s="14">
        <f t="shared" si="200"/>
        <v>8.6003705618381956E-2</v>
      </c>
      <c r="BM216" s="14">
        <f t="shared" si="201"/>
        <v>0.75368672495994793</v>
      </c>
      <c r="BN216" s="14">
        <f t="shared" si="202"/>
        <v>-0.1657840000000067</v>
      </c>
      <c r="BO216" s="14">
        <f t="shared" si="203"/>
        <v>595.90926878345704</v>
      </c>
      <c r="BP216" s="6"/>
      <c r="BQ216" s="6"/>
      <c r="BR216" s="14">
        <v>-149</v>
      </c>
      <c r="BS216" s="14">
        <v>1.226</v>
      </c>
      <c r="BT216" s="14">
        <f t="shared" si="204"/>
        <v>122600</v>
      </c>
      <c r="BU216" s="14">
        <f t="shared" si="205"/>
        <v>-2.0000000000000018E-3</v>
      </c>
      <c r="BV216" s="14">
        <f t="shared" si="206"/>
        <v>8.8490470182396225E-2</v>
      </c>
      <c r="BW216" s="14">
        <f t="shared" si="207"/>
        <v>-0.50061191238242786</v>
      </c>
      <c r="BX216" s="14">
        <f t="shared" si="208"/>
        <v>-0.16673600000000671</v>
      </c>
      <c r="BY216" s="14">
        <f t="shared" si="209"/>
        <v>597.76354678303392</v>
      </c>
      <c r="BZ216" s="6"/>
      <c r="CA216" s="6"/>
      <c r="CB216" s="14">
        <v>-149</v>
      </c>
      <c r="CC216" s="14">
        <v>1.0629999999999999</v>
      </c>
      <c r="CD216" s="14">
        <f t="shared" si="210"/>
        <v>106300</v>
      </c>
      <c r="CE216" s="14">
        <f t="shared" si="211"/>
        <v>1.0000000000001119E-3</v>
      </c>
      <c r="CF216" s="14">
        <f t="shared" si="212"/>
        <v>2.6533264523296733E-2</v>
      </c>
      <c r="CG216" s="14">
        <f t="shared" si="213"/>
        <v>0.28831664392628381</v>
      </c>
      <c r="CH216" s="14">
        <f t="shared" si="214"/>
        <v>-0.14456800000000583</v>
      </c>
      <c r="CI216" s="14">
        <f t="shared" si="215"/>
        <v>554.58535907860119</v>
      </c>
    </row>
    <row r="217" spans="1:87" x14ac:dyDescent="0.35">
      <c r="A217" s="13">
        <v>-148</v>
      </c>
      <c r="B217" s="13">
        <v>416.33</v>
      </c>
      <c r="C217" s="14">
        <f t="shared" si="162"/>
        <v>-1.3899999999999864</v>
      </c>
      <c r="D217" s="14">
        <f t="shared" si="163"/>
        <v>2.6194377065029881</v>
      </c>
      <c r="E217" s="15">
        <f t="shared" si="164"/>
        <v>4.1632999999999997E-4</v>
      </c>
      <c r="F217" s="14">
        <f t="shared" si="165"/>
        <v>-1.389999999999985E-6</v>
      </c>
      <c r="G217" s="14">
        <f t="shared" si="166"/>
        <v>-3.3805622934970119</v>
      </c>
      <c r="H217" s="14">
        <f t="shared" si="167"/>
        <v>7.6923895869279238E-2</v>
      </c>
      <c r="I217" s="6"/>
      <c r="J217" s="14">
        <v>-148</v>
      </c>
      <c r="K217" s="14">
        <v>1.4219999999999999</v>
      </c>
      <c r="L217" s="14">
        <f t="shared" si="168"/>
        <v>142200</v>
      </c>
      <c r="M217" s="14">
        <f t="shared" si="169"/>
        <v>2.6000000000000023E-2</v>
      </c>
      <c r="N217" s="14">
        <f t="shared" si="170"/>
        <v>0.15289959639374748</v>
      </c>
      <c r="O217" s="14">
        <f t="shared" si="171"/>
        <v>5.4178906432035685</v>
      </c>
      <c r="P217" s="14">
        <f t="shared" si="172"/>
        <v>-0.19765799999999786</v>
      </c>
      <c r="Q217" s="14">
        <f t="shared" si="173"/>
        <v>648.4568486197129</v>
      </c>
      <c r="R217" s="6"/>
      <c r="S217" s="6"/>
      <c r="T217" s="14">
        <v>-148</v>
      </c>
      <c r="U217" s="14">
        <v>1.34</v>
      </c>
      <c r="V217" s="14">
        <f t="shared" si="174"/>
        <v>134000</v>
      </c>
      <c r="W217" s="14">
        <f t="shared" si="175"/>
        <v>2.8000000000000025E-2</v>
      </c>
      <c r="X217" s="14">
        <f t="shared" si="176"/>
        <v>0.12710479836480765</v>
      </c>
      <c r="Y217" s="14">
        <f t="shared" si="177"/>
        <v>6.1837475487894498</v>
      </c>
      <c r="Z217" s="14">
        <f t="shared" si="178"/>
        <v>-0.18625999999999798</v>
      </c>
      <c r="AA217" s="14">
        <f t="shared" si="179"/>
        <v>626.80603175134695</v>
      </c>
      <c r="AB217" s="6"/>
      <c r="AC217" s="6"/>
      <c r="AD217" s="14">
        <v>-148</v>
      </c>
      <c r="AE217" s="14">
        <v>1.502</v>
      </c>
      <c r="AF217" s="14">
        <f t="shared" si="180"/>
        <v>150200</v>
      </c>
      <c r="AG217" s="14">
        <f t="shared" si="181"/>
        <v>3.499999999999992E-2</v>
      </c>
      <c r="AH217" s="14">
        <f t="shared" si="182"/>
        <v>0.17666993266814959</v>
      </c>
      <c r="AI217" s="14">
        <f t="shared" si="183"/>
        <v>6.8878463304988307</v>
      </c>
      <c r="AJ217" s="14">
        <f t="shared" si="184"/>
        <v>-0.20877799999999774</v>
      </c>
      <c r="AK217" s="14">
        <f t="shared" si="185"/>
        <v>669.57959678397242</v>
      </c>
      <c r="AL217" s="6"/>
      <c r="AM217" s="6"/>
      <c r="AN217" s="14">
        <v>-148</v>
      </c>
      <c r="AO217" s="14">
        <v>1.5229999999999999</v>
      </c>
      <c r="AP217" s="14">
        <f t="shared" si="186"/>
        <v>152300</v>
      </c>
      <c r="AQ217" s="14">
        <f t="shared" si="187"/>
        <v>1.0000000000000009E-2</v>
      </c>
      <c r="AR217" s="14">
        <f t="shared" si="188"/>
        <v>0.18269990333604255</v>
      </c>
      <c r="AS217" s="14">
        <f t="shared" si="189"/>
        <v>1.9569291504250592</v>
      </c>
      <c r="AT217" s="14">
        <f t="shared" si="190"/>
        <v>-0.21169699999999772</v>
      </c>
      <c r="AU217" s="14">
        <f t="shared" si="191"/>
        <v>675.12431817709057</v>
      </c>
      <c r="AV217" s="6"/>
      <c r="AW217" s="6"/>
      <c r="AX217" s="14">
        <v>-148</v>
      </c>
      <c r="AY217" s="14">
        <v>1.33</v>
      </c>
      <c r="AZ217" s="14">
        <f t="shared" si="192"/>
        <v>133000</v>
      </c>
      <c r="BA217" s="14">
        <f t="shared" si="193"/>
        <v>-9.000000000000119E-3</v>
      </c>
      <c r="BB217" s="14">
        <f t="shared" si="194"/>
        <v>0.12385164096708581</v>
      </c>
      <c r="BC217" s="14">
        <f t="shared" si="195"/>
        <v>-2.0303053198689032</v>
      </c>
      <c r="BD217" s="14">
        <f t="shared" si="196"/>
        <v>-0.18486999999999801</v>
      </c>
      <c r="BE217" s="14">
        <f t="shared" si="197"/>
        <v>624.16568823081457</v>
      </c>
      <c r="BF217" s="6"/>
      <c r="BG217" s="6"/>
      <c r="BH217" s="14">
        <v>-148</v>
      </c>
      <c r="BI217" s="14">
        <v>1.222</v>
      </c>
      <c r="BJ217" s="14">
        <f t="shared" si="198"/>
        <v>122200</v>
      </c>
      <c r="BK217" s="14">
        <f t="shared" si="199"/>
        <v>1.0000000000001119E-3</v>
      </c>
      <c r="BL217" s="14">
        <f t="shared" si="200"/>
        <v>8.7071205906535415E-2</v>
      </c>
      <c r="BM217" s="14">
        <f t="shared" si="201"/>
        <v>0.24459527492387198</v>
      </c>
      <c r="BN217" s="14">
        <f t="shared" si="202"/>
        <v>-0.16985799999999818</v>
      </c>
      <c r="BO217" s="14">
        <f t="shared" si="203"/>
        <v>595.6499782090641</v>
      </c>
      <c r="BP217" s="6"/>
      <c r="BQ217" s="6"/>
      <c r="BR217" s="14">
        <v>-148</v>
      </c>
      <c r="BS217" s="14">
        <v>1.224</v>
      </c>
      <c r="BT217" s="14">
        <f t="shared" si="204"/>
        <v>122400</v>
      </c>
      <c r="BU217" s="14">
        <f t="shared" si="205"/>
        <v>5.0000000000001155E-3</v>
      </c>
      <c r="BV217" s="14">
        <f t="shared" si="206"/>
        <v>8.7781417809542378E-2</v>
      </c>
      <c r="BW217" s="14">
        <f t="shared" si="207"/>
        <v>1.218989486493681</v>
      </c>
      <c r="BX217" s="14">
        <f t="shared" si="208"/>
        <v>-0.17013599999999818</v>
      </c>
      <c r="BY217" s="14">
        <f t="shared" si="209"/>
        <v>596.17804691317065</v>
      </c>
      <c r="BZ217" s="6"/>
      <c r="CA217" s="6"/>
      <c r="CB217" s="14">
        <v>-148</v>
      </c>
      <c r="CC217" s="14">
        <v>1.0640000000000001</v>
      </c>
      <c r="CD217" s="14">
        <f t="shared" si="210"/>
        <v>106400</v>
      </c>
      <c r="CE217" s="14">
        <f t="shared" si="211"/>
        <v>-3.0000000000001137E-3</v>
      </c>
      <c r="CF217" s="14">
        <f t="shared" si="212"/>
        <v>2.69416279590294E-2</v>
      </c>
      <c r="CG217" s="14">
        <f t="shared" si="213"/>
        <v>-0.84428585104051934</v>
      </c>
      <c r="CH217" s="14">
        <f t="shared" si="214"/>
        <v>-0.14789599999999842</v>
      </c>
      <c r="CI217" s="14">
        <f t="shared" si="215"/>
        <v>553.93255058465161</v>
      </c>
    </row>
    <row r="218" spans="1:87" x14ac:dyDescent="0.35">
      <c r="A218" s="13">
        <v>-147</v>
      </c>
      <c r="B218" s="13">
        <v>414.94</v>
      </c>
      <c r="C218" s="14">
        <f t="shared" si="162"/>
        <v>-1.4399999999999977</v>
      </c>
      <c r="D218" s="14">
        <f t="shared" si="163"/>
        <v>2.6179853026090019</v>
      </c>
      <c r="E218" s="15">
        <f t="shared" si="164"/>
        <v>4.1493999999999998E-4</v>
      </c>
      <c r="F218" s="14">
        <f t="shared" si="165"/>
        <v>-1.4399999999999591E-6</v>
      </c>
      <c r="G218" s="14">
        <f t="shared" si="166"/>
        <v>-3.3820146973909981</v>
      </c>
      <c r="H218" s="14">
        <f t="shared" si="167"/>
        <v>7.6639097130718536E-2</v>
      </c>
      <c r="I218" s="6"/>
      <c r="J218" s="14">
        <v>-147</v>
      </c>
      <c r="K218" s="14">
        <v>1.448</v>
      </c>
      <c r="L218" s="14">
        <f t="shared" si="168"/>
        <v>144800</v>
      </c>
      <c r="M218" s="14">
        <f t="shared" si="169"/>
        <v>2.8000000000000025E-2</v>
      </c>
      <c r="N218" s="14">
        <f t="shared" si="170"/>
        <v>0.16076856186112809</v>
      </c>
      <c r="O218" s="14">
        <f t="shared" si="171"/>
        <v>5.5092447792892987</v>
      </c>
      <c r="P218" s="14">
        <f t="shared" si="172"/>
        <v>-0.20851199999999409</v>
      </c>
      <c r="Q218" s="14">
        <f t="shared" si="173"/>
        <v>654.04528506552253</v>
      </c>
      <c r="R218" s="6"/>
      <c r="S218" s="6"/>
      <c r="T218" s="14">
        <v>-147</v>
      </c>
      <c r="U218" s="14">
        <v>1.3680000000000001</v>
      </c>
      <c r="V218" s="14">
        <f t="shared" si="174"/>
        <v>136800</v>
      </c>
      <c r="W218" s="14">
        <f t="shared" si="175"/>
        <v>2.4999999999999911E-2</v>
      </c>
      <c r="X218" s="14">
        <f t="shared" si="176"/>
        <v>0.13608609738409747</v>
      </c>
      <c r="Y218" s="14">
        <f t="shared" si="177"/>
        <v>5.2093507743203604</v>
      </c>
      <c r="Z218" s="14">
        <f t="shared" si="178"/>
        <v>-0.19699199999999439</v>
      </c>
      <c r="AA218" s="14">
        <f t="shared" si="179"/>
        <v>632.99305937129475</v>
      </c>
      <c r="AB218" s="6"/>
      <c r="AC218" s="6"/>
      <c r="AD218" s="14">
        <v>-147</v>
      </c>
      <c r="AE218" s="14">
        <v>1.5369999999999999</v>
      </c>
      <c r="AF218" s="14">
        <f t="shared" si="180"/>
        <v>153700</v>
      </c>
      <c r="AG218" s="14">
        <f t="shared" si="181"/>
        <v>3.300000000000014E-2</v>
      </c>
      <c r="AH218" s="14">
        <f t="shared" si="182"/>
        <v>0.1866738674997451</v>
      </c>
      <c r="AI218" s="14">
        <f t="shared" si="183"/>
        <v>6.1106463338932402</v>
      </c>
      <c r="AJ218" s="14">
        <f t="shared" si="184"/>
        <v>-0.22132799999999372</v>
      </c>
      <c r="AK218" s="14">
        <f t="shared" si="185"/>
        <v>677.46588615035091</v>
      </c>
      <c r="AL218" s="6"/>
      <c r="AM218" s="6"/>
      <c r="AN218" s="14">
        <v>-147</v>
      </c>
      <c r="AO218" s="14">
        <v>1.5329999999999999</v>
      </c>
      <c r="AP218" s="14">
        <f t="shared" si="186"/>
        <v>153300</v>
      </c>
      <c r="AQ218" s="14">
        <f t="shared" si="187"/>
        <v>7.0000000000001172E-3</v>
      </c>
      <c r="AR218" s="14">
        <f t="shared" si="188"/>
        <v>0.18554215485437514</v>
      </c>
      <c r="AS218" s="14">
        <f t="shared" si="189"/>
        <v>1.3104919617599848</v>
      </c>
      <c r="AT218" s="14">
        <f t="shared" si="190"/>
        <v>-0.22075199999999373</v>
      </c>
      <c r="AU218" s="14">
        <f t="shared" si="191"/>
        <v>676.41327486563955</v>
      </c>
      <c r="AV218" s="6"/>
      <c r="AW218" s="6"/>
      <c r="AX218" s="14">
        <v>-147</v>
      </c>
      <c r="AY218" s="14">
        <v>1.321</v>
      </c>
      <c r="AZ218" s="14">
        <f t="shared" si="192"/>
        <v>132100</v>
      </c>
      <c r="BA218" s="14">
        <f t="shared" si="193"/>
        <v>-6.9999999999998952E-3</v>
      </c>
      <c r="BB218" s="14">
        <f t="shared" si="194"/>
        <v>0.12090281761452719</v>
      </c>
      <c r="BC218" s="14">
        <f t="shared" si="195"/>
        <v>-1.5283280100927525</v>
      </c>
      <c r="BD218" s="14">
        <f t="shared" si="196"/>
        <v>-0.19022399999999459</v>
      </c>
      <c r="BE218" s="14">
        <f t="shared" si="197"/>
        <v>620.62487677593595</v>
      </c>
      <c r="BF218" s="6"/>
      <c r="BG218" s="6"/>
      <c r="BH218" s="14">
        <v>-147</v>
      </c>
      <c r="BI218" s="14">
        <v>1.2230000000000001</v>
      </c>
      <c r="BJ218" s="14">
        <f t="shared" si="198"/>
        <v>122300.00000000001</v>
      </c>
      <c r="BK218" s="14">
        <f t="shared" si="199"/>
        <v>4.9999999999998934E-3</v>
      </c>
      <c r="BL218" s="14">
        <f t="shared" si="200"/>
        <v>8.7426457036285488E-2</v>
      </c>
      <c r="BM218" s="14">
        <f t="shared" si="201"/>
        <v>1.173614390463253</v>
      </c>
      <c r="BN218" s="14">
        <f t="shared" si="202"/>
        <v>-0.17611199999999502</v>
      </c>
      <c r="BO218" s="14">
        <f t="shared" si="203"/>
        <v>594.83590030050698</v>
      </c>
      <c r="BP218" s="6"/>
      <c r="BQ218" s="6"/>
      <c r="BR218" s="14">
        <v>-147</v>
      </c>
      <c r="BS218" s="14">
        <v>1.2290000000000001</v>
      </c>
      <c r="BT218" s="14">
        <f t="shared" si="204"/>
        <v>122900.00000000001</v>
      </c>
      <c r="BU218" s="14">
        <f t="shared" si="205"/>
        <v>6.9999999999998952E-3</v>
      </c>
      <c r="BV218" s="14">
        <f t="shared" si="206"/>
        <v>8.9551882886454118E-2</v>
      </c>
      <c r="BW218" s="14">
        <f t="shared" si="207"/>
        <v>1.6337304902038099</v>
      </c>
      <c r="BX218" s="14">
        <f t="shared" si="208"/>
        <v>-0.176975999999995</v>
      </c>
      <c r="BY218" s="14">
        <f t="shared" si="209"/>
        <v>596.41481722757408</v>
      </c>
      <c r="BZ218" s="6"/>
      <c r="CA218" s="6"/>
      <c r="CB218" s="14">
        <v>-147</v>
      </c>
      <c r="CC218" s="14">
        <v>1.0609999999999999</v>
      </c>
      <c r="CD218" s="14">
        <f t="shared" si="210"/>
        <v>106100</v>
      </c>
      <c r="CE218" s="14">
        <f t="shared" si="211"/>
        <v>-2.0000000000000018E-3</v>
      </c>
      <c r="CF218" s="14">
        <f t="shared" si="212"/>
        <v>2.5715383901340642E-2</v>
      </c>
      <c r="CG218" s="14">
        <f t="shared" si="213"/>
        <v>-0.54274070455285861</v>
      </c>
      <c r="CH218" s="14">
        <f t="shared" si="214"/>
        <v>-0.15278399999999567</v>
      </c>
      <c r="CI218" s="14">
        <f t="shared" si="215"/>
        <v>552.20514326969578</v>
      </c>
    </row>
    <row r="219" spans="1:87" x14ac:dyDescent="0.35">
      <c r="A219" s="13">
        <v>-146</v>
      </c>
      <c r="B219" s="13">
        <v>413.5</v>
      </c>
      <c r="C219" s="14">
        <f t="shared" si="162"/>
        <v>-1.4800000000000182</v>
      </c>
      <c r="D219" s="14">
        <f t="shared" si="163"/>
        <v>2.6164755138885654</v>
      </c>
      <c r="E219" s="15">
        <f t="shared" si="164"/>
        <v>4.1350000000000002E-4</v>
      </c>
      <c r="F219" s="14">
        <f t="shared" si="165"/>
        <v>-1.4800000000000468E-6</v>
      </c>
      <c r="G219" s="14">
        <f t="shared" si="166"/>
        <v>-3.3835244861114346</v>
      </c>
      <c r="H219" s="14">
        <f t="shared" si="167"/>
        <v>7.6345489363734156E-2</v>
      </c>
      <c r="I219" s="6"/>
      <c r="J219" s="14">
        <v>-146</v>
      </c>
      <c r="K219" s="14">
        <v>1.476</v>
      </c>
      <c r="L219" s="14">
        <f t="shared" si="168"/>
        <v>147600</v>
      </c>
      <c r="M219" s="14">
        <f t="shared" si="169"/>
        <v>2.8000000000000025E-2</v>
      </c>
      <c r="N219" s="14">
        <f t="shared" si="170"/>
        <v>0.16908635748702275</v>
      </c>
      <c r="O219" s="14">
        <f t="shared" si="171"/>
        <v>5.2410700816893332</v>
      </c>
      <c r="P219" s="14">
        <f t="shared" si="172"/>
        <v>-0.21844800000000691</v>
      </c>
      <c r="Q219" s="14">
        <f t="shared" si="173"/>
        <v>660.06562090468674</v>
      </c>
      <c r="R219" s="6"/>
      <c r="S219" s="6"/>
      <c r="T219" s="14">
        <v>-146</v>
      </c>
      <c r="U219" s="14">
        <v>1.393</v>
      </c>
      <c r="V219" s="14">
        <f t="shared" si="174"/>
        <v>139300</v>
      </c>
      <c r="W219" s="14">
        <f t="shared" si="175"/>
        <v>2.0999999999999908E-2</v>
      </c>
      <c r="X219" s="14">
        <f t="shared" si="176"/>
        <v>0.14395111642396349</v>
      </c>
      <c r="Y219" s="14">
        <f t="shared" si="177"/>
        <v>4.1730193980123147</v>
      </c>
      <c r="Z219" s="14">
        <f t="shared" si="178"/>
        <v>-0.20616400000000651</v>
      </c>
      <c r="AA219" s="14">
        <f t="shared" si="179"/>
        <v>638.29973571831204</v>
      </c>
      <c r="AB219" s="6"/>
      <c r="AC219" s="6"/>
      <c r="AD219" s="14">
        <v>-146</v>
      </c>
      <c r="AE219" s="14">
        <v>1.57</v>
      </c>
      <c r="AF219" s="14">
        <f t="shared" si="180"/>
        <v>157000</v>
      </c>
      <c r="AG219" s="14">
        <f t="shared" si="181"/>
        <v>2.8000000000000025E-2</v>
      </c>
      <c r="AH219" s="14">
        <f t="shared" si="182"/>
        <v>0.19589965240923377</v>
      </c>
      <c r="AI219" s="14">
        <f t="shared" si="183"/>
        <v>4.9300302738369775</v>
      </c>
      <c r="AJ219" s="14">
        <f t="shared" si="184"/>
        <v>-0.23236000000000734</v>
      </c>
      <c r="AK219" s="14">
        <f t="shared" si="185"/>
        <v>684.71614147720743</v>
      </c>
      <c r="AL219" s="6"/>
      <c r="AM219" s="6"/>
      <c r="AN219" s="14">
        <v>-146</v>
      </c>
      <c r="AO219" s="14">
        <v>1.54</v>
      </c>
      <c r="AP219" s="14">
        <f t="shared" si="186"/>
        <v>154000</v>
      </c>
      <c r="AQ219" s="14">
        <f t="shared" si="187"/>
        <v>-1.0000000000001119E-3</v>
      </c>
      <c r="AR219" s="14">
        <f t="shared" si="188"/>
        <v>0.18752072083646307</v>
      </c>
      <c r="AS219" s="14">
        <f t="shared" si="189"/>
        <v>-0.18115726073151669</v>
      </c>
      <c r="AT219" s="14">
        <f t="shared" si="190"/>
        <v>-0.2279200000000072</v>
      </c>
      <c r="AU219" s="14">
        <f t="shared" si="191"/>
        <v>676.84895406044552</v>
      </c>
      <c r="AV219" s="6"/>
      <c r="AW219" s="6"/>
      <c r="AX219" s="14">
        <v>-146</v>
      </c>
      <c r="AY219" s="14">
        <v>1.3140000000000001</v>
      </c>
      <c r="AZ219" s="14">
        <f t="shared" si="192"/>
        <v>131400</v>
      </c>
      <c r="BA219" s="14">
        <f t="shared" si="193"/>
        <v>-5.0000000000001155E-3</v>
      </c>
      <c r="BB219" s="14">
        <f t="shared" si="194"/>
        <v>0.11859536522376199</v>
      </c>
      <c r="BC219" s="14">
        <f t="shared" si="195"/>
        <v>-1.0632555504736092</v>
      </c>
      <c r="BD219" s="14">
        <f t="shared" si="196"/>
        <v>-0.19447200000000614</v>
      </c>
      <c r="BE219" s="14">
        <f t="shared" si="197"/>
        <v>617.5828088541723</v>
      </c>
      <c r="BF219" s="6"/>
      <c r="BG219" s="6"/>
      <c r="BH219" s="14">
        <v>-146</v>
      </c>
      <c r="BI219" s="14">
        <v>1.228</v>
      </c>
      <c r="BJ219" s="14">
        <f t="shared" si="198"/>
        <v>122800</v>
      </c>
      <c r="BK219" s="14">
        <f t="shared" si="199"/>
        <v>8.0000000000000071E-3</v>
      </c>
      <c r="BL219" s="14">
        <f t="shared" si="200"/>
        <v>8.9198366805148865E-2</v>
      </c>
      <c r="BM219" s="14">
        <f t="shared" si="201"/>
        <v>1.8109907341959424</v>
      </c>
      <c r="BN219" s="14">
        <f t="shared" si="202"/>
        <v>-0.18174400000000576</v>
      </c>
      <c r="BO219" s="14">
        <f t="shared" si="203"/>
        <v>595.03020492612143</v>
      </c>
      <c r="BP219" s="6"/>
      <c r="BQ219" s="6"/>
      <c r="BR219" s="14">
        <v>-146</v>
      </c>
      <c r="BS219" s="14">
        <v>1.236</v>
      </c>
      <c r="BT219" s="14">
        <f t="shared" si="204"/>
        <v>123600</v>
      </c>
      <c r="BU219" s="14">
        <f t="shared" si="205"/>
        <v>1.0000000000000009E-2</v>
      </c>
      <c r="BV219" s="14">
        <f t="shared" si="206"/>
        <v>9.2018470752797024E-2</v>
      </c>
      <c r="BW219" s="14">
        <f t="shared" si="207"/>
        <v>2.247325561474995</v>
      </c>
      <c r="BX219" s="14">
        <f t="shared" si="208"/>
        <v>-0.18292800000000578</v>
      </c>
      <c r="BY219" s="14">
        <f t="shared" si="209"/>
        <v>597.12812157059125</v>
      </c>
      <c r="BZ219" s="6"/>
      <c r="CA219" s="6"/>
      <c r="CB219" s="14">
        <v>-146</v>
      </c>
      <c r="CC219" s="14">
        <v>1.0589999999999999</v>
      </c>
      <c r="CD219" s="14">
        <f t="shared" si="210"/>
        <v>105900</v>
      </c>
      <c r="CE219" s="14">
        <f t="shared" si="211"/>
        <v>-2.9999999999998916E-3</v>
      </c>
      <c r="CF219" s="14">
        <f t="shared" si="212"/>
        <v>2.4895960107484977E-2</v>
      </c>
      <c r="CG219" s="14">
        <f t="shared" si="213"/>
        <v>-0.79118235498131906</v>
      </c>
      <c r="CH219" s="14">
        <f t="shared" si="214"/>
        <v>-0.15673200000000495</v>
      </c>
      <c r="CI219" s="14">
        <f t="shared" si="215"/>
        <v>550.71171581169597</v>
      </c>
    </row>
    <row r="220" spans="1:87" x14ac:dyDescent="0.35">
      <c r="A220" s="13">
        <v>-145</v>
      </c>
      <c r="B220" s="13">
        <v>412.02</v>
      </c>
      <c r="C220" s="14">
        <f t="shared" si="162"/>
        <v>-1.5299999999999727</v>
      </c>
      <c r="D220" s="14">
        <f t="shared" si="163"/>
        <v>2.6149182977778489</v>
      </c>
      <c r="E220" s="15">
        <f t="shared" si="164"/>
        <v>4.1201999999999998E-4</v>
      </c>
      <c r="F220" s="14">
        <f t="shared" si="165"/>
        <v>-1.5299999999999667E-6</v>
      </c>
      <c r="G220" s="14">
        <f t="shared" si="166"/>
        <v>-3.3850817022221511</v>
      </c>
      <c r="H220" s="14">
        <f t="shared" si="167"/>
        <v>7.6043075385003128E-2</v>
      </c>
      <c r="I220" s="6"/>
      <c r="J220" s="14">
        <v>-145</v>
      </c>
      <c r="K220" s="14">
        <v>1.504</v>
      </c>
      <c r="L220" s="14">
        <f t="shared" si="168"/>
        <v>150400</v>
      </c>
      <c r="M220" s="14">
        <f t="shared" si="169"/>
        <v>3.499999999999992E-2</v>
      </c>
      <c r="N220" s="14">
        <f t="shared" si="170"/>
        <v>0.17724783625562343</v>
      </c>
      <c r="O220" s="14">
        <f t="shared" si="171"/>
        <v>6.1835019102572275</v>
      </c>
      <c r="P220" s="14">
        <f t="shared" si="172"/>
        <v>-0.23011199999999499</v>
      </c>
      <c r="Q220" s="14">
        <f t="shared" si="173"/>
        <v>665.99666210553721</v>
      </c>
      <c r="R220" s="6"/>
      <c r="S220" s="6"/>
      <c r="T220" s="14">
        <v>-145</v>
      </c>
      <c r="U220" s="14">
        <v>1.4139999999999999</v>
      </c>
      <c r="V220" s="14">
        <f t="shared" si="174"/>
        <v>141400</v>
      </c>
      <c r="W220" s="14">
        <f t="shared" si="175"/>
        <v>1.6000000000000014E-2</v>
      </c>
      <c r="X220" s="14">
        <f t="shared" si="176"/>
        <v>0.15044940946088059</v>
      </c>
      <c r="Y220" s="14">
        <f t="shared" si="177"/>
        <v>3.0244348072552798</v>
      </c>
      <c r="Z220" s="14">
        <f t="shared" si="178"/>
        <v>-0.21634199999999529</v>
      </c>
      <c r="AA220" s="14">
        <f t="shared" si="179"/>
        <v>642.47957461251963</v>
      </c>
      <c r="AB220" s="6"/>
      <c r="AC220" s="6"/>
      <c r="AD220" s="14">
        <v>-145</v>
      </c>
      <c r="AE220" s="14">
        <v>1.5980000000000001</v>
      </c>
      <c r="AF220" s="14">
        <f t="shared" si="180"/>
        <v>159800</v>
      </c>
      <c r="AG220" s="14">
        <f t="shared" si="181"/>
        <v>2.6999999999999913E-2</v>
      </c>
      <c r="AH220" s="14">
        <f t="shared" si="182"/>
        <v>0.20357677497797261</v>
      </c>
      <c r="AI220" s="14">
        <f t="shared" si="183"/>
        <v>4.5036317629026303</v>
      </c>
      <c r="AJ220" s="14">
        <f t="shared" si="184"/>
        <v>-0.24449399999999469</v>
      </c>
      <c r="AK220" s="14">
        <f t="shared" si="185"/>
        <v>690.55895348713329</v>
      </c>
      <c r="AL220" s="6"/>
      <c r="AM220" s="6"/>
      <c r="AN220" s="14">
        <v>-145</v>
      </c>
      <c r="AO220" s="14">
        <v>1.5389999999999999</v>
      </c>
      <c r="AP220" s="14">
        <f t="shared" si="186"/>
        <v>153900</v>
      </c>
      <c r="AQ220" s="14">
        <f t="shared" si="187"/>
        <v>-4.0000000000000036E-3</v>
      </c>
      <c r="AR220" s="14">
        <f t="shared" si="188"/>
        <v>0.18723861983147869</v>
      </c>
      <c r="AS220" s="14">
        <f t="shared" si="189"/>
        <v>-0.69952884665951243</v>
      </c>
      <c r="AT220" s="14">
        <f t="shared" si="190"/>
        <v>-0.23546699999999487</v>
      </c>
      <c r="AU220" s="14">
        <f t="shared" si="191"/>
        <v>675.14219613059959</v>
      </c>
      <c r="AV220" s="6"/>
      <c r="AW220" s="6"/>
      <c r="AX220" s="14">
        <v>-145</v>
      </c>
      <c r="AY220" s="14">
        <v>1.3089999999999999</v>
      </c>
      <c r="AZ220" s="14">
        <f t="shared" si="192"/>
        <v>130900</v>
      </c>
      <c r="BA220" s="14">
        <f t="shared" si="193"/>
        <v>1.0000000000001119E-3</v>
      </c>
      <c r="BB220" s="14">
        <f t="shared" si="194"/>
        <v>0.11693964655075578</v>
      </c>
      <c r="BC220" s="14">
        <f t="shared" si="195"/>
        <v>0.20526446787528899</v>
      </c>
      <c r="BD220" s="14">
        <f t="shared" si="196"/>
        <v>-0.20027699999999565</v>
      </c>
      <c r="BE220" s="14">
        <f t="shared" si="197"/>
        <v>615.04297253733262</v>
      </c>
      <c r="BF220" s="6"/>
      <c r="BG220" s="6"/>
      <c r="BH220" s="14">
        <v>-145</v>
      </c>
      <c r="BI220" s="14">
        <v>1.236</v>
      </c>
      <c r="BJ220" s="14">
        <f t="shared" si="198"/>
        <v>123600</v>
      </c>
      <c r="BK220" s="14">
        <f t="shared" si="199"/>
        <v>1.0000000000001119E-3</v>
      </c>
      <c r="BL220" s="14">
        <f t="shared" si="200"/>
        <v>9.2018470752797024E-2</v>
      </c>
      <c r="BM220" s="14">
        <f t="shared" si="201"/>
        <v>0.21738279196974222</v>
      </c>
      <c r="BN220" s="14">
        <f t="shared" si="202"/>
        <v>-0.18910799999999589</v>
      </c>
      <c r="BO220" s="14">
        <f t="shared" si="203"/>
        <v>595.96800157077394</v>
      </c>
      <c r="BP220" s="6"/>
      <c r="BQ220" s="6"/>
      <c r="BR220" s="14">
        <v>-145</v>
      </c>
      <c r="BS220" s="14">
        <v>1.246</v>
      </c>
      <c r="BT220" s="14">
        <f t="shared" si="204"/>
        <v>124600</v>
      </c>
      <c r="BU220" s="14">
        <f t="shared" si="205"/>
        <v>8.999999999999897E-3</v>
      </c>
      <c r="BV220" s="14">
        <f t="shared" si="206"/>
        <v>9.5518042323150809E-2</v>
      </c>
      <c r="BW220" s="14">
        <f t="shared" si="207"/>
        <v>1.9345499488285456</v>
      </c>
      <c r="BX220" s="14">
        <f t="shared" si="208"/>
        <v>-0.19063799999999587</v>
      </c>
      <c r="BY220" s="14">
        <f t="shared" si="209"/>
        <v>598.5810112922203</v>
      </c>
      <c r="BZ220" s="6"/>
      <c r="CA220" s="6"/>
      <c r="CB220" s="14">
        <v>-145</v>
      </c>
      <c r="CC220" s="14">
        <v>1.056</v>
      </c>
      <c r="CD220" s="14">
        <f t="shared" si="210"/>
        <v>105600</v>
      </c>
      <c r="CE220" s="14">
        <f t="shared" si="211"/>
        <v>2.0000000000000018E-3</v>
      </c>
      <c r="CF220" s="14">
        <f t="shared" si="212"/>
        <v>2.3663918197793475E-2</v>
      </c>
      <c r="CG220" s="14">
        <f t="shared" si="213"/>
        <v>0.50859770636768797</v>
      </c>
      <c r="CH220" s="14">
        <f t="shared" si="214"/>
        <v>-0.16156799999999649</v>
      </c>
      <c r="CI220" s="14">
        <f t="shared" si="215"/>
        <v>548.93382658473888</v>
      </c>
    </row>
    <row r="221" spans="1:87" x14ac:dyDescent="0.35">
      <c r="A221" s="13">
        <v>-144</v>
      </c>
      <c r="B221" s="13">
        <v>410.49</v>
      </c>
      <c r="C221" s="14">
        <f t="shared" si="162"/>
        <v>-1.5699999999999932</v>
      </c>
      <c r="D221" s="14">
        <f t="shared" si="163"/>
        <v>2.6133025816802631</v>
      </c>
      <c r="E221" s="15">
        <f t="shared" si="164"/>
        <v>4.1049000000000001E-4</v>
      </c>
      <c r="F221" s="14">
        <f t="shared" si="165"/>
        <v>-1.5700000000000002E-6</v>
      </c>
      <c r="G221" s="14">
        <f t="shared" si="166"/>
        <v>-3.3866974183197369</v>
      </c>
      <c r="H221" s="14">
        <f t="shared" si="167"/>
        <v>7.5731859140245605E-2</v>
      </c>
      <c r="I221" s="6"/>
      <c r="J221" s="14">
        <v>-144</v>
      </c>
      <c r="K221" s="14">
        <v>1.5389999999999999</v>
      </c>
      <c r="L221" s="14">
        <f t="shared" si="168"/>
        <v>153900</v>
      </c>
      <c r="M221" s="14">
        <f t="shared" si="169"/>
        <v>3.300000000000014E-2</v>
      </c>
      <c r="N221" s="14">
        <f t="shared" si="170"/>
        <v>0.18723861983147869</v>
      </c>
      <c r="O221" s="14">
        <f t="shared" si="171"/>
        <v>5.5364488804780922</v>
      </c>
      <c r="P221" s="14">
        <f t="shared" si="172"/>
        <v>-0.24162300000000003</v>
      </c>
      <c r="Q221" s="14">
        <f t="shared" si="173"/>
        <v>673.64887648572835</v>
      </c>
      <c r="R221" s="6"/>
      <c r="S221" s="6"/>
      <c r="T221" s="14">
        <v>-144</v>
      </c>
      <c r="U221" s="14">
        <v>1.43</v>
      </c>
      <c r="V221" s="14">
        <f t="shared" si="174"/>
        <v>143000</v>
      </c>
      <c r="W221" s="14">
        <f t="shared" si="175"/>
        <v>1.1000000000000121E-2</v>
      </c>
      <c r="X221" s="14">
        <f t="shared" si="176"/>
        <v>0.1553360374650618</v>
      </c>
      <c r="Y221" s="14">
        <f t="shared" si="177"/>
        <v>1.999690086871126</v>
      </c>
      <c r="Z221" s="14">
        <f t="shared" si="178"/>
        <v>-0.22451000000000004</v>
      </c>
      <c r="AA221" s="14">
        <f t="shared" si="179"/>
        <v>645.27283520116418</v>
      </c>
      <c r="AB221" s="6"/>
      <c r="AC221" s="6"/>
      <c r="AD221" s="14">
        <v>-144</v>
      </c>
      <c r="AE221" s="14">
        <v>1.625</v>
      </c>
      <c r="AF221" s="14">
        <f t="shared" si="180"/>
        <v>162500</v>
      </c>
      <c r="AG221" s="14">
        <f t="shared" si="181"/>
        <v>1.8999999999999906E-2</v>
      </c>
      <c r="AH221" s="14">
        <f t="shared" si="182"/>
        <v>0.21085336531489318</v>
      </c>
      <c r="AI221" s="14">
        <f t="shared" si="183"/>
        <v>3.0335045220192365</v>
      </c>
      <c r="AJ221" s="14">
        <f t="shared" si="184"/>
        <v>-0.25512500000000005</v>
      </c>
      <c r="AK221" s="14">
        <f t="shared" si="185"/>
        <v>696.03731272859568</v>
      </c>
      <c r="AL221" s="6"/>
      <c r="AM221" s="6"/>
      <c r="AN221" s="14">
        <v>-144</v>
      </c>
      <c r="AO221" s="14">
        <v>1.5349999999999999</v>
      </c>
      <c r="AP221" s="14">
        <f t="shared" si="186"/>
        <v>153500</v>
      </c>
      <c r="AQ221" s="14">
        <f t="shared" si="187"/>
        <v>-6.9999999999998952E-3</v>
      </c>
      <c r="AR221" s="14">
        <f t="shared" si="188"/>
        <v>0.18610837981320527</v>
      </c>
      <c r="AS221" s="14">
        <f t="shared" si="189"/>
        <v>-1.1927594749655495</v>
      </c>
      <c r="AT221" s="14">
        <f t="shared" si="190"/>
        <v>-0.24099500000000004</v>
      </c>
      <c r="AU221" s="14">
        <f t="shared" si="191"/>
        <v>672.6075538697811</v>
      </c>
      <c r="AV221" s="6"/>
      <c r="AW221" s="6"/>
      <c r="AX221" s="14">
        <v>-144</v>
      </c>
      <c r="AY221" s="14">
        <v>1.31</v>
      </c>
      <c r="AZ221" s="14">
        <f t="shared" si="192"/>
        <v>131000</v>
      </c>
      <c r="BA221" s="14">
        <f t="shared" si="193"/>
        <v>2.9999999999998916E-3</v>
      </c>
      <c r="BB221" s="14">
        <f t="shared" si="194"/>
        <v>0.11727129565576427</v>
      </c>
      <c r="BC221" s="14">
        <f t="shared" si="195"/>
        <v>0.59693113193656644</v>
      </c>
      <c r="BD221" s="14">
        <f t="shared" si="196"/>
        <v>-0.20567000000000002</v>
      </c>
      <c r="BE221" s="14">
        <f t="shared" si="197"/>
        <v>614.03315672274482</v>
      </c>
      <c r="BF221" s="6"/>
      <c r="BG221" s="6"/>
      <c r="BH221" s="14">
        <v>-144</v>
      </c>
      <c r="BI221" s="14">
        <v>1.2370000000000001</v>
      </c>
      <c r="BJ221" s="14">
        <f t="shared" si="198"/>
        <v>123700.00000000001</v>
      </c>
      <c r="BK221" s="14">
        <f t="shared" si="199"/>
        <v>6.9999999999998952E-3</v>
      </c>
      <c r="BL221" s="14">
        <f t="shared" si="200"/>
        <v>9.2369699629120686E-2</v>
      </c>
      <c r="BM221" s="14">
        <f t="shared" si="201"/>
        <v>1.472561711366311</v>
      </c>
      <c r="BN221" s="14">
        <f t="shared" si="202"/>
        <v>-0.19420900000000005</v>
      </c>
      <c r="BO221" s="14">
        <f t="shared" si="203"/>
        <v>595.02901898170637</v>
      </c>
      <c r="BP221" s="6"/>
      <c r="BQ221" s="6"/>
      <c r="BR221" s="14">
        <v>-144</v>
      </c>
      <c r="BS221" s="14">
        <v>1.2549999999999999</v>
      </c>
      <c r="BT221" s="14">
        <f t="shared" si="204"/>
        <v>125499.99999999999</v>
      </c>
      <c r="BU221" s="14">
        <f t="shared" si="205"/>
        <v>6.0000000000000053E-3</v>
      </c>
      <c r="BV221" s="14">
        <f t="shared" si="206"/>
        <v>9.864372581705691E-2</v>
      </c>
      <c r="BW221" s="14">
        <f t="shared" si="207"/>
        <v>1.2446364423514833</v>
      </c>
      <c r="BX221" s="14">
        <f t="shared" si="208"/>
        <v>-0.19703500000000002</v>
      </c>
      <c r="BY221" s="14">
        <f t="shared" si="209"/>
        <v>599.71497075346917</v>
      </c>
      <c r="BZ221" s="6"/>
      <c r="CA221" s="6"/>
      <c r="CB221" s="14">
        <v>-144</v>
      </c>
      <c r="CC221" s="14">
        <v>1.0580000000000001</v>
      </c>
      <c r="CD221" s="14">
        <f t="shared" si="210"/>
        <v>105800</v>
      </c>
      <c r="CE221" s="14">
        <f t="shared" si="211"/>
        <v>2.0000000000000018E-3</v>
      </c>
      <c r="CF221" s="14">
        <f t="shared" si="212"/>
        <v>2.4485667699166973E-2</v>
      </c>
      <c r="CG221" s="14">
        <f t="shared" si="213"/>
        <v>0.49283920104628065</v>
      </c>
      <c r="CH221" s="14">
        <f t="shared" si="214"/>
        <v>-0.16610600000000003</v>
      </c>
      <c r="CI221" s="14">
        <f t="shared" si="215"/>
        <v>548.42983191806411</v>
      </c>
    </row>
    <row r="222" spans="1:87" x14ac:dyDescent="0.35">
      <c r="A222" s="13">
        <v>-143</v>
      </c>
      <c r="B222" s="13">
        <v>408.92</v>
      </c>
      <c r="C222" s="14">
        <f t="shared" si="162"/>
        <v>-1.6100000000000136</v>
      </c>
      <c r="D222" s="14">
        <f t="shared" si="163"/>
        <v>2.6116383521225046</v>
      </c>
      <c r="E222" s="15">
        <f t="shared" si="164"/>
        <v>4.0892000000000001E-4</v>
      </c>
      <c r="F222" s="14">
        <f t="shared" si="165"/>
        <v>-1.6099999999999795E-6</v>
      </c>
      <c r="G222" s="14">
        <f t="shared" si="166"/>
        <v>-3.3883616478774954</v>
      </c>
      <c r="H222" s="14">
        <f t="shared" si="167"/>
        <v>7.541184579565953E-2</v>
      </c>
      <c r="I222" s="6"/>
      <c r="J222" s="14">
        <v>-143</v>
      </c>
      <c r="K222" s="14">
        <v>1.5720000000000001</v>
      </c>
      <c r="L222" s="14">
        <f t="shared" si="168"/>
        <v>157200</v>
      </c>
      <c r="M222" s="14">
        <f t="shared" si="169"/>
        <v>2.0000000000000018E-2</v>
      </c>
      <c r="N222" s="14">
        <f t="shared" si="170"/>
        <v>0.19645254170338911</v>
      </c>
      <c r="O222" s="14">
        <f t="shared" si="171"/>
        <v>3.2046855262259459</v>
      </c>
      <c r="P222" s="14">
        <f t="shared" si="172"/>
        <v>-0.25309199999999676</v>
      </c>
      <c r="Q222" s="14">
        <f t="shared" si="173"/>
        <v>680.67456974951347</v>
      </c>
      <c r="R222" s="6"/>
      <c r="S222" s="6"/>
      <c r="T222" s="14">
        <v>-143</v>
      </c>
      <c r="U222" s="14">
        <v>1.4410000000000001</v>
      </c>
      <c r="V222" s="14">
        <f t="shared" si="174"/>
        <v>144100</v>
      </c>
      <c r="W222" s="14">
        <f t="shared" si="175"/>
        <v>1.8000000000000016E-2</v>
      </c>
      <c r="X222" s="14">
        <f t="shared" si="176"/>
        <v>0.15866398081398933</v>
      </c>
      <c r="Y222" s="14">
        <f t="shared" si="177"/>
        <v>3.1467786730004619</v>
      </c>
      <c r="Z222" s="14">
        <f t="shared" si="178"/>
        <v>-0.23200099999999704</v>
      </c>
      <c r="AA222" s="14">
        <f t="shared" si="179"/>
        <v>646.70168893705397</v>
      </c>
      <c r="AB222" s="6"/>
      <c r="AC222" s="6"/>
      <c r="AD222" s="14">
        <v>-143</v>
      </c>
      <c r="AE222" s="14">
        <v>1.6439999999999999</v>
      </c>
      <c r="AF222" s="14">
        <f t="shared" si="180"/>
        <v>164400</v>
      </c>
      <c r="AG222" s="14">
        <f t="shared" si="181"/>
        <v>1.3000000000000123E-2</v>
      </c>
      <c r="AH222" s="14">
        <f t="shared" si="182"/>
        <v>0.21590181320403157</v>
      </c>
      <c r="AI222" s="14">
        <f t="shared" si="183"/>
        <v>1.9965775655873756</v>
      </c>
      <c r="AJ222" s="14">
        <f t="shared" si="184"/>
        <v>-0.26468399999999664</v>
      </c>
      <c r="AK222" s="14">
        <f t="shared" si="185"/>
        <v>699.34668744796443</v>
      </c>
      <c r="AL222" s="6"/>
      <c r="AM222" s="6"/>
      <c r="AN222" s="14">
        <v>-143</v>
      </c>
      <c r="AO222" s="14">
        <v>1.528</v>
      </c>
      <c r="AP222" s="14">
        <f t="shared" si="186"/>
        <v>152800</v>
      </c>
      <c r="AQ222" s="14">
        <f t="shared" si="187"/>
        <v>0</v>
      </c>
      <c r="AR222" s="14">
        <f t="shared" si="188"/>
        <v>0.18412335423967113</v>
      </c>
      <c r="AS222" s="14">
        <f t="shared" si="189"/>
        <v>0</v>
      </c>
      <c r="AT222" s="14">
        <f t="shared" si="190"/>
        <v>-0.24600799999999687</v>
      </c>
      <c r="AU222" s="14">
        <f t="shared" si="191"/>
        <v>669.26383115601561</v>
      </c>
      <c r="AV222" s="6"/>
      <c r="AW222" s="6"/>
      <c r="AX222" s="14">
        <v>-143</v>
      </c>
      <c r="AY222" s="14">
        <v>1.3129999999999999</v>
      </c>
      <c r="AZ222" s="14">
        <f t="shared" si="192"/>
        <v>131300</v>
      </c>
      <c r="BA222" s="14">
        <f t="shared" si="193"/>
        <v>4.0000000000000036E-3</v>
      </c>
      <c r="BB222" s="14">
        <f t="shared" si="194"/>
        <v>0.11826472608947933</v>
      </c>
      <c r="BC222" s="14">
        <f t="shared" si="195"/>
        <v>0.77106446949331153</v>
      </c>
      <c r="BD222" s="14">
        <f t="shared" si="196"/>
        <v>-0.21139299999999731</v>
      </c>
      <c r="BE222" s="14">
        <f t="shared" si="197"/>
        <v>613.50681302869657</v>
      </c>
      <c r="BF222" s="6"/>
      <c r="BG222" s="6"/>
      <c r="BH222" s="14">
        <v>-143</v>
      </c>
      <c r="BI222" s="14">
        <v>1.244</v>
      </c>
      <c r="BJ222" s="14">
        <f t="shared" si="198"/>
        <v>124400</v>
      </c>
      <c r="BK222" s="14">
        <f t="shared" si="199"/>
        <v>5.0000000000001155E-3</v>
      </c>
      <c r="BL222" s="14">
        <f t="shared" si="200"/>
        <v>9.4820380354799894E-2</v>
      </c>
      <c r="BM222" s="14">
        <f t="shared" si="201"/>
        <v>1.0167973877926579</v>
      </c>
      <c r="BN222" s="14">
        <f t="shared" si="202"/>
        <v>-0.20028399999999746</v>
      </c>
      <c r="BO222" s="14">
        <f t="shared" si="203"/>
        <v>595.61270023434781</v>
      </c>
      <c r="BP222" s="6"/>
      <c r="BQ222" s="6"/>
      <c r="BR222" s="14">
        <v>-143</v>
      </c>
      <c r="BS222" s="14">
        <v>1.2609999999999999</v>
      </c>
      <c r="BT222" s="14">
        <f t="shared" si="204"/>
        <v>126099.99999999999</v>
      </c>
      <c r="BU222" s="14">
        <f t="shared" si="205"/>
        <v>7.0000000000001172E-3</v>
      </c>
      <c r="BV222" s="14">
        <f t="shared" si="206"/>
        <v>0.10071508657308159</v>
      </c>
      <c r="BW222" s="14">
        <f t="shared" si="207"/>
        <v>1.4032544671055978</v>
      </c>
      <c r="BX222" s="14">
        <f t="shared" si="208"/>
        <v>-0.2030209999999974</v>
      </c>
      <c r="BY222" s="14">
        <f t="shared" si="209"/>
        <v>600.0213946909264</v>
      </c>
      <c r="BZ222" s="6"/>
      <c r="CA222" s="6"/>
      <c r="CB222" s="14">
        <v>-143</v>
      </c>
      <c r="CC222" s="14">
        <v>1.06</v>
      </c>
      <c r="CD222" s="14">
        <f t="shared" si="210"/>
        <v>106000</v>
      </c>
      <c r="CE222" s="14">
        <f t="shared" si="211"/>
        <v>2.0000000000000018E-3</v>
      </c>
      <c r="CF222" s="14">
        <f t="shared" si="212"/>
        <v>2.5305865264770262E-2</v>
      </c>
      <c r="CG222" s="14">
        <f t="shared" si="213"/>
        <v>0.47782718935243879</v>
      </c>
      <c r="CH222" s="14">
        <f t="shared" si="214"/>
        <v>-0.17065999999999781</v>
      </c>
      <c r="CI222" s="14">
        <f t="shared" si="215"/>
        <v>547.89506611608408</v>
      </c>
    </row>
    <row r="223" spans="1:87" x14ac:dyDescent="0.35">
      <c r="A223" s="13">
        <v>-142</v>
      </c>
      <c r="B223" s="13">
        <v>407.31</v>
      </c>
      <c r="C223" s="14">
        <f t="shared" si="162"/>
        <v>-1.6499999999999773</v>
      </c>
      <c r="D223" s="14">
        <f t="shared" si="163"/>
        <v>2.6099250727216621</v>
      </c>
      <c r="E223" s="15">
        <f t="shared" si="164"/>
        <v>4.0731000000000003E-4</v>
      </c>
      <c r="F223" s="14">
        <f t="shared" si="165"/>
        <v>-1.650000000000013E-6</v>
      </c>
      <c r="G223" s="14">
        <f t="shared" si="166"/>
        <v>-3.3900749272783379</v>
      </c>
      <c r="H223" s="14">
        <f t="shared" si="167"/>
        <v>7.5083041831669584E-2</v>
      </c>
      <c r="I223" s="6"/>
      <c r="J223" s="14">
        <v>-142</v>
      </c>
      <c r="K223" s="14">
        <v>1.5920000000000001</v>
      </c>
      <c r="L223" s="14">
        <f t="shared" si="168"/>
        <v>159200</v>
      </c>
      <c r="M223" s="14">
        <f t="shared" si="169"/>
        <v>1.6999999999999904E-2</v>
      </c>
      <c r="N223" s="14">
        <f t="shared" si="170"/>
        <v>0.20194306340165025</v>
      </c>
      <c r="O223" s="14">
        <f t="shared" si="171"/>
        <v>2.6167203356983206</v>
      </c>
      <c r="P223" s="14">
        <f t="shared" si="172"/>
        <v>-0.26268000000000208</v>
      </c>
      <c r="Q223" s="14">
        <f t="shared" si="173"/>
        <v>684.23575154375726</v>
      </c>
      <c r="R223" s="6"/>
      <c r="S223" s="6"/>
      <c r="T223" s="14">
        <v>-142</v>
      </c>
      <c r="U223" s="14">
        <v>1.4590000000000001</v>
      </c>
      <c r="V223" s="14">
        <f t="shared" si="174"/>
        <v>145900</v>
      </c>
      <c r="W223" s="14">
        <f t="shared" si="175"/>
        <v>2.6000000000000023E-2</v>
      </c>
      <c r="X223" s="14">
        <f t="shared" si="176"/>
        <v>0.16405529189345164</v>
      </c>
      <c r="Y223" s="14">
        <f t="shared" si="177"/>
        <v>4.3514782072793743</v>
      </c>
      <c r="Z223" s="14">
        <f t="shared" si="178"/>
        <v>-0.24073500000000189</v>
      </c>
      <c r="AA223" s="14">
        <f t="shared" si="179"/>
        <v>649.88000094368203</v>
      </c>
      <c r="AB223" s="6"/>
      <c r="AC223" s="6"/>
      <c r="AD223" s="14">
        <v>-142</v>
      </c>
      <c r="AE223" s="14">
        <v>1.657</v>
      </c>
      <c r="AF223" s="14">
        <f t="shared" si="180"/>
        <v>165700</v>
      </c>
      <c r="AG223" s="14">
        <f t="shared" si="181"/>
        <v>4.9999999999998934E-3</v>
      </c>
      <c r="AH223" s="14">
        <f t="shared" si="182"/>
        <v>0.21932250841933676</v>
      </c>
      <c r="AI223" s="14">
        <f t="shared" si="183"/>
        <v>0.74225487662998524</v>
      </c>
      <c r="AJ223" s="14">
        <f t="shared" si="184"/>
        <v>-0.27340500000000217</v>
      </c>
      <c r="AK223" s="14">
        <f t="shared" si="185"/>
        <v>701.02615597236547</v>
      </c>
      <c r="AL223" s="6"/>
      <c r="AM223" s="6"/>
      <c r="AN223" s="14">
        <v>-142</v>
      </c>
      <c r="AO223" s="14">
        <v>1.528</v>
      </c>
      <c r="AP223" s="14">
        <f t="shared" si="186"/>
        <v>152800</v>
      </c>
      <c r="AQ223" s="14">
        <f t="shared" si="187"/>
        <v>9.9999999999988987E-4</v>
      </c>
      <c r="AR223" s="14">
        <f t="shared" si="188"/>
        <v>0.18412335423967113</v>
      </c>
      <c r="AS223" s="14">
        <f t="shared" si="189"/>
        <v>0.161173841004529</v>
      </c>
      <c r="AT223" s="14">
        <f t="shared" si="190"/>
        <v>-0.25212000000000201</v>
      </c>
      <c r="AU223" s="14">
        <f t="shared" si="191"/>
        <v>667.70366102943535</v>
      </c>
      <c r="AV223" s="6"/>
      <c r="AW223" s="6"/>
      <c r="AX223" s="14">
        <v>-142</v>
      </c>
      <c r="AY223" s="14">
        <v>1.3169999999999999</v>
      </c>
      <c r="AZ223" s="14">
        <f t="shared" si="192"/>
        <v>131700</v>
      </c>
      <c r="BA223" s="14">
        <f t="shared" si="193"/>
        <v>0</v>
      </c>
      <c r="BB223" s="14">
        <f t="shared" si="194"/>
        <v>0.1195857749617838</v>
      </c>
      <c r="BC223" s="14">
        <f t="shared" si="195"/>
        <v>0</v>
      </c>
      <c r="BD223" s="14">
        <f t="shared" si="196"/>
        <v>-0.21730500000000172</v>
      </c>
      <c r="BE223" s="14">
        <f t="shared" si="197"/>
        <v>613.19942511503041</v>
      </c>
      <c r="BF223" s="6"/>
      <c r="BG223" s="6"/>
      <c r="BH223" s="14">
        <v>-142</v>
      </c>
      <c r="BI223" s="14">
        <v>1.2490000000000001</v>
      </c>
      <c r="BJ223" s="14">
        <f t="shared" si="198"/>
        <v>124900.00000000001</v>
      </c>
      <c r="BK223" s="14">
        <f t="shared" si="199"/>
        <v>1.9999999999997797E-3</v>
      </c>
      <c r="BL223" s="14">
        <f t="shared" si="200"/>
        <v>9.6562438374135556E-2</v>
      </c>
      <c r="BM223" s="14">
        <f t="shared" si="201"/>
        <v>0.39416681559016736</v>
      </c>
      <c r="BN223" s="14">
        <f t="shared" si="202"/>
        <v>-0.20608500000000166</v>
      </c>
      <c r="BO223" s="14">
        <f t="shared" si="203"/>
        <v>595.63407894356328</v>
      </c>
      <c r="BP223" s="6"/>
      <c r="BQ223" s="6"/>
      <c r="BR223" s="14">
        <v>-142</v>
      </c>
      <c r="BS223" s="14">
        <v>1.268</v>
      </c>
      <c r="BT223" s="14">
        <f t="shared" si="204"/>
        <v>126800</v>
      </c>
      <c r="BU223" s="14">
        <f t="shared" si="205"/>
        <v>8.999999999999897E-3</v>
      </c>
      <c r="BV223" s="14">
        <f t="shared" si="206"/>
        <v>0.10311925354571388</v>
      </c>
      <c r="BW223" s="14">
        <f t="shared" si="207"/>
        <v>1.7423945833320833</v>
      </c>
      <c r="BX223" s="14">
        <f t="shared" si="208"/>
        <v>-0.20922000000000165</v>
      </c>
      <c r="BY223" s="14">
        <f t="shared" si="209"/>
        <v>600.54204331500273</v>
      </c>
      <c r="BZ223" s="6"/>
      <c r="CA223" s="6"/>
      <c r="CB223" s="14">
        <v>-142</v>
      </c>
      <c r="CC223" s="14">
        <v>1.0620000000000001</v>
      </c>
      <c r="CD223" s="14">
        <f t="shared" si="210"/>
        <v>106200</v>
      </c>
      <c r="CE223" s="14">
        <f t="shared" si="211"/>
        <v>2.9999999999998916E-3</v>
      </c>
      <c r="CF223" s="14">
        <f t="shared" si="212"/>
        <v>2.6124516745450282E-2</v>
      </c>
      <c r="CG223" s="14">
        <f t="shared" si="213"/>
        <v>0.69493475472125765</v>
      </c>
      <c r="CH223" s="14">
        <f t="shared" si="214"/>
        <v>-0.17523000000000138</v>
      </c>
      <c r="CI223" s="14">
        <f t="shared" si="215"/>
        <v>547.32937697202897</v>
      </c>
    </row>
    <row r="224" spans="1:87" x14ac:dyDescent="0.35">
      <c r="A224" s="13">
        <v>-141</v>
      </c>
      <c r="B224" s="13">
        <v>405.66</v>
      </c>
      <c r="C224" s="14">
        <f t="shared" si="162"/>
        <v>-1.7000000000000455</v>
      </c>
      <c r="D224" s="14">
        <f t="shared" si="163"/>
        <v>2.6081621863197615</v>
      </c>
      <c r="E224" s="15">
        <f t="shared" si="164"/>
        <v>4.0566000000000002E-4</v>
      </c>
      <c r="F224" s="14">
        <f t="shared" si="165"/>
        <v>-1.7000000000000413E-6</v>
      </c>
      <c r="G224" s="14">
        <f t="shared" si="166"/>
        <v>-3.3918378136802385</v>
      </c>
      <c r="H224" s="14">
        <f t="shared" si="167"/>
        <v>7.4745455138919434E-2</v>
      </c>
      <c r="I224" s="6"/>
      <c r="J224" s="14">
        <v>-141</v>
      </c>
      <c r="K224" s="14">
        <v>1.609</v>
      </c>
      <c r="L224" s="14">
        <f t="shared" si="168"/>
        <v>160900</v>
      </c>
      <c r="M224" s="14">
        <f t="shared" si="169"/>
        <v>1.6000000000000014E-2</v>
      </c>
      <c r="N224" s="14">
        <f t="shared" si="170"/>
        <v>0.20655604409902956</v>
      </c>
      <c r="O224" s="14">
        <f t="shared" si="171"/>
        <v>2.3562164238597192</v>
      </c>
      <c r="P224" s="14">
        <f t="shared" si="172"/>
        <v>-0.27353000000000666</v>
      </c>
      <c r="Q224" s="14">
        <f t="shared" si="173"/>
        <v>686.94339582435964</v>
      </c>
      <c r="R224" s="6"/>
      <c r="S224" s="6"/>
      <c r="T224" s="14">
        <v>-141</v>
      </c>
      <c r="U224" s="14">
        <v>1.4850000000000001</v>
      </c>
      <c r="V224" s="14">
        <f t="shared" si="174"/>
        <v>148500</v>
      </c>
      <c r="W224" s="14">
        <f t="shared" si="175"/>
        <v>2.6999999999999913E-2</v>
      </c>
      <c r="X224" s="14">
        <f t="shared" si="176"/>
        <v>0.17172645365323119</v>
      </c>
      <c r="Y224" s="14">
        <f t="shared" si="177"/>
        <v>4.2906238192883333</v>
      </c>
      <c r="Z224" s="14">
        <f t="shared" si="178"/>
        <v>-0.25245000000000611</v>
      </c>
      <c r="AA224" s="14">
        <f t="shared" si="179"/>
        <v>655.04222672416029</v>
      </c>
      <c r="AB224" s="6"/>
      <c r="AC224" s="6"/>
      <c r="AD224" s="14">
        <v>-141</v>
      </c>
      <c r="AE224" s="14">
        <v>1.6619999999999999</v>
      </c>
      <c r="AF224" s="14">
        <f t="shared" si="180"/>
        <v>166200</v>
      </c>
      <c r="AG224" s="14">
        <f t="shared" si="181"/>
        <v>1.0000000000001119E-3</v>
      </c>
      <c r="AH224" s="14">
        <f t="shared" si="182"/>
        <v>0.22063101944809216</v>
      </c>
      <c r="AI224" s="14">
        <f t="shared" si="183"/>
        <v>0.14323199195942174</v>
      </c>
      <c r="AJ224" s="14">
        <f t="shared" si="184"/>
        <v>-0.28254000000000684</v>
      </c>
      <c r="AK224" s="14">
        <f t="shared" si="185"/>
        <v>700.57857293976735</v>
      </c>
      <c r="AL224" s="6"/>
      <c r="AM224" s="6"/>
      <c r="AN224" s="14">
        <v>-141</v>
      </c>
      <c r="AO224" s="14">
        <v>1.5289999999999999</v>
      </c>
      <c r="AP224" s="14">
        <f t="shared" si="186"/>
        <v>152900</v>
      </c>
      <c r="AQ224" s="14">
        <f t="shared" si="187"/>
        <v>0</v>
      </c>
      <c r="AR224" s="14">
        <f t="shared" si="188"/>
        <v>0.1844074854123201</v>
      </c>
      <c r="AS224" s="14">
        <f t="shared" si="189"/>
        <v>0</v>
      </c>
      <c r="AT224" s="14">
        <f t="shared" si="190"/>
        <v>-0.25993000000000632</v>
      </c>
      <c r="AU224" s="14">
        <f t="shared" si="191"/>
        <v>666.36199640487621</v>
      </c>
      <c r="AV224" s="6"/>
      <c r="AW224" s="6"/>
      <c r="AX224" s="14">
        <v>-141</v>
      </c>
      <c r="AY224" s="14">
        <v>1.3169999999999999</v>
      </c>
      <c r="AZ224" s="14">
        <f t="shared" si="192"/>
        <v>131700</v>
      </c>
      <c r="BA224" s="14">
        <f t="shared" si="193"/>
        <v>4.0000000000000036E-3</v>
      </c>
      <c r="BB224" s="14">
        <f t="shared" si="194"/>
        <v>0.1195857749617838</v>
      </c>
      <c r="BC224" s="14">
        <f t="shared" si="195"/>
        <v>0.72213301576389133</v>
      </c>
      <c r="BD224" s="14">
        <f t="shared" si="196"/>
        <v>-0.22389000000000545</v>
      </c>
      <c r="BE224" s="14">
        <f t="shared" si="197"/>
        <v>611.82128794324524</v>
      </c>
      <c r="BF224" s="6"/>
      <c r="BG224" s="6"/>
      <c r="BH224" s="14">
        <v>-141</v>
      </c>
      <c r="BI224" s="14">
        <v>1.2509999999999999</v>
      </c>
      <c r="BJ224" s="14">
        <f t="shared" si="198"/>
        <v>125099.99999999999</v>
      </c>
      <c r="BK224" s="14">
        <f t="shared" si="199"/>
        <v>2.0000000000000018E-3</v>
      </c>
      <c r="BL224" s="14">
        <f t="shared" si="200"/>
        <v>9.7257309693419919E-2</v>
      </c>
      <c r="BM224" s="14">
        <f t="shared" si="201"/>
        <v>0.38038854647031245</v>
      </c>
      <c r="BN224" s="14">
        <f t="shared" si="202"/>
        <v>-0.21267000000000513</v>
      </c>
      <c r="BO224" s="14">
        <f t="shared" si="203"/>
        <v>594.8416334221713</v>
      </c>
      <c r="BP224" s="6"/>
      <c r="BQ224" s="6"/>
      <c r="BR224" s="14">
        <v>-141</v>
      </c>
      <c r="BS224" s="14">
        <v>1.2769999999999999</v>
      </c>
      <c r="BT224" s="14">
        <f t="shared" si="204"/>
        <v>127699.99999999999</v>
      </c>
      <c r="BU224" s="14">
        <f t="shared" si="205"/>
        <v>0</v>
      </c>
      <c r="BV224" s="14">
        <f t="shared" si="206"/>
        <v>0.10619089726341525</v>
      </c>
      <c r="BW224" s="14">
        <f t="shared" si="207"/>
        <v>0</v>
      </c>
      <c r="BX224" s="14">
        <f t="shared" si="208"/>
        <v>-0.21709000000000525</v>
      </c>
      <c r="BY224" s="14">
        <f t="shared" si="209"/>
        <v>601.53058823350352</v>
      </c>
      <c r="BZ224" s="6"/>
      <c r="CA224" s="6"/>
      <c r="CB224" s="14">
        <v>-141</v>
      </c>
      <c r="CC224" s="14">
        <v>1.0649999999999999</v>
      </c>
      <c r="CD224" s="14">
        <f t="shared" si="210"/>
        <v>106500</v>
      </c>
      <c r="CE224" s="14">
        <f t="shared" si="211"/>
        <v>2.0000000000000018E-3</v>
      </c>
      <c r="CF224" s="14">
        <f t="shared" si="212"/>
        <v>2.7349607774756507E-2</v>
      </c>
      <c r="CG224" s="14">
        <f t="shared" si="213"/>
        <v>0.44676031764151702</v>
      </c>
      <c r="CH224" s="14">
        <f t="shared" si="214"/>
        <v>-0.1810500000000044</v>
      </c>
      <c r="CI224" s="14">
        <f t="shared" si="215"/>
        <v>546.98987977187255</v>
      </c>
    </row>
    <row r="225" spans="1:87" x14ac:dyDescent="0.35">
      <c r="A225" s="13">
        <v>-140</v>
      </c>
      <c r="B225" s="13">
        <v>403.96</v>
      </c>
      <c r="C225" s="14">
        <f t="shared" si="162"/>
        <v>-1.7399999999999523</v>
      </c>
      <c r="D225" s="14">
        <f t="shared" si="163"/>
        <v>2.606338363528125</v>
      </c>
      <c r="E225" s="15">
        <f t="shared" si="164"/>
        <v>4.0395999999999997E-4</v>
      </c>
      <c r="F225" s="14">
        <f t="shared" si="165"/>
        <v>-1.7399999999999664E-6</v>
      </c>
      <c r="G225" s="14">
        <f t="shared" si="166"/>
        <v>-3.393661636471875</v>
      </c>
      <c r="H225" s="14">
        <f t="shared" si="167"/>
        <v>7.4399095116427616E-2</v>
      </c>
      <c r="I225" s="6"/>
      <c r="J225" s="14">
        <v>-140</v>
      </c>
      <c r="K225" s="14">
        <v>1.625</v>
      </c>
      <c r="L225" s="14">
        <f t="shared" si="168"/>
        <v>162500</v>
      </c>
      <c r="M225" s="14">
        <f t="shared" si="169"/>
        <v>8.999999999999897E-3</v>
      </c>
      <c r="N225" s="14">
        <f t="shared" si="170"/>
        <v>0.21085336531489318</v>
      </c>
      <c r="O225" s="14">
        <f t="shared" si="171"/>
        <v>1.2795031227739837</v>
      </c>
      <c r="P225" s="14">
        <f t="shared" si="172"/>
        <v>-0.28274999999999456</v>
      </c>
      <c r="Q225" s="14">
        <f t="shared" si="173"/>
        <v>689.307712367764</v>
      </c>
      <c r="R225" s="6"/>
      <c r="S225" s="6"/>
      <c r="T225" s="14">
        <v>-140</v>
      </c>
      <c r="U225" s="14">
        <v>1.512</v>
      </c>
      <c r="V225" s="14">
        <f t="shared" si="174"/>
        <v>151200</v>
      </c>
      <c r="W225" s="14">
        <f t="shared" si="175"/>
        <v>2.4999999999999911E-2</v>
      </c>
      <c r="X225" s="14">
        <f t="shared" si="176"/>
        <v>0.17955179116518774</v>
      </c>
      <c r="Y225" s="14">
        <f t="shared" si="177"/>
        <v>3.7990447944539971</v>
      </c>
      <c r="Z225" s="14">
        <f t="shared" si="178"/>
        <v>-0.26308799999999494</v>
      </c>
      <c r="AA225" s="14">
        <f t="shared" si="179"/>
        <v>660.35831452311345</v>
      </c>
      <c r="AB225" s="6"/>
      <c r="AC225" s="6"/>
      <c r="AD225" s="14">
        <v>-140</v>
      </c>
      <c r="AE225" s="14">
        <v>1.663</v>
      </c>
      <c r="AF225" s="14">
        <f t="shared" si="180"/>
        <v>166300</v>
      </c>
      <c r="AG225" s="14">
        <f t="shared" si="181"/>
        <v>-4.0000000000000036E-3</v>
      </c>
      <c r="AH225" s="14">
        <f t="shared" si="182"/>
        <v>0.22089224921951925</v>
      </c>
      <c r="AI225" s="14">
        <f t="shared" si="183"/>
        <v>-0.55788241246434256</v>
      </c>
      <c r="AJ225" s="14">
        <f t="shared" si="184"/>
        <v>-0.2893619999999944</v>
      </c>
      <c r="AK225" s="14">
        <f t="shared" si="185"/>
        <v>699.0429081031333</v>
      </c>
      <c r="AL225" s="6"/>
      <c r="AM225" s="6"/>
      <c r="AN225" s="14">
        <v>-140</v>
      </c>
      <c r="AO225" s="14">
        <v>1.5289999999999999</v>
      </c>
      <c r="AP225" s="14">
        <f t="shared" si="186"/>
        <v>152900</v>
      </c>
      <c r="AQ225" s="14">
        <f t="shared" si="187"/>
        <v>4.0000000000000036E-3</v>
      </c>
      <c r="AR225" s="14">
        <f t="shared" si="188"/>
        <v>0.1844074854123201</v>
      </c>
      <c r="AS225" s="14">
        <f t="shared" si="189"/>
        <v>0.60525327654089467</v>
      </c>
      <c r="AT225" s="14">
        <f t="shared" si="190"/>
        <v>-0.26604599999999484</v>
      </c>
      <c r="AU225" s="14">
        <f t="shared" si="191"/>
        <v>664.71353366788389</v>
      </c>
      <c r="AV225" s="6"/>
      <c r="AW225" s="6"/>
      <c r="AX225" s="14">
        <v>-140</v>
      </c>
      <c r="AY225" s="14">
        <v>1.321</v>
      </c>
      <c r="AZ225" s="14">
        <f t="shared" si="192"/>
        <v>132100</v>
      </c>
      <c r="BA225" s="14">
        <f t="shared" si="193"/>
        <v>1.0000000000000009E-2</v>
      </c>
      <c r="BB225" s="14">
        <f t="shared" si="194"/>
        <v>0.12090281761452719</v>
      </c>
      <c r="BC225" s="14">
        <f t="shared" si="195"/>
        <v>1.7470713256497201</v>
      </c>
      <c r="BD225" s="14">
        <f t="shared" si="196"/>
        <v>-0.22985399999999556</v>
      </c>
      <c r="BE225" s="14">
        <f t="shared" si="197"/>
        <v>611.42614648481003</v>
      </c>
      <c r="BF225" s="6"/>
      <c r="BG225" s="6"/>
      <c r="BH225" s="14">
        <v>-140</v>
      </c>
      <c r="BI225" s="14">
        <v>1.2529999999999999</v>
      </c>
      <c r="BJ225" s="14">
        <f t="shared" si="198"/>
        <v>125299.99999999999</v>
      </c>
      <c r="BK225" s="14">
        <f t="shared" si="199"/>
        <v>-1.5999999999999792E-2</v>
      </c>
      <c r="BL225" s="14">
        <f t="shared" si="200"/>
        <v>9.7951070994149958E-2</v>
      </c>
      <c r="BM225" s="14">
        <f t="shared" si="201"/>
        <v>-2.9772047973348337</v>
      </c>
      <c r="BN225" s="14">
        <f t="shared" si="202"/>
        <v>-0.21802199999999577</v>
      </c>
      <c r="BO225" s="14">
        <f t="shared" si="203"/>
        <v>594.00526990572826</v>
      </c>
      <c r="BP225" s="6"/>
      <c r="BQ225" s="6"/>
      <c r="BR225" s="14">
        <v>-140</v>
      </c>
      <c r="BS225" s="14">
        <v>1.2769999999999999</v>
      </c>
      <c r="BT225" s="14">
        <f t="shared" si="204"/>
        <v>127699.99999999999</v>
      </c>
      <c r="BU225" s="14">
        <f t="shared" si="205"/>
        <v>-9.9999999999988987E-4</v>
      </c>
      <c r="BV225" s="14">
        <f t="shared" si="206"/>
        <v>0.10619089726341525</v>
      </c>
      <c r="BW225" s="14">
        <f t="shared" si="207"/>
        <v>-0.18148105888459548</v>
      </c>
      <c r="BX225" s="14">
        <f t="shared" si="208"/>
        <v>-0.22219799999999568</v>
      </c>
      <c r="BY225" s="14">
        <f t="shared" si="209"/>
        <v>600.15381458069828</v>
      </c>
      <c r="BZ225" s="6"/>
      <c r="CA225" s="6"/>
      <c r="CB225" s="14">
        <v>-140</v>
      </c>
      <c r="CC225" s="14">
        <v>1.0669999999999999</v>
      </c>
      <c r="CD225" s="14">
        <f t="shared" si="210"/>
        <v>106700</v>
      </c>
      <c r="CE225" s="14">
        <f t="shared" si="211"/>
        <v>1.0000000000001119E-3</v>
      </c>
      <c r="CF225" s="14">
        <f t="shared" si="212"/>
        <v>2.8164419424469872E-2</v>
      </c>
      <c r="CG225" s="14">
        <f t="shared" si="213"/>
        <v>0.21701224989181581</v>
      </c>
      <c r="CH225" s="14">
        <f t="shared" si="214"/>
        <v>-0.18565799999999641</v>
      </c>
      <c r="CI225" s="14">
        <f t="shared" si="215"/>
        <v>546.35404867471038</v>
      </c>
    </row>
    <row r="226" spans="1:87" x14ac:dyDescent="0.35">
      <c r="A226" s="13">
        <v>-139</v>
      </c>
      <c r="B226" s="13">
        <v>402.22</v>
      </c>
      <c r="C226" s="14">
        <f t="shared" si="162"/>
        <v>-1.7900000000000205</v>
      </c>
      <c r="D226" s="14">
        <f t="shared" si="163"/>
        <v>2.6044636616701857</v>
      </c>
      <c r="E226" s="15">
        <f t="shared" si="164"/>
        <v>4.0222000000000001E-4</v>
      </c>
      <c r="F226" s="14">
        <f t="shared" si="165"/>
        <v>-1.7899999999999947E-6</v>
      </c>
      <c r="G226" s="14">
        <f t="shared" si="166"/>
        <v>-3.3955363383298147</v>
      </c>
      <c r="H226" s="14">
        <f t="shared" si="167"/>
        <v>7.4043972771820399E-2</v>
      </c>
      <c r="I226" s="6"/>
      <c r="J226" s="14">
        <v>-139</v>
      </c>
      <c r="K226" s="14">
        <v>1.6339999999999999</v>
      </c>
      <c r="L226" s="14">
        <f t="shared" si="168"/>
        <v>163400</v>
      </c>
      <c r="M226" s="14">
        <f t="shared" si="169"/>
        <v>7.0000000000001172E-3</v>
      </c>
      <c r="N226" s="14">
        <f t="shared" si="170"/>
        <v>0.21325205219639665</v>
      </c>
      <c r="O226" s="14">
        <f t="shared" si="171"/>
        <v>0.95842880151329668</v>
      </c>
      <c r="P226" s="14">
        <f t="shared" si="172"/>
        <v>-0.29248599999999914</v>
      </c>
      <c r="Q226" s="14">
        <f t="shared" si="173"/>
        <v>689.81029912181771</v>
      </c>
      <c r="R226" s="6"/>
      <c r="S226" s="6"/>
      <c r="T226" s="14">
        <v>-139</v>
      </c>
      <c r="U226" s="14">
        <v>1.5369999999999999</v>
      </c>
      <c r="V226" s="14">
        <f t="shared" si="174"/>
        <v>153700</v>
      </c>
      <c r="W226" s="14">
        <f t="shared" si="175"/>
        <v>2.100000000000013E-2</v>
      </c>
      <c r="X226" s="14">
        <f t="shared" si="176"/>
        <v>0.1866738674997451</v>
      </c>
      <c r="Y226" s="14">
        <f t="shared" si="177"/>
        <v>3.0425502893778567</v>
      </c>
      <c r="Z226" s="14">
        <f t="shared" si="178"/>
        <v>-0.27512299999999917</v>
      </c>
      <c r="AA226" s="14">
        <f t="shared" si="179"/>
        <v>665.06697047137936</v>
      </c>
      <c r="AB226" s="6"/>
      <c r="AC226" s="6"/>
      <c r="AD226" s="14">
        <v>-139</v>
      </c>
      <c r="AE226" s="14">
        <v>1.659</v>
      </c>
      <c r="AF226" s="14">
        <f t="shared" si="180"/>
        <v>165900</v>
      </c>
      <c r="AG226" s="14">
        <f t="shared" si="181"/>
        <v>-7.0000000000001172E-3</v>
      </c>
      <c r="AH226" s="14">
        <f t="shared" si="182"/>
        <v>0.21984638602436071</v>
      </c>
      <c r="AI226" s="14">
        <f t="shared" si="183"/>
        <v>-0.94800791953409269</v>
      </c>
      <c r="AJ226" s="14">
        <f t="shared" si="184"/>
        <v>-0.29696099999999914</v>
      </c>
      <c r="AK226" s="14">
        <f t="shared" si="185"/>
        <v>696.18744568120906</v>
      </c>
      <c r="AL226" s="6"/>
      <c r="AM226" s="6"/>
      <c r="AN226" s="14">
        <v>-139</v>
      </c>
      <c r="AO226" s="14">
        <v>1.5329999999999999</v>
      </c>
      <c r="AP226" s="14">
        <f t="shared" si="186"/>
        <v>153300</v>
      </c>
      <c r="AQ226" s="14">
        <f t="shared" si="187"/>
        <v>4.0000000000000036E-3</v>
      </c>
      <c r="AR226" s="14">
        <f t="shared" si="188"/>
        <v>0.18554215485437514</v>
      </c>
      <c r="AS226" s="14">
        <f t="shared" si="189"/>
        <v>0.58424408026136532</v>
      </c>
      <c r="AT226" s="14">
        <f t="shared" si="190"/>
        <v>-0.27440699999999918</v>
      </c>
      <c r="AU226" s="14">
        <f t="shared" si="191"/>
        <v>664.0466270218767</v>
      </c>
      <c r="AV226" s="6"/>
      <c r="AW226" s="6"/>
      <c r="AX226" s="14">
        <v>-139</v>
      </c>
      <c r="AY226" s="14">
        <v>1.331</v>
      </c>
      <c r="AZ226" s="14">
        <f t="shared" si="192"/>
        <v>133100</v>
      </c>
      <c r="BA226" s="14">
        <f t="shared" si="193"/>
        <v>1.0000000000000009E-2</v>
      </c>
      <c r="BB226" s="14">
        <f t="shared" si="194"/>
        <v>0.12417805547467511</v>
      </c>
      <c r="BC226" s="14">
        <f t="shared" si="195"/>
        <v>1.6781780366782217</v>
      </c>
      <c r="BD226" s="14">
        <f t="shared" si="196"/>
        <v>-0.23824899999999929</v>
      </c>
      <c r="BE226" s="14">
        <f t="shared" si="197"/>
        <v>612.51928282199469</v>
      </c>
      <c r="BF226" s="6"/>
      <c r="BG226" s="6"/>
      <c r="BH226" s="14">
        <v>-139</v>
      </c>
      <c r="BI226" s="14">
        <v>1.2370000000000001</v>
      </c>
      <c r="BJ226" s="14">
        <f t="shared" si="198"/>
        <v>123700.00000000001</v>
      </c>
      <c r="BK226" s="14">
        <f t="shared" si="199"/>
        <v>1.4999999999999902E-2</v>
      </c>
      <c r="BL226" s="14">
        <f t="shared" si="200"/>
        <v>9.2369699629120686E-2</v>
      </c>
      <c r="BM226" s="14">
        <f t="shared" si="201"/>
        <v>2.7023654471264225</v>
      </c>
      <c r="BN226" s="14">
        <f t="shared" si="202"/>
        <v>-0.22142299999999937</v>
      </c>
      <c r="BO226" s="14">
        <f t="shared" si="203"/>
        <v>588.5412117586834</v>
      </c>
      <c r="BP226" s="6"/>
      <c r="BQ226" s="6"/>
      <c r="BR226" s="14">
        <v>-139</v>
      </c>
      <c r="BS226" s="14">
        <v>1.276</v>
      </c>
      <c r="BT226" s="14">
        <f t="shared" si="204"/>
        <v>127600</v>
      </c>
      <c r="BU226" s="14">
        <f t="shared" si="205"/>
        <v>1.4999999999999902E-2</v>
      </c>
      <c r="BV226" s="14">
        <f t="shared" si="206"/>
        <v>0.10585067438514352</v>
      </c>
      <c r="BW226" s="14">
        <f t="shared" si="207"/>
        <v>2.6202503795751828</v>
      </c>
      <c r="BX226" s="14">
        <f t="shared" si="208"/>
        <v>-0.22840399999999933</v>
      </c>
      <c r="BY226" s="14">
        <f t="shared" si="209"/>
        <v>598.48956039133384</v>
      </c>
      <c r="BZ226" s="6"/>
      <c r="CA226" s="6"/>
      <c r="CB226" s="14">
        <v>-139</v>
      </c>
      <c r="CC226" s="14">
        <v>1.0680000000000001</v>
      </c>
      <c r="CD226" s="14">
        <f t="shared" si="210"/>
        <v>106800</v>
      </c>
      <c r="CE226" s="14">
        <f t="shared" si="211"/>
        <v>9.9999999999988987E-4</v>
      </c>
      <c r="CF226" s="14">
        <f t="shared" si="212"/>
        <v>2.8571252692537637E-2</v>
      </c>
      <c r="CG226" s="14">
        <f t="shared" si="213"/>
        <v>0.20983018745287491</v>
      </c>
      <c r="CH226" s="14">
        <f t="shared" si="214"/>
        <v>-0.19117199999999943</v>
      </c>
      <c r="CI226" s="14">
        <f t="shared" si="215"/>
        <v>545.43170101719784</v>
      </c>
    </row>
    <row r="227" spans="1:87" x14ac:dyDescent="0.35">
      <c r="A227" s="13">
        <v>-138</v>
      </c>
      <c r="B227" s="13">
        <v>400.43</v>
      </c>
      <c r="C227" s="14">
        <f t="shared" si="162"/>
        <v>-1.8199999999999932</v>
      </c>
      <c r="D227" s="14">
        <f t="shared" si="163"/>
        <v>2.6025266071349242</v>
      </c>
      <c r="E227" s="15">
        <f t="shared" si="164"/>
        <v>4.0043000000000001E-4</v>
      </c>
      <c r="F227" s="14">
        <f t="shared" si="165"/>
        <v>-1.8199999999999792E-6</v>
      </c>
      <c r="G227" s="14">
        <f t="shared" si="166"/>
        <v>-3.3974733928650758</v>
      </c>
      <c r="H227" s="14">
        <f t="shared" si="167"/>
        <v>7.3680100823546535E-2</v>
      </c>
      <c r="I227" s="6"/>
      <c r="J227" s="14">
        <v>-138</v>
      </c>
      <c r="K227" s="14">
        <v>1.641</v>
      </c>
      <c r="L227" s="14">
        <f t="shared" si="168"/>
        <v>164100</v>
      </c>
      <c r="M227" s="14">
        <f t="shared" si="169"/>
        <v>-1.0000000000001119E-3</v>
      </c>
      <c r="N227" s="14">
        <f t="shared" si="170"/>
        <v>0.21510858105309322</v>
      </c>
      <c r="O227" s="14">
        <f t="shared" si="171"/>
        <v>-0.13381049112525645</v>
      </c>
      <c r="P227" s="14">
        <f t="shared" si="172"/>
        <v>-0.2986619999999966</v>
      </c>
      <c r="Q227" s="14">
        <f t="shared" si="173"/>
        <v>689.73302247637389</v>
      </c>
      <c r="R227" s="6"/>
      <c r="S227" s="6"/>
      <c r="T227" s="14">
        <v>-138</v>
      </c>
      <c r="U227" s="14">
        <v>1.5580000000000001</v>
      </c>
      <c r="V227" s="14">
        <f t="shared" si="174"/>
        <v>155800</v>
      </c>
      <c r="W227" s="14">
        <f t="shared" si="175"/>
        <v>1.2000000000000011E-2</v>
      </c>
      <c r="X227" s="14">
        <f t="shared" si="176"/>
        <v>0.19256745333654565</v>
      </c>
      <c r="Y227" s="14">
        <f t="shared" si="177"/>
        <v>1.6842750445023369</v>
      </c>
      <c r="Z227" s="14">
        <f t="shared" si="178"/>
        <v>-0.28355599999999676</v>
      </c>
      <c r="AA227" s="14">
        <f t="shared" si="179"/>
        <v>668.65511823168208</v>
      </c>
      <c r="AB227" s="6"/>
      <c r="AC227" s="6"/>
      <c r="AD227" s="14">
        <v>-138</v>
      </c>
      <c r="AE227" s="14">
        <v>1.6519999999999999</v>
      </c>
      <c r="AF227" s="14">
        <f t="shared" si="180"/>
        <v>165200</v>
      </c>
      <c r="AG227" s="14">
        <f t="shared" si="181"/>
        <v>-1.0000000000000009E-2</v>
      </c>
      <c r="AH227" s="14">
        <f t="shared" si="182"/>
        <v>0.21801004298436338</v>
      </c>
      <c r="AI227" s="14">
        <f t="shared" si="183"/>
        <v>-1.332828040479471</v>
      </c>
      <c r="AJ227" s="14">
        <f t="shared" si="184"/>
        <v>-0.30066399999999655</v>
      </c>
      <c r="AK227" s="14">
        <f t="shared" si="185"/>
        <v>692.52647966542941</v>
      </c>
      <c r="AL227" s="6"/>
      <c r="AM227" s="6"/>
      <c r="AN227" s="14">
        <v>-138</v>
      </c>
      <c r="AO227" s="14">
        <v>1.5369999999999999</v>
      </c>
      <c r="AP227" s="14">
        <f t="shared" si="186"/>
        <v>153700</v>
      </c>
      <c r="AQ227" s="14">
        <f t="shared" si="187"/>
        <v>-9.9999999999988987E-4</v>
      </c>
      <c r="AR227" s="14">
        <f t="shared" si="188"/>
        <v>0.1866738674997451</v>
      </c>
      <c r="AS227" s="14">
        <f t="shared" si="189"/>
        <v>-0.14286762879416057</v>
      </c>
      <c r="AT227" s="14">
        <f t="shared" si="190"/>
        <v>-0.27973399999999682</v>
      </c>
      <c r="AU227" s="14">
        <f t="shared" si="191"/>
        <v>663.32215450712158</v>
      </c>
      <c r="AV227" s="6"/>
      <c r="AW227" s="6"/>
      <c r="AX227" s="14">
        <v>-138</v>
      </c>
      <c r="AY227" s="14">
        <v>1.341</v>
      </c>
      <c r="AZ227" s="14">
        <f t="shared" si="192"/>
        <v>134100</v>
      </c>
      <c r="BA227" s="14">
        <f t="shared" si="193"/>
        <v>1.1000000000000121E-2</v>
      </c>
      <c r="BB227" s="14">
        <f t="shared" si="194"/>
        <v>0.1274287778515989</v>
      </c>
      <c r="BC227" s="14">
        <f t="shared" si="195"/>
        <v>1.7933090027298171</v>
      </c>
      <c r="BD227" s="14">
        <f t="shared" si="196"/>
        <v>-0.2440619999999972</v>
      </c>
      <c r="BE227" s="14">
        <f t="shared" si="197"/>
        <v>613.54782641122324</v>
      </c>
      <c r="BF227" s="6"/>
      <c r="BG227" s="6"/>
      <c r="BH227" s="14">
        <v>-138</v>
      </c>
      <c r="BI227" s="14">
        <v>1.252</v>
      </c>
      <c r="BJ227" s="14">
        <f t="shared" si="198"/>
        <v>125200</v>
      </c>
      <c r="BK227" s="14">
        <f t="shared" si="199"/>
        <v>4.0000000000000036E-3</v>
      </c>
      <c r="BL227" s="14">
        <f t="shared" si="200"/>
        <v>9.7604328874410881E-2</v>
      </c>
      <c r="BM227" s="14">
        <f t="shared" si="201"/>
        <v>0.70021145142353347</v>
      </c>
      <c r="BN227" s="14">
        <f t="shared" si="202"/>
        <v>-0.2278639999999974</v>
      </c>
      <c r="BO227" s="14">
        <f t="shared" si="203"/>
        <v>590.94621824522847</v>
      </c>
      <c r="BP227" s="6"/>
      <c r="BQ227" s="6"/>
      <c r="BR227" s="14">
        <v>-138</v>
      </c>
      <c r="BS227" s="14">
        <v>1.2909999999999999</v>
      </c>
      <c r="BT227" s="14">
        <f t="shared" si="204"/>
        <v>129099.99999999999</v>
      </c>
      <c r="BU227" s="14">
        <f t="shared" si="205"/>
        <v>3.0000000000001137E-3</v>
      </c>
      <c r="BV227" s="14">
        <f t="shared" si="206"/>
        <v>0.11092624226642028</v>
      </c>
      <c r="BW227" s="14">
        <f t="shared" si="207"/>
        <v>0.50951536351112992</v>
      </c>
      <c r="BX227" s="14">
        <f t="shared" si="208"/>
        <v>-0.23496199999999728</v>
      </c>
      <c r="BY227" s="14">
        <f t="shared" si="209"/>
        <v>600.85029373369809</v>
      </c>
      <c r="BZ227" s="6"/>
      <c r="CA227" s="6"/>
      <c r="CB227" s="14">
        <v>-138</v>
      </c>
      <c r="CC227" s="14">
        <v>1.069</v>
      </c>
      <c r="CD227" s="14">
        <f t="shared" si="210"/>
        <v>106900</v>
      </c>
      <c r="CE227" s="14">
        <f t="shared" si="211"/>
        <v>1.0000000000001119E-3</v>
      </c>
      <c r="CF227" s="14">
        <f t="shared" si="212"/>
        <v>2.8977705208777998E-2</v>
      </c>
      <c r="CG227" s="14">
        <f t="shared" si="213"/>
        <v>0.2052511639892465</v>
      </c>
      <c r="CH227" s="14">
        <f t="shared" si="214"/>
        <v>-0.19455799999999779</v>
      </c>
      <c r="CI227" s="14">
        <f t="shared" si="215"/>
        <v>544.47324864548659</v>
      </c>
    </row>
    <row r="228" spans="1:87" x14ac:dyDescent="0.35">
      <c r="A228" s="13">
        <v>-137</v>
      </c>
      <c r="B228" s="13">
        <v>398.61</v>
      </c>
      <c r="C228" s="14">
        <f t="shared" si="162"/>
        <v>-1.8700000000000045</v>
      </c>
      <c r="D228" s="14">
        <f t="shared" si="163"/>
        <v>2.6005481897240834</v>
      </c>
      <c r="E228" s="15">
        <f t="shared" si="164"/>
        <v>3.9861000000000003E-4</v>
      </c>
      <c r="F228" s="14">
        <f t="shared" si="165"/>
        <v>-1.8700000000000075E-6</v>
      </c>
      <c r="G228" s="14">
        <f t="shared" si="166"/>
        <v>-3.3994518102759161</v>
      </c>
      <c r="H228" s="14">
        <f t="shared" si="167"/>
        <v>7.3307493804970814E-2</v>
      </c>
      <c r="I228" s="6"/>
      <c r="J228" s="14">
        <v>-137</v>
      </c>
      <c r="K228" s="14">
        <v>1.64</v>
      </c>
      <c r="L228" s="14">
        <f t="shared" si="168"/>
        <v>164000</v>
      </c>
      <c r="M228" s="14">
        <f t="shared" si="169"/>
        <v>-4.0000000000000036E-3</v>
      </c>
      <c r="N228" s="14">
        <f t="shared" si="170"/>
        <v>0.21484384804769785</v>
      </c>
      <c r="O228" s="14">
        <f t="shared" si="171"/>
        <v>-0.51931658516970747</v>
      </c>
      <c r="P228" s="14">
        <f t="shared" si="172"/>
        <v>-0.30668000000000123</v>
      </c>
      <c r="Q228" s="14">
        <f t="shared" si="173"/>
        <v>687.5861269617551</v>
      </c>
      <c r="R228" s="6"/>
      <c r="S228" s="6"/>
      <c r="T228" s="14">
        <v>-137</v>
      </c>
      <c r="U228" s="14">
        <v>1.57</v>
      </c>
      <c r="V228" s="14">
        <f t="shared" si="174"/>
        <v>157000</v>
      </c>
      <c r="W228" s="14">
        <f t="shared" si="175"/>
        <v>1.2999999999999901E-2</v>
      </c>
      <c r="X228" s="14">
        <f t="shared" si="176"/>
        <v>0.19589965240923377</v>
      </c>
      <c r="Y228" s="14">
        <f t="shared" si="177"/>
        <v>1.7536290092269502</v>
      </c>
      <c r="Z228" s="14">
        <f t="shared" si="178"/>
        <v>-0.29359000000000118</v>
      </c>
      <c r="AA228" s="14">
        <f t="shared" si="179"/>
        <v>669.8903776402168</v>
      </c>
      <c r="AB228" s="6"/>
      <c r="AC228" s="6"/>
      <c r="AD228" s="14">
        <v>-137</v>
      </c>
      <c r="AE228" s="14">
        <v>1.6419999999999999</v>
      </c>
      <c r="AF228" s="14">
        <f t="shared" si="180"/>
        <v>164200</v>
      </c>
      <c r="AG228" s="14">
        <f t="shared" si="181"/>
        <v>-1.0999999999999899E-2</v>
      </c>
      <c r="AH228" s="14">
        <f t="shared" si="182"/>
        <v>0.21537315278342195</v>
      </c>
      <c r="AI228" s="14">
        <f t="shared" si="183"/>
        <v>-1.4294342822637847</v>
      </c>
      <c r="AJ228" s="14">
        <f t="shared" si="184"/>
        <v>-0.30705400000000121</v>
      </c>
      <c r="AK228" s="14">
        <f t="shared" si="185"/>
        <v>688.09171979951338</v>
      </c>
      <c r="AL228" s="6"/>
      <c r="AM228" s="6"/>
      <c r="AN228" s="14">
        <v>-137</v>
      </c>
      <c r="AO228" s="14">
        <v>1.536</v>
      </c>
      <c r="AP228" s="14">
        <f t="shared" si="186"/>
        <v>153600</v>
      </c>
      <c r="AQ228" s="14">
        <f t="shared" si="187"/>
        <v>0</v>
      </c>
      <c r="AR228" s="14">
        <f t="shared" si="188"/>
        <v>0.18639121569549319</v>
      </c>
      <c r="AS228" s="14">
        <f t="shared" si="189"/>
        <v>0</v>
      </c>
      <c r="AT228" s="14">
        <f t="shared" si="190"/>
        <v>-0.28723200000000115</v>
      </c>
      <c r="AU228" s="14">
        <f t="shared" si="191"/>
        <v>661.29529939832673</v>
      </c>
      <c r="AV228" s="6"/>
      <c r="AW228" s="6"/>
      <c r="AX228" s="14">
        <v>-137</v>
      </c>
      <c r="AY228" s="14">
        <v>1.3520000000000001</v>
      </c>
      <c r="AZ228" s="14">
        <f t="shared" si="192"/>
        <v>135200</v>
      </c>
      <c r="BA228" s="14">
        <f t="shared" si="193"/>
        <v>2.200000000000002E-2</v>
      </c>
      <c r="BB228" s="14">
        <f t="shared" si="194"/>
        <v>0.13097669160561715</v>
      </c>
      <c r="BC228" s="14">
        <f t="shared" si="195"/>
        <v>3.4325916129189631</v>
      </c>
      <c r="BD228" s="14">
        <f t="shared" si="196"/>
        <v>-0.25282400000000099</v>
      </c>
      <c r="BE228" s="14">
        <f t="shared" si="197"/>
        <v>614.78075832456886</v>
      </c>
      <c r="BF228" s="6"/>
      <c r="BG228" s="6"/>
      <c r="BH228" s="14">
        <v>-137</v>
      </c>
      <c r="BI228" s="14">
        <v>1.256</v>
      </c>
      <c r="BJ228" s="14">
        <f t="shared" si="198"/>
        <v>125600</v>
      </c>
      <c r="BK228" s="14">
        <f t="shared" si="199"/>
        <v>8.0000000000000071E-3</v>
      </c>
      <c r="BL228" s="14">
        <f t="shared" si="200"/>
        <v>9.8989639401177318E-2</v>
      </c>
      <c r="BM228" s="14">
        <f t="shared" si="201"/>
        <v>1.3502269863724157</v>
      </c>
      <c r="BN228" s="14">
        <f t="shared" si="202"/>
        <v>-0.23487200000000094</v>
      </c>
      <c r="BO228" s="14">
        <f t="shared" si="203"/>
        <v>590.51230211217342</v>
      </c>
      <c r="BP228" s="6"/>
      <c r="BQ228" s="6"/>
      <c r="BR228" s="14">
        <v>-137</v>
      </c>
      <c r="BS228" s="14">
        <v>1.294</v>
      </c>
      <c r="BT228" s="14">
        <f t="shared" si="204"/>
        <v>129400</v>
      </c>
      <c r="BU228" s="14">
        <f t="shared" si="205"/>
        <v>1.0000000000000009E-2</v>
      </c>
      <c r="BV228" s="14">
        <f t="shared" si="206"/>
        <v>0.11193427633268159</v>
      </c>
      <c r="BW228" s="14">
        <f t="shared" si="207"/>
        <v>1.6371138274818238</v>
      </c>
      <c r="BX228" s="14">
        <f t="shared" si="208"/>
        <v>-0.24197800000000097</v>
      </c>
      <c r="BY228" s="14">
        <f t="shared" si="209"/>
        <v>600.11856602957994</v>
      </c>
      <c r="BZ228" s="6"/>
      <c r="CA228" s="6"/>
      <c r="CB228" s="14">
        <v>-137</v>
      </c>
      <c r="CC228" s="14">
        <v>1.07</v>
      </c>
      <c r="CD228" s="14">
        <f t="shared" si="210"/>
        <v>107000</v>
      </c>
      <c r="CE228" s="14">
        <f t="shared" si="211"/>
        <v>2.0000000000000018E-3</v>
      </c>
      <c r="CF228" s="14">
        <f t="shared" si="212"/>
        <v>2.9383777685209667E-2</v>
      </c>
      <c r="CG228" s="14">
        <f t="shared" si="213"/>
        <v>0.39712436553792246</v>
      </c>
      <c r="CH228" s="14">
        <f t="shared" si="214"/>
        <v>-0.20009000000000079</v>
      </c>
      <c r="CI228" s="14">
        <f t="shared" si="215"/>
        <v>543.49216820065726</v>
      </c>
    </row>
    <row r="229" spans="1:87" x14ac:dyDescent="0.35">
      <c r="A229" s="13">
        <v>-136</v>
      </c>
      <c r="B229" s="13">
        <v>396.74</v>
      </c>
      <c r="C229" s="14">
        <f t="shared" si="162"/>
        <v>-1.910000000000025</v>
      </c>
      <c r="D229" s="14">
        <f t="shared" si="163"/>
        <v>2.598505988988193</v>
      </c>
      <c r="E229" s="15">
        <f t="shared" si="164"/>
        <v>3.9674000000000003E-4</v>
      </c>
      <c r="F229" s="14">
        <f t="shared" si="165"/>
        <v>-1.910000000000041E-6</v>
      </c>
      <c r="G229" s="14">
        <f t="shared" si="166"/>
        <v>-3.401494011011807</v>
      </c>
      <c r="H229" s="14">
        <f t="shared" si="167"/>
        <v>7.2926168170234104E-2</v>
      </c>
      <c r="I229" s="6"/>
      <c r="J229" s="14">
        <v>-136</v>
      </c>
      <c r="K229" s="14">
        <v>1.6359999999999999</v>
      </c>
      <c r="L229" s="14">
        <f t="shared" si="168"/>
        <v>163600</v>
      </c>
      <c r="M229" s="14">
        <f t="shared" si="169"/>
        <v>-1.399999999999979E-2</v>
      </c>
      <c r="N229" s="14">
        <f t="shared" si="170"/>
        <v>0.21378329933530416</v>
      </c>
      <c r="O229" s="14">
        <f t="shared" si="171"/>
        <v>-1.7808803627449616</v>
      </c>
      <c r="P229" s="14">
        <f t="shared" si="172"/>
        <v>-0.31247600000000669</v>
      </c>
      <c r="Q229" s="14">
        <f t="shared" si="173"/>
        <v>684.6347362231312</v>
      </c>
      <c r="R229" s="6"/>
      <c r="S229" s="6"/>
      <c r="T229" s="14">
        <v>-136</v>
      </c>
      <c r="U229" s="14">
        <v>1.583</v>
      </c>
      <c r="V229" s="14">
        <f t="shared" si="174"/>
        <v>158300</v>
      </c>
      <c r="W229" s="14">
        <f t="shared" si="175"/>
        <v>7.0000000000001172E-3</v>
      </c>
      <c r="X229" s="14">
        <f t="shared" si="176"/>
        <v>0.19948091486235589</v>
      </c>
      <c r="Y229" s="14">
        <f t="shared" si="177"/>
        <v>0.91428961898818428</v>
      </c>
      <c r="Z229" s="14">
        <f t="shared" si="178"/>
        <v>-0.30235300000000648</v>
      </c>
      <c r="AA229" s="14">
        <f t="shared" si="179"/>
        <v>671.29938107653834</v>
      </c>
      <c r="AB229" s="6"/>
      <c r="AC229" s="6"/>
      <c r="AD229" s="14">
        <v>-136</v>
      </c>
      <c r="AE229" s="14">
        <v>1.631</v>
      </c>
      <c r="AF229" s="14">
        <f t="shared" si="180"/>
        <v>163100</v>
      </c>
      <c r="AG229" s="14">
        <f t="shared" si="181"/>
        <v>-6.9999999999998952E-3</v>
      </c>
      <c r="AH229" s="14">
        <f t="shared" si="182"/>
        <v>0.21245396104027581</v>
      </c>
      <c r="AI229" s="14">
        <f t="shared" si="183"/>
        <v>-0.89125675173827057</v>
      </c>
      <c r="AJ229" s="14">
        <f t="shared" si="184"/>
        <v>-0.31152100000000671</v>
      </c>
      <c r="AK229" s="14">
        <f t="shared" si="185"/>
        <v>683.37668385081111</v>
      </c>
      <c r="AL229" s="6"/>
      <c r="AM229" s="6"/>
      <c r="AN229" s="14">
        <v>-136</v>
      </c>
      <c r="AO229" s="14">
        <v>1.536</v>
      </c>
      <c r="AP229" s="14">
        <f t="shared" si="186"/>
        <v>153600</v>
      </c>
      <c r="AQ229" s="14">
        <f t="shared" si="187"/>
        <v>-9.000000000000119E-3</v>
      </c>
      <c r="AR229" s="14">
        <f t="shared" si="188"/>
        <v>0.18639121569549319</v>
      </c>
      <c r="AS229" s="14">
        <f t="shared" si="189"/>
        <v>-1.2177324486363714</v>
      </c>
      <c r="AT229" s="14">
        <f t="shared" si="190"/>
        <v>-0.2933760000000063</v>
      </c>
      <c r="AU229" s="14">
        <f t="shared" si="191"/>
        <v>659.47368877672943</v>
      </c>
      <c r="AV229" s="6"/>
      <c r="AW229" s="6"/>
      <c r="AX229" s="14">
        <v>-136</v>
      </c>
      <c r="AY229" s="14">
        <v>1.3740000000000001</v>
      </c>
      <c r="AZ229" s="14">
        <f t="shared" si="192"/>
        <v>137400</v>
      </c>
      <c r="BA229" s="14">
        <f t="shared" si="193"/>
        <v>1.4999999999999902E-2</v>
      </c>
      <c r="BB229" s="14">
        <f t="shared" si="194"/>
        <v>0.13798673272353165</v>
      </c>
      <c r="BC229" s="14">
        <f t="shared" si="195"/>
        <v>2.2499338883680049</v>
      </c>
      <c r="BD229" s="14">
        <f t="shared" si="196"/>
        <v>-0.26243400000000561</v>
      </c>
      <c r="BE229" s="14">
        <f t="shared" si="197"/>
        <v>618.71279191355882</v>
      </c>
      <c r="BF229" s="6"/>
      <c r="BG229" s="6"/>
      <c r="BH229" s="14">
        <v>-136</v>
      </c>
      <c r="BI229" s="14">
        <v>1.264</v>
      </c>
      <c r="BJ229" s="14">
        <f t="shared" si="198"/>
        <v>126400</v>
      </c>
      <c r="BK229" s="14">
        <f t="shared" si="199"/>
        <v>8.0000000000000071E-3</v>
      </c>
      <c r="BL229" s="14">
        <f t="shared" si="200"/>
        <v>0.10174707394636621</v>
      </c>
      <c r="BM229" s="14">
        <f t="shared" si="201"/>
        <v>1.3073663261685593</v>
      </c>
      <c r="BN229" s="14">
        <f t="shared" si="202"/>
        <v>-0.24142400000000519</v>
      </c>
      <c r="BO229" s="14">
        <f t="shared" si="203"/>
        <v>591.03563972251698</v>
      </c>
      <c r="BP229" s="6"/>
      <c r="BQ229" s="6"/>
      <c r="BR229" s="14">
        <v>-136</v>
      </c>
      <c r="BS229" s="14">
        <v>1.304</v>
      </c>
      <c r="BT229" s="14">
        <f t="shared" si="204"/>
        <v>130400</v>
      </c>
      <c r="BU229" s="14">
        <f t="shared" si="205"/>
        <v>2.9999999999998916E-3</v>
      </c>
      <c r="BV229" s="14">
        <f t="shared" si="206"/>
        <v>0.11527759139590141</v>
      </c>
      <c r="BW229" s="14">
        <f t="shared" si="207"/>
        <v>0.47617839874124074</v>
      </c>
      <c r="BX229" s="14">
        <f t="shared" si="208"/>
        <v>-0.24906400000000534</v>
      </c>
      <c r="BY229" s="14">
        <f t="shared" si="209"/>
        <v>601.10005870107761</v>
      </c>
      <c r="BZ229" s="6"/>
      <c r="CA229" s="6"/>
      <c r="CB229" s="14">
        <v>-136</v>
      </c>
      <c r="CC229" s="14">
        <v>1.0720000000000001</v>
      </c>
      <c r="CD229" s="14">
        <f t="shared" si="210"/>
        <v>107200</v>
      </c>
      <c r="CE229" s="14">
        <f t="shared" si="211"/>
        <v>2.9999999999998916E-3</v>
      </c>
      <c r="CF229" s="14">
        <f t="shared" si="212"/>
        <v>3.0194785356751241E-2</v>
      </c>
      <c r="CG229" s="14">
        <f t="shared" si="213"/>
        <v>0.57908805829093979</v>
      </c>
      <c r="CH229" s="14">
        <f t="shared" si="214"/>
        <v>-0.2047520000000044</v>
      </c>
      <c r="CI229" s="14">
        <f t="shared" si="215"/>
        <v>542.7264286254258</v>
      </c>
    </row>
    <row r="230" spans="1:87" x14ac:dyDescent="0.35">
      <c r="A230" s="13">
        <v>-135</v>
      </c>
      <c r="B230" s="13">
        <v>394.83</v>
      </c>
      <c r="C230" s="14">
        <f t="shared" si="162"/>
        <v>-1.9599999999999795</v>
      </c>
      <c r="D230" s="14">
        <f t="shared" si="163"/>
        <v>2.5964101438442699</v>
      </c>
      <c r="E230" s="15">
        <f t="shared" si="164"/>
        <v>3.9482999999999999E-4</v>
      </c>
      <c r="F230" s="14">
        <f t="shared" si="165"/>
        <v>-1.9599999999999609E-6</v>
      </c>
      <c r="G230" s="14">
        <f t="shared" si="166"/>
        <v>-3.4035898561557301</v>
      </c>
      <c r="H230" s="14">
        <f t="shared" si="167"/>
        <v>7.2536142401759582E-2</v>
      </c>
      <c r="I230" s="6"/>
      <c r="J230" s="14">
        <v>-135</v>
      </c>
      <c r="K230" s="14">
        <v>1.6220000000000001</v>
      </c>
      <c r="L230" s="14">
        <f t="shared" si="168"/>
        <v>162200</v>
      </c>
      <c r="M230" s="14">
        <f t="shared" si="169"/>
        <v>-1.5000000000000124E-2</v>
      </c>
      <c r="N230" s="14">
        <f t="shared" si="170"/>
        <v>0.21005084987513725</v>
      </c>
      <c r="O230" s="14">
        <f t="shared" si="171"/>
        <v>-1.8669393771710829</v>
      </c>
      <c r="P230" s="14">
        <f t="shared" si="172"/>
        <v>-0.31791199999999364</v>
      </c>
      <c r="Q230" s="14">
        <f t="shared" si="173"/>
        <v>679.14744117588873</v>
      </c>
      <c r="R230" s="6"/>
      <c r="S230" s="6"/>
      <c r="T230" s="14">
        <v>-135</v>
      </c>
      <c r="U230" s="14">
        <v>1.59</v>
      </c>
      <c r="V230" s="14">
        <f t="shared" si="174"/>
        <v>159000</v>
      </c>
      <c r="W230" s="14">
        <f t="shared" si="175"/>
        <v>4.0000000000000036E-3</v>
      </c>
      <c r="X230" s="14">
        <f t="shared" si="176"/>
        <v>0.20139712432045151</v>
      </c>
      <c r="Y230" s="14">
        <f t="shared" si="177"/>
        <v>0.50488333807405383</v>
      </c>
      <c r="Z230" s="14">
        <f t="shared" si="178"/>
        <v>-0.31163999999999381</v>
      </c>
      <c r="AA230" s="14">
        <f t="shared" si="179"/>
        <v>671.13466798376271</v>
      </c>
      <c r="AB230" s="6"/>
      <c r="AC230" s="6"/>
      <c r="AD230" s="14">
        <v>-135</v>
      </c>
      <c r="AE230" s="14">
        <v>1.6240000000000001</v>
      </c>
      <c r="AF230" s="14">
        <f t="shared" si="180"/>
        <v>162400</v>
      </c>
      <c r="AG230" s="14">
        <f t="shared" si="181"/>
        <v>0</v>
      </c>
      <c r="AH230" s="14">
        <f t="shared" si="182"/>
        <v>0.21058602490515654</v>
      </c>
      <c r="AI230" s="14">
        <f t="shared" si="183"/>
        <v>0</v>
      </c>
      <c r="AJ230" s="14">
        <f t="shared" si="184"/>
        <v>-0.31830399999999365</v>
      </c>
      <c r="AK230" s="14">
        <f t="shared" si="185"/>
        <v>679.64823950039658</v>
      </c>
      <c r="AL230" s="6"/>
      <c r="AM230" s="6"/>
      <c r="AN230" s="14">
        <v>-135</v>
      </c>
      <c r="AO230" s="14">
        <v>1.5269999999999999</v>
      </c>
      <c r="AP230" s="14">
        <f t="shared" si="186"/>
        <v>152700</v>
      </c>
      <c r="AQ230" s="14">
        <f t="shared" si="187"/>
        <v>-1.2999999999999901E-2</v>
      </c>
      <c r="AR230" s="14">
        <f t="shared" si="188"/>
        <v>0.18383903705642116</v>
      </c>
      <c r="AS230" s="14">
        <f t="shared" si="189"/>
        <v>-1.7180407300388354</v>
      </c>
      <c r="AT230" s="14">
        <f t="shared" si="190"/>
        <v>-0.29929199999999401</v>
      </c>
      <c r="AU230" s="14">
        <f t="shared" si="191"/>
        <v>655.35952076176454</v>
      </c>
      <c r="AV230" s="6"/>
      <c r="AW230" s="6"/>
      <c r="AX230" s="14">
        <v>-135</v>
      </c>
      <c r="AY230" s="14">
        <v>1.389</v>
      </c>
      <c r="AZ230" s="14">
        <f t="shared" si="192"/>
        <v>138900</v>
      </c>
      <c r="BA230" s="14">
        <f t="shared" si="193"/>
        <v>2.0000000000000018E-2</v>
      </c>
      <c r="BB230" s="14">
        <f t="shared" si="194"/>
        <v>0.14270224573761559</v>
      </c>
      <c r="BC230" s="14">
        <f t="shared" si="195"/>
        <v>2.8727217332212889</v>
      </c>
      <c r="BD230" s="14">
        <f t="shared" si="196"/>
        <v>-0.27224399999999455</v>
      </c>
      <c r="BE230" s="14">
        <f t="shared" si="197"/>
        <v>620.80443637072096</v>
      </c>
      <c r="BF230" s="6"/>
      <c r="BG230" s="6"/>
      <c r="BH230" s="14">
        <v>-135</v>
      </c>
      <c r="BI230" s="14">
        <v>1.272</v>
      </c>
      <c r="BJ230" s="14">
        <f t="shared" si="198"/>
        <v>127200</v>
      </c>
      <c r="BK230" s="14">
        <f t="shared" si="199"/>
        <v>2.0000000000000018E-2</v>
      </c>
      <c r="BL230" s="14">
        <f t="shared" si="200"/>
        <v>0.10448711131239508</v>
      </c>
      <c r="BM230" s="14">
        <f t="shared" si="201"/>
        <v>3.1349069960855354</v>
      </c>
      <c r="BN230" s="14">
        <f t="shared" si="202"/>
        <v>-0.24931199999999504</v>
      </c>
      <c r="BO230" s="14">
        <f t="shared" si="203"/>
        <v>591.50773438701003</v>
      </c>
      <c r="BP230" s="6"/>
      <c r="BQ230" s="6"/>
      <c r="BR230" s="14">
        <v>-135</v>
      </c>
      <c r="BS230" s="14">
        <v>1.3069999999999999</v>
      </c>
      <c r="BT230" s="14">
        <f t="shared" si="204"/>
        <v>130700</v>
      </c>
      <c r="BU230" s="14">
        <f t="shared" si="205"/>
        <v>1.0000000000000009E-2</v>
      </c>
      <c r="BV230" s="14">
        <f t="shared" si="206"/>
        <v>0.11627558758054428</v>
      </c>
      <c r="BW230" s="14">
        <f t="shared" si="207"/>
        <v>1.5315886863754558</v>
      </c>
      <c r="BX230" s="14">
        <f t="shared" si="208"/>
        <v>-0.2561719999999949</v>
      </c>
      <c r="BY230" s="14">
        <f t="shared" si="209"/>
        <v>600.271705065898</v>
      </c>
      <c r="BZ230" s="6"/>
      <c r="CA230" s="6"/>
      <c r="CB230" s="14">
        <v>-135</v>
      </c>
      <c r="CC230" s="14">
        <v>1.075</v>
      </c>
      <c r="CD230" s="14">
        <f t="shared" si="210"/>
        <v>107500</v>
      </c>
      <c r="CE230" s="14">
        <f t="shared" si="211"/>
        <v>8.0000000000000071E-3</v>
      </c>
      <c r="CF230" s="14">
        <f t="shared" si="212"/>
        <v>3.1408464251624121E-2</v>
      </c>
      <c r="CG230" s="14">
        <f t="shared" si="213"/>
        <v>1.4898564104614773</v>
      </c>
      <c r="CH230" s="14">
        <f t="shared" si="214"/>
        <v>-0.21069999999999581</v>
      </c>
      <c r="CI230" s="14">
        <f t="shared" si="215"/>
        <v>542.17909942298411</v>
      </c>
    </row>
    <row r="231" spans="1:87" x14ac:dyDescent="0.35">
      <c r="A231" s="13">
        <v>-134</v>
      </c>
      <c r="B231" s="13">
        <v>392.87</v>
      </c>
      <c r="C231" s="14">
        <f t="shared" si="162"/>
        <v>-1.9900000000000091</v>
      </c>
      <c r="D231" s="14">
        <f t="shared" si="163"/>
        <v>2.5942488668573831</v>
      </c>
      <c r="E231" s="15">
        <f t="shared" si="164"/>
        <v>3.9287000000000002E-4</v>
      </c>
      <c r="F231" s="14">
        <f t="shared" si="165"/>
        <v>-1.9900000000000538E-6</v>
      </c>
      <c r="G231" s="14">
        <f t="shared" si="166"/>
        <v>-3.4057511331426169</v>
      </c>
      <c r="H231" s="14">
        <f t="shared" si="167"/>
        <v>7.2137437119275338E-2</v>
      </c>
      <c r="I231" s="6"/>
      <c r="J231" s="14">
        <v>-134</v>
      </c>
      <c r="K231" s="14">
        <v>1.607</v>
      </c>
      <c r="L231" s="14">
        <f t="shared" si="168"/>
        <v>160700</v>
      </c>
      <c r="M231" s="14">
        <f t="shared" si="169"/>
        <v>-1.4999999999999902E-2</v>
      </c>
      <c r="N231" s="14">
        <f t="shared" si="170"/>
        <v>0.20601587676334454</v>
      </c>
      <c r="O231" s="14">
        <f t="shared" si="171"/>
        <v>-1.8467314528725673</v>
      </c>
      <c r="P231" s="14">
        <f t="shared" si="172"/>
        <v>-0.31979300000000865</v>
      </c>
      <c r="Q231" s="14">
        <f t="shared" si="173"/>
        <v>673.39391746232764</v>
      </c>
      <c r="R231" s="6"/>
      <c r="S231" s="6"/>
      <c r="T231" s="14">
        <v>-134</v>
      </c>
      <c r="U231" s="14">
        <v>1.5940000000000001</v>
      </c>
      <c r="V231" s="14">
        <f t="shared" si="174"/>
        <v>159400</v>
      </c>
      <c r="W231" s="14">
        <f t="shared" si="175"/>
        <v>-2.0000000000000018E-3</v>
      </c>
      <c r="X231" s="14">
        <f t="shared" si="176"/>
        <v>0.20248831706009357</v>
      </c>
      <c r="Y231" s="14">
        <f t="shared" si="177"/>
        <v>-0.24723378937802201</v>
      </c>
      <c r="Z231" s="14">
        <f t="shared" si="178"/>
        <v>-0.31720600000000859</v>
      </c>
      <c r="AA231" s="14">
        <f t="shared" si="179"/>
        <v>670.15488763842586</v>
      </c>
      <c r="AB231" s="6"/>
      <c r="AC231" s="6"/>
      <c r="AD231" s="14">
        <v>-134</v>
      </c>
      <c r="AE231" s="14">
        <v>1.6240000000000001</v>
      </c>
      <c r="AF231" s="14">
        <f t="shared" si="180"/>
        <v>162400</v>
      </c>
      <c r="AG231" s="14">
        <f t="shared" si="181"/>
        <v>9.9999999999997868E-3</v>
      </c>
      <c r="AH231" s="14">
        <f t="shared" si="182"/>
        <v>0.21058602490515654</v>
      </c>
      <c r="AI231" s="14">
        <f t="shared" si="183"/>
        <v>1.2088539335624249</v>
      </c>
      <c r="AJ231" s="14">
        <f t="shared" si="184"/>
        <v>-0.32317600000000873</v>
      </c>
      <c r="AK231" s="14">
        <f t="shared" si="185"/>
        <v>677.62957184743004</v>
      </c>
      <c r="AL231" s="6"/>
      <c r="AM231" s="6"/>
      <c r="AN231" s="14">
        <v>-134</v>
      </c>
      <c r="AO231" s="14">
        <v>1.514</v>
      </c>
      <c r="AP231" s="14">
        <f t="shared" si="186"/>
        <v>151400</v>
      </c>
      <c r="AQ231" s="14">
        <f t="shared" si="187"/>
        <v>-8.0000000000000071E-3</v>
      </c>
      <c r="AR231" s="14">
        <f t="shared" si="188"/>
        <v>0.18012587516405396</v>
      </c>
      <c r="AS231" s="14">
        <f t="shared" si="189"/>
        <v>-1.0432961482922536</v>
      </c>
      <c r="AT231" s="14">
        <f t="shared" si="190"/>
        <v>-0.30128600000000816</v>
      </c>
      <c r="AU231" s="14">
        <f t="shared" si="191"/>
        <v>650.22239641441456</v>
      </c>
      <c r="AV231" s="6"/>
      <c r="AW231" s="6"/>
      <c r="AX231" s="14">
        <v>-134</v>
      </c>
      <c r="AY231" s="14">
        <v>1.409</v>
      </c>
      <c r="AZ231" s="14">
        <f t="shared" si="192"/>
        <v>140900</v>
      </c>
      <c r="BA231" s="14">
        <f t="shared" si="193"/>
        <v>2.0999999999999908E-2</v>
      </c>
      <c r="BB231" s="14">
        <f t="shared" si="194"/>
        <v>0.14891099310935643</v>
      </c>
      <c r="BC231" s="14">
        <f t="shared" si="195"/>
        <v>2.9133010634316134</v>
      </c>
      <c r="BD231" s="14">
        <f t="shared" si="196"/>
        <v>-0.28039100000000761</v>
      </c>
      <c r="BE231" s="14">
        <f t="shared" si="197"/>
        <v>624.06100168289959</v>
      </c>
      <c r="BF231" s="6"/>
      <c r="BG231" s="6"/>
      <c r="BH231" s="14">
        <v>-134</v>
      </c>
      <c r="BI231" s="14">
        <v>1.292</v>
      </c>
      <c r="BJ231" s="14">
        <f t="shared" si="198"/>
        <v>129200</v>
      </c>
      <c r="BK231" s="14">
        <f t="shared" si="199"/>
        <v>4.0000000000000036E-3</v>
      </c>
      <c r="BL231" s="14">
        <f t="shared" si="200"/>
        <v>0.1112625136590653</v>
      </c>
      <c r="BM231" s="14">
        <f t="shared" si="201"/>
        <v>0.6087228568145463</v>
      </c>
      <c r="BN231" s="14">
        <f t="shared" si="202"/>
        <v>-0.25710800000000694</v>
      </c>
      <c r="BO231" s="14">
        <f t="shared" si="203"/>
        <v>594.90973326778305</v>
      </c>
      <c r="BP231" s="6"/>
      <c r="BQ231" s="6"/>
      <c r="BR231" s="14">
        <v>-134</v>
      </c>
      <c r="BS231" s="14">
        <v>1.3169999999999999</v>
      </c>
      <c r="BT231" s="14">
        <f t="shared" si="204"/>
        <v>131700</v>
      </c>
      <c r="BU231" s="14">
        <f t="shared" si="205"/>
        <v>1.4000000000000012E-2</v>
      </c>
      <c r="BV231" s="14">
        <f t="shared" si="206"/>
        <v>0.1195857749617838</v>
      </c>
      <c r="BW231" s="14">
        <f t="shared" si="207"/>
        <v>2.0822728935563544</v>
      </c>
      <c r="BX231" s="14">
        <f t="shared" si="208"/>
        <v>-0.26208300000000706</v>
      </c>
      <c r="BY231" s="14">
        <f t="shared" si="209"/>
        <v>601.13863677528661</v>
      </c>
      <c r="BZ231" s="6"/>
      <c r="CA231" s="6"/>
      <c r="CB231" s="14">
        <v>-134</v>
      </c>
      <c r="CC231" s="14">
        <v>1.083</v>
      </c>
      <c r="CD231" s="14">
        <f t="shared" si="210"/>
        <v>108300</v>
      </c>
      <c r="CE231" s="14">
        <f t="shared" si="211"/>
        <v>7.0000000000001172E-3</v>
      </c>
      <c r="CF231" s="14">
        <f t="shared" si="212"/>
        <v>3.4628456625320346E-2</v>
      </c>
      <c r="CG231" s="14">
        <f t="shared" si="213"/>
        <v>1.2687129128004029</v>
      </c>
      <c r="CH231" s="14">
        <f t="shared" si="214"/>
        <v>-0.21551700000000582</v>
      </c>
      <c r="CI231" s="14">
        <f t="shared" si="215"/>
        <v>542.83609994505343</v>
      </c>
    </row>
    <row r="232" spans="1:87" x14ac:dyDescent="0.35">
      <c r="A232" s="13">
        <v>-133</v>
      </c>
      <c r="B232" s="13">
        <v>390.88</v>
      </c>
      <c r="C232" s="14">
        <f t="shared" si="162"/>
        <v>-2.0400000000000205</v>
      </c>
      <c r="D232" s="14">
        <f t="shared" si="163"/>
        <v>2.5920434496293616</v>
      </c>
      <c r="E232" s="15">
        <f t="shared" si="164"/>
        <v>3.9087999999999997E-4</v>
      </c>
      <c r="F232" s="14">
        <f t="shared" si="165"/>
        <v>-2.0399999999999737E-6</v>
      </c>
      <c r="G232" s="14">
        <f t="shared" si="166"/>
        <v>-3.4079565503706384</v>
      </c>
      <c r="H232" s="14">
        <f t="shared" si="167"/>
        <v>7.1730075190214126E-2</v>
      </c>
      <c r="I232" s="6"/>
      <c r="J232" s="14">
        <v>-133</v>
      </c>
      <c r="K232" s="14">
        <v>1.5920000000000001</v>
      </c>
      <c r="L232" s="14">
        <f t="shared" si="168"/>
        <v>159200</v>
      </c>
      <c r="M232" s="14">
        <f t="shared" si="169"/>
        <v>-1.4000000000000012E-2</v>
      </c>
      <c r="N232" s="14">
        <f t="shared" si="170"/>
        <v>0.20194306340165025</v>
      </c>
      <c r="O232" s="14">
        <f t="shared" si="171"/>
        <v>-1.6880259269745814</v>
      </c>
      <c r="P232" s="14">
        <f t="shared" si="172"/>
        <v>-0.32476799999999584</v>
      </c>
      <c r="Q232" s="14">
        <f t="shared" si="173"/>
        <v>667.64739526017979</v>
      </c>
      <c r="R232" s="6"/>
      <c r="S232" s="6"/>
      <c r="T232" s="14">
        <v>-133</v>
      </c>
      <c r="U232" s="14">
        <v>1.5920000000000001</v>
      </c>
      <c r="V232" s="14">
        <f t="shared" si="174"/>
        <v>159200</v>
      </c>
      <c r="W232" s="14">
        <f t="shared" si="175"/>
        <v>-4.0000000000000036E-3</v>
      </c>
      <c r="X232" s="14">
        <f t="shared" si="176"/>
        <v>0.20194306340165025</v>
      </c>
      <c r="Y232" s="14">
        <f t="shared" si="177"/>
        <v>-0.48077360471354097</v>
      </c>
      <c r="Z232" s="14">
        <f t="shared" si="178"/>
        <v>-0.32476799999999584</v>
      </c>
      <c r="AA232" s="14">
        <f t="shared" si="179"/>
        <v>667.64739526017979</v>
      </c>
      <c r="AB232" s="6"/>
      <c r="AC232" s="6"/>
      <c r="AD232" s="14">
        <v>-133</v>
      </c>
      <c r="AE232" s="14">
        <v>1.6339999999999999</v>
      </c>
      <c r="AF232" s="14">
        <f t="shared" si="180"/>
        <v>163400</v>
      </c>
      <c r="AG232" s="14">
        <f t="shared" si="181"/>
        <v>1.0000000000000009E-2</v>
      </c>
      <c r="AH232" s="14">
        <f t="shared" si="182"/>
        <v>0.21325205219639665</v>
      </c>
      <c r="AI232" s="14">
        <f t="shared" si="183"/>
        <v>1.16600366032321</v>
      </c>
      <c r="AJ232" s="14">
        <f t="shared" si="184"/>
        <v>-0.33333599999999569</v>
      </c>
      <c r="AK232" s="14">
        <f t="shared" si="185"/>
        <v>678.05894714518445</v>
      </c>
      <c r="AL232" s="6"/>
      <c r="AM232" s="6"/>
      <c r="AN232" s="14">
        <v>-133</v>
      </c>
      <c r="AO232" s="14">
        <v>1.506</v>
      </c>
      <c r="AP232" s="14">
        <f t="shared" si="186"/>
        <v>150600</v>
      </c>
      <c r="AQ232" s="14">
        <f t="shared" si="187"/>
        <v>-8.999999999999897E-3</v>
      </c>
      <c r="AR232" s="14">
        <f t="shared" si="188"/>
        <v>0.17782497186468177</v>
      </c>
      <c r="AS232" s="14">
        <f t="shared" si="189"/>
        <v>-1.1455023732039202</v>
      </c>
      <c r="AT232" s="14">
        <f t="shared" si="190"/>
        <v>-0.30722399999999606</v>
      </c>
      <c r="AU232" s="14">
        <f t="shared" si="191"/>
        <v>646.32850330516999</v>
      </c>
      <c r="AV232" s="6"/>
      <c r="AW232" s="6"/>
      <c r="AX232" s="14">
        <v>-133</v>
      </c>
      <c r="AY232" s="14">
        <v>1.43</v>
      </c>
      <c r="AZ232" s="14">
        <f t="shared" si="192"/>
        <v>143000</v>
      </c>
      <c r="BA232" s="14">
        <f t="shared" si="193"/>
        <v>1.4000000000000012E-2</v>
      </c>
      <c r="BB232" s="14">
        <f t="shared" si="194"/>
        <v>0.1553360374650618</v>
      </c>
      <c r="BC232" s="14">
        <f t="shared" si="195"/>
        <v>1.8618822978078133</v>
      </c>
      <c r="BD232" s="14">
        <f t="shared" si="196"/>
        <v>-0.29171999999999626</v>
      </c>
      <c r="BE232" s="14">
        <f t="shared" si="197"/>
        <v>627.48855227516151</v>
      </c>
      <c r="BF232" s="6"/>
      <c r="BG232" s="6"/>
      <c r="BH232" s="14">
        <v>-133</v>
      </c>
      <c r="BI232" s="14">
        <v>1.296</v>
      </c>
      <c r="BJ232" s="14">
        <f t="shared" si="198"/>
        <v>129600</v>
      </c>
      <c r="BK232" s="14">
        <f t="shared" si="199"/>
        <v>6.0000000000000053E-3</v>
      </c>
      <c r="BL232" s="14">
        <f t="shared" si="200"/>
        <v>0.11260500153457455</v>
      </c>
      <c r="BM232" s="14">
        <f t="shared" si="201"/>
        <v>0.88271476605080434</v>
      </c>
      <c r="BN232" s="14">
        <f t="shared" si="202"/>
        <v>-0.26438399999999657</v>
      </c>
      <c r="BO232" s="14">
        <f t="shared" si="203"/>
        <v>594.27074388014626</v>
      </c>
      <c r="BP232" s="6"/>
      <c r="BQ232" s="6"/>
      <c r="BR232" s="14">
        <v>-133</v>
      </c>
      <c r="BS232" s="14">
        <v>1.331</v>
      </c>
      <c r="BT232" s="14">
        <f t="shared" si="204"/>
        <v>133100</v>
      </c>
      <c r="BU232" s="14">
        <f t="shared" si="205"/>
        <v>7.0000000000001172E-3</v>
      </c>
      <c r="BV232" s="14">
        <f t="shared" si="206"/>
        <v>0.12417805547467511</v>
      </c>
      <c r="BW232" s="14">
        <f t="shared" si="207"/>
        <v>1.0024390534797398</v>
      </c>
      <c r="BX232" s="14">
        <f t="shared" si="208"/>
        <v>-0.27152399999999649</v>
      </c>
      <c r="BY232" s="14">
        <f t="shared" si="209"/>
        <v>602.94703711765032</v>
      </c>
      <c r="BZ232" s="6"/>
      <c r="CA232" s="6"/>
      <c r="CB232" s="14">
        <v>-133</v>
      </c>
      <c r="CC232" s="14">
        <v>1.0900000000000001</v>
      </c>
      <c r="CD232" s="14">
        <f t="shared" si="210"/>
        <v>109000.00000000001</v>
      </c>
      <c r="CE232" s="14">
        <f t="shared" si="211"/>
        <v>4.9999999999998934E-3</v>
      </c>
      <c r="CF232" s="14">
        <f t="shared" si="212"/>
        <v>3.7426497940623665E-2</v>
      </c>
      <c r="CG232" s="14">
        <f t="shared" si="213"/>
        <v>0.87463496868852397</v>
      </c>
      <c r="CH232" s="14">
        <f t="shared" si="214"/>
        <v>-0.22235999999999717</v>
      </c>
      <c r="CI232" s="14">
        <f t="shared" si="215"/>
        <v>543.20456082512305</v>
      </c>
    </row>
    <row r="233" spans="1:87" x14ac:dyDescent="0.35">
      <c r="A233" s="13">
        <v>-132</v>
      </c>
      <c r="B233" s="13">
        <v>388.84</v>
      </c>
      <c r="C233" s="14">
        <f t="shared" si="162"/>
        <v>-2.0799999999999841</v>
      </c>
      <c r="D233" s="14">
        <f t="shared" si="163"/>
        <v>2.5897709344582682</v>
      </c>
      <c r="E233" s="15">
        <f t="shared" si="164"/>
        <v>3.8884E-4</v>
      </c>
      <c r="F233" s="14">
        <f t="shared" si="165"/>
        <v>-2.0800000000000072E-6</v>
      </c>
      <c r="G233" s="14">
        <f t="shared" si="166"/>
        <v>-3.4102290655417318</v>
      </c>
      <c r="H233" s="14">
        <f t="shared" si="167"/>
        <v>7.1314081841342664E-2</v>
      </c>
      <c r="I233" s="6"/>
      <c r="J233" s="14">
        <v>-132</v>
      </c>
      <c r="K233" s="14">
        <v>1.5780000000000001</v>
      </c>
      <c r="L233" s="14">
        <f t="shared" si="168"/>
        <v>157800</v>
      </c>
      <c r="M233" s="14">
        <f t="shared" si="169"/>
        <v>-1.2000000000000011E-2</v>
      </c>
      <c r="N233" s="14">
        <f t="shared" si="170"/>
        <v>0.19810699887340152</v>
      </c>
      <c r="O233" s="14">
        <f t="shared" si="171"/>
        <v>-1.4232272220610307</v>
      </c>
      <c r="P233" s="14">
        <f t="shared" si="172"/>
        <v>-0.32822400000000113</v>
      </c>
      <c r="Q233" s="14">
        <f t="shared" si="173"/>
        <v>662.13532856114375</v>
      </c>
      <c r="R233" s="6"/>
      <c r="S233" s="6"/>
      <c r="T233" s="14">
        <v>-132</v>
      </c>
      <c r="U233" s="14">
        <v>1.5880000000000001</v>
      </c>
      <c r="V233" s="14">
        <f t="shared" si="174"/>
        <v>158800</v>
      </c>
      <c r="W233" s="14">
        <f t="shared" si="175"/>
        <v>0</v>
      </c>
      <c r="X233" s="14">
        <f t="shared" si="176"/>
        <v>0.20085049809107747</v>
      </c>
      <c r="Y233" s="14">
        <f t="shared" si="177"/>
        <v>0</v>
      </c>
      <c r="Z233" s="14">
        <f t="shared" si="178"/>
        <v>-0.33030400000000115</v>
      </c>
      <c r="AA233" s="14">
        <f t="shared" si="179"/>
        <v>664.60133191070736</v>
      </c>
      <c r="AB233" s="6"/>
      <c r="AC233" s="6"/>
      <c r="AD233" s="14">
        <v>-132</v>
      </c>
      <c r="AE233" s="14">
        <v>1.6439999999999999</v>
      </c>
      <c r="AF233" s="14">
        <f t="shared" si="180"/>
        <v>164400</v>
      </c>
      <c r="AG233" s="14">
        <f t="shared" si="181"/>
        <v>1.0000000000000009E-2</v>
      </c>
      <c r="AH233" s="14">
        <f t="shared" si="182"/>
        <v>0.21590181320403157</v>
      </c>
      <c r="AI233" s="14">
        <f t="shared" si="183"/>
        <v>1.1306393699413224</v>
      </c>
      <c r="AJ233" s="14">
        <f t="shared" si="184"/>
        <v>-0.3419520000000012</v>
      </c>
      <c r="AK233" s="14">
        <f t="shared" si="185"/>
        <v>678.41095066826392</v>
      </c>
      <c r="AL233" s="6"/>
      <c r="AM233" s="6"/>
      <c r="AN233" s="14">
        <v>-132</v>
      </c>
      <c r="AO233" s="14">
        <v>1.4970000000000001</v>
      </c>
      <c r="AP233" s="14">
        <f t="shared" si="186"/>
        <v>149700</v>
      </c>
      <c r="AQ233" s="14">
        <f t="shared" si="187"/>
        <v>7.9999999999997851E-3</v>
      </c>
      <c r="AR233" s="14">
        <f t="shared" si="188"/>
        <v>0.17522180034305238</v>
      </c>
      <c r="AS233" s="14">
        <f t="shared" si="189"/>
        <v>0.9936964800806255</v>
      </c>
      <c r="AT233" s="14">
        <f t="shared" si="190"/>
        <v>-0.3113760000000011</v>
      </c>
      <c r="AU233" s="14">
        <f t="shared" si="191"/>
        <v>642.16070142967828</v>
      </c>
      <c r="AV233" s="6"/>
      <c r="AW233" s="6"/>
      <c r="AX233" s="14">
        <v>-132</v>
      </c>
      <c r="AY233" s="14">
        <v>1.444</v>
      </c>
      <c r="AZ233" s="14">
        <f t="shared" si="192"/>
        <v>144400</v>
      </c>
      <c r="BA233" s="14">
        <f t="shared" si="193"/>
        <v>1.3000000000000123E-2</v>
      </c>
      <c r="BB233" s="14">
        <f t="shared" si="194"/>
        <v>0.15956719323362029</v>
      </c>
      <c r="BC233" s="14">
        <f t="shared" si="195"/>
        <v>1.6709827049882473</v>
      </c>
      <c r="BD233" s="14">
        <f t="shared" si="196"/>
        <v>-0.30035200000000106</v>
      </c>
      <c r="BE233" s="14">
        <f t="shared" si="197"/>
        <v>629.09088367699087</v>
      </c>
      <c r="BF233" s="6"/>
      <c r="BG233" s="6"/>
      <c r="BH233" s="14">
        <v>-132</v>
      </c>
      <c r="BI233" s="14">
        <v>1.302</v>
      </c>
      <c r="BJ233" s="14">
        <f t="shared" si="198"/>
        <v>130200</v>
      </c>
      <c r="BK233" s="14">
        <f t="shared" si="199"/>
        <v>6.9999999999998952E-3</v>
      </c>
      <c r="BL233" s="14">
        <f t="shared" si="200"/>
        <v>0.11461098423217315</v>
      </c>
      <c r="BM233" s="14">
        <f t="shared" si="201"/>
        <v>0.99969065638501076</v>
      </c>
      <c r="BN233" s="14">
        <f t="shared" si="202"/>
        <v>-0.27081600000000094</v>
      </c>
      <c r="BO233" s="14">
        <f t="shared" si="203"/>
        <v>594.07363611318715</v>
      </c>
      <c r="BP233" s="6"/>
      <c r="BQ233" s="6"/>
      <c r="BR233" s="14">
        <v>-132</v>
      </c>
      <c r="BS233" s="14">
        <v>1.3380000000000001</v>
      </c>
      <c r="BT233" s="14">
        <f t="shared" si="204"/>
        <v>133800</v>
      </c>
      <c r="BU233" s="14">
        <f t="shared" si="205"/>
        <v>4.0000000000000036E-3</v>
      </c>
      <c r="BV233" s="14">
        <f t="shared" si="206"/>
        <v>0.12645611343180432</v>
      </c>
      <c r="BW233" s="14">
        <f t="shared" si="207"/>
        <v>0.55654328110248807</v>
      </c>
      <c r="BX233" s="14">
        <f t="shared" si="208"/>
        <v>-0.27830400000000094</v>
      </c>
      <c r="BY233" s="14">
        <f t="shared" si="209"/>
        <v>602.95124817161627</v>
      </c>
      <c r="BZ233" s="6"/>
      <c r="CA233" s="6"/>
      <c r="CB233" s="14">
        <v>-132</v>
      </c>
      <c r="CC233" s="14">
        <v>1.095</v>
      </c>
      <c r="CD233" s="14">
        <f t="shared" si="210"/>
        <v>109500</v>
      </c>
      <c r="CE233" s="14">
        <f t="shared" si="211"/>
        <v>7.0000000000001172E-3</v>
      </c>
      <c r="CF233" s="14">
        <f t="shared" si="212"/>
        <v>3.941411917613713E-2</v>
      </c>
      <c r="CG233" s="14">
        <f t="shared" si="213"/>
        <v>1.1880723180538841</v>
      </c>
      <c r="CH233" s="14">
        <f t="shared" si="214"/>
        <v>-0.2277600000000008</v>
      </c>
      <c r="CI233" s="14">
        <f t="shared" si="215"/>
        <v>543.02736677721953</v>
      </c>
    </row>
    <row r="234" spans="1:87" x14ac:dyDescent="0.35">
      <c r="A234" s="13">
        <v>-131</v>
      </c>
      <c r="B234" s="13">
        <v>386.76</v>
      </c>
      <c r="C234" s="14">
        <f t="shared" si="162"/>
        <v>-2.1299999999999955</v>
      </c>
      <c r="D234" s="14">
        <f t="shared" si="163"/>
        <v>2.5874415515599591</v>
      </c>
      <c r="E234" s="15">
        <f t="shared" si="164"/>
        <v>3.8675999999999999E-4</v>
      </c>
      <c r="F234" s="14">
        <f t="shared" si="165"/>
        <v>-2.1299999999999813E-6</v>
      </c>
      <c r="G234" s="14">
        <f t="shared" si="166"/>
        <v>-3.4125584484400409</v>
      </c>
      <c r="H234" s="14">
        <f t="shared" si="167"/>
        <v>7.0889484771462438E-2</v>
      </c>
      <c r="I234" s="6"/>
      <c r="J234" s="14">
        <v>-131</v>
      </c>
      <c r="K234" s="14">
        <v>1.5660000000000001</v>
      </c>
      <c r="L234" s="14">
        <f t="shared" si="168"/>
        <v>156600</v>
      </c>
      <c r="M234" s="14">
        <f t="shared" si="169"/>
        <v>-8.0000000000000071E-3</v>
      </c>
      <c r="N234" s="14">
        <f t="shared" si="170"/>
        <v>0.19479175772192461</v>
      </c>
      <c r="O234" s="14">
        <f t="shared" si="171"/>
        <v>-0.92741306224433306</v>
      </c>
      <c r="P234" s="14">
        <f t="shared" si="172"/>
        <v>-0.33355799999999708</v>
      </c>
      <c r="Q234" s="14">
        <f t="shared" si="173"/>
        <v>657.11037426122641</v>
      </c>
      <c r="R234" s="6"/>
      <c r="S234" s="6"/>
      <c r="T234" s="14">
        <v>-131</v>
      </c>
      <c r="U234" s="14">
        <v>1.5880000000000001</v>
      </c>
      <c r="V234" s="14">
        <f t="shared" si="174"/>
        <v>158800</v>
      </c>
      <c r="W234" s="14">
        <f t="shared" si="175"/>
        <v>-2.0000000000000018E-3</v>
      </c>
      <c r="X234" s="14">
        <f t="shared" si="176"/>
        <v>0.20085049809107747</v>
      </c>
      <c r="Y234" s="14">
        <f t="shared" si="177"/>
        <v>-0.22820041404562216</v>
      </c>
      <c r="Z234" s="14">
        <f t="shared" si="178"/>
        <v>-0.33824399999999705</v>
      </c>
      <c r="AA234" s="14">
        <f t="shared" si="179"/>
        <v>662.50656087281459</v>
      </c>
      <c r="AB234" s="6"/>
      <c r="AC234" s="6"/>
      <c r="AD234" s="14">
        <v>-131</v>
      </c>
      <c r="AE234" s="14">
        <v>1.6539999999999999</v>
      </c>
      <c r="AF234" s="14">
        <f t="shared" si="180"/>
        <v>165400</v>
      </c>
      <c r="AG234" s="14">
        <f t="shared" si="181"/>
        <v>1.4000000000000012E-2</v>
      </c>
      <c r="AH234" s="14">
        <f t="shared" si="182"/>
        <v>0.21853550521652784</v>
      </c>
      <c r="AI234" s="14">
        <f t="shared" si="183"/>
        <v>1.5262450767100177</v>
      </c>
      <c r="AJ234" s="14">
        <f t="shared" si="184"/>
        <v>-0.3523019999999969</v>
      </c>
      <c r="AK234" s="14">
        <f t="shared" si="185"/>
        <v>678.69512070757889</v>
      </c>
      <c r="AL234" s="6"/>
      <c r="AM234" s="6"/>
      <c r="AN234" s="14">
        <v>-131</v>
      </c>
      <c r="AO234" s="14">
        <v>1.5049999999999999</v>
      </c>
      <c r="AP234" s="14">
        <f t="shared" si="186"/>
        <v>150500</v>
      </c>
      <c r="AQ234" s="14">
        <f t="shared" si="187"/>
        <v>3.0000000000001137E-3</v>
      </c>
      <c r="AR234" s="14">
        <f t="shared" si="188"/>
        <v>0.17753649992986212</v>
      </c>
      <c r="AS234" s="14">
        <f t="shared" si="189"/>
        <v>0.36059156538783815</v>
      </c>
      <c r="AT234" s="14">
        <f t="shared" si="190"/>
        <v>-0.32056499999999721</v>
      </c>
      <c r="AU234" s="14">
        <f t="shared" si="191"/>
        <v>642.14822047455027</v>
      </c>
      <c r="AV234" s="6"/>
      <c r="AW234" s="6"/>
      <c r="AX234" s="14">
        <v>-131</v>
      </c>
      <c r="AY234" s="14">
        <v>1.4570000000000001</v>
      </c>
      <c r="AZ234" s="14">
        <f t="shared" si="192"/>
        <v>145700</v>
      </c>
      <c r="BA234" s="14">
        <f t="shared" si="193"/>
        <v>4.0000000000000036E-3</v>
      </c>
      <c r="BB234" s="14">
        <f t="shared" si="194"/>
        <v>0.16345955176999016</v>
      </c>
      <c r="BC234" s="14">
        <f t="shared" si="195"/>
        <v>0.49644172172778905</v>
      </c>
      <c r="BD234" s="14">
        <f t="shared" si="196"/>
        <v>-0.31034099999999726</v>
      </c>
      <c r="BE234" s="14">
        <f t="shared" si="197"/>
        <v>630.37472241290357</v>
      </c>
      <c r="BF234" s="6"/>
      <c r="BG234" s="6"/>
      <c r="BH234" s="14">
        <v>-131</v>
      </c>
      <c r="BI234" s="14">
        <v>1.3089999999999999</v>
      </c>
      <c r="BJ234" s="14">
        <f t="shared" si="198"/>
        <v>130900</v>
      </c>
      <c r="BK234" s="14">
        <f t="shared" si="199"/>
        <v>2.0000000000000018E-3</v>
      </c>
      <c r="BL234" s="14">
        <f t="shared" si="200"/>
        <v>0.11693964655075578</v>
      </c>
      <c r="BM234" s="14">
        <f t="shared" si="201"/>
        <v>0.27645349580429895</v>
      </c>
      <c r="BN234" s="14">
        <f t="shared" si="202"/>
        <v>-0.27881699999999754</v>
      </c>
      <c r="BO234" s="14">
        <f t="shared" si="203"/>
        <v>594.07310338949264</v>
      </c>
      <c r="BP234" s="6"/>
      <c r="BQ234" s="6"/>
      <c r="BR234" s="14">
        <v>-131</v>
      </c>
      <c r="BS234" s="14">
        <v>1.3420000000000001</v>
      </c>
      <c r="BT234" s="14">
        <f t="shared" si="204"/>
        <v>134200</v>
      </c>
      <c r="BU234" s="14">
        <f t="shared" si="205"/>
        <v>0</v>
      </c>
      <c r="BV234" s="14">
        <f t="shared" si="206"/>
        <v>0.12775251583297328</v>
      </c>
      <c r="BW234" s="14">
        <f t="shared" si="207"/>
        <v>0</v>
      </c>
      <c r="BX234" s="14">
        <f t="shared" si="208"/>
        <v>-0.28584599999999749</v>
      </c>
      <c r="BY234" s="14">
        <f t="shared" si="209"/>
        <v>602.16738330687474</v>
      </c>
      <c r="BZ234" s="6"/>
      <c r="CA234" s="6"/>
      <c r="CB234" s="14">
        <v>-131</v>
      </c>
      <c r="CC234" s="14">
        <v>1.1020000000000001</v>
      </c>
      <c r="CD234" s="14">
        <f t="shared" si="210"/>
        <v>110200.00000000001</v>
      </c>
      <c r="CE234" s="14">
        <f t="shared" si="211"/>
        <v>8.0000000000000071E-3</v>
      </c>
      <c r="CF234" s="14">
        <f t="shared" si="212"/>
        <v>4.218159451576628E-2</v>
      </c>
      <c r="CG234" s="14">
        <f t="shared" si="213"/>
        <v>1.3097851290065354</v>
      </c>
      <c r="CH234" s="14">
        <f t="shared" si="214"/>
        <v>-0.23472599999999796</v>
      </c>
      <c r="CI234" s="14">
        <f t="shared" si="215"/>
        <v>543.29989299864087</v>
      </c>
    </row>
    <row r="235" spans="1:87" x14ac:dyDescent="0.35">
      <c r="A235" s="13">
        <v>-130</v>
      </c>
      <c r="B235" s="13">
        <v>384.63</v>
      </c>
      <c r="C235" s="14">
        <f t="shared" si="162"/>
        <v>-2.1599999999999682</v>
      </c>
      <c r="D235" s="14">
        <f t="shared" si="163"/>
        <v>2.5850431549059416</v>
      </c>
      <c r="E235" s="15">
        <f t="shared" si="164"/>
        <v>3.8463000000000001E-4</v>
      </c>
      <c r="F235" s="14">
        <f t="shared" si="165"/>
        <v>-2.1599999999999658E-6</v>
      </c>
      <c r="G235" s="14">
        <f t="shared" si="166"/>
        <v>-3.4149568450940584</v>
      </c>
      <c r="H235" s="14">
        <f t="shared" si="167"/>
        <v>7.0456314265015182E-2</v>
      </c>
      <c r="I235" s="6"/>
      <c r="J235" s="14">
        <v>-130</v>
      </c>
      <c r="K235" s="14">
        <v>1.5580000000000001</v>
      </c>
      <c r="L235" s="14">
        <f t="shared" si="168"/>
        <v>155800</v>
      </c>
      <c r="M235" s="14">
        <f t="shared" si="169"/>
        <v>-7.0000000000001172E-3</v>
      </c>
      <c r="N235" s="14">
        <f t="shared" si="170"/>
        <v>0.19256745333654565</v>
      </c>
      <c r="O235" s="14">
        <f t="shared" si="171"/>
        <v>-0.79960432704661955</v>
      </c>
      <c r="P235" s="14">
        <f t="shared" si="172"/>
        <v>-0.33652799999999466</v>
      </c>
      <c r="Q235" s="14">
        <f t="shared" si="173"/>
        <v>653.04352352583942</v>
      </c>
      <c r="R235" s="6"/>
      <c r="S235" s="6"/>
      <c r="T235" s="14">
        <v>-130</v>
      </c>
      <c r="U235" s="14">
        <v>1.5860000000000001</v>
      </c>
      <c r="V235" s="14">
        <f t="shared" si="174"/>
        <v>158600</v>
      </c>
      <c r="W235" s="14">
        <f t="shared" si="175"/>
        <v>-6.0000000000000053E-3</v>
      </c>
      <c r="X235" s="14">
        <f t="shared" si="176"/>
        <v>0.20030318298158503</v>
      </c>
      <c r="Y235" s="14">
        <f t="shared" si="177"/>
        <v>-0.67303545568909506</v>
      </c>
      <c r="Z235" s="14">
        <f t="shared" si="178"/>
        <v>-0.34257599999999455</v>
      </c>
      <c r="AA235" s="14">
        <f t="shared" si="179"/>
        <v>659.87357401282497</v>
      </c>
      <c r="AB235" s="6"/>
      <c r="AC235" s="6"/>
      <c r="AD235" s="14">
        <v>-130</v>
      </c>
      <c r="AE235" s="14">
        <v>1.6679999999999999</v>
      </c>
      <c r="AF235" s="14">
        <f t="shared" si="180"/>
        <v>166800</v>
      </c>
      <c r="AG235" s="14">
        <f t="shared" si="181"/>
        <v>1.4000000000000012E-2</v>
      </c>
      <c r="AH235" s="14">
        <f t="shared" si="182"/>
        <v>0.22219604630171988</v>
      </c>
      <c r="AI235" s="14">
        <f t="shared" si="183"/>
        <v>1.4841672385390914</v>
      </c>
      <c r="AJ235" s="14">
        <f t="shared" si="184"/>
        <v>-0.36028799999999428</v>
      </c>
      <c r="AK235" s="14">
        <f t="shared" si="185"/>
        <v>679.87586472471128</v>
      </c>
      <c r="AL235" s="6"/>
      <c r="AM235" s="6"/>
      <c r="AN235" s="14">
        <v>-130</v>
      </c>
      <c r="AO235" s="14">
        <v>1.508</v>
      </c>
      <c r="AP235" s="14">
        <f t="shared" si="186"/>
        <v>150800</v>
      </c>
      <c r="AQ235" s="14">
        <f t="shared" si="187"/>
        <v>1.0000000000000009E-2</v>
      </c>
      <c r="AR235" s="14">
        <f t="shared" si="188"/>
        <v>0.17840134153375525</v>
      </c>
      <c r="AS235" s="14">
        <f t="shared" si="189"/>
        <v>1.1736260512730772</v>
      </c>
      <c r="AT235" s="14">
        <f t="shared" si="190"/>
        <v>-0.32572799999999485</v>
      </c>
      <c r="AU235" s="14">
        <f t="shared" si="191"/>
        <v>640.84700479907951</v>
      </c>
      <c r="AV235" s="6"/>
      <c r="AW235" s="6"/>
      <c r="AX235" s="14">
        <v>-130</v>
      </c>
      <c r="AY235" s="14">
        <v>1.4610000000000001</v>
      </c>
      <c r="AZ235" s="14">
        <f t="shared" si="192"/>
        <v>146100</v>
      </c>
      <c r="BA235" s="14">
        <f t="shared" si="193"/>
        <v>8.0000000000000071E-3</v>
      </c>
      <c r="BB235" s="14">
        <f t="shared" si="194"/>
        <v>0.1646502159342968</v>
      </c>
      <c r="BC235" s="14">
        <f t="shared" si="195"/>
        <v>0.96966234212377855</v>
      </c>
      <c r="BD235" s="14">
        <f t="shared" si="196"/>
        <v>-0.31557599999999497</v>
      </c>
      <c r="BE235" s="14">
        <f t="shared" si="197"/>
        <v>629.3822771959251</v>
      </c>
      <c r="BF235" s="6"/>
      <c r="BG235" s="6"/>
      <c r="BH235" s="14">
        <v>-130</v>
      </c>
      <c r="BI235" s="14">
        <v>1.3109999999999999</v>
      </c>
      <c r="BJ235" s="14">
        <f t="shared" si="198"/>
        <v>131100</v>
      </c>
      <c r="BK235" s="14">
        <f t="shared" si="199"/>
        <v>5.0000000000001155E-3</v>
      </c>
      <c r="BL235" s="14">
        <f t="shared" si="200"/>
        <v>0.11760269169008426</v>
      </c>
      <c r="BM235" s="14">
        <f t="shared" si="201"/>
        <v>0.67593905429832546</v>
      </c>
      <c r="BN235" s="14">
        <f t="shared" si="202"/>
        <v>-0.28317599999999549</v>
      </c>
      <c r="BO235" s="14">
        <f t="shared" si="203"/>
        <v>592.79272101564538</v>
      </c>
      <c r="BP235" s="6"/>
      <c r="BQ235" s="6"/>
      <c r="BR235" s="14">
        <v>-130</v>
      </c>
      <c r="BS235" s="14">
        <v>1.3420000000000001</v>
      </c>
      <c r="BT235" s="14">
        <f t="shared" si="204"/>
        <v>134200</v>
      </c>
      <c r="BU235" s="14">
        <f t="shared" si="205"/>
        <v>1.6000000000000014E-2</v>
      </c>
      <c r="BV235" s="14">
        <f t="shared" si="206"/>
        <v>0.12775251583297328</v>
      </c>
      <c r="BW235" s="14">
        <f t="shared" si="207"/>
        <v>2.1045458219465569</v>
      </c>
      <c r="BX235" s="14">
        <f t="shared" si="208"/>
        <v>-0.28987199999999541</v>
      </c>
      <c r="BY235" s="14">
        <f t="shared" si="209"/>
        <v>600.35456262623654</v>
      </c>
      <c r="BZ235" s="6"/>
      <c r="CA235" s="6"/>
      <c r="CB235" s="14">
        <v>-130</v>
      </c>
      <c r="CC235" s="14">
        <v>1.1100000000000001</v>
      </c>
      <c r="CD235" s="14">
        <f t="shared" si="210"/>
        <v>111000.00000000001</v>
      </c>
      <c r="CE235" s="14">
        <f t="shared" si="211"/>
        <v>6.0000000000000053E-3</v>
      </c>
      <c r="CF235" s="14">
        <f t="shared" si="212"/>
        <v>4.5322978786657475E-2</v>
      </c>
      <c r="CG235" s="14">
        <f t="shared" si="213"/>
        <v>0.95724746724874443</v>
      </c>
      <c r="CH235" s="14">
        <f t="shared" si="214"/>
        <v>-0.23975999999999623</v>
      </c>
      <c r="CI235" s="14">
        <f t="shared" si="215"/>
        <v>543.76271573407053</v>
      </c>
    </row>
    <row r="236" spans="1:87" x14ac:dyDescent="0.35">
      <c r="A236" s="13">
        <v>-129</v>
      </c>
      <c r="B236" s="13">
        <v>382.47</v>
      </c>
      <c r="C236" s="14">
        <f t="shared" si="162"/>
        <v>-2.2100000000000364</v>
      </c>
      <c r="D236" s="14">
        <f t="shared" si="163"/>
        <v>2.5825973758414835</v>
      </c>
      <c r="E236" s="15">
        <f t="shared" si="164"/>
        <v>3.8247000000000004E-4</v>
      </c>
      <c r="F236" s="14">
        <f t="shared" si="165"/>
        <v>-2.2100000000000483E-6</v>
      </c>
      <c r="G236" s="14">
        <f t="shared" si="166"/>
        <v>-3.4174026241585165</v>
      </c>
      <c r="H236" s="14">
        <f t="shared" si="167"/>
        <v>7.001460330641672E-2</v>
      </c>
      <c r="I236" s="6"/>
      <c r="J236" s="14">
        <v>-129</v>
      </c>
      <c r="K236" s="14">
        <v>1.5509999999999999</v>
      </c>
      <c r="L236" s="14">
        <f t="shared" si="168"/>
        <v>155100</v>
      </c>
      <c r="M236" s="14">
        <f t="shared" si="169"/>
        <v>1.1000000000000121E-2</v>
      </c>
      <c r="N236" s="14">
        <f t="shared" si="170"/>
        <v>0.19061179781360493</v>
      </c>
      <c r="O236" s="14">
        <f t="shared" si="171"/>
        <v>1.2195306269899806</v>
      </c>
      <c r="P236" s="14">
        <f t="shared" si="172"/>
        <v>-0.34277100000000749</v>
      </c>
      <c r="Q236" s="14">
        <f t="shared" si="173"/>
        <v>649.2113566037192</v>
      </c>
      <c r="R236" s="6"/>
      <c r="S236" s="6"/>
      <c r="T236" s="14">
        <v>-129</v>
      </c>
      <c r="U236" s="14">
        <v>1.58</v>
      </c>
      <c r="V236" s="14">
        <f t="shared" si="174"/>
        <v>158000</v>
      </c>
      <c r="W236" s="14">
        <f t="shared" si="175"/>
        <v>2.9999999999998916E-3</v>
      </c>
      <c r="X236" s="14">
        <f t="shared" si="176"/>
        <v>0.19865708695442263</v>
      </c>
      <c r="Y236" s="14">
        <f t="shared" si="177"/>
        <v>0.32734034254697109</v>
      </c>
      <c r="Z236" s="14">
        <f t="shared" si="178"/>
        <v>-0.34918000000000765</v>
      </c>
      <c r="AA236" s="14">
        <f t="shared" si="179"/>
        <v>656.24561149830834</v>
      </c>
      <c r="AB236" s="6"/>
      <c r="AC236" s="6"/>
      <c r="AD236" s="14">
        <v>-129</v>
      </c>
      <c r="AE236" s="14">
        <v>1.6819999999999999</v>
      </c>
      <c r="AF236" s="14">
        <f t="shared" si="180"/>
        <v>168200</v>
      </c>
      <c r="AG236" s="14">
        <f t="shared" si="181"/>
        <v>4.0000000000000036E-3</v>
      </c>
      <c r="AH236" s="14">
        <f t="shared" si="182"/>
        <v>0.22582599146189336</v>
      </c>
      <c r="AI236" s="14">
        <f t="shared" si="183"/>
        <v>0.40988823428659266</v>
      </c>
      <c r="AJ236" s="14">
        <f t="shared" si="184"/>
        <v>-0.3717220000000081</v>
      </c>
      <c r="AK236" s="14">
        <f t="shared" si="185"/>
        <v>680.98678388617384</v>
      </c>
      <c r="AL236" s="6"/>
      <c r="AM236" s="6"/>
      <c r="AN236" s="14">
        <v>-129</v>
      </c>
      <c r="AO236" s="14">
        <v>1.518</v>
      </c>
      <c r="AP236" s="14">
        <f t="shared" si="186"/>
        <v>151800</v>
      </c>
      <c r="AQ236" s="14">
        <f t="shared" si="187"/>
        <v>2.6999999999999913E-2</v>
      </c>
      <c r="AR236" s="14">
        <f t="shared" si="188"/>
        <v>0.18127177155946156</v>
      </c>
      <c r="AS236" s="14">
        <f t="shared" si="189"/>
        <v>3.0423232457308811</v>
      </c>
      <c r="AT236" s="14">
        <f t="shared" si="190"/>
        <v>-0.33547800000000733</v>
      </c>
      <c r="AU236" s="14">
        <f t="shared" si="191"/>
        <v>641.20685965470375</v>
      </c>
      <c r="AV236" s="6"/>
      <c r="AW236" s="6"/>
      <c r="AX236" s="14">
        <v>-129</v>
      </c>
      <c r="AY236" s="14">
        <v>1.4690000000000001</v>
      </c>
      <c r="AZ236" s="14">
        <f t="shared" si="192"/>
        <v>146900</v>
      </c>
      <c r="BA236" s="14">
        <f t="shared" si="193"/>
        <v>2.0000000000000018E-2</v>
      </c>
      <c r="BB236" s="14">
        <f t="shared" si="194"/>
        <v>0.16702179579025653</v>
      </c>
      <c r="BC236" s="14">
        <f t="shared" si="195"/>
        <v>2.3335428691441038</v>
      </c>
      <c r="BD236" s="14">
        <f t="shared" si="196"/>
        <v>-0.32464900000000707</v>
      </c>
      <c r="BE236" s="14">
        <f t="shared" si="197"/>
        <v>629.32139448798421</v>
      </c>
      <c r="BF236" s="6"/>
      <c r="BG236" s="6"/>
      <c r="BH236" s="14">
        <v>-129</v>
      </c>
      <c r="BI236" s="14">
        <v>1.3160000000000001</v>
      </c>
      <c r="BJ236" s="14">
        <f t="shared" si="198"/>
        <v>131600</v>
      </c>
      <c r="BK236" s="14">
        <f t="shared" si="199"/>
        <v>2.0000000000000018E-2</v>
      </c>
      <c r="BL236" s="14">
        <f t="shared" si="200"/>
        <v>0.11925588927793671</v>
      </c>
      <c r="BM236" s="14">
        <f t="shared" si="201"/>
        <v>2.6028074970290755</v>
      </c>
      <c r="BN236" s="14">
        <f t="shared" si="202"/>
        <v>-0.29083600000000637</v>
      </c>
      <c r="BO236" s="14">
        <f t="shared" si="203"/>
        <v>592.20963590618589</v>
      </c>
      <c r="BP236" s="6"/>
      <c r="BQ236" s="6"/>
      <c r="BR236" s="14">
        <v>-129</v>
      </c>
      <c r="BS236" s="14">
        <v>1.3580000000000001</v>
      </c>
      <c r="BT236" s="14">
        <f t="shared" si="204"/>
        <v>135800</v>
      </c>
      <c r="BU236" s="14">
        <f t="shared" si="205"/>
        <v>1.2999999999999901E-2</v>
      </c>
      <c r="BV236" s="14">
        <f t="shared" si="206"/>
        <v>0.13289976994448291</v>
      </c>
      <c r="BW236" s="14">
        <f t="shared" si="207"/>
        <v>1.6440705170104284</v>
      </c>
      <c r="BX236" s="14">
        <f t="shared" si="208"/>
        <v>-0.30011800000000655</v>
      </c>
      <c r="BY236" s="14">
        <f t="shared" si="209"/>
        <v>602.39717747765997</v>
      </c>
      <c r="BZ236" s="6"/>
      <c r="CA236" s="6"/>
      <c r="CB236" s="14">
        <v>-129</v>
      </c>
      <c r="CC236" s="14">
        <v>1.1160000000000001</v>
      </c>
      <c r="CD236" s="14">
        <f t="shared" si="210"/>
        <v>111600.00000000001</v>
      </c>
      <c r="CE236" s="14">
        <f t="shared" si="211"/>
        <v>8.0000000000000071E-3</v>
      </c>
      <c r="CF236" s="14">
        <f t="shared" si="212"/>
        <v>4.7664194601559982E-2</v>
      </c>
      <c r="CG236" s="14">
        <f t="shared" si="213"/>
        <v>1.2325971370860072</v>
      </c>
      <c r="CH236" s="14">
        <f t="shared" si="214"/>
        <v>-0.24663600000000543</v>
      </c>
      <c r="CI236" s="14">
        <f t="shared" si="215"/>
        <v>543.69753318488108</v>
      </c>
    </row>
    <row r="237" spans="1:87" x14ac:dyDescent="0.35">
      <c r="A237" s="13">
        <v>-128</v>
      </c>
      <c r="B237" s="13">
        <v>380.26</v>
      </c>
      <c r="C237" s="14">
        <f t="shared" si="162"/>
        <v>-2.25</v>
      </c>
      <c r="D237" s="14">
        <f t="shared" si="163"/>
        <v>2.5800806438630075</v>
      </c>
      <c r="E237" s="15">
        <f t="shared" si="164"/>
        <v>3.8025999999999999E-4</v>
      </c>
      <c r="F237" s="14">
        <f t="shared" si="165"/>
        <v>-2.2500000000000276E-6</v>
      </c>
      <c r="G237" s="14">
        <f t="shared" si="166"/>
        <v>-3.4199193561369925</v>
      </c>
      <c r="H237" s="14">
        <f t="shared" si="167"/>
        <v>6.9564387694933033E-2</v>
      </c>
      <c r="I237" s="6"/>
      <c r="J237" s="14">
        <v>-128</v>
      </c>
      <c r="K237" s="14">
        <v>1.5620000000000001</v>
      </c>
      <c r="L237" s="14">
        <f t="shared" si="168"/>
        <v>156200</v>
      </c>
      <c r="M237" s="14">
        <f t="shared" si="169"/>
        <v>1.2999999999999901E-2</v>
      </c>
      <c r="N237" s="14">
        <f t="shared" si="170"/>
        <v>0.19368102954128152</v>
      </c>
      <c r="O237" s="14">
        <f t="shared" si="171"/>
        <v>1.3965979525414576</v>
      </c>
      <c r="P237" s="14">
        <f t="shared" si="172"/>
        <v>-0.35145000000000431</v>
      </c>
      <c r="Q237" s="14">
        <f t="shared" si="173"/>
        <v>649.6902688631119</v>
      </c>
      <c r="R237" s="6"/>
      <c r="S237" s="6"/>
      <c r="T237" s="14">
        <v>-128</v>
      </c>
      <c r="U237" s="14">
        <v>1.583</v>
      </c>
      <c r="V237" s="14">
        <f t="shared" si="174"/>
        <v>158300</v>
      </c>
      <c r="W237" s="14">
        <f t="shared" si="175"/>
        <v>-2.9999999999998916E-3</v>
      </c>
      <c r="X237" s="14">
        <f t="shared" si="176"/>
        <v>0.19948091486235589</v>
      </c>
      <c r="Y237" s="14">
        <f t="shared" si="177"/>
        <v>-0.31964084810227061</v>
      </c>
      <c r="Z237" s="14">
        <f t="shared" si="178"/>
        <v>-0.35617500000000435</v>
      </c>
      <c r="AA237" s="14">
        <f t="shared" si="179"/>
        <v>654.75460666472861</v>
      </c>
      <c r="AB237" s="6"/>
      <c r="AC237" s="6"/>
      <c r="AD237" s="14">
        <v>-128</v>
      </c>
      <c r="AE237" s="14">
        <v>1.6859999999999999</v>
      </c>
      <c r="AF237" s="14">
        <f t="shared" si="180"/>
        <v>168600</v>
      </c>
      <c r="AG237" s="14">
        <f t="shared" si="181"/>
        <v>-2.9999999999998916E-3</v>
      </c>
      <c r="AH237" s="14">
        <f t="shared" si="182"/>
        <v>0.2268575702887235</v>
      </c>
      <c r="AI237" s="14">
        <f t="shared" si="183"/>
        <v>-0.30009616105846509</v>
      </c>
      <c r="AJ237" s="14">
        <f t="shared" si="184"/>
        <v>-0.37935000000000463</v>
      </c>
      <c r="AK237" s="14">
        <f t="shared" si="185"/>
        <v>679.59397778694404</v>
      </c>
      <c r="AL237" s="6"/>
      <c r="AM237" s="6"/>
      <c r="AN237" s="14">
        <v>-128</v>
      </c>
      <c r="AO237" s="14">
        <v>1.5449999999999999</v>
      </c>
      <c r="AP237" s="14">
        <f t="shared" si="186"/>
        <v>154500</v>
      </c>
      <c r="AQ237" s="14">
        <f t="shared" si="187"/>
        <v>-1.4000000000000012E-2</v>
      </c>
      <c r="AR237" s="14">
        <f t="shared" si="188"/>
        <v>0.18892848376085342</v>
      </c>
      <c r="AS237" s="14">
        <f t="shared" si="189"/>
        <v>-1.5338566891888226</v>
      </c>
      <c r="AT237" s="14">
        <f t="shared" si="190"/>
        <v>-0.34762500000000424</v>
      </c>
      <c r="AU237" s="14">
        <f t="shared" si="191"/>
        <v>645.59056683323161</v>
      </c>
      <c r="AV237" s="6"/>
      <c r="AW237" s="6"/>
      <c r="AX237" s="14">
        <v>-128</v>
      </c>
      <c r="AY237" s="14">
        <v>1.4890000000000001</v>
      </c>
      <c r="AZ237" s="14">
        <f t="shared" si="192"/>
        <v>148900</v>
      </c>
      <c r="BA237" s="14">
        <f t="shared" si="193"/>
        <v>2.5999999999999801E-2</v>
      </c>
      <c r="BB237" s="14">
        <f t="shared" si="194"/>
        <v>0.17289469775217617</v>
      </c>
      <c r="BC237" s="14">
        <f t="shared" si="195"/>
        <v>2.916918841633525</v>
      </c>
      <c r="BD237" s="14">
        <f t="shared" si="196"/>
        <v>-0.33502500000000413</v>
      </c>
      <c r="BE237" s="14">
        <f t="shared" si="197"/>
        <v>632.08566602892029</v>
      </c>
      <c r="BF237" s="6"/>
      <c r="BG237" s="6"/>
      <c r="BH237" s="14">
        <v>-128</v>
      </c>
      <c r="BI237" s="14">
        <v>1.3360000000000001</v>
      </c>
      <c r="BJ237" s="14">
        <f t="shared" si="198"/>
        <v>133600</v>
      </c>
      <c r="BK237" s="14">
        <f t="shared" si="199"/>
        <v>1.8999999999999906E-2</v>
      </c>
      <c r="BL237" s="14">
        <f t="shared" si="200"/>
        <v>0.1258064581395269</v>
      </c>
      <c r="BM237" s="14">
        <f t="shared" si="201"/>
        <v>2.3795081760857029</v>
      </c>
      <c r="BN237" s="14">
        <f t="shared" si="202"/>
        <v>-0.3006000000000037</v>
      </c>
      <c r="BO237" s="14">
        <f t="shared" si="203"/>
        <v>595.18834775999835</v>
      </c>
      <c r="BP237" s="6"/>
      <c r="BQ237" s="6"/>
      <c r="BR237" s="14">
        <v>-128</v>
      </c>
      <c r="BS237" s="14">
        <v>1.371</v>
      </c>
      <c r="BT237" s="14">
        <f t="shared" si="204"/>
        <v>137100</v>
      </c>
      <c r="BU237" s="14">
        <f t="shared" si="205"/>
        <v>1.2000000000000011E-2</v>
      </c>
      <c r="BV237" s="14">
        <f t="shared" si="206"/>
        <v>0.13703745478951265</v>
      </c>
      <c r="BW237" s="14">
        <f t="shared" si="207"/>
        <v>1.4684533012352841</v>
      </c>
      <c r="BX237" s="14">
        <f t="shared" si="208"/>
        <v>-0.30847500000000377</v>
      </c>
      <c r="BY237" s="14">
        <f t="shared" si="209"/>
        <v>603.62891076269295</v>
      </c>
      <c r="BZ237" s="6"/>
      <c r="CA237" s="6"/>
      <c r="CB237" s="14">
        <v>-128</v>
      </c>
      <c r="CC237" s="14">
        <v>1.1240000000000001</v>
      </c>
      <c r="CD237" s="14">
        <f t="shared" si="210"/>
        <v>112400.00000000001</v>
      </c>
      <c r="CE237" s="14">
        <f t="shared" si="211"/>
        <v>9.9999999999997868E-3</v>
      </c>
      <c r="CF237" s="14">
        <f t="shared" si="212"/>
        <v>5.0766311233042323E-2</v>
      </c>
      <c r="CG237" s="14">
        <f t="shared" si="213"/>
        <v>1.4925159570648014</v>
      </c>
      <c r="CH237" s="14">
        <f t="shared" si="214"/>
        <v>-0.25290000000000312</v>
      </c>
      <c r="CI237" s="14">
        <f t="shared" si="215"/>
        <v>544.06265185796269</v>
      </c>
    </row>
    <row r="238" spans="1:87" x14ac:dyDescent="0.35">
      <c r="A238" s="13">
        <v>-127</v>
      </c>
      <c r="B238" s="13">
        <v>378.01</v>
      </c>
      <c r="C238" s="14">
        <f t="shared" si="162"/>
        <v>-2.2899999999999636</v>
      </c>
      <c r="D238" s="14">
        <f t="shared" si="163"/>
        <v>2.5775032889572613</v>
      </c>
      <c r="E238" s="15">
        <f t="shared" si="164"/>
        <v>3.7800999999999997E-4</v>
      </c>
      <c r="F238" s="14">
        <f t="shared" si="165"/>
        <v>-2.2899999999999527E-6</v>
      </c>
      <c r="G238" s="14">
        <f t="shared" si="166"/>
        <v>-3.4224967110427387</v>
      </c>
      <c r="H238" s="14">
        <f t="shared" si="167"/>
        <v>6.9105706159903663E-2</v>
      </c>
      <c r="I238" s="6"/>
      <c r="J238" s="14">
        <v>-127</v>
      </c>
      <c r="K238" s="14">
        <v>1.575</v>
      </c>
      <c r="L238" s="14">
        <f t="shared" si="168"/>
        <v>157500</v>
      </c>
      <c r="M238" s="14">
        <f t="shared" si="169"/>
        <v>8.0000000000000071E-3</v>
      </c>
      <c r="N238" s="14">
        <f t="shared" si="170"/>
        <v>0.19728055812561932</v>
      </c>
      <c r="O238" s="14">
        <f t="shared" si="171"/>
        <v>0.83379209453207925</v>
      </c>
      <c r="P238" s="14">
        <f t="shared" si="172"/>
        <v>-0.36067499999999253</v>
      </c>
      <c r="Q238" s="14">
        <f t="shared" si="173"/>
        <v>650.57790703514911</v>
      </c>
      <c r="R238" s="6"/>
      <c r="S238" s="6"/>
      <c r="T238" s="14">
        <v>-127</v>
      </c>
      <c r="U238" s="14">
        <v>1.58</v>
      </c>
      <c r="V238" s="14">
        <f t="shared" si="174"/>
        <v>158000</v>
      </c>
      <c r="W238" s="14">
        <f t="shared" si="175"/>
        <v>-2.0000000000000018E-3</v>
      </c>
      <c r="X238" s="14">
        <f t="shared" si="176"/>
        <v>0.19865708695442263</v>
      </c>
      <c r="Y238" s="14">
        <f t="shared" si="177"/>
        <v>-0.20844760560597869</v>
      </c>
      <c r="Z238" s="14">
        <f t="shared" si="178"/>
        <v>-0.36181999999999254</v>
      </c>
      <c r="AA238" s="14">
        <f t="shared" si="179"/>
        <v>651.77656705748291</v>
      </c>
      <c r="AB238" s="6"/>
      <c r="AC238" s="6"/>
      <c r="AD238" s="14">
        <v>-127</v>
      </c>
      <c r="AE238" s="14">
        <v>1.6830000000000001</v>
      </c>
      <c r="AF238" s="14">
        <f t="shared" si="180"/>
        <v>168300</v>
      </c>
      <c r="AG238" s="14">
        <f t="shared" si="181"/>
        <v>-1.0000000000001119E-3</v>
      </c>
      <c r="AH238" s="14">
        <f t="shared" si="182"/>
        <v>0.22608411597582387</v>
      </c>
      <c r="AI238" s="14">
        <f t="shared" si="183"/>
        <v>-9.781240265585131E-2</v>
      </c>
      <c r="AJ238" s="14">
        <f t="shared" si="184"/>
        <v>-0.38540699999999201</v>
      </c>
      <c r="AK238" s="14">
        <f t="shared" si="185"/>
        <v>676.46896351755936</v>
      </c>
      <c r="AL238" s="6"/>
      <c r="AM238" s="6"/>
      <c r="AN238" s="14">
        <v>-127</v>
      </c>
      <c r="AO238" s="14">
        <v>1.5309999999999999</v>
      </c>
      <c r="AP238" s="14">
        <f t="shared" si="186"/>
        <v>153100</v>
      </c>
      <c r="AQ238" s="14">
        <f t="shared" si="187"/>
        <v>3.6000000000000032E-2</v>
      </c>
      <c r="AR238" s="14">
        <f t="shared" si="188"/>
        <v>0.18497519069826102</v>
      </c>
      <c r="AS238" s="14">
        <f t="shared" si="189"/>
        <v>3.8248958973465998</v>
      </c>
      <c r="AT238" s="14">
        <f t="shared" si="190"/>
        <v>-0.35059899999999278</v>
      </c>
      <c r="AU238" s="14">
        <f t="shared" si="191"/>
        <v>640.02969883861169</v>
      </c>
      <c r="AV238" s="6"/>
      <c r="AW238" s="6"/>
      <c r="AX238" s="14">
        <v>-127</v>
      </c>
      <c r="AY238" s="14">
        <v>1.5149999999999999</v>
      </c>
      <c r="AZ238" s="14">
        <f t="shared" si="192"/>
        <v>151500</v>
      </c>
      <c r="BA238" s="14">
        <f t="shared" si="193"/>
        <v>2.3000000000000131E-2</v>
      </c>
      <c r="BB238" s="14">
        <f t="shared" si="194"/>
        <v>0.18041263283832379</v>
      </c>
      <c r="BC238" s="14">
        <f t="shared" si="195"/>
        <v>2.4796377007154118</v>
      </c>
      <c r="BD238" s="14">
        <f t="shared" si="196"/>
        <v>-0.34693499999999283</v>
      </c>
      <c r="BE238" s="14">
        <f t="shared" si="197"/>
        <v>636.19398676714343</v>
      </c>
      <c r="BF238" s="6"/>
      <c r="BG238" s="6"/>
      <c r="BH238" s="14">
        <v>-127</v>
      </c>
      <c r="BI238" s="14">
        <v>1.355</v>
      </c>
      <c r="BJ238" s="14">
        <f t="shared" si="198"/>
        <v>135500</v>
      </c>
      <c r="BK238" s="14">
        <f t="shared" si="199"/>
        <v>2.6000000000000023E-2</v>
      </c>
      <c r="BL238" s="14">
        <f t="shared" si="200"/>
        <v>0.13193929521042452</v>
      </c>
      <c r="BM238" s="14">
        <f t="shared" si="201"/>
        <v>3.1278744408761048</v>
      </c>
      <c r="BN238" s="14">
        <f t="shared" si="202"/>
        <v>-0.3102949999999936</v>
      </c>
      <c r="BO238" s="14">
        <f t="shared" si="203"/>
        <v>597.83686605246169</v>
      </c>
      <c r="BP238" s="6"/>
      <c r="BQ238" s="6"/>
      <c r="BR238" s="14">
        <v>-127</v>
      </c>
      <c r="BS238" s="14">
        <v>1.383</v>
      </c>
      <c r="BT238" s="14">
        <f t="shared" si="204"/>
        <v>138300</v>
      </c>
      <c r="BU238" s="14">
        <f t="shared" si="205"/>
        <v>1.0000000000000009E-2</v>
      </c>
      <c r="BV238" s="14">
        <f t="shared" si="206"/>
        <v>0.14082218010931058</v>
      </c>
      <c r="BW238" s="14">
        <f t="shared" si="207"/>
        <v>1.1856633608063305</v>
      </c>
      <c r="BX238" s="14">
        <f t="shared" si="208"/>
        <v>-0.31670699999999347</v>
      </c>
      <c r="BY238" s="14">
        <f t="shared" si="209"/>
        <v>604.54936217753095</v>
      </c>
      <c r="BZ238" s="6"/>
      <c r="CA238" s="6"/>
      <c r="CB238" s="14">
        <v>-127</v>
      </c>
      <c r="CC238" s="14">
        <v>1.1339999999999999</v>
      </c>
      <c r="CD238" s="14">
        <f t="shared" si="210"/>
        <v>113399.99999999999</v>
      </c>
      <c r="CE238" s="14">
        <f t="shared" si="211"/>
        <v>1.3000000000000123E-2</v>
      </c>
      <c r="CF238" s="14">
        <f t="shared" si="212"/>
        <v>5.4613054556887738E-2</v>
      </c>
      <c r="CG238" s="14">
        <f t="shared" si="213"/>
        <v>1.8758657415374982</v>
      </c>
      <c r="CH238" s="14">
        <f t="shared" si="214"/>
        <v>-0.25968599999999459</v>
      </c>
      <c r="CI238" s="14">
        <f t="shared" si="215"/>
        <v>544.85609306530728</v>
      </c>
    </row>
    <row r="239" spans="1:87" x14ac:dyDescent="0.35">
      <c r="A239" s="13">
        <v>-126</v>
      </c>
      <c r="B239" s="13">
        <v>375.72</v>
      </c>
      <c r="C239" s="14">
        <f t="shared" si="162"/>
        <v>-2.3300000000000409</v>
      </c>
      <c r="D239" s="14">
        <f t="shared" si="163"/>
        <v>2.5748643136645399</v>
      </c>
      <c r="E239" s="15">
        <f t="shared" si="164"/>
        <v>3.7572000000000001E-4</v>
      </c>
      <c r="F239" s="14">
        <f t="shared" si="165"/>
        <v>-2.3300000000000404E-6</v>
      </c>
      <c r="G239" s="14">
        <f t="shared" si="166"/>
        <v>-3.4251356863354601</v>
      </c>
      <c r="H239" s="14">
        <f t="shared" si="167"/>
        <v>6.8638600476108022E-2</v>
      </c>
      <c r="I239" s="6"/>
      <c r="J239" s="14">
        <v>-126</v>
      </c>
      <c r="K239" s="14">
        <v>1.583</v>
      </c>
      <c r="L239" s="14">
        <f t="shared" si="168"/>
        <v>158300</v>
      </c>
      <c r="M239" s="14">
        <f t="shared" si="169"/>
        <v>1.0000000000001119E-3</v>
      </c>
      <c r="N239" s="14">
        <f t="shared" si="170"/>
        <v>0.19948091486235589</v>
      </c>
      <c r="O239" s="14">
        <f t="shared" si="171"/>
        <v>0.10151733870056465</v>
      </c>
      <c r="P239" s="14">
        <f t="shared" si="172"/>
        <v>-0.36883900000000641</v>
      </c>
      <c r="Q239" s="14">
        <f t="shared" si="173"/>
        <v>650.19676225759179</v>
      </c>
      <c r="R239" s="6"/>
      <c r="S239" s="6"/>
      <c r="T239" s="14">
        <v>-126</v>
      </c>
      <c r="U239" s="14">
        <v>1.5780000000000001</v>
      </c>
      <c r="V239" s="14">
        <f t="shared" si="174"/>
        <v>157800</v>
      </c>
      <c r="W239" s="14">
        <f t="shared" si="175"/>
        <v>-2.0000000000000018E-3</v>
      </c>
      <c r="X239" s="14">
        <f t="shared" si="176"/>
        <v>0.19810699887340152</v>
      </c>
      <c r="Y239" s="14">
        <f t="shared" si="177"/>
        <v>-0.20387155616514532</v>
      </c>
      <c r="Z239" s="14">
        <f t="shared" si="178"/>
        <v>-0.36767400000000638</v>
      </c>
      <c r="AA239" s="14">
        <f t="shared" si="179"/>
        <v>649.00536376656964</v>
      </c>
      <c r="AB239" s="6"/>
      <c r="AC239" s="6"/>
      <c r="AD239" s="14">
        <v>-126</v>
      </c>
      <c r="AE239" s="14">
        <v>1.6819999999999999</v>
      </c>
      <c r="AF239" s="14">
        <f t="shared" si="180"/>
        <v>168200</v>
      </c>
      <c r="AG239" s="14">
        <f t="shared" si="181"/>
        <v>-6.0000000000000053E-3</v>
      </c>
      <c r="AH239" s="14">
        <f t="shared" si="182"/>
        <v>0.22582599146189336</v>
      </c>
      <c r="AI239" s="14">
        <f t="shared" si="183"/>
        <v>-0.57445933851772746</v>
      </c>
      <c r="AJ239" s="14">
        <f t="shared" si="184"/>
        <v>-0.3919060000000068</v>
      </c>
      <c r="AK239" s="14">
        <f t="shared" si="185"/>
        <v>673.78645237982903</v>
      </c>
      <c r="AL239" s="6"/>
      <c r="AM239" s="6"/>
      <c r="AN239" s="14">
        <v>-126</v>
      </c>
      <c r="AO239" s="14">
        <v>1.5669999999999999</v>
      </c>
      <c r="AP239" s="14">
        <f t="shared" si="186"/>
        <v>156700</v>
      </c>
      <c r="AQ239" s="14">
        <f t="shared" si="187"/>
        <v>1.2000000000000011E-2</v>
      </c>
      <c r="AR239" s="14">
        <f t="shared" si="188"/>
        <v>0.19506899646859011</v>
      </c>
      <c r="AS239" s="14">
        <f t="shared" si="189"/>
        <v>1.2263456842852991</v>
      </c>
      <c r="AT239" s="14">
        <f t="shared" si="190"/>
        <v>-0.36511100000000635</v>
      </c>
      <c r="AU239" s="14">
        <f t="shared" si="191"/>
        <v>646.38428708632114</v>
      </c>
      <c r="AV239" s="6"/>
      <c r="AW239" s="6"/>
      <c r="AX239" s="14">
        <v>-126</v>
      </c>
      <c r="AY239" s="14">
        <v>1.538</v>
      </c>
      <c r="AZ239" s="14">
        <f t="shared" si="192"/>
        <v>153800</v>
      </c>
      <c r="BA239" s="14">
        <f t="shared" si="193"/>
        <v>2.0999999999999908E-2</v>
      </c>
      <c r="BB239" s="14">
        <f t="shared" si="194"/>
        <v>0.18695633546541224</v>
      </c>
      <c r="BC239" s="14">
        <f t="shared" si="195"/>
        <v>2.1800829512787518</v>
      </c>
      <c r="BD239" s="14">
        <f t="shared" si="196"/>
        <v>-0.35835400000000622</v>
      </c>
      <c r="BE239" s="14">
        <f t="shared" si="197"/>
        <v>639.47417583839297</v>
      </c>
      <c r="BF239" s="6"/>
      <c r="BG239" s="6"/>
      <c r="BH239" s="14">
        <v>-126</v>
      </c>
      <c r="BI239" s="14">
        <v>1.381</v>
      </c>
      <c r="BJ239" s="14">
        <f t="shared" si="198"/>
        <v>138100</v>
      </c>
      <c r="BK239" s="14">
        <f t="shared" si="199"/>
        <v>8.0000000000000071E-3</v>
      </c>
      <c r="BL239" s="14">
        <f t="shared" si="200"/>
        <v>0.1401936785786313</v>
      </c>
      <c r="BM239" s="14">
        <f t="shared" si="201"/>
        <v>0.9285380357578219</v>
      </c>
      <c r="BN239" s="14">
        <f t="shared" si="202"/>
        <v>-0.32177300000000558</v>
      </c>
      <c r="BO239" s="14">
        <f t="shared" si="203"/>
        <v>602.06426322029961</v>
      </c>
      <c r="BP239" s="6"/>
      <c r="BQ239" s="6"/>
      <c r="BR239" s="14">
        <v>-126</v>
      </c>
      <c r="BS239" s="14">
        <v>1.393</v>
      </c>
      <c r="BT239" s="14">
        <f t="shared" si="204"/>
        <v>139300</v>
      </c>
      <c r="BU239" s="14">
        <f t="shared" si="205"/>
        <v>8.0000000000000071E-3</v>
      </c>
      <c r="BV239" s="14">
        <f t="shared" si="206"/>
        <v>0.14395111642396349</v>
      </c>
      <c r="BW239" s="14">
        <f t="shared" si="207"/>
        <v>0.92056200312124048</v>
      </c>
      <c r="BX239" s="14">
        <f t="shared" si="208"/>
        <v>-0.3245690000000056</v>
      </c>
      <c r="BY239" s="14">
        <f t="shared" si="209"/>
        <v>604.92361959875257</v>
      </c>
      <c r="BZ239" s="6"/>
      <c r="CA239" s="6"/>
      <c r="CB239" s="14">
        <v>-126</v>
      </c>
      <c r="CC239" s="14">
        <v>1.147</v>
      </c>
      <c r="CD239" s="14">
        <f t="shared" si="210"/>
        <v>114700</v>
      </c>
      <c r="CE239" s="14">
        <f t="shared" si="211"/>
        <v>1.0999999999999899E-2</v>
      </c>
      <c r="CF239" s="14">
        <f t="shared" si="212"/>
        <v>5.9563417901267686E-2</v>
      </c>
      <c r="CG239" s="14">
        <f t="shared" si="213"/>
        <v>1.5343107412600652</v>
      </c>
      <c r="CH239" s="14">
        <f t="shared" si="214"/>
        <v>-0.26725100000000462</v>
      </c>
      <c r="CI239" s="14">
        <f t="shared" si="215"/>
        <v>546.30681384046602</v>
      </c>
    </row>
    <row r="240" spans="1:87" x14ac:dyDescent="0.35">
      <c r="A240" s="13">
        <v>-125</v>
      </c>
      <c r="B240" s="13">
        <v>373.39</v>
      </c>
      <c r="C240" s="14">
        <f t="shared" si="162"/>
        <v>-2.3700000000000045</v>
      </c>
      <c r="D240" s="14">
        <f t="shared" si="163"/>
        <v>2.5721626826463373</v>
      </c>
      <c r="E240" s="15">
        <f t="shared" si="164"/>
        <v>3.7338999999999997E-4</v>
      </c>
      <c r="F240" s="14">
        <f t="shared" si="165"/>
        <v>-2.3699999999999655E-6</v>
      </c>
      <c r="G240" s="14">
        <f t="shared" si="166"/>
        <v>-3.4278373173536627</v>
      </c>
      <c r="H240" s="14">
        <f t="shared" si="167"/>
        <v>6.816311557906124E-2</v>
      </c>
      <c r="I240" s="6"/>
      <c r="J240" s="14">
        <v>-125</v>
      </c>
      <c r="K240" s="14">
        <v>1.5840000000000001</v>
      </c>
      <c r="L240" s="14">
        <f t="shared" si="168"/>
        <v>158400</v>
      </c>
      <c r="M240" s="14">
        <f t="shared" si="169"/>
        <v>0</v>
      </c>
      <c r="N240" s="14">
        <f t="shared" si="170"/>
        <v>0.19975517725347472</v>
      </c>
      <c r="O240" s="14">
        <f t="shared" si="171"/>
        <v>0</v>
      </c>
      <c r="P240" s="14">
        <f t="shared" si="172"/>
        <v>-0.37540799999999452</v>
      </c>
      <c r="Q240" s="14">
        <f t="shared" si="173"/>
        <v>648.09440624900117</v>
      </c>
      <c r="R240" s="6"/>
      <c r="S240" s="6"/>
      <c r="T240" s="14">
        <v>-125</v>
      </c>
      <c r="U240" s="14">
        <v>1.5760000000000001</v>
      </c>
      <c r="V240" s="14">
        <f t="shared" si="174"/>
        <v>157600</v>
      </c>
      <c r="W240" s="14">
        <f t="shared" si="175"/>
        <v>9.9999999999988987E-4</v>
      </c>
      <c r="X240" s="14">
        <f t="shared" si="176"/>
        <v>0.19755621315353653</v>
      </c>
      <c r="Y240" s="14">
        <f t="shared" si="177"/>
        <v>9.9618140088492527E-2</v>
      </c>
      <c r="Z240" s="14">
        <f t="shared" si="178"/>
        <v>-0.37351199999999457</v>
      </c>
      <c r="AA240" s="14">
        <f t="shared" si="179"/>
        <v>646.1999900558244</v>
      </c>
      <c r="AB240" s="6"/>
      <c r="AC240" s="6"/>
      <c r="AD240" s="14">
        <v>-125</v>
      </c>
      <c r="AE240" s="14">
        <v>1.6759999999999999</v>
      </c>
      <c r="AF240" s="14">
        <f t="shared" si="180"/>
        <v>167600</v>
      </c>
      <c r="AG240" s="14">
        <f t="shared" si="181"/>
        <v>-6.9999999999998952E-3</v>
      </c>
      <c r="AH240" s="14">
        <f t="shared" si="182"/>
        <v>0.2242740142942577</v>
      </c>
      <c r="AI240" s="14">
        <f t="shared" si="183"/>
        <v>-0.65730197480487607</v>
      </c>
      <c r="AJ240" s="14">
        <f t="shared" si="184"/>
        <v>-0.39721199999999424</v>
      </c>
      <c r="AK240" s="14">
        <f t="shared" si="185"/>
        <v>669.8801924705341</v>
      </c>
      <c r="AL240" s="6"/>
      <c r="AM240" s="6"/>
      <c r="AN240" s="14">
        <v>-125</v>
      </c>
      <c r="AO240" s="14">
        <v>1.579</v>
      </c>
      <c r="AP240" s="14">
        <f t="shared" si="186"/>
        <v>157900</v>
      </c>
      <c r="AQ240" s="14">
        <f t="shared" si="187"/>
        <v>1.7000000000000126E-2</v>
      </c>
      <c r="AR240" s="14">
        <f t="shared" si="188"/>
        <v>0.19838213000829422</v>
      </c>
      <c r="AS240" s="14">
        <f t="shared" si="189"/>
        <v>1.6817898506367819</v>
      </c>
      <c r="AT240" s="14">
        <f t="shared" si="190"/>
        <v>-0.37422299999999453</v>
      </c>
      <c r="AU240" s="14">
        <f t="shared" si="191"/>
        <v>646.91039612826569</v>
      </c>
      <c r="AV240" s="6"/>
      <c r="AW240" s="6"/>
      <c r="AX240" s="14">
        <v>-125</v>
      </c>
      <c r="AY240" s="14">
        <v>1.5589999999999999</v>
      </c>
      <c r="AZ240" s="14">
        <f t="shared" si="192"/>
        <v>155900</v>
      </c>
      <c r="BA240" s="14">
        <f t="shared" si="193"/>
        <v>2.7000000000000135E-2</v>
      </c>
      <c r="BB240" s="14">
        <f t="shared" si="194"/>
        <v>0.19284611518884168</v>
      </c>
      <c r="BC240" s="14">
        <f t="shared" si="195"/>
        <v>2.6965977607610281</v>
      </c>
      <c r="BD240" s="14">
        <f t="shared" si="196"/>
        <v>-0.36948299999999462</v>
      </c>
      <c r="BE240" s="14">
        <f t="shared" si="197"/>
        <v>642.17435564532377</v>
      </c>
      <c r="BF240" s="6"/>
      <c r="BG240" s="6"/>
      <c r="BH240" s="14">
        <v>-125</v>
      </c>
      <c r="BI240" s="14">
        <v>1.389</v>
      </c>
      <c r="BJ240" s="14">
        <f t="shared" si="198"/>
        <v>138900</v>
      </c>
      <c r="BK240" s="14">
        <f t="shared" si="199"/>
        <v>1.2000000000000011E-2</v>
      </c>
      <c r="BL240" s="14">
        <f t="shared" si="200"/>
        <v>0.14270224573761559</v>
      </c>
      <c r="BM240" s="14">
        <f t="shared" si="201"/>
        <v>1.3509588044538827</v>
      </c>
      <c r="BN240" s="14">
        <f t="shared" si="202"/>
        <v>-0.32919299999999518</v>
      </c>
      <c r="BO240" s="14">
        <f t="shared" si="203"/>
        <v>601.91801154031737</v>
      </c>
      <c r="BP240" s="6"/>
      <c r="BQ240" s="6"/>
      <c r="BR240" s="14">
        <v>-125</v>
      </c>
      <c r="BS240" s="14">
        <v>1.401</v>
      </c>
      <c r="BT240" s="14">
        <f t="shared" si="204"/>
        <v>140100</v>
      </c>
      <c r="BU240" s="14">
        <f t="shared" si="205"/>
        <v>4.9999999999998934E-3</v>
      </c>
      <c r="BV240" s="14">
        <f t="shared" si="206"/>
        <v>0.1464381352857746</v>
      </c>
      <c r="BW240" s="14">
        <f t="shared" si="207"/>
        <v>0.55948756210467798</v>
      </c>
      <c r="BX240" s="14">
        <f t="shared" si="208"/>
        <v>-0.33203699999999514</v>
      </c>
      <c r="BY240" s="14">
        <f t="shared" si="209"/>
        <v>604.75963583008252</v>
      </c>
      <c r="BZ240" s="6"/>
      <c r="CA240" s="6"/>
      <c r="CB240" s="14">
        <v>-125</v>
      </c>
      <c r="CC240" s="14">
        <v>1.1579999999999999</v>
      </c>
      <c r="CD240" s="14">
        <f t="shared" si="210"/>
        <v>115799.99999999999</v>
      </c>
      <c r="CE240" s="14">
        <f t="shared" si="211"/>
        <v>1.2000000000000011E-2</v>
      </c>
      <c r="CF240" s="14">
        <f t="shared" si="212"/>
        <v>6.3708559391417369E-2</v>
      </c>
      <c r="CG240" s="14">
        <f t="shared" si="213"/>
        <v>1.619065809727841</v>
      </c>
      <c r="CH240" s="14">
        <f t="shared" si="214"/>
        <v>-0.27444599999999597</v>
      </c>
      <c r="CI240" s="14">
        <f t="shared" si="215"/>
        <v>547.216743962338</v>
      </c>
    </row>
    <row r="241" spans="1:87" x14ac:dyDescent="0.35">
      <c r="A241" s="13">
        <v>-124</v>
      </c>
      <c r="B241" s="13">
        <v>371.02</v>
      </c>
      <c r="C241" s="14">
        <f t="shared" si="162"/>
        <v>-2.4099999999999682</v>
      </c>
      <c r="D241" s="14">
        <f t="shared" si="163"/>
        <v>2.5693973210854648</v>
      </c>
      <c r="E241" s="15">
        <f t="shared" si="164"/>
        <v>3.7102000000000001E-4</v>
      </c>
      <c r="F241" s="14">
        <f t="shared" si="165"/>
        <v>-2.4099999999999989E-6</v>
      </c>
      <c r="G241" s="14">
        <f t="shared" si="166"/>
        <v>-3.4306026789145352</v>
      </c>
      <c r="H241" s="14">
        <f t="shared" si="167"/>
        <v>6.7679299680017554E-2</v>
      </c>
      <c r="I241" s="6"/>
      <c r="J241" s="14">
        <v>-124</v>
      </c>
      <c r="K241" s="14">
        <v>1.5840000000000001</v>
      </c>
      <c r="L241" s="14">
        <f t="shared" si="168"/>
        <v>158400</v>
      </c>
      <c r="M241" s="14">
        <f t="shared" si="169"/>
        <v>8.0000000000000071E-3</v>
      </c>
      <c r="N241" s="14">
        <f t="shared" si="170"/>
        <v>0.19975517725347472</v>
      </c>
      <c r="O241" s="14">
        <f t="shared" si="171"/>
        <v>0.77304780322843125</v>
      </c>
      <c r="P241" s="14">
        <f t="shared" si="172"/>
        <v>-0.38174399999999986</v>
      </c>
      <c r="Q241" s="14">
        <f t="shared" si="173"/>
        <v>645.71358795496508</v>
      </c>
      <c r="R241" s="6"/>
      <c r="S241" s="6"/>
      <c r="T241" s="14">
        <v>-124</v>
      </c>
      <c r="U241" s="14">
        <v>1.577</v>
      </c>
      <c r="V241" s="14">
        <f t="shared" si="174"/>
        <v>157700</v>
      </c>
      <c r="W241" s="14">
        <f t="shared" si="175"/>
        <v>5.0000000000001155E-3</v>
      </c>
      <c r="X241" s="14">
        <f t="shared" si="176"/>
        <v>0.19783169332890285</v>
      </c>
      <c r="Y241" s="14">
        <f t="shared" si="177"/>
        <v>0.48575432903901244</v>
      </c>
      <c r="Z241" s="14">
        <f t="shared" si="178"/>
        <v>-0.38005699999999981</v>
      </c>
      <c r="AA241" s="14">
        <f t="shared" si="179"/>
        <v>644.06649507890154</v>
      </c>
      <c r="AB241" s="6"/>
      <c r="AC241" s="6"/>
      <c r="AD241" s="14">
        <v>-124</v>
      </c>
      <c r="AE241" s="14">
        <v>1.669</v>
      </c>
      <c r="AF241" s="14">
        <f t="shared" si="180"/>
        <v>166900</v>
      </c>
      <c r="AG241" s="14">
        <f t="shared" si="181"/>
        <v>8.0000000000000071E-3</v>
      </c>
      <c r="AH241" s="14">
        <f t="shared" si="182"/>
        <v>0.22245633667924672</v>
      </c>
      <c r="AI241" s="14">
        <f t="shared" si="183"/>
        <v>0.73377146109233382</v>
      </c>
      <c r="AJ241" s="14">
        <f t="shared" si="184"/>
        <v>-0.40222899999999984</v>
      </c>
      <c r="AK241" s="14">
        <f t="shared" si="185"/>
        <v>665.71400145002326</v>
      </c>
      <c r="AL241" s="6"/>
      <c r="AM241" s="6"/>
      <c r="AN241" s="14">
        <v>-124</v>
      </c>
      <c r="AO241" s="14">
        <v>1.5960000000000001</v>
      </c>
      <c r="AP241" s="14">
        <f t="shared" si="186"/>
        <v>159600</v>
      </c>
      <c r="AQ241" s="14">
        <f t="shared" si="187"/>
        <v>4.3999999999999817E-2</v>
      </c>
      <c r="AR241" s="14">
        <f t="shared" si="188"/>
        <v>0.20303288701471064</v>
      </c>
      <c r="AS241" s="14">
        <f t="shared" si="189"/>
        <v>4.1731776071534661</v>
      </c>
      <c r="AT241" s="14">
        <f t="shared" si="190"/>
        <v>-0.38463599999999981</v>
      </c>
      <c r="AU241" s="14">
        <f t="shared" si="191"/>
        <v>648.53717574250277</v>
      </c>
      <c r="AV241" s="6"/>
      <c r="AW241" s="6"/>
      <c r="AX241" s="14">
        <v>-124</v>
      </c>
      <c r="AY241" s="14">
        <v>1.5860000000000001</v>
      </c>
      <c r="AZ241" s="14">
        <f t="shared" si="192"/>
        <v>158600</v>
      </c>
      <c r="BA241" s="14">
        <f t="shared" si="193"/>
        <v>2.0000000000000018E-2</v>
      </c>
      <c r="BB241" s="14">
        <f t="shared" si="194"/>
        <v>0.20030318298158503</v>
      </c>
      <c r="BC241" s="14">
        <f t="shared" si="195"/>
        <v>1.922953289732112</v>
      </c>
      <c r="BD241" s="14">
        <f t="shared" si="196"/>
        <v>-0.38222599999999984</v>
      </c>
      <c r="BE241" s="14">
        <f t="shared" si="197"/>
        <v>646.18418591955469</v>
      </c>
      <c r="BF241" s="6"/>
      <c r="BG241" s="6"/>
      <c r="BH241" s="14">
        <v>-124</v>
      </c>
      <c r="BI241" s="14">
        <v>1.401</v>
      </c>
      <c r="BJ241" s="14">
        <f t="shared" si="198"/>
        <v>140100</v>
      </c>
      <c r="BK241" s="14">
        <f t="shared" si="199"/>
        <v>1.8000000000000016E-2</v>
      </c>
      <c r="BL241" s="14">
        <f t="shared" si="200"/>
        <v>0.1464381352857746</v>
      </c>
      <c r="BM241" s="14">
        <f t="shared" si="201"/>
        <v>1.9589584905198076</v>
      </c>
      <c r="BN241" s="14">
        <f t="shared" si="202"/>
        <v>-0.33764099999999986</v>
      </c>
      <c r="BO241" s="14">
        <f t="shared" si="203"/>
        <v>602.65387419501644</v>
      </c>
      <c r="BP241" s="6"/>
      <c r="BQ241" s="6"/>
      <c r="BR241" s="14">
        <v>-124</v>
      </c>
      <c r="BS241" s="14">
        <v>1.4059999999999999</v>
      </c>
      <c r="BT241" s="14">
        <f t="shared" si="204"/>
        <v>140600</v>
      </c>
      <c r="BU241" s="14">
        <f t="shared" si="205"/>
        <v>1.0000000000000009E-2</v>
      </c>
      <c r="BV241" s="14">
        <f t="shared" si="206"/>
        <v>0.14798532068380513</v>
      </c>
      <c r="BW241" s="14">
        <f t="shared" si="207"/>
        <v>1.0875287505111757</v>
      </c>
      <c r="BX241" s="14">
        <f t="shared" si="208"/>
        <v>-0.33884599999999987</v>
      </c>
      <c r="BY241" s="14">
        <f t="shared" si="209"/>
        <v>603.83036910649048</v>
      </c>
      <c r="BZ241" s="6"/>
      <c r="CA241" s="6"/>
      <c r="CB241" s="14">
        <v>-124</v>
      </c>
      <c r="CC241" s="14">
        <v>1.17</v>
      </c>
      <c r="CD241" s="14">
        <f t="shared" si="210"/>
        <v>117000</v>
      </c>
      <c r="CE241" s="14">
        <f t="shared" si="211"/>
        <v>1.3000000000000123E-2</v>
      </c>
      <c r="CF241" s="14">
        <f t="shared" si="212"/>
        <v>6.8185861746161619E-2</v>
      </c>
      <c r="CG241" s="14">
        <f t="shared" si="213"/>
        <v>1.6955936545397656</v>
      </c>
      <c r="CH241" s="14">
        <f t="shared" si="214"/>
        <v>-0.28196999999999989</v>
      </c>
      <c r="CI241" s="14">
        <f t="shared" si="215"/>
        <v>548.2998092849175</v>
      </c>
    </row>
    <row r="242" spans="1:87" x14ac:dyDescent="0.35">
      <c r="A242" s="13">
        <v>-123</v>
      </c>
      <c r="B242" s="13">
        <v>368.61</v>
      </c>
      <c r="C242" s="14">
        <f t="shared" si="162"/>
        <v>-2.4499999999999886</v>
      </c>
      <c r="D242" s="14">
        <f t="shared" si="163"/>
        <v>2.5665671129934964</v>
      </c>
      <c r="E242" s="15">
        <f t="shared" si="164"/>
        <v>3.6861000000000001E-4</v>
      </c>
      <c r="F242" s="14">
        <f t="shared" si="165"/>
        <v>-2.4499999999999782E-6</v>
      </c>
      <c r="G242" s="14">
        <f t="shared" si="166"/>
        <v>-3.4334328870065036</v>
      </c>
      <c r="H242" s="14">
        <f t="shared" si="167"/>
        <v>6.7187204380450991E-2</v>
      </c>
      <c r="I242" s="6"/>
      <c r="J242" s="14">
        <v>-123</v>
      </c>
      <c r="K242" s="14">
        <v>1.5920000000000001</v>
      </c>
      <c r="L242" s="14">
        <f t="shared" si="168"/>
        <v>159200</v>
      </c>
      <c r="M242" s="14">
        <f t="shared" si="169"/>
        <v>4.0000000000000036E-3</v>
      </c>
      <c r="N242" s="14">
        <f t="shared" si="170"/>
        <v>0.20194306340165025</v>
      </c>
      <c r="O242" s="14">
        <f t="shared" si="171"/>
        <v>0.3762925575478045</v>
      </c>
      <c r="P242" s="14">
        <f t="shared" si="172"/>
        <v>-0.39003999999999656</v>
      </c>
      <c r="Q242" s="14">
        <f t="shared" si="173"/>
        <v>645.1627516548682</v>
      </c>
      <c r="R242" s="6"/>
      <c r="S242" s="6"/>
      <c r="T242" s="14">
        <v>-123</v>
      </c>
      <c r="U242" s="14">
        <v>1.5820000000000001</v>
      </c>
      <c r="V242" s="14">
        <f t="shared" si="174"/>
        <v>158200</v>
      </c>
      <c r="W242" s="14">
        <f t="shared" si="175"/>
        <v>2.4999999999999911E-2</v>
      </c>
      <c r="X242" s="14">
        <f t="shared" si="176"/>
        <v>0.19920647916165776</v>
      </c>
      <c r="Y242" s="14">
        <f t="shared" si="177"/>
        <v>2.3511379347922059</v>
      </c>
      <c r="Z242" s="14">
        <f t="shared" si="178"/>
        <v>-0.38758999999999655</v>
      </c>
      <c r="AA242" s="14">
        <f t="shared" si="179"/>
        <v>642.82504592839291</v>
      </c>
      <c r="AB242" s="6"/>
      <c r="AC242" s="6"/>
      <c r="AD242" s="14">
        <v>-123</v>
      </c>
      <c r="AE242" s="14">
        <v>1.677</v>
      </c>
      <c r="AF242" s="14">
        <f t="shared" si="180"/>
        <v>167700</v>
      </c>
      <c r="AG242" s="14">
        <f t="shared" si="181"/>
        <v>1.8999999999999906E-2</v>
      </c>
      <c r="AH242" s="14">
        <f t="shared" si="182"/>
        <v>0.22453306260608574</v>
      </c>
      <c r="AI242" s="14">
        <f t="shared" si="183"/>
        <v>1.6893731035947241</v>
      </c>
      <c r="AJ242" s="14">
        <f t="shared" si="184"/>
        <v>-0.41086499999999637</v>
      </c>
      <c r="AK242" s="14">
        <f t="shared" si="185"/>
        <v>665.03325032990824</v>
      </c>
      <c r="AL242" s="6"/>
      <c r="AM242" s="6"/>
      <c r="AN242" s="14">
        <v>-123</v>
      </c>
      <c r="AO242" s="14">
        <v>1.64</v>
      </c>
      <c r="AP242" s="14">
        <f t="shared" si="186"/>
        <v>164000</v>
      </c>
      <c r="AQ242" s="14">
        <f t="shared" si="187"/>
        <v>4.0000000000000036E-2</v>
      </c>
      <c r="AR242" s="14">
        <f t="shared" si="188"/>
        <v>0.21484384804769785</v>
      </c>
      <c r="AS242" s="14">
        <f t="shared" si="189"/>
        <v>3.6134882355365012</v>
      </c>
      <c r="AT242" s="14">
        <f t="shared" si="190"/>
        <v>-0.40179999999999644</v>
      </c>
      <c r="AU242" s="14">
        <f t="shared" si="191"/>
        <v>656.38373914194972</v>
      </c>
      <c r="AV242" s="6"/>
      <c r="AW242" s="6"/>
      <c r="AX242" s="14">
        <v>-123</v>
      </c>
      <c r="AY242" s="14">
        <v>1.6060000000000001</v>
      </c>
      <c r="AZ242" s="14">
        <f t="shared" si="192"/>
        <v>160600</v>
      </c>
      <c r="BA242" s="14">
        <f t="shared" si="193"/>
        <v>6.0000000000000053E-3</v>
      </c>
      <c r="BB242" s="14">
        <f t="shared" si="194"/>
        <v>0.20574554094266218</v>
      </c>
      <c r="BC242" s="14">
        <f t="shared" si="195"/>
        <v>0.55917717560843061</v>
      </c>
      <c r="BD242" s="14">
        <f t="shared" si="196"/>
        <v>-0.39346999999999649</v>
      </c>
      <c r="BE242" s="14">
        <f t="shared" si="197"/>
        <v>648.43553967193361</v>
      </c>
      <c r="BF242" s="6"/>
      <c r="BG242" s="6"/>
      <c r="BH242" s="14">
        <v>-123</v>
      </c>
      <c r="BI242" s="14">
        <v>1.419</v>
      </c>
      <c r="BJ242" s="14">
        <f t="shared" si="198"/>
        <v>141900</v>
      </c>
      <c r="BK242" s="14">
        <f t="shared" si="199"/>
        <v>4.9999999999998934E-3</v>
      </c>
      <c r="BL242" s="14">
        <f t="shared" si="200"/>
        <v>0.15198239545747402</v>
      </c>
      <c r="BM242" s="14">
        <f t="shared" si="201"/>
        <v>0.52744516390073803</v>
      </c>
      <c r="BN242" s="14">
        <f t="shared" si="202"/>
        <v>-0.34765499999999694</v>
      </c>
      <c r="BO242" s="14">
        <f t="shared" si="203"/>
        <v>604.72044258684537</v>
      </c>
      <c r="BP242" s="6"/>
      <c r="BQ242" s="6"/>
      <c r="BR242" s="14">
        <v>-123</v>
      </c>
      <c r="BS242" s="14">
        <v>1.4159999999999999</v>
      </c>
      <c r="BT242" s="14">
        <f t="shared" si="204"/>
        <v>141600</v>
      </c>
      <c r="BU242" s="14">
        <f t="shared" si="205"/>
        <v>1.1000000000000121E-2</v>
      </c>
      <c r="BV242" s="14">
        <f t="shared" si="206"/>
        <v>0.15106325335375018</v>
      </c>
      <c r="BW242" s="14">
        <f t="shared" si="207"/>
        <v>1.1603839546824162</v>
      </c>
      <c r="BX242" s="14">
        <f t="shared" si="208"/>
        <v>-0.3469199999999969</v>
      </c>
      <c r="BY242" s="14">
        <f t="shared" si="209"/>
        <v>604.01913086890295</v>
      </c>
      <c r="BZ242" s="6"/>
      <c r="CA242" s="6"/>
      <c r="CB242" s="14">
        <v>-123</v>
      </c>
      <c r="CC242" s="14">
        <v>1.1830000000000001</v>
      </c>
      <c r="CD242" s="14">
        <f t="shared" si="210"/>
        <v>118300</v>
      </c>
      <c r="CE242" s="14">
        <f t="shared" si="211"/>
        <v>1.0000000000000009E-2</v>
      </c>
      <c r="CF242" s="14">
        <f t="shared" si="212"/>
        <v>7.2984744627930392E-2</v>
      </c>
      <c r="CG242" s="14">
        <f t="shared" si="213"/>
        <v>1.2622339301597132</v>
      </c>
      <c r="CH242" s="14">
        <f t="shared" si="214"/>
        <v>-0.2898349999999974</v>
      </c>
      <c r="CI242" s="14">
        <f t="shared" si="215"/>
        <v>549.55058744202825</v>
      </c>
    </row>
    <row r="243" spans="1:87" x14ac:dyDescent="0.35">
      <c r="A243" s="13">
        <v>-122</v>
      </c>
      <c r="B243" s="13">
        <v>366.16</v>
      </c>
      <c r="C243" s="14">
        <f t="shared" si="162"/>
        <v>-2.5</v>
      </c>
      <c r="D243" s="14">
        <f t="shared" si="163"/>
        <v>2.5636708994192432</v>
      </c>
      <c r="E243" s="15">
        <f t="shared" si="164"/>
        <v>3.6616000000000003E-4</v>
      </c>
      <c r="F243" s="14">
        <f t="shared" si="165"/>
        <v>-2.5000000000000066E-6</v>
      </c>
      <c r="G243" s="14">
        <f t="shared" si="166"/>
        <v>-3.4363291005807568</v>
      </c>
      <c r="H243" s="14">
        <f t="shared" si="167"/>
        <v>6.668688478577435E-2</v>
      </c>
      <c r="I243" s="6"/>
      <c r="J243" s="14">
        <v>-122</v>
      </c>
      <c r="K243" s="14">
        <v>1.5960000000000001</v>
      </c>
      <c r="L243" s="14">
        <f t="shared" si="168"/>
        <v>159600</v>
      </c>
      <c r="M243" s="14">
        <f t="shared" si="169"/>
        <v>0</v>
      </c>
      <c r="N243" s="14">
        <f t="shared" si="170"/>
        <v>0.20303288701471064</v>
      </c>
      <c r="O243" s="14">
        <f t="shared" si="171"/>
        <v>0</v>
      </c>
      <c r="P243" s="14">
        <f t="shared" si="172"/>
        <v>-0.39900000000000102</v>
      </c>
      <c r="Q243" s="14">
        <f t="shared" si="173"/>
        <v>643.61800514763308</v>
      </c>
      <c r="R243" s="6"/>
      <c r="S243" s="6"/>
      <c r="T243" s="14">
        <v>-122</v>
      </c>
      <c r="U243" s="14">
        <v>1.607</v>
      </c>
      <c r="V243" s="14">
        <f t="shared" si="174"/>
        <v>160700</v>
      </c>
      <c r="W243" s="14">
        <f t="shared" si="175"/>
        <v>3.499999999999992E-2</v>
      </c>
      <c r="X243" s="14">
        <f t="shared" si="176"/>
        <v>0.20601587676334454</v>
      </c>
      <c r="Y243" s="14">
        <f t="shared" si="177"/>
        <v>3.1449169898821192</v>
      </c>
      <c r="Z243" s="14">
        <f t="shared" si="178"/>
        <v>-0.40175000000000105</v>
      </c>
      <c r="AA243" s="14">
        <f t="shared" si="179"/>
        <v>646.17238989489124</v>
      </c>
      <c r="AB243" s="6"/>
      <c r="AC243" s="6"/>
      <c r="AD243" s="14">
        <v>-122</v>
      </c>
      <c r="AE243" s="14">
        <v>1.696</v>
      </c>
      <c r="AF243" s="14">
        <f t="shared" si="180"/>
        <v>169600</v>
      </c>
      <c r="AG243" s="14">
        <f t="shared" si="181"/>
        <v>1.4000000000000012E-2</v>
      </c>
      <c r="AH243" s="14">
        <f t="shared" si="182"/>
        <v>0.22942584792069501</v>
      </c>
      <c r="AI243" s="14">
        <f t="shared" si="183"/>
        <v>1.1999409957275622</v>
      </c>
      <c r="AJ243" s="14">
        <f t="shared" si="184"/>
        <v>-0.4240000000000011</v>
      </c>
      <c r="AK243" s="14">
        <f t="shared" si="185"/>
        <v>666.83968466816145</v>
      </c>
      <c r="AL243" s="6"/>
      <c r="AM243" s="6"/>
      <c r="AN243" s="14">
        <v>-122</v>
      </c>
      <c r="AO243" s="14">
        <v>1.68</v>
      </c>
      <c r="AP243" s="14">
        <f t="shared" si="186"/>
        <v>168000</v>
      </c>
      <c r="AQ243" s="14">
        <f t="shared" si="187"/>
        <v>1.3000000000000123E-2</v>
      </c>
      <c r="AR243" s="14">
        <f t="shared" si="188"/>
        <v>0.22530928172586284</v>
      </c>
      <c r="AS243" s="14">
        <f t="shared" si="189"/>
        <v>1.1251313214617031</v>
      </c>
      <c r="AT243" s="14">
        <f t="shared" si="190"/>
        <v>-0.42000000000000109</v>
      </c>
      <c r="AU243" s="14">
        <f t="shared" si="191"/>
        <v>663.12421594487682</v>
      </c>
      <c r="AV243" s="6"/>
      <c r="AW243" s="6"/>
      <c r="AX243" s="14">
        <v>-122</v>
      </c>
      <c r="AY243" s="14">
        <v>1.6120000000000001</v>
      </c>
      <c r="AZ243" s="14">
        <f t="shared" si="192"/>
        <v>161200</v>
      </c>
      <c r="BA243" s="14">
        <f t="shared" si="193"/>
        <v>-8.0000000000000071E-3</v>
      </c>
      <c r="BB243" s="14">
        <f t="shared" si="194"/>
        <v>0.20736503746907187</v>
      </c>
      <c r="BC243" s="14">
        <f t="shared" si="195"/>
        <v>-0.72618771221156697</v>
      </c>
      <c r="BD243" s="14">
        <f t="shared" si="196"/>
        <v>-0.40300000000000108</v>
      </c>
      <c r="BE243" s="14">
        <f t="shared" si="197"/>
        <v>647.3334738709176</v>
      </c>
      <c r="BF243" s="6"/>
      <c r="BG243" s="6"/>
      <c r="BH243" s="14">
        <v>-122</v>
      </c>
      <c r="BI243" s="14">
        <v>1.4239999999999999</v>
      </c>
      <c r="BJ243" s="14">
        <f t="shared" si="198"/>
        <v>142400</v>
      </c>
      <c r="BK243" s="14">
        <f t="shared" si="199"/>
        <v>1.5000000000000124E-2</v>
      </c>
      <c r="BL243" s="14">
        <f t="shared" si="200"/>
        <v>0.15350998930083753</v>
      </c>
      <c r="BM243" s="14">
        <f t="shared" si="201"/>
        <v>1.5294945650798155</v>
      </c>
      <c r="BN243" s="14">
        <f t="shared" si="202"/>
        <v>-0.35600000000000093</v>
      </c>
      <c r="BO243" s="14">
        <f t="shared" si="203"/>
        <v>603.67671637232422</v>
      </c>
      <c r="BP243" s="6"/>
      <c r="BQ243" s="6"/>
      <c r="BR243" s="14">
        <v>-122</v>
      </c>
      <c r="BS243" s="14">
        <v>1.427</v>
      </c>
      <c r="BT243" s="14">
        <f t="shared" si="204"/>
        <v>142700</v>
      </c>
      <c r="BU243" s="14">
        <f t="shared" si="205"/>
        <v>1.4000000000000012E-2</v>
      </c>
      <c r="BV243" s="14">
        <f t="shared" si="206"/>
        <v>0.15442397311464698</v>
      </c>
      <c r="BW243" s="14">
        <f t="shared" si="207"/>
        <v>1.4250378232171084</v>
      </c>
      <c r="BX243" s="14">
        <f t="shared" si="208"/>
        <v>-0.35675000000000096</v>
      </c>
      <c r="BY243" s="14">
        <f t="shared" si="209"/>
        <v>604.37336675794006</v>
      </c>
      <c r="BZ243" s="6"/>
      <c r="CA243" s="6"/>
      <c r="CB243" s="14">
        <v>-122</v>
      </c>
      <c r="CC243" s="14">
        <v>1.1930000000000001</v>
      </c>
      <c r="CD243" s="14">
        <f t="shared" si="210"/>
        <v>119300</v>
      </c>
      <c r="CE243" s="14">
        <f t="shared" si="211"/>
        <v>1.4000000000000012E-2</v>
      </c>
      <c r="CF243" s="14">
        <f t="shared" si="212"/>
        <v>7.6640443670341896E-2</v>
      </c>
      <c r="CG243" s="14">
        <f t="shared" si="213"/>
        <v>1.7029259883847352</v>
      </c>
      <c r="CH243" s="14">
        <f t="shared" si="214"/>
        <v>-0.29825000000000079</v>
      </c>
      <c r="CI243" s="14">
        <f t="shared" si="215"/>
        <v>550.03463667990366</v>
      </c>
    </row>
    <row r="244" spans="1:87" x14ac:dyDescent="0.35">
      <c r="A244" s="13">
        <v>-121</v>
      </c>
      <c r="B244" s="13">
        <v>363.66</v>
      </c>
      <c r="C244" s="14">
        <f t="shared" si="162"/>
        <v>-2.5300000000000296</v>
      </c>
      <c r="D244" s="14">
        <f t="shared" si="163"/>
        <v>2.5606955343936537</v>
      </c>
      <c r="E244" s="15">
        <f t="shared" si="164"/>
        <v>3.6366000000000002E-4</v>
      </c>
      <c r="F244" s="14">
        <f t="shared" si="165"/>
        <v>-2.5300000000000452E-6</v>
      </c>
      <c r="G244" s="14">
        <f t="shared" si="166"/>
        <v>-3.4393044656063463</v>
      </c>
      <c r="H244" s="14">
        <f t="shared" si="167"/>
        <v>6.6178399618050915E-2</v>
      </c>
      <c r="I244" s="6"/>
      <c r="J244" s="14">
        <v>-121</v>
      </c>
      <c r="K244" s="14">
        <v>1.5960000000000001</v>
      </c>
      <c r="L244" s="14">
        <f t="shared" si="168"/>
        <v>159600</v>
      </c>
      <c r="M244" s="14">
        <f t="shared" si="169"/>
        <v>-2.0000000000000018E-3</v>
      </c>
      <c r="N244" s="14">
        <f t="shared" si="170"/>
        <v>0.20303288701471064</v>
      </c>
      <c r="O244" s="14">
        <f t="shared" si="171"/>
        <v>-0.17960948893186054</v>
      </c>
      <c r="P244" s="14">
        <f t="shared" si="172"/>
        <v>-0.4037880000000072</v>
      </c>
      <c r="Q244" s="14">
        <f t="shared" si="173"/>
        <v>641.08756759883181</v>
      </c>
      <c r="R244" s="6"/>
      <c r="S244" s="6"/>
      <c r="T244" s="14">
        <v>-121</v>
      </c>
      <c r="U244" s="14">
        <v>1.6419999999999999</v>
      </c>
      <c r="V244" s="14">
        <f t="shared" si="174"/>
        <v>164200</v>
      </c>
      <c r="W244" s="14">
        <f t="shared" si="175"/>
        <v>1.4000000000000012E-2</v>
      </c>
      <c r="X244" s="14">
        <f t="shared" si="176"/>
        <v>0.21537315278342195</v>
      </c>
      <c r="Y244" s="14">
        <f t="shared" si="177"/>
        <v>1.2161017141960895</v>
      </c>
      <c r="Z244" s="14">
        <f t="shared" si="178"/>
        <v>-0.4154260000000074</v>
      </c>
      <c r="AA244" s="14">
        <f t="shared" si="179"/>
        <v>651.69660776772037</v>
      </c>
      <c r="AB244" s="6"/>
      <c r="AC244" s="6"/>
      <c r="AD244" s="14">
        <v>-121</v>
      </c>
      <c r="AE244" s="14">
        <v>1.71</v>
      </c>
      <c r="AF244" s="14">
        <f t="shared" si="180"/>
        <v>171000</v>
      </c>
      <c r="AG244" s="14">
        <f t="shared" si="181"/>
        <v>3.0000000000001137E-3</v>
      </c>
      <c r="AH244" s="14">
        <f t="shared" si="182"/>
        <v>0.23299611039215382</v>
      </c>
      <c r="AI244" s="14">
        <f t="shared" si="183"/>
        <v>0.2510755220507917</v>
      </c>
      <c r="AJ244" s="14">
        <f t="shared" si="184"/>
        <v>-0.43263000000000773</v>
      </c>
      <c r="AK244" s="14">
        <f t="shared" si="185"/>
        <v>667.37953671303399</v>
      </c>
      <c r="AL244" s="6"/>
      <c r="AM244" s="6"/>
      <c r="AN244" s="14">
        <v>-121</v>
      </c>
      <c r="AO244" s="14">
        <v>1.6930000000000001</v>
      </c>
      <c r="AP244" s="14">
        <f t="shared" si="186"/>
        <v>169300</v>
      </c>
      <c r="AQ244" s="14">
        <f t="shared" si="187"/>
        <v>0</v>
      </c>
      <c r="AR244" s="14">
        <f t="shared" si="188"/>
        <v>0.22865695810893527</v>
      </c>
      <c r="AS244" s="14">
        <f t="shared" si="189"/>
        <v>0</v>
      </c>
      <c r="AT244" s="14">
        <f t="shared" si="190"/>
        <v>-0.42832900000000768</v>
      </c>
      <c r="AU244" s="14">
        <f t="shared" si="191"/>
        <v>663.45880447670561</v>
      </c>
      <c r="AV244" s="6"/>
      <c r="AW244" s="6"/>
      <c r="AX244" s="14">
        <v>-121</v>
      </c>
      <c r="AY244" s="14">
        <v>1.6040000000000001</v>
      </c>
      <c r="AZ244" s="14">
        <f t="shared" si="192"/>
        <v>160400</v>
      </c>
      <c r="BA244" s="14">
        <f t="shared" si="193"/>
        <v>-1.0000000000001119E-3</v>
      </c>
      <c r="BB244" s="14">
        <f t="shared" si="194"/>
        <v>0.20520436394814473</v>
      </c>
      <c r="BC244" s="14">
        <f t="shared" si="195"/>
        <v>-8.9328689303137365E-2</v>
      </c>
      <c r="BD244" s="14">
        <f t="shared" si="196"/>
        <v>-0.40581200000000728</v>
      </c>
      <c r="BE244" s="14">
        <f t="shared" si="197"/>
        <v>642.93261806298631</v>
      </c>
      <c r="BF244" s="6"/>
      <c r="BG244" s="6"/>
      <c r="BH244" s="14">
        <v>-121</v>
      </c>
      <c r="BI244" s="14">
        <v>1.4390000000000001</v>
      </c>
      <c r="BJ244" s="14">
        <f t="shared" si="198"/>
        <v>143900</v>
      </c>
      <c r="BK244" s="14">
        <f t="shared" si="199"/>
        <v>1.4999999999999902E-2</v>
      </c>
      <c r="BL244" s="14">
        <f t="shared" si="200"/>
        <v>0.15806079393660522</v>
      </c>
      <c r="BM244" s="14">
        <f t="shared" si="201"/>
        <v>1.4853767603863954</v>
      </c>
      <c r="BN244" s="14">
        <f t="shared" si="202"/>
        <v>-0.36406700000000652</v>
      </c>
      <c r="BO244" s="14">
        <f t="shared" si="203"/>
        <v>604.87845223979878</v>
      </c>
      <c r="BP244" s="6"/>
      <c r="BQ244" s="6"/>
      <c r="BR244" s="14">
        <v>-121</v>
      </c>
      <c r="BS244" s="14">
        <v>1.4410000000000001</v>
      </c>
      <c r="BT244" s="14">
        <f t="shared" si="204"/>
        <v>144100</v>
      </c>
      <c r="BU244" s="14">
        <f t="shared" si="205"/>
        <v>1.6999999999999904E-2</v>
      </c>
      <c r="BV244" s="14">
        <f t="shared" si="206"/>
        <v>0.15866398081398933</v>
      </c>
      <c r="BW244" s="14">
        <f t="shared" si="207"/>
        <v>1.6799470435237724</v>
      </c>
      <c r="BX244" s="14">
        <f t="shared" si="208"/>
        <v>-0.36457300000000653</v>
      </c>
      <c r="BY244" s="14">
        <f t="shared" si="209"/>
        <v>605.33971485583743</v>
      </c>
      <c r="BZ244" s="6"/>
      <c r="CA244" s="6"/>
      <c r="CB244" s="14">
        <v>-121</v>
      </c>
      <c r="CC244" s="14">
        <v>1.2070000000000001</v>
      </c>
      <c r="CD244" s="14">
        <f t="shared" si="210"/>
        <v>120700.00000000001</v>
      </c>
      <c r="CE244" s="14">
        <f t="shared" si="211"/>
        <v>1.2000000000000011E-2</v>
      </c>
      <c r="CF244" s="14">
        <f t="shared" si="212"/>
        <v>8.1707270097349238E-2</v>
      </c>
      <c r="CG244" s="14">
        <f t="shared" si="213"/>
        <v>1.4170458388656446</v>
      </c>
      <c r="CH244" s="14">
        <f t="shared" si="214"/>
        <v>-0.3053710000000055</v>
      </c>
      <c r="CI244" s="14">
        <f t="shared" si="215"/>
        <v>551.37198877931701</v>
      </c>
    </row>
    <row r="245" spans="1:87" x14ac:dyDescent="0.35">
      <c r="A245" s="13">
        <v>-120</v>
      </c>
      <c r="B245" s="13">
        <v>361.13</v>
      </c>
      <c r="C245" s="14">
        <f t="shared" si="162"/>
        <v>-2.5699999999999932</v>
      </c>
      <c r="D245" s="14">
        <f t="shared" si="163"/>
        <v>2.5576635678875652</v>
      </c>
      <c r="E245" s="15">
        <f t="shared" si="164"/>
        <v>3.6112999999999998E-4</v>
      </c>
      <c r="F245" s="14">
        <f t="shared" si="165"/>
        <v>-2.5699999999999703E-6</v>
      </c>
      <c r="G245" s="14">
        <f t="shared" si="166"/>
        <v>-3.4423364321124348</v>
      </c>
      <c r="H245" s="14">
        <f t="shared" si="167"/>
        <v>6.5661811327445072E-2</v>
      </c>
      <c r="I245" s="6"/>
      <c r="J245" s="14">
        <v>-120</v>
      </c>
      <c r="K245" s="14">
        <v>1.5940000000000001</v>
      </c>
      <c r="L245" s="14">
        <f t="shared" si="168"/>
        <v>159400</v>
      </c>
      <c r="M245" s="14">
        <f t="shared" si="169"/>
        <v>3.8999999999999924E-2</v>
      </c>
      <c r="N245" s="14">
        <f t="shared" si="170"/>
        <v>0.20248831706009357</v>
      </c>
      <c r="O245" s="14">
        <f t="shared" si="171"/>
        <v>3.384521569585603</v>
      </c>
      <c r="P245" s="14">
        <f t="shared" si="172"/>
        <v>-0.40965799999999525</v>
      </c>
      <c r="Q245" s="14">
        <f t="shared" si="173"/>
        <v>638.06871120947062</v>
      </c>
      <c r="R245" s="6"/>
      <c r="S245" s="6"/>
      <c r="T245" s="14">
        <v>-120</v>
      </c>
      <c r="U245" s="14">
        <v>1.6559999999999999</v>
      </c>
      <c r="V245" s="14">
        <f t="shared" si="174"/>
        <v>165600</v>
      </c>
      <c r="W245" s="14">
        <f t="shared" si="175"/>
        <v>2.3000000000000131E-2</v>
      </c>
      <c r="X245" s="14">
        <f t="shared" si="176"/>
        <v>0.21906033244886131</v>
      </c>
      <c r="Y245" s="14">
        <f t="shared" si="177"/>
        <v>1.9312984065286773</v>
      </c>
      <c r="Z245" s="14">
        <f t="shared" si="178"/>
        <v>-0.42559199999999509</v>
      </c>
      <c r="AA245" s="14">
        <f t="shared" si="179"/>
        <v>652.26837249867208</v>
      </c>
      <c r="AB245" s="6"/>
      <c r="AC245" s="6"/>
      <c r="AD245" s="14">
        <v>-120</v>
      </c>
      <c r="AE245" s="14">
        <v>1.7130000000000001</v>
      </c>
      <c r="AF245" s="14">
        <f t="shared" si="180"/>
        <v>171300</v>
      </c>
      <c r="AG245" s="14">
        <f t="shared" si="181"/>
        <v>-1.1000000000000121E-2</v>
      </c>
      <c r="AH245" s="14">
        <f t="shared" si="182"/>
        <v>0.2337573629655105</v>
      </c>
      <c r="AI245" s="14">
        <f t="shared" si="183"/>
        <v>-0.90201545352021173</v>
      </c>
      <c r="AJ245" s="14">
        <f t="shared" si="184"/>
        <v>-0.44024099999999494</v>
      </c>
      <c r="AK245" s="14">
        <f t="shared" si="185"/>
        <v>665.32289981293798</v>
      </c>
      <c r="AL245" s="6"/>
      <c r="AM245" s="6"/>
      <c r="AN245" s="14">
        <v>-120</v>
      </c>
      <c r="AO245" s="14">
        <v>1.6930000000000001</v>
      </c>
      <c r="AP245" s="14">
        <f t="shared" si="186"/>
        <v>169300</v>
      </c>
      <c r="AQ245" s="14">
        <f t="shared" si="187"/>
        <v>3.400000000000003E-2</v>
      </c>
      <c r="AR245" s="14">
        <f t="shared" si="188"/>
        <v>0.22865695810893527</v>
      </c>
      <c r="AS245" s="14">
        <f t="shared" si="189"/>
        <v>2.7840537659039937</v>
      </c>
      <c r="AT245" s="14">
        <f t="shared" si="190"/>
        <v>-0.43510099999999496</v>
      </c>
      <c r="AU245" s="14">
        <f t="shared" si="191"/>
        <v>660.7423639131955</v>
      </c>
      <c r="AV245" s="6"/>
      <c r="AW245" s="6"/>
      <c r="AX245" s="14">
        <v>-120</v>
      </c>
      <c r="AY245" s="14">
        <v>1.603</v>
      </c>
      <c r="AZ245" s="14">
        <f t="shared" si="192"/>
        <v>160300</v>
      </c>
      <c r="BA245" s="14">
        <f t="shared" si="193"/>
        <v>6.0000000000000053E-3</v>
      </c>
      <c r="BB245" s="14">
        <f t="shared" si="194"/>
        <v>0.20493352235414483</v>
      </c>
      <c r="BC245" s="14">
        <f t="shared" si="195"/>
        <v>0.52310240630465432</v>
      </c>
      <c r="BD245" s="14">
        <f t="shared" si="196"/>
        <v>-0.41197099999999526</v>
      </c>
      <c r="BE245" s="14">
        <f t="shared" si="197"/>
        <v>640.12995236435472</v>
      </c>
      <c r="BF245" s="6"/>
      <c r="BG245" s="6"/>
      <c r="BH245" s="14">
        <v>-120</v>
      </c>
      <c r="BI245" s="14">
        <v>1.454</v>
      </c>
      <c r="BJ245" s="14">
        <f t="shared" si="198"/>
        <v>145400</v>
      </c>
      <c r="BK245" s="14">
        <f t="shared" si="199"/>
        <v>1.0000000000000009E-2</v>
      </c>
      <c r="BL245" s="14">
        <f t="shared" si="200"/>
        <v>0.16256440652301901</v>
      </c>
      <c r="BM245" s="14">
        <f t="shared" si="201"/>
        <v>0.95968103291465257</v>
      </c>
      <c r="BN245" s="14">
        <f t="shared" si="202"/>
        <v>-0.37367799999999568</v>
      </c>
      <c r="BO245" s="14">
        <f t="shared" si="203"/>
        <v>606.00495991127366</v>
      </c>
      <c r="BP245" s="6"/>
      <c r="BQ245" s="6"/>
      <c r="BR245" s="14">
        <v>-120</v>
      </c>
      <c r="BS245" s="14">
        <v>1.458</v>
      </c>
      <c r="BT245" s="14">
        <f t="shared" si="204"/>
        <v>145800</v>
      </c>
      <c r="BU245" s="14">
        <f t="shared" si="205"/>
        <v>1.4000000000000012E-2</v>
      </c>
      <c r="BV245" s="14">
        <f t="shared" si="206"/>
        <v>0.16375752398195581</v>
      </c>
      <c r="BW245" s="14">
        <f t="shared" si="207"/>
        <v>1.3380557829256881</v>
      </c>
      <c r="BX245" s="14">
        <f t="shared" si="208"/>
        <v>-0.37470599999999565</v>
      </c>
      <c r="BY245" s="14">
        <f t="shared" si="209"/>
        <v>606.92106709122208</v>
      </c>
      <c r="BZ245" s="6"/>
      <c r="CA245" s="6"/>
      <c r="CB245" s="14">
        <v>-120</v>
      </c>
      <c r="CC245" s="14">
        <v>1.2190000000000001</v>
      </c>
      <c r="CD245" s="14">
        <f t="shared" si="210"/>
        <v>121900.00000000001</v>
      </c>
      <c r="CE245" s="14">
        <f t="shared" si="211"/>
        <v>1.0999999999999899E-2</v>
      </c>
      <c r="CF245" s="14">
        <f t="shared" si="212"/>
        <v>8.6003705618381956E-2</v>
      </c>
      <c r="CG245" s="14">
        <f t="shared" si="213"/>
        <v>1.2578165928305856</v>
      </c>
      <c r="CH245" s="14">
        <f t="shared" si="214"/>
        <v>-0.31328299999999643</v>
      </c>
      <c r="CI245" s="14">
        <f t="shared" si="215"/>
        <v>552.18366308930035</v>
      </c>
    </row>
    <row r="246" spans="1:87" x14ac:dyDescent="0.35">
      <c r="A246" s="13">
        <v>-119</v>
      </c>
      <c r="B246" s="13">
        <v>358.56</v>
      </c>
      <c r="C246" s="14">
        <f t="shared" si="162"/>
        <v>-2.6100000000000136</v>
      </c>
      <c r="D246" s="14">
        <f t="shared" si="163"/>
        <v>2.5545618391909861</v>
      </c>
      <c r="E246" s="15">
        <f t="shared" si="164"/>
        <v>3.5856000000000001E-4</v>
      </c>
      <c r="F246" s="14">
        <f t="shared" si="165"/>
        <v>-2.6100000000000038E-6</v>
      </c>
      <c r="G246" s="14">
        <f t="shared" si="166"/>
        <v>-3.4454381608090139</v>
      </c>
      <c r="H246" s="14">
        <f t="shared" si="167"/>
        <v>6.5137186202152683E-2</v>
      </c>
      <c r="I246" s="6"/>
      <c r="J246" s="14">
        <v>-119</v>
      </c>
      <c r="K246" s="14">
        <v>1.633</v>
      </c>
      <c r="L246" s="14">
        <f t="shared" si="168"/>
        <v>163300</v>
      </c>
      <c r="M246" s="14">
        <f t="shared" si="169"/>
        <v>3.0999999999999917E-2</v>
      </c>
      <c r="N246" s="14">
        <f t="shared" si="170"/>
        <v>0.21298618473666817</v>
      </c>
      <c r="O246" s="14">
        <f t="shared" si="171"/>
        <v>2.5740763105125888</v>
      </c>
      <c r="P246" s="14">
        <f t="shared" si="172"/>
        <v>-0.42621300000000062</v>
      </c>
      <c r="Q246" s="14">
        <f t="shared" si="173"/>
        <v>644.33916082319524</v>
      </c>
      <c r="R246" s="6"/>
      <c r="S246" s="6"/>
      <c r="T246" s="14">
        <v>-119</v>
      </c>
      <c r="U246" s="14">
        <v>1.679</v>
      </c>
      <c r="V246" s="14">
        <f t="shared" si="174"/>
        <v>167900</v>
      </c>
      <c r="W246" s="14">
        <f t="shared" si="175"/>
        <v>-1.6000000000000014E-2</v>
      </c>
      <c r="X246" s="14">
        <f t="shared" si="176"/>
        <v>0.22505069613804879</v>
      </c>
      <c r="Y246" s="14">
        <f t="shared" si="177"/>
        <v>-1.3106379158012755</v>
      </c>
      <c r="Z246" s="14">
        <f t="shared" si="178"/>
        <v>-0.43821900000000064</v>
      </c>
      <c r="AA246" s="14">
        <f t="shared" si="179"/>
        <v>654.79941887455277</v>
      </c>
      <c r="AB246" s="6"/>
      <c r="AC246" s="6"/>
      <c r="AD246" s="14">
        <v>-119</v>
      </c>
      <c r="AE246" s="14">
        <v>1.702</v>
      </c>
      <c r="AF246" s="14">
        <f t="shared" si="180"/>
        <v>170200</v>
      </c>
      <c r="AG246" s="14">
        <f t="shared" si="181"/>
        <v>2.6000000000000023E-2</v>
      </c>
      <c r="AH246" s="14">
        <f t="shared" si="182"/>
        <v>0.23095955574856905</v>
      </c>
      <c r="AI246" s="14">
        <f t="shared" si="183"/>
        <v>2.0751687491972013</v>
      </c>
      <c r="AJ246" s="14">
        <f t="shared" si="184"/>
        <v>-0.44422200000000067</v>
      </c>
      <c r="AK246" s="14">
        <f t="shared" si="185"/>
        <v>660.02954790023159</v>
      </c>
      <c r="AL246" s="6"/>
      <c r="AM246" s="6"/>
      <c r="AN246" s="14">
        <v>-119</v>
      </c>
      <c r="AO246" s="14">
        <v>1.7270000000000001</v>
      </c>
      <c r="AP246" s="14">
        <f t="shared" si="186"/>
        <v>172700</v>
      </c>
      <c r="AQ246" s="14">
        <f t="shared" si="187"/>
        <v>2.0000000000000018E-2</v>
      </c>
      <c r="AR246" s="14">
        <f t="shared" si="188"/>
        <v>0.23729233756745879</v>
      </c>
      <c r="AS246" s="14">
        <f t="shared" si="189"/>
        <v>1.5760531235915682</v>
      </c>
      <c r="AT246" s="14">
        <f t="shared" si="190"/>
        <v>-0.45074700000000067</v>
      </c>
      <c r="AU246" s="14">
        <f t="shared" si="191"/>
        <v>665.71447075423032</v>
      </c>
      <c r="AV246" s="6"/>
      <c r="AW246" s="6"/>
      <c r="AX246" s="14">
        <v>-119</v>
      </c>
      <c r="AY246" s="14">
        <v>1.609</v>
      </c>
      <c r="AZ246" s="14">
        <f t="shared" si="192"/>
        <v>160900</v>
      </c>
      <c r="BA246" s="14">
        <f t="shared" si="193"/>
        <v>2.8000000000000025E-2</v>
      </c>
      <c r="BB246" s="14">
        <f t="shared" si="194"/>
        <v>0.20655604409902956</v>
      </c>
      <c r="BC246" s="14">
        <f t="shared" si="195"/>
        <v>2.3614902685463042</v>
      </c>
      <c r="BD246" s="14">
        <f t="shared" si="196"/>
        <v>-0.41994900000000063</v>
      </c>
      <c r="BE246" s="14">
        <f t="shared" si="197"/>
        <v>638.88163488335636</v>
      </c>
      <c r="BF246" s="6"/>
      <c r="BG246" s="6"/>
      <c r="BH246" s="14">
        <v>-119</v>
      </c>
      <c r="BI246" s="14">
        <v>1.464</v>
      </c>
      <c r="BJ246" s="14">
        <f t="shared" si="198"/>
        <v>146400</v>
      </c>
      <c r="BK246" s="14">
        <f t="shared" si="199"/>
        <v>1.9000000000000128E-2</v>
      </c>
      <c r="BL246" s="14">
        <f t="shared" si="200"/>
        <v>0.16554107672237306</v>
      </c>
      <c r="BM246" s="14">
        <f t="shared" si="201"/>
        <v>1.7650026225067901</v>
      </c>
      <c r="BN246" s="14">
        <f t="shared" si="202"/>
        <v>-0.38210400000000055</v>
      </c>
      <c r="BO246" s="14">
        <f t="shared" si="203"/>
        <v>605.90908233016398</v>
      </c>
      <c r="BP246" s="6"/>
      <c r="BQ246" s="6"/>
      <c r="BR246" s="14">
        <v>-119</v>
      </c>
      <c r="BS246" s="14">
        <v>1.472</v>
      </c>
      <c r="BT246" s="14">
        <f t="shared" si="204"/>
        <v>147200</v>
      </c>
      <c r="BU246" s="14">
        <f t="shared" si="205"/>
        <v>1.1000000000000121E-2</v>
      </c>
      <c r="BV246" s="14">
        <f t="shared" si="206"/>
        <v>0.16790781000148003</v>
      </c>
      <c r="BW246" s="14">
        <f t="shared" si="207"/>
        <v>1.0190677980499845</v>
      </c>
      <c r="BX246" s="14">
        <f t="shared" si="208"/>
        <v>-0.38419200000000053</v>
      </c>
      <c r="BY246" s="14">
        <f t="shared" si="209"/>
        <v>607.7282576434435</v>
      </c>
      <c r="BZ246" s="6"/>
      <c r="CA246" s="6"/>
      <c r="CB246" s="14">
        <v>-119</v>
      </c>
      <c r="CC246" s="14">
        <v>1.23</v>
      </c>
      <c r="CD246" s="14">
        <f t="shared" si="210"/>
        <v>123000</v>
      </c>
      <c r="CE246" s="14">
        <f t="shared" si="211"/>
        <v>1.4000000000000012E-2</v>
      </c>
      <c r="CF246" s="14">
        <f t="shared" si="212"/>
        <v>8.9905111439397931E-2</v>
      </c>
      <c r="CG246" s="14">
        <f t="shared" si="213"/>
        <v>1.5491691809699031</v>
      </c>
      <c r="CH246" s="14">
        <f t="shared" si="214"/>
        <v>-0.32103000000000048</v>
      </c>
      <c r="CI246" s="14">
        <f t="shared" si="215"/>
        <v>552.69820441673608</v>
      </c>
    </row>
    <row r="247" spans="1:87" x14ac:dyDescent="0.35">
      <c r="A247" s="13">
        <v>-118</v>
      </c>
      <c r="B247" s="13">
        <v>355.95</v>
      </c>
      <c r="C247" s="14">
        <f t="shared" si="162"/>
        <v>-2.6499999999999773</v>
      </c>
      <c r="D247" s="14">
        <f t="shared" si="163"/>
        <v>2.5513889972730204</v>
      </c>
      <c r="E247" s="15">
        <f t="shared" si="164"/>
        <v>3.5595000000000001E-4</v>
      </c>
      <c r="F247" s="14">
        <f t="shared" si="165"/>
        <v>-2.6499999999999831E-6</v>
      </c>
      <c r="G247" s="14">
        <f t="shared" si="166"/>
        <v>-3.4486110027269796</v>
      </c>
      <c r="H247" s="14">
        <f t="shared" si="167"/>
        <v>6.4604594476544167E-2</v>
      </c>
      <c r="I247" s="6"/>
      <c r="J247" s="14">
        <v>-118</v>
      </c>
      <c r="K247" s="14">
        <v>1.6639999999999999</v>
      </c>
      <c r="L247" s="14">
        <f t="shared" si="168"/>
        <v>166400</v>
      </c>
      <c r="M247" s="14">
        <f t="shared" si="169"/>
        <v>3.0000000000000027E-2</v>
      </c>
      <c r="N247" s="14">
        <f t="shared" si="170"/>
        <v>0.22115332195470511</v>
      </c>
      <c r="O247" s="14">
        <f t="shared" si="171"/>
        <v>2.3911320860946073</v>
      </c>
      <c r="P247" s="14">
        <f t="shared" si="172"/>
        <v>-0.44095999999999719</v>
      </c>
      <c r="Q247" s="14">
        <f t="shared" si="173"/>
        <v>648.63413145489892</v>
      </c>
      <c r="R247" s="6"/>
      <c r="S247" s="6"/>
      <c r="T247" s="14">
        <v>-118</v>
      </c>
      <c r="U247" s="14">
        <v>1.663</v>
      </c>
      <c r="V247" s="14">
        <f t="shared" si="174"/>
        <v>166300</v>
      </c>
      <c r="W247" s="14">
        <f t="shared" si="175"/>
        <v>2.0000000000000018E-2</v>
      </c>
      <c r="X247" s="14">
        <f t="shared" si="176"/>
        <v>0.22089224921951925</v>
      </c>
      <c r="Y247" s="14">
        <f t="shared" si="177"/>
        <v>1.5997815389322922</v>
      </c>
      <c r="Z247" s="14">
        <f t="shared" si="178"/>
        <v>-0.44069499999999717</v>
      </c>
      <c r="AA247" s="14">
        <f t="shared" si="179"/>
        <v>648.40838978936108</v>
      </c>
      <c r="AB247" s="6"/>
      <c r="AC247" s="6"/>
      <c r="AD247" s="14">
        <v>-118</v>
      </c>
      <c r="AE247" s="14">
        <v>1.728</v>
      </c>
      <c r="AF247" s="14">
        <f t="shared" si="180"/>
        <v>172800</v>
      </c>
      <c r="AG247" s="14">
        <f t="shared" si="181"/>
        <v>3.6999999999999922E-2</v>
      </c>
      <c r="AH247" s="14">
        <f t="shared" si="182"/>
        <v>0.23754373814287447</v>
      </c>
      <c r="AI247" s="14">
        <f t="shared" si="183"/>
        <v>2.8351159932209673</v>
      </c>
      <c r="AJ247" s="14">
        <f t="shared" si="184"/>
        <v>-0.45791999999999711</v>
      </c>
      <c r="AK247" s="14">
        <f t="shared" si="185"/>
        <v>663.08159804931813</v>
      </c>
      <c r="AL247" s="6"/>
      <c r="AM247" s="6"/>
      <c r="AN247" s="14">
        <v>-118</v>
      </c>
      <c r="AO247" s="14">
        <v>1.7470000000000001</v>
      </c>
      <c r="AP247" s="14">
        <f t="shared" si="186"/>
        <v>174700</v>
      </c>
      <c r="AQ247" s="14">
        <f t="shared" si="187"/>
        <v>5.9999999999997833E-3</v>
      </c>
      <c r="AR247" s="14">
        <f t="shared" si="188"/>
        <v>0.24229290498293096</v>
      </c>
      <c r="AS247" s="14">
        <f t="shared" si="189"/>
        <v>0.45881233056155785</v>
      </c>
      <c r="AT247" s="14">
        <f t="shared" si="190"/>
        <v>-0.46295499999999706</v>
      </c>
      <c r="AU247" s="14">
        <f t="shared" si="191"/>
        <v>667.3706896945364</v>
      </c>
      <c r="AV247" s="6"/>
      <c r="AW247" s="6"/>
      <c r="AX247" s="14">
        <v>-118</v>
      </c>
      <c r="AY247" s="14">
        <v>1.637</v>
      </c>
      <c r="AZ247" s="14">
        <f t="shared" si="192"/>
        <v>163700</v>
      </c>
      <c r="BA247" s="14">
        <f t="shared" si="193"/>
        <v>1.8000000000000016E-2</v>
      </c>
      <c r="BB247" s="14">
        <f t="shared" si="194"/>
        <v>0.21404867941194144</v>
      </c>
      <c r="BC247" s="14">
        <f t="shared" si="195"/>
        <v>1.4634182145012566</v>
      </c>
      <c r="BD247" s="14">
        <f t="shared" si="196"/>
        <v>-0.43380499999999722</v>
      </c>
      <c r="BE247" s="14">
        <f t="shared" si="197"/>
        <v>642.5391064853784</v>
      </c>
      <c r="BF247" s="6"/>
      <c r="BG247" s="6"/>
      <c r="BH247" s="14">
        <v>-118</v>
      </c>
      <c r="BI247" s="14">
        <v>1.4830000000000001</v>
      </c>
      <c r="BJ247" s="14">
        <f t="shared" si="198"/>
        <v>148300</v>
      </c>
      <c r="BK247" s="14">
        <f t="shared" si="199"/>
        <v>2.2999999999999909E-2</v>
      </c>
      <c r="BL247" s="14">
        <f t="shared" si="200"/>
        <v>0.17114115102838207</v>
      </c>
      <c r="BM247" s="14">
        <f t="shared" si="201"/>
        <v>2.0595006931676147</v>
      </c>
      <c r="BN247" s="14">
        <f t="shared" si="202"/>
        <v>-0.39299499999999749</v>
      </c>
      <c r="BO247" s="14">
        <f t="shared" si="203"/>
        <v>607.77488999255718</v>
      </c>
      <c r="BP247" s="6"/>
      <c r="BQ247" s="6"/>
      <c r="BR247" s="14">
        <v>-118</v>
      </c>
      <c r="BS247" s="14">
        <v>1.4830000000000001</v>
      </c>
      <c r="BT247" s="14">
        <f t="shared" si="204"/>
        <v>148300</v>
      </c>
      <c r="BU247" s="14">
        <f t="shared" si="205"/>
        <v>1.2000000000000011E-2</v>
      </c>
      <c r="BV247" s="14">
        <f t="shared" si="206"/>
        <v>0.17114115102838207</v>
      </c>
      <c r="BW247" s="14">
        <f t="shared" si="207"/>
        <v>1.0784756719102839</v>
      </c>
      <c r="BX247" s="14">
        <f t="shared" si="208"/>
        <v>-0.39299499999999749</v>
      </c>
      <c r="BY247" s="14">
        <f t="shared" si="209"/>
        <v>607.77488999255718</v>
      </c>
      <c r="BZ247" s="6"/>
      <c r="CA247" s="6"/>
      <c r="CB247" s="14">
        <v>-118</v>
      </c>
      <c r="CC247" s="14">
        <v>1.244</v>
      </c>
      <c r="CD247" s="14">
        <f t="shared" si="210"/>
        <v>124400</v>
      </c>
      <c r="CE247" s="14">
        <f t="shared" si="211"/>
        <v>1.4000000000000012E-2</v>
      </c>
      <c r="CF247" s="14">
        <f t="shared" si="212"/>
        <v>9.4820380354799894E-2</v>
      </c>
      <c r="CG247" s="14">
        <f t="shared" si="213"/>
        <v>1.4976030384302128</v>
      </c>
      <c r="CH247" s="14">
        <f t="shared" si="214"/>
        <v>-0.3296599999999979</v>
      </c>
      <c r="CI247" s="14">
        <f t="shared" si="215"/>
        <v>553.82263192902292</v>
      </c>
    </row>
    <row r="248" spans="1:87" x14ac:dyDescent="0.35">
      <c r="A248" s="13">
        <v>-117</v>
      </c>
      <c r="B248" s="13">
        <v>353.3</v>
      </c>
      <c r="C248" s="14">
        <f t="shared" si="162"/>
        <v>-2.6899999999999977</v>
      </c>
      <c r="D248" s="14">
        <f t="shared" si="163"/>
        <v>2.5481436374348454</v>
      </c>
      <c r="E248" s="15">
        <f t="shared" si="164"/>
        <v>3.5330000000000002E-4</v>
      </c>
      <c r="F248" s="14">
        <f t="shared" si="165"/>
        <v>-2.6900000000000166E-6</v>
      </c>
      <c r="G248" s="14">
        <f t="shared" si="166"/>
        <v>-3.4518563625651546</v>
      </c>
      <c r="H248" s="14">
        <f t="shared" si="167"/>
        <v>6.4064110437250368E-2</v>
      </c>
      <c r="I248" s="6"/>
      <c r="J248" s="14">
        <v>-117</v>
      </c>
      <c r="K248" s="14">
        <v>1.694</v>
      </c>
      <c r="L248" s="14">
        <f t="shared" si="168"/>
        <v>169400</v>
      </c>
      <c r="M248" s="14">
        <f t="shared" si="169"/>
        <v>3.1000000000000139E-2</v>
      </c>
      <c r="N248" s="14">
        <f t="shared" si="170"/>
        <v>0.2289134059946881</v>
      </c>
      <c r="O248" s="14">
        <f t="shared" si="171"/>
        <v>2.3726694337166019</v>
      </c>
      <c r="P248" s="14">
        <f t="shared" si="172"/>
        <v>-0.45568600000000281</v>
      </c>
      <c r="Q248" s="14">
        <f t="shared" si="173"/>
        <v>652.55941721042541</v>
      </c>
      <c r="R248" s="6"/>
      <c r="S248" s="6"/>
      <c r="T248" s="14">
        <v>-117</v>
      </c>
      <c r="U248" s="14">
        <v>1.6830000000000001</v>
      </c>
      <c r="V248" s="14">
        <f t="shared" si="174"/>
        <v>168300</v>
      </c>
      <c r="W248" s="14">
        <f t="shared" si="175"/>
        <v>3.2999999999999918E-2</v>
      </c>
      <c r="X248" s="14">
        <f t="shared" si="176"/>
        <v>0.22608411597582387</v>
      </c>
      <c r="Y248" s="14">
        <f t="shared" si="177"/>
        <v>2.5406167801072748</v>
      </c>
      <c r="Z248" s="14">
        <f t="shared" si="178"/>
        <v>-0.45272700000000277</v>
      </c>
      <c r="AA248" s="14">
        <f t="shared" si="179"/>
        <v>650.09474567009806</v>
      </c>
      <c r="AB248" s="6"/>
      <c r="AC248" s="6"/>
      <c r="AD248" s="14">
        <v>-117</v>
      </c>
      <c r="AE248" s="14">
        <v>1.7649999999999999</v>
      </c>
      <c r="AF248" s="14">
        <f t="shared" si="180"/>
        <v>176500</v>
      </c>
      <c r="AG248" s="14">
        <f t="shared" si="181"/>
        <v>3.7000000000000144E-2</v>
      </c>
      <c r="AH248" s="14">
        <f t="shared" si="182"/>
        <v>0.24674470972384135</v>
      </c>
      <c r="AI248" s="14">
        <f t="shared" si="183"/>
        <v>2.714419286812809</v>
      </c>
      <c r="AJ248" s="14">
        <f t="shared" si="184"/>
        <v>-0.47478500000000295</v>
      </c>
      <c r="AK248" s="14">
        <f t="shared" si="185"/>
        <v>668.46775169799344</v>
      </c>
      <c r="AL248" s="6"/>
      <c r="AM248" s="6"/>
      <c r="AN248" s="14">
        <v>-117</v>
      </c>
      <c r="AO248" s="14">
        <v>1.7529999999999999</v>
      </c>
      <c r="AP248" s="14">
        <f t="shared" si="186"/>
        <v>175300</v>
      </c>
      <c r="AQ248" s="14">
        <f t="shared" si="187"/>
        <v>0</v>
      </c>
      <c r="AR248" s="14">
        <f t="shared" si="188"/>
        <v>0.2437819160937949</v>
      </c>
      <c r="AS248" s="14">
        <f t="shared" si="189"/>
        <v>0</v>
      </c>
      <c r="AT248" s="14">
        <f t="shared" si="190"/>
        <v>-0.47155700000000289</v>
      </c>
      <c r="AU248" s="14">
        <f t="shared" si="191"/>
        <v>665.7790191085453</v>
      </c>
      <c r="AV248" s="6"/>
      <c r="AW248" s="6"/>
      <c r="AX248" s="14">
        <v>-117</v>
      </c>
      <c r="AY248" s="14">
        <v>1.655</v>
      </c>
      <c r="AZ248" s="14">
        <f t="shared" si="192"/>
        <v>165500</v>
      </c>
      <c r="BA248" s="14">
        <f t="shared" si="193"/>
        <v>8.0000000000000071E-3</v>
      </c>
      <c r="BB248" s="14">
        <f t="shared" si="194"/>
        <v>0.21879799811173756</v>
      </c>
      <c r="BC248" s="14">
        <f t="shared" si="195"/>
        <v>0.63092420290843287</v>
      </c>
      <c r="BD248" s="14">
        <f t="shared" si="196"/>
        <v>-0.44519500000000273</v>
      </c>
      <c r="BE248" s="14">
        <f t="shared" si="197"/>
        <v>643.82103629471908</v>
      </c>
      <c r="BF248" s="6"/>
      <c r="BG248" s="6"/>
      <c r="BH248" s="14">
        <v>-117</v>
      </c>
      <c r="BI248" s="14">
        <v>1.506</v>
      </c>
      <c r="BJ248" s="14">
        <f t="shared" si="198"/>
        <v>150600</v>
      </c>
      <c r="BK248" s="14">
        <f t="shared" si="199"/>
        <v>1.0999999999999899E-2</v>
      </c>
      <c r="BL248" s="14">
        <f t="shared" si="200"/>
        <v>0.17782497186468177</v>
      </c>
      <c r="BM248" s="14">
        <f t="shared" si="201"/>
        <v>0.95218030800570275</v>
      </c>
      <c r="BN248" s="14">
        <f t="shared" si="202"/>
        <v>-0.40511400000000247</v>
      </c>
      <c r="BO248" s="14">
        <f t="shared" si="203"/>
        <v>610.43593997573839</v>
      </c>
      <c r="BP248" s="6"/>
      <c r="BQ248" s="6"/>
      <c r="BR248" s="14">
        <v>-117</v>
      </c>
      <c r="BS248" s="14">
        <v>1.4950000000000001</v>
      </c>
      <c r="BT248" s="14">
        <f t="shared" si="204"/>
        <v>149500</v>
      </c>
      <c r="BU248" s="14">
        <f t="shared" si="205"/>
        <v>1.4999999999999902E-2</v>
      </c>
      <c r="BV248" s="14">
        <f t="shared" si="206"/>
        <v>0.17464119266044847</v>
      </c>
      <c r="BW248" s="14">
        <f t="shared" si="207"/>
        <v>1.3062103801647702</v>
      </c>
      <c r="BX248" s="14">
        <f t="shared" si="208"/>
        <v>-0.40215500000000248</v>
      </c>
      <c r="BY248" s="14">
        <f t="shared" si="209"/>
        <v>607.97126843541082</v>
      </c>
      <c r="BZ248" s="6"/>
      <c r="CA248" s="6"/>
      <c r="CB248" s="14">
        <v>-117</v>
      </c>
      <c r="CC248" s="14">
        <v>1.258</v>
      </c>
      <c r="CD248" s="14">
        <f t="shared" si="210"/>
        <v>125800</v>
      </c>
      <c r="CE248" s="14">
        <f t="shared" si="211"/>
        <v>1.2999999999999901E-2</v>
      </c>
      <c r="CF248" s="14">
        <f t="shared" si="212"/>
        <v>9.9680641109250123E-2</v>
      </c>
      <c r="CG248" s="14">
        <f t="shared" si="213"/>
        <v>1.3451201825917534</v>
      </c>
      <c r="CH248" s="14">
        <f t="shared" si="214"/>
        <v>-0.33840200000000209</v>
      </c>
      <c r="CI248" s="14">
        <f t="shared" si="215"/>
        <v>554.86879979381069</v>
      </c>
    </row>
    <row r="249" spans="1:87" x14ac:dyDescent="0.35">
      <c r="A249" s="13">
        <v>-116</v>
      </c>
      <c r="B249" s="13">
        <v>350.61</v>
      </c>
      <c r="C249" s="14">
        <f t="shared" si="162"/>
        <v>-2.7200000000000273</v>
      </c>
      <c r="D249" s="14">
        <f t="shared" si="163"/>
        <v>2.5448242987597278</v>
      </c>
      <c r="E249" s="15">
        <f t="shared" si="164"/>
        <v>3.5061000000000001E-4</v>
      </c>
      <c r="F249" s="14">
        <f t="shared" si="165"/>
        <v>-2.7200000000000011E-6</v>
      </c>
      <c r="G249" s="14">
        <f t="shared" si="166"/>
        <v>-3.4551757012402722</v>
      </c>
      <c r="H249" s="14">
        <f t="shared" si="167"/>
        <v>6.3515812526914628E-2</v>
      </c>
      <c r="I249" s="6"/>
      <c r="J249" s="14">
        <v>-116</v>
      </c>
      <c r="K249" s="14">
        <v>1.7250000000000001</v>
      </c>
      <c r="L249" s="14">
        <f t="shared" si="168"/>
        <v>172500</v>
      </c>
      <c r="M249" s="14">
        <f t="shared" si="169"/>
        <v>2.9999999999998916E-3</v>
      </c>
      <c r="N249" s="14">
        <f t="shared" si="170"/>
        <v>0.23678909940929294</v>
      </c>
      <c r="O249" s="14">
        <f t="shared" si="171"/>
        <v>0.2231105448974689</v>
      </c>
      <c r="P249" s="14">
        <f t="shared" si="172"/>
        <v>-0.46920000000000017</v>
      </c>
      <c r="Q249" s="14">
        <f t="shared" si="173"/>
        <v>656.5624869672954</v>
      </c>
      <c r="R249" s="6"/>
      <c r="S249" s="6"/>
      <c r="T249" s="14">
        <v>-116</v>
      </c>
      <c r="U249" s="14">
        <v>1.716</v>
      </c>
      <c r="V249" s="14">
        <f t="shared" si="174"/>
        <v>171600</v>
      </c>
      <c r="W249" s="14">
        <f t="shared" si="175"/>
        <v>2.100000000000013E-2</v>
      </c>
      <c r="X249" s="14">
        <f t="shared" si="176"/>
        <v>0.23451728351268664</v>
      </c>
      <c r="Y249" s="14">
        <f t="shared" si="177"/>
        <v>1.5617926766930894</v>
      </c>
      <c r="Z249" s="14">
        <f t="shared" si="178"/>
        <v>-0.46675200000000017</v>
      </c>
      <c r="AA249" s="14">
        <f t="shared" si="179"/>
        <v>654.56129138311826</v>
      </c>
      <c r="AB249" s="6"/>
      <c r="AC249" s="6"/>
      <c r="AD249" s="14">
        <v>-116</v>
      </c>
      <c r="AE249" s="14">
        <v>1.802</v>
      </c>
      <c r="AF249" s="14">
        <f t="shared" si="180"/>
        <v>180200</v>
      </c>
      <c r="AG249" s="14">
        <f t="shared" si="181"/>
        <v>3.6000000000000032E-2</v>
      </c>
      <c r="AH249" s="14">
        <f t="shared" si="182"/>
        <v>0.25575478664304419</v>
      </c>
      <c r="AI249" s="14">
        <f t="shared" si="183"/>
        <v>2.5398647402867116</v>
      </c>
      <c r="AJ249" s="14">
        <f t="shared" si="184"/>
        <v>-0.49014400000000019</v>
      </c>
      <c r="AK249" s="14">
        <f t="shared" si="185"/>
        <v>673.68382696525578</v>
      </c>
      <c r="AL249" s="6"/>
      <c r="AM249" s="6"/>
      <c r="AN249" s="14">
        <v>-116</v>
      </c>
      <c r="AO249" s="14">
        <v>1.7529999999999999</v>
      </c>
      <c r="AP249" s="14">
        <f t="shared" si="186"/>
        <v>175300</v>
      </c>
      <c r="AQ249" s="14">
        <f t="shared" si="187"/>
        <v>1.9000000000000128E-2</v>
      </c>
      <c r="AR249" s="14">
        <f t="shared" si="188"/>
        <v>0.2437819160937949</v>
      </c>
      <c r="AS249" s="14">
        <f t="shared" si="189"/>
        <v>1.3841845478410844</v>
      </c>
      <c r="AT249" s="14">
        <f t="shared" si="190"/>
        <v>-0.47681600000000018</v>
      </c>
      <c r="AU249" s="14">
        <f t="shared" si="191"/>
        <v>662.78842878473552</v>
      </c>
      <c r="AV249" s="6"/>
      <c r="AW249" s="6"/>
      <c r="AX249" s="14">
        <v>-116</v>
      </c>
      <c r="AY249" s="14">
        <v>1.663</v>
      </c>
      <c r="AZ249" s="14">
        <f t="shared" si="192"/>
        <v>166300</v>
      </c>
      <c r="BA249" s="14">
        <f t="shared" si="193"/>
        <v>-4.0000000000000036E-3</v>
      </c>
      <c r="BB249" s="14">
        <f t="shared" si="194"/>
        <v>0.22089224921951925</v>
      </c>
      <c r="BC249" s="14">
        <f t="shared" si="195"/>
        <v>-0.30921167570153435</v>
      </c>
      <c r="BD249" s="14">
        <f t="shared" si="196"/>
        <v>-0.45233600000000018</v>
      </c>
      <c r="BE249" s="14">
        <f t="shared" si="197"/>
        <v>642.77647294296366</v>
      </c>
      <c r="BF249" s="6"/>
      <c r="BG249" s="6"/>
      <c r="BH249" s="14">
        <v>-116</v>
      </c>
      <c r="BI249" s="14">
        <v>1.5169999999999999</v>
      </c>
      <c r="BJ249" s="14">
        <f t="shared" si="198"/>
        <v>151700</v>
      </c>
      <c r="BK249" s="14">
        <f t="shared" si="199"/>
        <v>1.9000000000000128E-2</v>
      </c>
      <c r="BL249" s="14">
        <f t="shared" si="200"/>
        <v>0.18098558078673047</v>
      </c>
      <c r="BM249" s="14">
        <f t="shared" si="201"/>
        <v>1.5981874456494878</v>
      </c>
      <c r="BN249" s="14">
        <f t="shared" si="202"/>
        <v>-0.41262400000000016</v>
      </c>
      <c r="BO249" s="14">
        <f t="shared" si="203"/>
        <v>610.31263346631135</v>
      </c>
      <c r="BP249" s="6"/>
      <c r="BQ249" s="6"/>
      <c r="BR249" s="14">
        <v>-116</v>
      </c>
      <c r="BS249" s="14">
        <v>1.51</v>
      </c>
      <c r="BT249" s="14">
        <f t="shared" si="204"/>
        <v>151000</v>
      </c>
      <c r="BU249" s="14">
        <f t="shared" si="205"/>
        <v>1.6000000000000014E-2</v>
      </c>
      <c r="BV249" s="14">
        <f t="shared" si="206"/>
        <v>0.17897694729316943</v>
      </c>
      <c r="BW249" s="14">
        <f t="shared" si="207"/>
        <v>1.3533731227832051</v>
      </c>
      <c r="BX249" s="14">
        <f t="shared" si="208"/>
        <v>-0.41072000000000014</v>
      </c>
      <c r="BY249" s="14">
        <f t="shared" si="209"/>
        <v>608.75614801195138</v>
      </c>
      <c r="BZ249" s="6"/>
      <c r="CA249" s="6"/>
      <c r="CB249" s="14">
        <v>-116</v>
      </c>
      <c r="CC249" s="14">
        <v>1.2709999999999999</v>
      </c>
      <c r="CD249" s="14">
        <f t="shared" si="210"/>
        <v>127099.99999999999</v>
      </c>
      <c r="CE249" s="14">
        <f t="shared" si="211"/>
        <v>1.3000000000000123E-2</v>
      </c>
      <c r="CF249" s="14">
        <f t="shared" si="212"/>
        <v>0.10414555055400815</v>
      </c>
      <c r="CG249" s="14">
        <f t="shared" si="213"/>
        <v>1.3066266349832976</v>
      </c>
      <c r="CH249" s="14">
        <f t="shared" si="214"/>
        <v>-0.34571200000000007</v>
      </c>
      <c r="CI249" s="14">
        <f t="shared" si="215"/>
        <v>555.61328749880136</v>
      </c>
    </row>
    <row r="250" spans="1:87" x14ac:dyDescent="0.35">
      <c r="A250" s="13">
        <v>-115</v>
      </c>
      <c r="B250" s="13">
        <v>347.89</v>
      </c>
      <c r="C250" s="14">
        <f t="shared" si="162"/>
        <v>-2.7699999999999818</v>
      </c>
      <c r="D250" s="14">
        <f t="shared" si="163"/>
        <v>2.5414419452545256</v>
      </c>
      <c r="E250" s="15">
        <f t="shared" si="164"/>
        <v>3.4789E-4</v>
      </c>
      <c r="F250" s="14">
        <f t="shared" si="165"/>
        <v>-2.7699999999999752E-6</v>
      </c>
      <c r="G250" s="14">
        <f t="shared" si="166"/>
        <v>-3.4585580547454744</v>
      </c>
      <c r="H250" s="14">
        <f t="shared" si="167"/>
        <v>6.295978344533143E-2</v>
      </c>
      <c r="I250" s="6"/>
      <c r="J250" s="14">
        <v>-115</v>
      </c>
      <c r="K250" s="14">
        <v>1.728</v>
      </c>
      <c r="L250" s="14">
        <f t="shared" si="168"/>
        <v>172800</v>
      </c>
      <c r="M250" s="14">
        <f t="shared" si="169"/>
        <v>4.2000000000000037E-2</v>
      </c>
      <c r="N250" s="14">
        <f t="shared" si="170"/>
        <v>0.23754373814287447</v>
      </c>
      <c r="O250" s="14">
        <f t="shared" si="171"/>
        <v>3.0040542830319494</v>
      </c>
      <c r="P250" s="14">
        <f t="shared" si="172"/>
        <v>-0.4786559999999957</v>
      </c>
      <c r="Q250" s="14">
        <f t="shared" si="173"/>
        <v>654.24873478122572</v>
      </c>
      <c r="R250" s="6"/>
      <c r="S250" s="6"/>
      <c r="T250" s="14">
        <v>-115</v>
      </c>
      <c r="U250" s="14">
        <v>1.7370000000000001</v>
      </c>
      <c r="V250" s="14">
        <f t="shared" si="174"/>
        <v>173700</v>
      </c>
      <c r="W250" s="14">
        <f t="shared" si="175"/>
        <v>3.9999999999999813E-2</v>
      </c>
      <c r="X250" s="14">
        <f t="shared" si="176"/>
        <v>0.23979981844709866</v>
      </c>
      <c r="Y250" s="14">
        <f t="shared" si="177"/>
        <v>2.8479634570179231</v>
      </c>
      <c r="Z250" s="14">
        <f t="shared" si="178"/>
        <v>-0.48114899999999566</v>
      </c>
      <c r="AA250" s="14">
        <f t="shared" si="179"/>
        <v>656.23440527487787</v>
      </c>
      <c r="AB250" s="6"/>
      <c r="AC250" s="6"/>
      <c r="AD250" s="14">
        <v>-115</v>
      </c>
      <c r="AE250" s="14">
        <v>1.8380000000000001</v>
      </c>
      <c r="AF250" s="14">
        <f t="shared" si="180"/>
        <v>183800</v>
      </c>
      <c r="AG250" s="14">
        <f t="shared" si="181"/>
        <v>2.2999999999999909E-2</v>
      </c>
      <c r="AH250" s="14">
        <f t="shared" si="182"/>
        <v>0.26434550705009247</v>
      </c>
      <c r="AI250" s="14">
        <f t="shared" si="183"/>
        <v>1.5556307573223516</v>
      </c>
      <c r="AJ250" s="14">
        <f t="shared" si="184"/>
        <v>-0.50912599999999542</v>
      </c>
      <c r="AK250" s="14">
        <f t="shared" si="185"/>
        <v>678.51804081475279</v>
      </c>
      <c r="AL250" s="6"/>
      <c r="AM250" s="6"/>
      <c r="AN250" s="14">
        <v>-115</v>
      </c>
      <c r="AO250" s="14">
        <v>1.772</v>
      </c>
      <c r="AP250" s="14">
        <f t="shared" si="186"/>
        <v>177200</v>
      </c>
      <c r="AQ250" s="14">
        <f t="shared" si="187"/>
        <v>1.6999999999999904E-2</v>
      </c>
      <c r="AR250" s="14">
        <f t="shared" si="188"/>
        <v>0.24846371755103194</v>
      </c>
      <c r="AS250" s="14">
        <f t="shared" si="189"/>
        <v>1.1943666454390689</v>
      </c>
      <c r="AT250" s="14">
        <f t="shared" si="190"/>
        <v>-0.49084399999999562</v>
      </c>
      <c r="AU250" s="14">
        <f t="shared" si="191"/>
        <v>663.95645719463641</v>
      </c>
      <c r="AV250" s="6"/>
      <c r="AW250" s="6"/>
      <c r="AX250" s="14">
        <v>-115</v>
      </c>
      <c r="AY250" s="14">
        <v>1.659</v>
      </c>
      <c r="AZ250" s="14">
        <f t="shared" si="192"/>
        <v>165900</v>
      </c>
      <c r="BA250" s="14">
        <f t="shared" si="193"/>
        <v>8.999999999999897E-3</v>
      </c>
      <c r="BB250" s="14">
        <f t="shared" si="194"/>
        <v>0.21984638602436071</v>
      </c>
      <c r="BC250" s="14">
        <f t="shared" si="195"/>
        <v>0.67678104624693458</v>
      </c>
      <c r="BD250" s="14">
        <f t="shared" si="196"/>
        <v>-0.45954299999999587</v>
      </c>
      <c r="BE250" s="14">
        <f t="shared" si="197"/>
        <v>639.0252609965587</v>
      </c>
      <c r="BF250" s="6"/>
      <c r="BG250" s="6"/>
      <c r="BH250" s="14">
        <v>-115</v>
      </c>
      <c r="BI250" s="14">
        <v>1.536</v>
      </c>
      <c r="BJ250" s="14">
        <f t="shared" si="198"/>
        <v>153600</v>
      </c>
      <c r="BK250" s="14">
        <f t="shared" si="199"/>
        <v>1.8000000000000016E-2</v>
      </c>
      <c r="BL250" s="14">
        <f t="shared" si="200"/>
        <v>0.18639121569549319</v>
      </c>
      <c r="BM250" s="14">
        <f t="shared" si="201"/>
        <v>1.4573919208455817</v>
      </c>
      <c r="BN250" s="14">
        <f t="shared" si="202"/>
        <v>-0.42547199999999619</v>
      </c>
      <c r="BO250" s="14">
        <f t="shared" si="203"/>
        <v>611.88776424997832</v>
      </c>
      <c r="BP250" s="6"/>
      <c r="BQ250" s="6"/>
      <c r="BR250" s="14">
        <v>-115</v>
      </c>
      <c r="BS250" s="14">
        <v>1.526</v>
      </c>
      <c r="BT250" s="14">
        <f t="shared" si="204"/>
        <v>152600</v>
      </c>
      <c r="BU250" s="14">
        <f t="shared" si="205"/>
        <v>1.6000000000000014E-2</v>
      </c>
      <c r="BV250" s="14">
        <f t="shared" si="206"/>
        <v>0.18355453361886168</v>
      </c>
      <c r="BW250" s="14">
        <f t="shared" si="207"/>
        <v>1.3047460303493725</v>
      </c>
      <c r="BX250" s="14">
        <f t="shared" si="208"/>
        <v>-0.42270199999999619</v>
      </c>
      <c r="BY250" s="14">
        <f t="shared" si="209"/>
        <v>609.68146370147588</v>
      </c>
      <c r="BZ250" s="6"/>
      <c r="CA250" s="6"/>
      <c r="CB250" s="14">
        <v>-115</v>
      </c>
      <c r="CC250" s="14">
        <v>1.284</v>
      </c>
      <c r="CD250" s="14">
        <f t="shared" si="210"/>
        <v>128400</v>
      </c>
      <c r="CE250" s="14">
        <f t="shared" si="211"/>
        <v>1.4000000000000012E-2</v>
      </c>
      <c r="CF250" s="14">
        <f t="shared" si="212"/>
        <v>0.10856502373283448</v>
      </c>
      <c r="CG250" s="14">
        <f t="shared" si="213"/>
        <v>1.3565427148363112</v>
      </c>
      <c r="CH250" s="14">
        <f t="shared" si="214"/>
        <v>-0.35566799999999682</v>
      </c>
      <c r="CI250" s="14">
        <f t="shared" si="215"/>
        <v>556.28899042771627</v>
      </c>
    </row>
    <row r="251" spans="1:87" x14ac:dyDescent="0.35">
      <c r="A251" s="13">
        <v>-114</v>
      </c>
      <c r="B251" s="13">
        <v>345.12</v>
      </c>
      <c r="C251" s="14">
        <f t="shared" si="162"/>
        <v>-2.8000000000000114</v>
      </c>
      <c r="D251" s="14">
        <f t="shared" si="163"/>
        <v>2.5379701277584696</v>
      </c>
      <c r="E251" s="15">
        <f t="shared" si="164"/>
        <v>3.4512000000000003E-4</v>
      </c>
      <c r="F251" s="14">
        <f t="shared" si="165"/>
        <v>-2.8000000000000138E-6</v>
      </c>
      <c r="G251" s="14">
        <f t="shared" si="166"/>
        <v>-3.4620298722415299</v>
      </c>
      <c r="H251" s="14">
        <f t="shared" si="167"/>
        <v>6.239611024768929E-2</v>
      </c>
      <c r="I251" s="6"/>
      <c r="J251" s="14">
        <v>-114</v>
      </c>
      <c r="K251" s="14">
        <v>1.77</v>
      </c>
      <c r="L251" s="14">
        <f t="shared" si="168"/>
        <v>177000</v>
      </c>
      <c r="M251" s="14">
        <f t="shared" si="169"/>
        <v>2.0999999999999908E-2</v>
      </c>
      <c r="N251" s="14">
        <f t="shared" si="170"/>
        <v>0.24797326636180664</v>
      </c>
      <c r="O251" s="14">
        <f t="shared" si="171"/>
        <v>1.4478605047210269</v>
      </c>
      <c r="P251" s="14">
        <f t="shared" si="172"/>
        <v>-0.49560000000000243</v>
      </c>
      <c r="Q251" s="14">
        <f t="shared" si="173"/>
        <v>660.40580303530749</v>
      </c>
      <c r="R251" s="6"/>
      <c r="S251" s="6"/>
      <c r="T251" s="14">
        <v>-114</v>
      </c>
      <c r="U251" s="14">
        <v>1.7769999999999999</v>
      </c>
      <c r="V251" s="14">
        <f t="shared" si="174"/>
        <v>177700</v>
      </c>
      <c r="W251" s="14">
        <f t="shared" si="175"/>
        <v>2.4000000000000021E-2</v>
      </c>
      <c r="X251" s="14">
        <f t="shared" si="176"/>
        <v>0.24968742780530151</v>
      </c>
      <c r="Y251" s="14">
        <f t="shared" si="177"/>
        <v>1.64684143236142</v>
      </c>
      <c r="Z251" s="14">
        <f t="shared" si="178"/>
        <v>-0.49756000000000244</v>
      </c>
      <c r="AA251" s="14">
        <f t="shared" si="179"/>
        <v>661.93791638064488</v>
      </c>
      <c r="AB251" s="6"/>
      <c r="AC251" s="6"/>
      <c r="AD251" s="14">
        <v>-114</v>
      </c>
      <c r="AE251" s="14">
        <v>1.861</v>
      </c>
      <c r="AF251" s="14">
        <f t="shared" si="180"/>
        <v>186100</v>
      </c>
      <c r="AG251" s="14">
        <f t="shared" si="181"/>
        <v>2.0000000000000018E-2</v>
      </c>
      <c r="AH251" s="14">
        <f t="shared" si="182"/>
        <v>0.26974637313076699</v>
      </c>
      <c r="AI251" s="14">
        <f t="shared" si="183"/>
        <v>1.3122141413379531</v>
      </c>
      <c r="AJ251" s="14">
        <f t="shared" si="184"/>
        <v>-0.52108000000000254</v>
      </c>
      <c r="AK251" s="14">
        <f t="shared" si="185"/>
        <v>680.32327652469337</v>
      </c>
      <c r="AL251" s="6"/>
      <c r="AM251" s="6"/>
      <c r="AN251" s="14">
        <v>-114</v>
      </c>
      <c r="AO251" s="14">
        <v>1.7889999999999999</v>
      </c>
      <c r="AP251" s="14">
        <f t="shared" si="186"/>
        <v>178900</v>
      </c>
      <c r="AQ251" s="14">
        <f t="shared" si="187"/>
        <v>3.6000000000000032E-2</v>
      </c>
      <c r="AR251" s="14">
        <f t="shared" si="188"/>
        <v>0.25261034056737297</v>
      </c>
      <c r="AS251" s="14">
        <f t="shared" si="189"/>
        <v>2.4456994364330509</v>
      </c>
      <c r="AT251" s="14">
        <f t="shared" si="190"/>
        <v>-0.50092000000000247</v>
      </c>
      <c r="AU251" s="14">
        <f t="shared" si="191"/>
        <v>664.56439640122323</v>
      </c>
      <c r="AV251" s="6"/>
      <c r="AW251" s="6"/>
      <c r="AX251" s="14">
        <v>-114</v>
      </c>
      <c r="AY251" s="14">
        <v>1.6679999999999999</v>
      </c>
      <c r="AZ251" s="14">
        <f t="shared" si="192"/>
        <v>166800</v>
      </c>
      <c r="BA251" s="14">
        <f t="shared" si="193"/>
        <v>1.1000000000000121E-2</v>
      </c>
      <c r="BB251" s="14">
        <f t="shared" si="194"/>
        <v>0.22219604630171988</v>
      </c>
      <c r="BC251" s="14">
        <f t="shared" si="195"/>
        <v>0.80688734139622686</v>
      </c>
      <c r="BD251" s="14">
        <f t="shared" si="196"/>
        <v>-0.46704000000000229</v>
      </c>
      <c r="BE251" s="14">
        <f t="shared" si="197"/>
        <v>638.08072286039146</v>
      </c>
      <c r="BF251" s="6"/>
      <c r="BG251" s="6"/>
      <c r="BH251" s="14">
        <v>-114</v>
      </c>
      <c r="BI251" s="14">
        <v>1.554</v>
      </c>
      <c r="BJ251" s="14">
        <f t="shared" si="198"/>
        <v>155400</v>
      </c>
      <c r="BK251" s="14">
        <f t="shared" si="199"/>
        <v>1.8999999999999906E-2</v>
      </c>
      <c r="BL251" s="14">
        <f t="shared" si="200"/>
        <v>0.19145101446489549</v>
      </c>
      <c r="BM251" s="14">
        <f t="shared" si="201"/>
        <v>1.4917822320603911</v>
      </c>
      <c r="BN251" s="14">
        <f t="shared" si="202"/>
        <v>-0.43512000000000217</v>
      </c>
      <c r="BO251" s="14">
        <f t="shared" si="203"/>
        <v>613.12916266489708</v>
      </c>
      <c r="BP251" s="6"/>
      <c r="BQ251" s="6"/>
      <c r="BR251" s="14">
        <v>-114</v>
      </c>
      <c r="BS251" s="14">
        <v>1.542</v>
      </c>
      <c r="BT251" s="14">
        <f t="shared" si="204"/>
        <v>154200</v>
      </c>
      <c r="BU251" s="14">
        <f t="shared" si="205"/>
        <v>1.8000000000000016E-2</v>
      </c>
      <c r="BV251" s="14">
        <f t="shared" si="206"/>
        <v>0.18808437371493819</v>
      </c>
      <c r="BW251" s="14">
        <f t="shared" si="207"/>
        <v>1.424655804599434</v>
      </c>
      <c r="BX251" s="14">
        <f t="shared" si="208"/>
        <v>-0.43176000000000214</v>
      </c>
      <c r="BY251" s="14">
        <f t="shared" si="209"/>
        <v>610.50268264431872</v>
      </c>
      <c r="BZ251" s="6"/>
      <c r="CA251" s="6"/>
      <c r="CB251" s="14">
        <v>-114</v>
      </c>
      <c r="CC251" s="14">
        <v>1.298</v>
      </c>
      <c r="CD251" s="14">
        <f t="shared" si="210"/>
        <v>129800</v>
      </c>
      <c r="CE251" s="14">
        <f t="shared" si="211"/>
        <v>1.4000000000000012E-2</v>
      </c>
      <c r="CF251" s="14">
        <f t="shared" si="212"/>
        <v>0.11327469246435044</v>
      </c>
      <c r="CG251" s="14">
        <f t="shared" si="213"/>
        <v>1.3169402137941952</v>
      </c>
      <c r="CH251" s="14">
        <f t="shared" si="214"/>
        <v>-0.36344000000000182</v>
      </c>
      <c r="CI251" s="14">
        <f t="shared" si="215"/>
        <v>557.09758889255886</v>
      </c>
    </row>
    <row r="252" spans="1:87" x14ac:dyDescent="0.35">
      <c r="A252" s="13">
        <v>-113</v>
      </c>
      <c r="B252" s="13">
        <v>342.32</v>
      </c>
      <c r="C252" s="14">
        <f t="shared" si="162"/>
        <v>-2.8299999999999841</v>
      </c>
      <c r="D252" s="14">
        <f t="shared" si="163"/>
        <v>2.5344322734758764</v>
      </c>
      <c r="E252" s="15">
        <f t="shared" si="164"/>
        <v>3.4232000000000002E-4</v>
      </c>
      <c r="F252" s="14">
        <f t="shared" si="165"/>
        <v>-2.8299999999999983E-6</v>
      </c>
      <c r="G252" s="14">
        <f t="shared" si="166"/>
        <v>-3.4655677265241236</v>
      </c>
      <c r="H252" s="14">
        <f t="shared" si="167"/>
        <v>6.1824884439633007E-2</v>
      </c>
      <c r="I252" s="6"/>
      <c r="J252" s="14">
        <v>-113</v>
      </c>
      <c r="K252" s="14">
        <v>1.7909999999999999</v>
      </c>
      <c r="L252" s="14">
        <f t="shared" si="168"/>
        <v>179100</v>
      </c>
      <c r="M252" s="14">
        <f t="shared" si="169"/>
        <v>1.3000000000000123E-2</v>
      </c>
      <c r="N252" s="14">
        <f t="shared" si="170"/>
        <v>0.25309558584903152</v>
      </c>
      <c r="O252" s="14">
        <f t="shared" si="171"/>
        <v>0.87120585939895701</v>
      </c>
      <c r="P252" s="14">
        <f t="shared" si="172"/>
        <v>-0.50685299999999966</v>
      </c>
      <c r="Q252" s="14">
        <f t="shared" si="173"/>
        <v>661.82178261524723</v>
      </c>
      <c r="R252" s="6"/>
      <c r="S252" s="6"/>
      <c r="T252" s="14">
        <v>-113</v>
      </c>
      <c r="U252" s="14">
        <v>1.8009999999999999</v>
      </c>
      <c r="V252" s="14">
        <f t="shared" si="174"/>
        <v>180100</v>
      </c>
      <c r="W252" s="14">
        <f t="shared" si="175"/>
        <v>1.4000000000000012E-2</v>
      </c>
      <c r="X252" s="14">
        <f t="shared" si="176"/>
        <v>0.25551371281953333</v>
      </c>
      <c r="Y252" s="14">
        <f t="shared" si="177"/>
        <v>0.9327735464476854</v>
      </c>
      <c r="Z252" s="14">
        <f t="shared" si="178"/>
        <v>-0.50968299999999966</v>
      </c>
      <c r="AA252" s="14">
        <f t="shared" si="179"/>
        <v>663.99275850924641</v>
      </c>
      <c r="AB252" s="6"/>
      <c r="AC252" s="6"/>
      <c r="AD252" s="14">
        <v>-113</v>
      </c>
      <c r="AE252" s="14">
        <v>1.881</v>
      </c>
      <c r="AF252" s="14">
        <f t="shared" si="180"/>
        <v>188100</v>
      </c>
      <c r="AG252" s="14">
        <f t="shared" si="181"/>
        <v>2.2999999999999909E-2</v>
      </c>
      <c r="AH252" s="14">
        <f t="shared" si="182"/>
        <v>0.27438879555037887</v>
      </c>
      <c r="AI252" s="14">
        <f t="shared" si="183"/>
        <v>1.4640022183794843</v>
      </c>
      <c r="AJ252" s="14">
        <f t="shared" si="184"/>
        <v>-0.53232299999999966</v>
      </c>
      <c r="AK252" s="14">
        <f t="shared" si="185"/>
        <v>681.36056566123966</v>
      </c>
      <c r="AL252" s="6"/>
      <c r="AM252" s="6"/>
      <c r="AN252" s="14">
        <v>-113</v>
      </c>
      <c r="AO252" s="14">
        <v>1.825</v>
      </c>
      <c r="AP252" s="14">
        <f t="shared" si="186"/>
        <v>182500</v>
      </c>
      <c r="AQ252" s="14">
        <f t="shared" si="187"/>
        <v>5.2000000000000046E-2</v>
      </c>
      <c r="AR252" s="14">
        <f t="shared" si="188"/>
        <v>0.2612628687924935</v>
      </c>
      <c r="AS252" s="14">
        <f t="shared" si="189"/>
        <v>3.3843083951301467</v>
      </c>
      <c r="AT252" s="14">
        <f t="shared" si="190"/>
        <v>-0.51647499999999968</v>
      </c>
      <c r="AU252" s="14">
        <f t="shared" si="191"/>
        <v>669.20310065484432</v>
      </c>
      <c r="AV252" s="6"/>
      <c r="AW252" s="6"/>
      <c r="AX252" s="14">
        <v>-113</v>
      </c>
      <c r="AY252" s="14">
        <v>1.679</v>
      </c>
      <c r="AZ252" s="14">
        <f t="shared" si="192"/>
        <v>167900</v>
      </c>
      <c r="BA252" s="14">
        <f t="shared" si="193"/>
        <v>1.8000000000000016E-2</v>
      </c>
      <c r="BB252" s="14">
        <f t="shared" si="194"/>
        <v>0.22505069613804879</v>
      </c>
      <c r="BC252" s="14">
        <f t="shared" si="195"/>
        <v>1.2845429193749007</v>
      </c>
      <c r="BD252" s="14">
        <f t="shared" si="196"/>
        <v>-0.47515699999999972</v>
      </c>
      <c r="BE252" s="14">
        <f t="shared" si="197"/>
        <v>637.50685260245677</v>
      </c>
      <c r="BF252" s="6"/>
      <c r="BG252" s="6"/>
      <c r="BH252" s="14">
        <v>-113</v>
      </c>
      <c r="BI252" s="14">
        <v>1.573</v>
      </c>
      <c r="BJ252" s="14">
        <f t="shared" si="198"/>
        <v>157300</v>
      </c>
      <c r="BK252" s="14">
        <f t="shared" si="199"/>
        <v>2.7000000000000135E-2</v>
      </c>
      <c r="BL252" s="14">
        <f t="shared" si="200"/>
        <v>0.19672872262328683</v>
      </c>
      <c r="BM252" s="14">
        <f t="shared" si="201"/>
        <v>2.050116833269211</v>
      </c>
      <c r="BN252" s="14">
        <f t="shared" si="202"/>
        <v>-0.44515899999999975</v>
      </c>
      <c r="BO252" s="14">
        <f t="shared" si="203"/>
        <v>614.49450812606574</v>
      </c>
      <c r="BP252" s="6"/>
      <c r="BQ252" s="6"/>
      <c r="BR252" s="14">
        <v>-113</v>
      </c>
      <c r="BS252" s="14">
        <v>1.56</v>
      </c>
      <c r="BT252" s="14">
        <f t="shared" si="204"/>
        <v>156000</v>
      </c>
      <c r="BU252" s="14">
        <f t="shared" si="205"/>
        <v>1.6000000000000014E-2</v>
      </c>
      <c r="BV252" s="14">
        <f t="shared" si="206"/>
        <v>0.19312459835446161</v>
      </c>
      <c r="BW252" s="14">
        <f t="shared" si="207"/>
        <v>1.2291988183381319</v>
      </c>
      <c r="BX252" s="14">
        <f t="shared" si="208"/>
        <v>-0.44147999999999976</v>
      </c>
      <c r="BY252" s="14">
        <f t="shared" si="209"/>
        <v>611.67223946386696</v>
      </c>
      <c r="BZ252" s="6"/>
      <c r="CA252" s="6"/>
      <c r="CB252" s="14">
        <v>-113</v>
      </c>
      <c r="CC252" s="14">
        <v>1.3120000000000001</v>
      </c>
      <c r="CD252" s="14">
        <f t="shared" si="210"/>
        <v>131200</v>
      </c>
      <c r="CE252" s="14">
        <f t="shared" si="211"/>
        <v>1.4999999999999902E-2</v>
      </c>
      <c r="CF252" s="14">
        <f t="shared" si="212"/>
        <v>0.11793383503964149</v>
      </c>
      <c r="CG252" s="14">
        <f t="shared" si="213"/>
        <v>1.3694020792455142</v>
      </c>
      <c r="CH252" s="14">
        <f t="shared" si="214"/>
        <v>-0.37129599999999979</v>
      </c>
      <c r="CI252" s="14">
        <f t="shared" si="215"/>
        <v>557.83203729268803</v>
      </c>
    </row>
    <row r="253" spans="1:87" x14ac:dyDescent="0.35">
      <c r="A253" s="13">
        <v>-112</v>
      </c>
      <c r="B253" s="13">
        <v>339.49</v>
      </c>
      <c r="C253" s="14">
        <f t="shared" si="162"/>
        <v>-2.8799999999999955</v>
      </c>
      <c r="D253" s="14">
        <f t="shared" si="163"/>
        <v>2.5308269862489765</v>
      </c>
      <c r="E253" s="15">
        <f t="shared" si="164"/>
        <v>3.3949000000000002E-4</v>
      </c>
      <c r="F253" s="14">
        <f t="shared" si="165"/>
        <v>-2.8800000000000266E-6</v>
      </c>
      <c r="G253" s="14">
        <f t="shared" si="166"/>
        <v>-3.4691730137510235</v>
      </c>
      <c r="H253" s="14">
        <f t="shared" si="167"/>
        <v>6.1246202068859237E-2</v>
      </c>
      <c r="I253" s="6"/>
      <c r="J253" s="14">
        <v>-112</v>
      </c>
      <c r="K253" s="14">
        <v>1.804</v>
      </c>
      <c r="L253" s="14">
        <f t="shared" si="168"/>
        <v>180400</v>
      </c>
      <c r="M253" s="14">
        <f t="shared" si="169"/>
        <v>2.6000000000000023E-2</v>
      </c>
      <c r="N253" s="14">
        <f t="shared" si="170"/>
        <v>0.25623653320592293</v>
      </c>
      <c r="O253" s="14">
        <f t="shared" si="171"/>
        <v>1.6796223961145316</v>
      </c>
      <c r="P253" s="14">
        <f t="shared" si="172"/>
        <v>-0.51955200000000479</v>
      </c>
      <c r="Q253" s="14">
        <f t="shared" si="173"/>
        <v>661.40628350134432</v>
      </c>
      <c r="R253" s="6"/>
      <c r="S253" s="6"/>
      <c r="T253" s="14">
        <v>-112</v>
      </c>
      <c r="U253" s="14">
        <v>1.8149999999999999</v>
      </c>
      <c r="V253" s="14">
        <f t="shared" si="174"/>
        <v>181500</v>
      </c>
      <c r="W253" s="14">
        <f t="shared" si="175"/>
        <v>2.0000000000000018E-3</v>
      </c>
      <c r="X253" s="14">
        <f t="shared" si="176"/>
        <v>0.25887662937213129</v>
      </c>
      <c r="Y253" s="14">
        <f t="shared" si="177"/>
        <v>0.12927067635317604</v>
      </c>
      <c r="Z253" s="14">
        <f t="shared" si="178"/>
        <v>-0.52272000000000485</v>
      </c>
      <c r="AA253" s="14">
        <f t="shared" si="179"/>
        <v>663.77461449830366</v>
      </c>
      <c r="AB253" s="6"/>
      <c r="AC253" s="6"/>
      <c r="AD253" s="14">
        <v>-112</v>
      </c>
      <c r="AE253" s="14">
        <v>1.9039999999999999</v>
      </c>
      <c r="AF253" s="14">
        <f t="shared" si="180"/>
        <v>190400</v>
      </c>
      <c r="AG253" s="14">
        <f t="shared" si="181"/>
        <v>3.300000000000014E-2</v>
      </c>
      <c r="AH253" s="14">
        <f t="shared" si="182"/>
        <v>0.27966694404845555</v>
      </c>
      <c r="AI253" s="14">
        <f t="shared" si="183"/>
        <v>2.016954680766911</v>
      </c>
      <c r="AJ253" s="14">
        <f t="shared" si="184"/>
        <v>-0.54835200000000506</v>
      </c>
      <c r="AK253" s="14">
        <f t="shared" si="185"/>
        <v>682.93656529188445</v>
      </c>
      <c r="AL253" s="6"/>
      <c r="AM253" s="6"/>
      <c r="AN253" s="14">
        <v>-112</v>
      </c>
      <c r="AO253" s="14">
        <v>1.877</v>
      </c>
      <c r="AP253" s="14">
        <f t="shared" si="186"/>
        <v>187700</v>
      </c>
      <c r="AQ253" s="14">
        <f t="shared" si="187"/>
        <v>4.8000000000000043E-2</v>
      </c>
      <c r="AR253" s="14">
        <f t="shared" si="188"/>
        <v>0.27346427262134632</v>
      </c>
      <c r="AS253" s="14">
        <f t="shared" si="189"/>
        <v>2.9639305401644647</v>
      </c>
      <c r="AT253" s="14">
        <f t="shared" si="190"/>
        <v>-0.54057600000000505</v>
      </c>
      <c r="AU253" s="14">
        <f t="shared" si="191"/>
        <v>677.12338920843865</v>
      </c>
      <c r="AV253" s="6"/>
      <c r="AW253" s="6"/>
      <c r="AX253" s="14">
        <v>-112</v>
      </c>
      <c r="AY253" s="14">
        <v>1.6970000000000001</v>
      </c>
      <c r="AZ253" s="14">
        <f t="shared" si="192"/>
        <v>169700</v>
      </c>
      <c r="BA253" s="14">
        <f t="shared" si="193"/>
        <v>2.2999999999999909E-2</v>
      </c>
      <c r="BB253" s="14">
        <f t="shared" si="194"/>
        <v>0.22968184231767583</v>
      </c>
      <c r="BC253" s="14">
        <f t="shared" si="195"/>
        <v>1.5801751857356539</v>
      </c>
      <c r="BD253" s="14">
        <f t="shared" si="196"/>
        <v>-0.4887360000000045</v>
      </c>
      <c r="BE253" s="14">
        <f t="shared" si="197"/>
        <v>638.36888198546637</v>
      </c>
      <c r="BF253" s="6"/>
      <c r="BG253" s="6"/>
      <c r="BH253" s="14">
        <v>-112</v>
      </c>
      <c r="BI253" s="14">
        <v>1.6</v>
      </c>
      <c r="BJ253" s="14">
        <f t="shared" si="198"/>
        <v>160000</v>
      </c>
      <c r="BK253" s="14">
        <f t="shared" si="199"/>
        <v>2.2999999999999909E-2</v>
      </c>
      <c r="BL253" s="14">
        <f t="shared" si="200"/>
        <v>0.20411998265592479</v>
      </c>
      <c r="BM253" s="14">
        <f t="shared" si="201"/>
        <v>1.6752928086405758</v>
      </c>
      <c r="BN253" s="14">
        <f t="shared" si="202"/>
        <v>-0.46080000000000426</v>
      </c>
      <c r="BO253" s="14">
        <f t="shared" si="203"/>
        <v>617.48450864864242</v>
      </c>
      <c r="BP253" s="6"/>
      <c r="BQ253" s="6"/>
      <c r="BR253" s="14">
        <v>-112</v>
      </c>
      <c r="BS253" s="14">
        <v>1.5760000000000001</v>
      </c>
      <c r="BT253" s="14">
        <f t="shared" si="204"/>
        <v>157600</v>
      </c>
      <c r="BU253" s="14">
        <f t="shared" si="205"/>
        <v>1.6000000000000014E-2</v>
      </c>
      <c r="BV253" s="14">
        <f t="shared" si="206"/>
        <v>0.19755621315353653</v>
      </c>
      <c r="BW253" s="14">
        <f t="shared" si="207"/>
        <v>1.1856440433161035</v>
      </c>
      <c r="BX253" s="14">
        <f t="shared" si="208"/>
        <v>-0.45388800000000418</v>
      </c>
      <c r="BY253" s="14">
        <f t="shared" si="209"/>
        <v>612.3172410189128</v>
      </c>
      <c r="BZ253" s="6"/>
      <c r="CA253" s="6"/>
      <c r="CB253" s="14">
        <v>-112</v>
      </c>
      <c r="CC253" s="14">
        <v>1.327</v>
      </c>
      <c r="CD253" s="14">
        <f t="shared" si="210"/>
        <v>132700</v>
      </c>
      <c r="CE253" s="14">
        <f t="shared" si="211"/>
        <v>1.3000000000000123E-2</v>
      </c>
      <c r="CF253" s="14">
        <f t="shared" si="212"/>
        <v>0.1228709228644355</v>
      </c>
      <c r="CG253" s="14">
        <f t="shared" si="213"/>
        <v>1.1442992085988546</v>
      </c>
      <c r="CH253" s="14">
        <f t="shared" si="214"/>
        <v>-0.38217600000000351</v>
      </c>
      <c r="CI253" s="14">
        <f t="shared" si="215"/>
        <v>558.70683936046771</v>
      </c>
    </row>
    <row r="254" spans="1:87" x14ac:dyDescent="0.35">
      <c r="A254" s="13">
        <v>-111</v>
      </c>
      <c r="B254" s="13">
        <v>336.61</v>
      </c>
      <c r="C254" s="14">
        <f t="shared" si="162"/>
        <v>-2.9000000000000341</v>
      </c>
      <c r="D254" s="14">
        <f t="shared" si="163"/>
        <v>2.5271270138391762</v>
      </c>
      <c r="E254" s="15">
        <f t="shared" si="164"/>
        <v>3.3660999999999999E-4</v>
      </c>
      <c r="F254" s="14">
        <f t="shared" si="165"/>
        <v>-2.9000000000000163E-6</v>
      </c>
      <c r="G254" s="14">
        <f t="shared" si="166"/>
        <v>-3.4728729861608238</v>
      </c>
      <c r="H254" s="14">
        <f t="shared" si="167"/>
        <v>6.0660163812959272E-2</v>
      </c>
      <c r="I254" s="6"/>
      <c r="J254" s="14">
        <v>-111</v>
      </c>
      <c r="K254" s="14">
        <v>1.83</v>
      </c>
      <c r="L254" s="14">
        <f t="shared" si="168"/>
        <v>183000</v>
      </c>
      <c r="M254" s="14">
        <f t="shared" si="169"/>
        <v>1.8000000000000016E-2</v>
      </c>
      <c r="N254" s="14">
        <f t="shared" si="170"/>
        <v>0.26245108973042947</v>
      </c>
      <c r="O254" s="14">
        <f t="shared" si="171"/>
        <v>1.1312164642957665</v>
      </c>
      <c r="P254" s="14">
        <f t="shared" si="172"/>
        <v>-0.53070000000000295</v>
      </c>
      <c r="Q254" s="14">
        <f t="shared" si="173"/>
        <v>663.66169610091924</v>
      </c>
      <c r="R254" s="6"/>
      <c r="S254" s="6"/>
      <c r="T254" s="14">
        <v>-111</v>
      </c>
      <c r="U254" s="14">
        <v>1.8169999999999999</v>
      </c>
      <c r="V254" s="14">
        <f t="shared" si="174"/>
        <v>181700</v>
      </c>
      <c r="W254" s="14">
        <f t="shared" si="175"/>
        <v>2.3000000000000131E-2</v>
      </c>
      <c r="X254" s="14">
        <f t="shared" si="176"/>
        <v>0.25935492730803428</v>
      </c>
      <c r="Y254" s="14">
        <f t="shared" si="177"/>
        <v>1.4537511522654523</v>
      </c>
      <c r="Z254" s="14">
        <f t="shared" si="178"/>
        <v>-0.52693000000000301</v>
      </c>
      <c r="AA254" s="14">
        <f t="shared" si="179"/>
        <v>660.88650372424604</v>
      </c>
      <c r="AB254" s="6"/>
      <c r="AC254" s="6"/>
      <c r="AD254" s="14">
        <v>-111</v>
      </c>
      <c r="AE254" s="14">
        <v>1.9370000000000001</v>
      </c>
      <c r="AF254" s="14">
        <f t="shared" si="180"/>
        <v>193700</v>
      </c>
      <c r="AG254" s="14">
        <f t="shared" si="181"/>
        <v>3.6000000000000032E-2</v>
      </c>
      <c r="AH254" s="14">
        <f t="shared" si="182"/>
        <v>0.2871296207191108</v>
      </c>
      <c r="AI254" s="14">
        <f t="shared" si="183"/>
        <v>2.1282345326436838</v>
      </c>
      <c r="AJ254" s="14">
        <f t="shared" si="184"/>
        <v>-0.56173000000000317</v>
      </c>
      <c r="AK254" s="14">
        <f t="shared" si="185"/>
        <v>686.5036641243064</v>
      </c>
      <c r="AL254" s="6"/>
      <c r="AM254" s="6"/>
      <c r="AN254" s="14">
        <v>-111</v>
      </c>
      <c r="AO254" s="14">
        <v>1.925</v>
      </c>
      <c r="AP254" s="14">
        <f t="shared" si="186"/>
        <v>192500</v>
      </c>
      <c r="AQ254" s="14">
        <f t="shared" si="187"/>
        <v>2.6999999999999913E-2</v>
      </c>
      <c r="AR254" s="14">
        <f t="shared" si="188"/>
        <v>0.2844307338445195</v>
      </c>
      <c r="AS254" s="14">
        <f t="shared" si="189"/>
        <v>1.6097426628011244</v>
      </c>
      <c r="AT254" s="14">
        <f t="shared" si="190"/>
        <v>-0.55825000000000313</v>
      </c>
      <c r="AU254" s="14">
        <f t="shared" si="191"/>
        <v>683.94194808430029</v>
      </c>
      <c r="AV254" s="6"/>
      <c r="AW254" s="6"/>
      <c r="AX254" s="14">
        <v>-111</v>
      </c>
      <c r="AY254" s="14">
        <v>1.72</v>
      </c>
      <c r="AZ254" s="14">
        <f t="shared" si="192"/>
        <v>172000</v>
      </c>
      <c r="BA254" s="14">
        <f t="shared" si="193"/>
        <v>2.0000000000000018E-2</v>
      </c>
      <c r="BB254" s="14">
        <f t="shared" si="194"/>
        <v>0.2355284469075489</v>
      </c>
      <c r="BC254" s="14">
        <f t="shared" si="195"/>
        <v>1.3361038143688113</v>
      </c>
      <c r="BD254" s="14">
        <f t="shared" si="196"/>
        <v>-0.4988000000000028</v>
      </c>
      <c r="BE254" s="14">
        <f t="shared" si="197"/>
        <v>640.17929906753068</v>
      </c>
      <c r="BF254" s="6"/>
      <c r="BG254" s="6"/>
      <c r="BH254" s="14">
        <v>-111</v>
      </c>
      <c r="BI254" s="14">
        <v>1.623</v>
      </c>
      <c r="BJ254" s="14">
        <f t="shared" si="198"/>
        <v>162300</v>
      </c>
      <c r="BK254" s="14">
        <f t="shared" si="199"/>
        <v>2.0000000000000018E-2</v>
      </c>
      <c r="BL254" s="14">
        <f t="shared" si="200"/>
        <v>0.21031851982623187</v>
      </c>
      <c r="BM254" s="14">
        <f t="shared" si="201"/>
        <v>1.4154701458349785</v>
      </c>
      <c r="BN254" s="14">
        <f t="shared" si="202"/>
        <v>-0.47067000000000264</v>
      </c>
      <c r="BO254" s="14">
        <f t="shared" si="203"/>
        <v>619.47209441081532</v>
      </c>
      <c r="BP254" s="6"/>
      <c r="BQ254" s="6"/>
      <c r="BR254" s="14">
        <v>-111</v>
      </c>
      <c r="BS254" s="14">
        <v>1.5920000000000001</v>
      </c>
      <c r="BT254" s="14">
        <f t="shared" si="204"/>
        <v>159200</v>
      </c>
      <c r="BU254" s="14">
        <f t="shared" si="205"/>
        <v>1.4999999999999902E-2</v>
      </c>
      <c r="BV254" s="14">
        <f t="shared" si="206"/>
        <v>0.20194306340165025</v>
      </c>
      <c r="BW254" s="14">
        <f t="shared" si="207"/>
        <v>1.0838312574587623</v>
      </c>
      <c r="BX254" s="14">
        <f t="shared" si="208"/>
        <v>-0.46168000000000259</v>
      </c>
      <c r="BY254" s="14">
        <f t="shared" si="209"/>
        <v>612.85432797413296</v>
      </c>
      <c r="BZ254" s="6"/>
      <c r="CA254" s="6"/>
      <c r="CB254" s="14">
        <v>-111</v>
      </c>
      <c r="CC254" s="14">
        <v>1.34</v>
      </c>
      <c r="CD254" s="14">
        <f t="shared" si="210"/>
        <v>134000</v>
      </c>
      <c r="CE254" s="14">
        <f t="shared" si="211"/>
        <v>1.6000000000000014E-2</v>
      </c>
      <c r="CF254" s="14">
        <f t="shared" si="212"/>
        <v>0.12710479836480765</v>
      </c>
      <c r="CG254" s="14">
        <f t="shared" si="213"/>
        <v>1.3717869390512489</v>
      </c>
      <c r="CH254" s="14">
        <f t="shared" si="214"/>
        <v>-0.38860000000000217</v>
      </c>
      <c r="CI254" s="14">
        <f t="shared" si="215"/>
        <v>559.05829113400637</v>
      </c>
    </row>
    <row r="255" spans="1:87" x14ac:dyDescent="0.35">
      <c r="A255" s="13">
        <v>-110</v>
      </c>
      <c r="B255" s="13">
        <v>333.71</v>
      </c>
      <c r="C255" s="14">
        <f t="shared" si="162"/>
        <v>-2.9499999999999886</v>
      </c>
      <c r="D255" s="14">
        <f t="shared" si="163"/>
        <v>2.5233692209782803</v>
      </c>
      <c r="E255" s="15">
        <f t="shared" si="164"/>
        <v>3.3370999999999997E-4</v>
      </c>
      <c r="F255" s="14">
        <f t="shared" si="165"/>
        <v>-2.9499999999999904E-6</v>
      </c>
      <c r="G255" s="14">
        <f t="shared" si="166"/>
        <v>-3.4766307790217197</v>
      </c>
      <c r="H255" s="14">
        <f t="shared" si="167"/>
        <v>6.0066875063223849E-2</v>
      </c>
      <c r="I255" s="6"/>
      <c r="J255" s="14">
        <v>-110</v>
      </c>
      <c r="K255" s="14">
        <v>1.8480000000000001</v>
      </c>
      <c r="L255" s="14">
        <f t="shared" si="168"/>
        <v>184800</v>
      </c>
      <c r="M255" s="14">
        <f t="shared" si="169"/>
        <v>2.7999999999999803E-2</v>
      </c>
      <c r="N255" s="14">
        <f t="shared" si="170"/>
        <v>0.26670196688408793</v>
      </c>
      <c r="O255" s="14">
        <f t="shared" si="171"/>
        <v>1.6935852071508433</v>
      </c>
      <c r="P255" s="14">
        <f t="shared" si="172"/>
        <v>-0.5451599999999982</v>
      </c>
      <c r="Q255" s="14">
        <f t="shared" si="173"/>
        <v>664.10549299011723</v>
      </c>
      <c r="R255" s="6"/>
      <c r="S255" s="6"/>
      <c r="T255" s="14">
        <v>-110</v>
      </c>
      <c r="U255" s="14">
        <v>1.84</v>
      </c>
      <c r="V255" s="14">
        <f t="shared" si="174"/>
        <v>184000</v>
      </c>
      <c r="W255" s="14">
        <f t="shared" si="175"/>
        <v>3.2999999999999918E-2</v>
      </c>
      <c r="X255" s="14">
        <f t="shared" si="176"/>
        <v>0.26481782300953649</v>
      </c>
      <c r="Y255" s="14">
        <f t="shared" si="177"/>
        <v>2.0019394355155224</v>
      </c>
      <c r="Z255" s="14">
        <f t="shared" si="178"/>
        <v>-0.54279999999999828</v>
      </c>
      <c r="AA255" s="14">
        <f t="shared" si="179"/>
        <v>662.41239561786574</v>
      </c>
      <c r="AB255" s="6"/>
      <c r="AC255" s="6"/>
      <c r="AD255" s="14">
        <v>-110</v>
      </c>
      <c r="AE255" s="14">
        <v>1.9730000000000001</v>
      </c>
      <c r="AF255" s="14">
        <f t="shared" si="180"/>
        <v>197300</v>
      </c>
      <c r="AG255" s="14">
        <f t="shared" si="181"/>
        <v>3.599999999999981E-2</v>
      </c>
      <c r="AH255" s="14">
        <f t="shared" si="182"/>
        <v>0.29512708525219122</v>
      </c>
      <c r="AI255" s="14">
        <f t="shared" si="183"/>
        <v>2.0364023343262487</v>
      </c>
      <c r="AJ255" s="14">
        <f t="shared" si="184"/>
        <v>-0.58203499999999808</v>
      </c>
      <c r="AK255" s="14">
        <f t="shared" si="185"/>
        <v>690.56013943154835</v>
      </c>
      <c r="AL255" s="6"/>
      <c r="AM255" s="6"/>
      <c r="AN255" s="14">
        <v>-110</v>
      </c>
      <c r="AO255" s="14">
        <v>1.952</v>
      </c>
      <c r="AP255" s="14">
        <f t="shared" si="186"/>
        <v>195200</v>
      </c>
      <c r="AQ255" s="14">
        <f t="shared" si="187"/>
        <v>9.000000000000119E-3</v>
      </c>
      <c r="AR255" s="14">
        <f t="shared" si="188"/>
        <v>0.29047981333067302</v>
      </c>
      <c r="AS255" s="14">
        <f t="shared" si="189"/>
        <v>0.51806462200467063</v>
      </c>
      <c r="AT255" s="14">
        <f t="shared" si="190"/>
        <v>-0.57583999999999813</v>
      </c>
      <c r="AU255" s="14">
        <f t="shared" si="191"/>
        <v>686.11575882938791</v>
      </c>
      <c r="AV255" s="6"/>
      <c r="AW255" s="6"/>
      <c r="AX255" s="14">
        <v>-110</v>
      </c>
      <c r="AY255" s="14">
        <v>1.74</v>
      </c>
      <c r="AZ255" s="14">
        <f t="shared" si="192"/>
        <v>174000</v>
      </c>
      <c r="BA255" s="14">
        <f t="shared" si="193"/>
        <v>2.6000000000000023E-2</v>
      </c>
      <c r="BB255" s="14">
        <f t="shared" si="194"/>
        <v>0.24054924828259971</v>
      </c>
      <c r="BC255" s="14">
        <f t="shared" si="195"/>
        <v>1.6703977880950427</v>
      </c>
      <c r="BD255" s="14">
        <f t="shared" si="196"/>
        <v>-0.51329999999999831</v>
      </c>
      <c r="BE255" s="14">
        <f t="shared" si="197"/>
        <v>641.2486784647208</v>
      </c>
      <c r="BF255" s="6"/>
      <c r="BG255" s="6"/>
      <c r="BH255" s="14">
        <v>-110</v>
      </c>
      <c r="BI255" s="14">
        <v>1.643</v>
      </c>
      <c r="BJ255" s="14">
        <f t="shared" si="198"/>
        <v>164300</v>
      </c>
      <c r="BK255" s="14">
        <f t="shared" si="199"/>
        <v>2.6999999999999913E-2</v>
      </c>
      <c r="BL255" s="14">
        <f t="shared" si="200"/>
        <v>0.21563756343506174</v>
      </c>
      <c r="BM255" s="14">
        <f t="shared" si="201"/>
        <v>1.8357031452199741</v>
      </c>
      <c r="BN255" s="14">
        <f t="shared" si="202"/>
        <v>-0.48468499999999842</v>
      </c>
      <c r="BO255" s="14">
        <f t="shared" si="203"/>
        <v>620.71987282617022</v>
      </c>
      <c r="BP255" s="6"/>
      <c r="BQ255" s="6"/>
      <c r="BR255" s="14">
        <v>-110</v>
      </c>
      <c r="BS255" s="14">
        <v>1.607</v>
      </c>
      <c r="BT255" s="14">
        <f t="shared" si="204"/>
        <v>160700</v>
      </c>
      <c r="BU255" s="14">
        <f t="shared" si="205"/>
        <v>1.5000000000000124E-2</v>
      </c>
      <c r="BV255" s="14">
        <f t="shared" si="206"/>
        <v>0.20601587676334454</v>
      </c>
      <c r="BW255" s="14">
        <f t="shared" si="207"/>
        <v>1.0463496817586744</v>
      </c>
      <c r="BX255" s="14">
        <f t="shared" si="208"/>
        <v>-0.47406499999999846</v>
      </c>
      <c r="BY255" s="14">
        <f t="shared" si="209"/>
        <v>613.10093465103819</v>
      </c>
      <c r="BZ255" s="6"/>
      <c r="CA255" s="6"/>
      <c r="CB255" s="14">
        <v>-110</v>
      </c>
      <c r="CC255" s="14">
        <v>1.3560000000000001</v>
      </c>
      <c r="CD255" s="14">
        <f t="shared" si="210"/>
        <v>135600</v>
      </c>
      <c r="CE255" s="14">
        <f t="shared" si="211"/>
        <v>1.8999999999999906E-2</v>
      </c>
      <c r="CF255" s="14">
        <f t="shared" si="212"/>
        <v>0.13225968953104458</v>
      </c>
      <c r="CG255" s="14">
        <f t="shared" si="213"/>
        <v>1.5670736798381586</v>
      </c>
      <c r="CH255" s="14">
        <f t="shared" si="214"/>
        <v>-0.40001999999999871</v>
      </c>
      <c r="CI255" s="14">
        <f t="shared" si="215"/>
        <v>559.98000459664445</v>
      </c>
    </row>
    <row r="256" spans="1:87" x14ac:dyDescent="0.35">
      <c r="A256" s="13">
        <v>-109</v>
      </c>
      <c r="B256" s="13">
        <v>330.76</v>
      </c>
      <c r="C256" s="14">
        <f t="shared" si="162"/>
        <v>-2.9699999999999704</v>
      </c>
      <c r="D256" s="14">
        <f t="shared" si="163"/>
        <v>2.5195129832576257</v>
      </c>
      <c r="E256" s="15">
        <f t="shared" si="164"/>
        <v>3.3075999999999998E-4</v>
      </c>
      <c r="F256" s="14">
        <f t="shared" si="165"/>
        <v>-2.96999999999998E-6</v>
      </c>
      <c r="G256" s="14">
        <f t="shared" si="166"/>
        <v>-3.4804870167423743</v>
      </c>
      <c r="H256" s="14">
        <f t="shared" si="167"/>
        <v>5.9466446004126455E-2</v>
      </c>
      <c r="I256" s="6"/>
      <c r="J256" s="14">
        <v>-109</v>
      </c>
      <c r="K256" s="14">
        <v>1.8759999999999999</v>
      </c>
      <c r="L256" s="14">
        <f t="shared" si="168"/>
        <v>187600</v>
      </c>
      <c r="M256" s="14">
        <f t="shared" si="169"/>
        <v>2.200000000000002E-2</v>
      </c>
      <c r="N256" s="14">
        <f t="shared" si="170"/>
        <v>0.2732328340430456</v>
      </c>
      <c r="O256" s="14">
        <f t="shared" si="171"/>
        <v>1.2925729548315292</v>
      </c>
      <c r="P256" s="14">
        <f t="shared" si="172"/>
        <v>-0.55717199999999623</v>
      </c>
      <c r="Q256" s="14">
        <f t="shared" si="173"/>
        <v>666.52157251916924</v>
      </c>
      <c r="R256" s="6"/>
      <c r="S256" s="6"/>
      <c r="T256" s="14">
        <v>-109</v>
      </c>
      <c r="U256" s="14">
        <v>1.873</v>
      </c>
      <c r="V256" s="14">
        <f t="shared" si="174"/>
        <v>187300</v>
      </c>
      <c r="W256" s="14">
        <f t="shared" si="175"/>
        <v>2.6999999999999913E-2</v>
      </c>
      <c r="X256" s="14">
        <f t="shared" si="176"/>
        <v>0.27253777737523738</v>
      </c>
      <c r="Y256" s="14">
        <f t="shared" si="177"/>
        <v>1.5867690934684786</v>
      </c>
      <c r="Z256" s="14">
        <f t="shared" si="178"/>
        <v>-0.55628099999999625</v>
      </c>
      <c r="AA256" s="14">
        <f t="shared" si="179"/>
        <v>665.89227362921315</v>
      </c>
      <c r="AB256" s="6"/>
      <c r="AC256" s="6"/>
      <c r="AD256" s="14">
        <v>-109</v>
      </c>
      <c r="AE256" s="14">
        <v>2.0089999999999999</v>
      </c>
      <c r="AF256" s="14">
        <f t="shared" si="180"/>
        <v>200900</v>
      </c>
      <c r="AG256" s="14">
        <f t="shared" si="181"/>
        <v>1.0000000000000231E-2</v>
      </c>
      <c r="AH256" s="14">
        <f t="shared" si="182"/>
        <v>0.30297993674824913</v>
      </c>
      <c r="AI256" s="14">
        <f t="shared" si="183"/>
        <v>0.55047904411029314</v>
      </c>
      <c r="AJ256" s="14">
        <f t="shared" si="184"/>
        <v>-0.59667299999999601</v>
      </c>
      <c r="AK256" s="14">
        <f t="shared" si="185"/>
        <v>694.42048997388633</v>
      </c>
      <c r="AL256" s="6"/>
      <c r="AM256" s="6"/>
      <c r="AN256" s="14">
        <v>-109</v>
      </c>
      <c r="AO256" s="14">
        <v>1.9610000000000001</v>
      </c>
      <c r="AP256" s="14">
        <f t="shared" si="186"/>
        <v>196100</v>
      </c>
      <c r="AQ256" s="14">
        <f t="shared" si="187"/>
        <v>4.0000000000000036E-3</v>
      </c>
      <c r="AR256" s="14">
        <f t="shared" si="188"/>
        <v>0.29247759366778409</v>
      </c>
      <c r="AS256" s="14">
        <f t="shared" si="189"/>
        <v>0.22591195124454586</v>
      </c>
      <c r="AT256" s="14">
        <f t="shared" si="190"/>
        <v>-0.58241699999999608</v>
      </c>
      <c r="AU256" s="14">
        <f t="shared" si="191"/>
        <v>684.35170773459004</v>
      </c>
      <c r="AV256" s="6"/>
      <c r="AW256" s="6"/>
      <c r="AX256" s="14">
        <v>-109</v>
      </c>
      <c r="AY256" s="14">
        <v>1.766</v>
      </c>
      <c r="AZ256" s="14">
        <f t="shared" si="192"/>
        <v>176600</v>
      </c>
      <c r="BA256" s="14">
        <f t="shared" si="193"/>
        <v>2.0000000000000018E-2</v>
      </c>
      <c r="BB256" s="14">
        <f t="shared" si="194"/>
        <v>0.24699069924154979</v>
      </c>
      <c r="BC256" s="14">
        <f t="shared" si="195"/>
        <v>1.2485070199150428</v>
      </c>
      <c r="BD256" s="14">
        <f t="shared" si="196"/>
        <v>-0.52450199999999647</v>
      </c>
      <c r="BE256" s="14">
        <f t="shared" si="197"/>
        <v>643.44727988744819</v>
      </c>
      <c r="BF256" s="6"/>
      <c r="BG256" s="6"/>
      <c r="BH256" s="14">
        <v>-109</v>
      </c>
      <c r="BI256" s="14">
        <v>1.67</v>
      </c>
      <c r="BJ256" s="14">
        <f t="shared" si="198"/>
        <v>167000</v>
      </c>
      <c r="BK256" s="14">
        <f t="shared" si="199"/>
        <v>1.9000000000000128E-2</v>
      </c>
      <c r="BL256" s="14">
        <f t="shared" si="200"/>
        <v>0.22271647114758325</v>
      </c>
      <c r="BM256" s="14">
        <f t="shared" si="201"/>
        <v>1.2542311691556109</v>
      </c>
      <c r="BN256" s="14">
        <f t="shared" si="202"/>
        <v>-0.49598999999999666</v>
      </c>
      <c r="BO256" s="14">
        <f t="shared" si="203"/>
        <v>623.30971540885525</v>
      </c>
      <c r="BP256" s="6"/>
      <c r="BQ256" s="6"/>
      <c r="BR256" s="14">
        <v>-109</v>
      </c>
      <c r="BS256" s="14">
        <v>1.6220000000000001</v>
      </c>
      <c r="BT256" s="14">
        <f t="shared" si="204"/>
        <v>162200</v>
      </c>
      <c r="BU256" s="14">
        <f t="shared" si="205"/>
        <v>1.7999999999999794E-2</v>
      </c>
      <c r="BV256" s="14">
        <f t="shared" si="206"/>
        <v>0.21005084987513725</v>
      </c>
      <c r="BW256" s="14">
        <f t="shared" si="207"/>
        <v>1.2235516774781001</v>
      </c>
      <c r="BX256" s="14">
        <f t="shared" si="208"/>
        <v>-0.48173399999999678</v>
      </c>
      <c r="BY256" s="14">
        <f t="shared" si="209"/>
        <v>613.24093316955896</v>
      </c>
      <c r="BZ256" s="6"/>
      <c r="CA256" s="6"/>
      <c r="CB256" s="14">
        <v>-109</v>
      </c>
      <c r="CC256" s="14">
        <v>1.375</v>
      </c>
      <c r="CD256" s="14">
        <f t="shared" si="210"/>
        <v>137500</v>
      </c>
      <c r="CE256" s="14">
        <f t="shared" si="211"/>
        <v>1.8999999999999906E-2</v>
      </c>
      <c r="CF256" s="14">
        <f t="shared" si="212"/>
        <v>0.13830269816628146</v>
      </c>
      <c r="CG256" s="14">
        <f t="shared" si="213"/>
        <v>1.5214820098982615</v>
      </c>
      <c r="CH256" s="14">
        <f t="shared" si="214"/>
        <v>-0.40837499999999727</v>
      </c>
      <c r="CI256" s="14">
        <f t="shared" si="215"/>
        <v>561.42865789651262</v>
      </c>
    </row>
    <row r="257" spans="1:87" x14ac:dyDescent="0.35">
      <c r="A257" s="13">
        <v>-108</v>
      </c>
      <c r="B257" s="13">
        <v>327.79</v>
      </c>
      <c r="C257" s="14">
        <f t="shared" si="162"/>
        <v>-3.0200000000000387</v>
      </c>
      <c r="D257" s="14">
        <f t="shared" si="163"/>
        <v>2.5155957002684515</v>
      </c>
      <c r="E257" s="15">
        <f t="shared" si="164"/>
        <v>3.2779E-4</v>
      </c>
      <c r="F257" s="14">
        <f t="shared" si="165"/>
        <v>-3.0200000000000084E-6</v>
      </c>
      <c r="G257" s="14">
        <f t="shared" si="166"/>
        <v>-3.4844042997315485</v>
      </c>
      <c r="H257" s="14">
        <f t="shared" si="167"/>
        <v>5.8858991688204437E-2</v>
      </c>
      <c r="I257" s="6"/>
      <c r="J257" s="14">
        <v>-108</v>
      </c>
      <c r="K257" s="14">
        <v>1.8979999999999999</v>
      </c>
      <c r="L257" s="14">
        <f t="shared" si="168"/>
        <v>189800</v>
      </c>
      <c r="M257" s="14">
        <f t="shared" si="169"/>
        <v>1.7000000000000126E-2</v>
      </c>
      <c r="N257" s="14">
        <f t="shared" si="170"/>
        <v>0.27829620809127387</v>
      </c>
      <c r="O257" s="14">
        <f t="shared" si="171"/>
        <v>0.96337506099529968</v>
      </c>
      <c r="P257" s="14">
        <f t="shared" si="172"/>
        <v>-0.57319600000000159</v>
      </c>
      <c r="Q257" s="14">
        <f t="shared" si="173"/>
        <v>667.56143648690545</v>
      </c>
      <c r="R257" s="6"/>
      <c r="S257" s="6"/>
      <c r="T257" s="14">
        <v>-108</v>
      </c>
      <c r="U257" s="14">
        <v>1.9</v>
      </c>
      <c r="V257" s="14">
        <f t="shared" si="174"/>
        <v>190000</v>
      </c>
      <c r="W257" s="14">
        <f t="shared" si="175"/>
        <v>3.6000000000000032E-2</v>
      </c>
      <c r="X257" s="14">
        <f t="shared" si="176"/>
        <v>0.27875360095282892</v>
      </c>
      <c r="Y257" s="14">
        <f t="shared" si="177"/>
        <v>2.0279024436897948</v>
      </c>
      <c r="Z257" s="14">
        <f t="shared" si="178"/>
        <v>-0.57380000000000164</v>
      </c>
      <c r="AA257" s="14">
        <f t="shared" si="179"/>
        <v>667.97720196265561</v>
      </c>
      <c r="AB257" s="6"/>
      <c r="AC257" s="6"/>
      <c r="AD257" s="14">
        <v>-108</v>
      </c>
      <c r="AE257" s="14">
        <v>2.0190000000000001</v>
      </c>
      <c r="AF257" s="14">
        <f t="shared" si="180"/>
        <v>201900</v>
      </c>
      <c r="AG257" s="14">
        <f t="shared" si="181"/>
        <v>-2.0000000000002238E-3</v>
      </c>
      <c r="AH257" s="14">
        <f t="shared" si="182"/>
        <v>0.3051363189436393</v>
      </c>
      <c r="AI257" s="14">
        <f t="shared" si="183"/>
        <v>-0.10707529496248788</v>
      </c>
      <c r="AJ257" s="14">
        <f t="shared" si="184"/>
        <v>-0.60973800000000167</v>
      </c>
      <c r="AK257" s="14">
        <f t="shared" si="185"/>
        <v>692.71524776979038</v>
      </c>
      <c r="AL257" s="6"/>
      <c r="AM257" s="6"/>
      <c r="AN257" s="14">
        <v>-108</v>
      </c>
      <c r="AO257" s="14">
        <v>1.9650000000000001</v>
      </c>
      <c r="AP257" s="14">
        <f t="shared" si="186"/>
        <v>196500</v>
      </c>
      <c r="AQ257" s="14">
        <f t="shared" si="187"/>
        <v>2.200000000000002E-2</v>
      </c>
      <c r="AR257" s="14">
        <f t="shared" si="188"/>
        <v>0.29336255471144551</v>
      </c>
      <c r="AS257" s="14">
        <f t="shared" si="189"/>
        <v>1.2028753825123797</v>
      </c>
      <c r="AT257" s="14">
        <f t="shared" si="190"/>
        <v>-0.59343000000000168</v>
      </c>
      <c r="AU257" s="14">
        <f t="shared" si="191"/>
        <v>681.48957992453597</v>
      </c>
      <c r="AV257" s="6"/>
      <c r="AW257" s="6"/>
      <c r="AX257" s="14">
        <v>-108</v>
      </c>
      <c r="AY257" s="14">
        <v>1.786</v>
      </c>
      <c r="AZ257" s="14">
        <f t="shared" si="192"/>
        <v>178600</v>
      </c>
      <c r="BA257" s="14">
        <f t="shared" si="193"/>
        <v>2.4999999999999911E-2</v>
      </c>
      <c r="BB257" s="14">
        <f t="shared" si="194"/>
        <v>0.25188145455252764</v>
      </c>
      <c r="BC257" s="14">
        <f t="shared" si="195"/>
        <v>1.501816839864458</v>
      </c>
      <c r="BD257" s="14">
        <f t="shared" si="196"/>
        <v>-0.53937200000000152</v>
      </c>
      <c r="BE257" s="14">
        <f t="shared" si="197"/>
        <v>644.27856984489631</v>
      </c>
      <c r="BF257" s="6"/>
      <c r="BG257" s="6"/>
      <c r="BH257" s="14">
        <v>-108</v>
      </c>
      <c r="BI257" s="14">
        <v>1.6890000000000001</v>
      </c>
      <c r="BJ257" s="14">
        <f t="shared" si="198"/>
        <v>168900</v>
      </c>
      <c r="BK257" s="14">
        <f t="shared" si="199"/>
        <v>2.0999999999999908E-2</v>
      </c>
      <c r="BL257" s="14">
        <f t="shared" si="200"/>
        <v>0.22762964957100867</v>
      </c>
      <c r="BM257" s="14">
        <f t="shared" si="201"/>
        <v>1.3350085953389881</v>
      </c>
      <c r="BN257" s="14">
        <f t="shared" si="202"/>
        <v>-0.51007800000000136</v>
      </c>
      <c r="BO257" s="14">
        <f t="shared" si="203"/>
        <v>624.11394427101334</v>
      </c>
      <c r="BP257" s="6"/>
      <c r="BQ257" s="6"/>
      <c r="BR257" s="14">
        <v>-108</v>
      </c>
      <c r="BS257" s="14">
        <v>1.64</v>
      </c>
      <c r="BT257" s="14">
        <f t="shared" si="204"/>
        <v>164000</v>
      </c>
      <c r="BU257" s="14">
        <f t="shared" si="205"/>
        <v>1.6000000000000014E-2</v>
      </c>
      <c r="BV257" s="14">
        <f t="shared" si="206"/>
        <v>0.21484384804769785</v>
      </c>
      <c r="BW257" s="14">
        <f t="shared" si="207"/>
        <v>1.0489302177491358</v>
      </c>
      <c r="BX257" s="14">
        <f t="shared" si="208"/>
        <v>-0.49528000000000139</v>
      </c>
      <c r="BY257" s="14">
        <f t="shared" si="209"/>
        <v>613.92769011513428</v>
      </c>
      <c r="BZ257" s="6"/>
      <c r="CA257" s="6"/>
      <c r="CB257" s="14">
        <v>-108</v>
      </c>
      <c r="CC257" s="14">
        <v>1.3939999999999999</v>
      </c>
      <c r="CD257" s="14">
        <f t="shared" si="210"/>
        <v>139400</v>
      </c>
      <c r="CE257" s="14">
        <f t="shared" si="211"/>
        <v>1.9000000000000128E-2</v>
      </c>
      <c r="CF257" s="14">
        <f t="shared" si="212"/>
        <v>0.14426277376199059</v>
      </c>
      <c r="CG257" s="14">
        <f t="shared" si="213"/>
        <v>1.4626089507585474</v>
      </c>
      <c r="CH257" s="14">
        <f t="shared" si="214"/>
        <v>-0.42098800000000114</v>
      </c>
      <c r="CI257" s="14">
        <f t="shared" si="215"/>
        <v>562.78853659786409</v>
      </c>
    </row>
    <row r="258" spans="1:87" x14ac:dyDescent="0.35">
      <c r="A258" s="13">
        <v>-107</v>
      </c>
      <c r="B258" s="13">
        <v>324.77</v>
      </c>
      <c r="C258" s="14">
        <f t="shared" si="162"/>
        <v>-3.0399999999999636</v>
      </c>
      <c r="D258" s="14">
        <f t="shared" si="163"/>
        <v>2.511575905309916</v>
      </c>
      <c r="E258" s="15">
        <f t="shared" si="164"/>
        <v>3.2477E-4</v>
      </c>
      <c r="F258" s="14">
        <f t="shared" si="165"/>
        <v>-3.039999999999998E-6</v>
      </c>
      <c r="G258" s="14">
        <f t="shared" si="166"/>
        <v>-3.488424094690084</v>
      </c>
      <c r="H258" s="14">
        <f t="shared" si="167"/>
        <v>5.8244632106061497E-2</v>
      </c>
      <c r="I258" s="6"/>
      <c r="J258" s="14">
        <v>-107</v>
      </c>
      <c r="K258" s="14">
        <v>1.915</v>
      </c>
      <c r="L258" s="14">
        <f t="shared" si="168"/>
        <v>191500</v>
      </c>
      <c r="M258" s="14">
        <f t="shared" si="169"/>
        <v>2.0999999999999908E-2</v>
      </c>
      <c r="N258" s="14">
        <f t="shared" si="170"/>
        <v>0.28216877830464154</v>
      </c>
      <c r="O258" s="14">
        <f t="shared" si="171"/>
        <v>1.1596897687330245</v>
      </c>
      <c r="P258" s="14">
        <f t="shared" si="172"/>
        <v>-0.58215999999999957</v>
      </c>
      <c r="Q258" s="14">
        <f t="shared" si="173"/>
        <v>667.42770381374362</v>
      </c>
      <c r="R258" s="6"/>
      <c r="S258" s="6"/>
      <c r="T258" s="14">
        <v>-107</v>
      </c>
      <c r="U258" s="14">
        <v>1.9359999999999999</v>
      </c>
      <c r="V258" s="14">
        <f t="shared" si="174"/>
        <v>193600</v>
      </c>
      <c r="W258" s="14">
        <f t="shared" si="175"/>
        <v>3.2000000000000028E-2</v>
      </c>
      <c r="X258" s="14">
        <f t="shared" si="176"/>
        <v>0.28690535297237485</v>
      </c>
      <c r="Y258" s="14">
        <f t="shared" si="177"/>
        <v>1.7431776157899408</v>
      </c>
      <c r="Z258" s="14">
        <f t="shared" si="178"/>
        <v>-0.58854399999999962</v>
      </c>
      <c r="AA258" s="14">
        <f t="shared" si="179"/>
        <v>671.75302067018674</v>
      </c>
      <c r="AB258" s="6"/>
      <c r="AC258" s="6"/>
      <c r="AD258" s="14">
        <v>-107</v>
      </c>
      <c r="AE258" s="14">
        <v>2.0169999999999999</v>
      </c>
      <c r="AF258" s="14">
        <f t="shared" si="180"/>
        <v>201700</v>
      </c>
      <c r="AG258" s="14">
        <f t="shared" si="181"/>
        <v>4.9999999999998934E-3</v>
      </c>
      <c r="AH258" s="14">
        <f t="shared" si="182"/>
        <v>0.30470589821276539</v>
      </c>
      <c r="AI258" s="14">
        <f t="shared" si="183"/>
        <v>0.26326196446400829</v>
      </c>
      <c r="AJ258" s="14">
        <f t="shared" si="184"/>
        <v>-0.6131679999999996</v>
      </c>
      <c r="AK258" s="14">
        <f t="shared" si="185"/>
        <v>688.43638568789606</v>
      </c>
      <c r="AL258" s="6"/>
      <c r="AM258" s="6"/>
      <c r="AN258" s="14">
        <v>-107</v>
      </c>
      <c r="AO258" s="14">
        <v>1.9870000000000001</v>
      </c>
      <c r="AP258" s="14">
        <f t="shared" si="186"/>
        <v>198700</v>
      </c>
      <c r="AQ258" s="14">
        <f t="shared" si="187"/>
        <v>3.2999999999999918E-2</v>
      </c>
      <c r="AR258" s="14">
        <f t="shared" si="188"/>
        <v>0.29819786710981516</v>
      </c>
      <c r="AS258" s="14">
        <f t="shared" si="189"/>
        <v>1.7514436174981107</v>
      </c>
      <c r="AT258" s="14">
        <f t="shared" si="190"/>
        <v>-0.60404799999999959</v>
      </c>
      <c r="AU258" s="14">
        <f t="shared" si="191"/>
        <v>682.25736160726296</v>
      </c>
      <c r="AV258" s="6"/>
      <c r="AW258" s="6"/>
      <c r="AX258" s="14">
        <v>-107</v>
      </c>
      <c r="AY258" s="14">
        <v>1.8109999999999999</v>
      </c>
      <c r="AZ258" s="14">
        <f t="shared" si="192"/>
        <v>181100</v>
      </c>
      <c r="BA258" s="14">
        <f t="shared" si="193"/>
        <v>3.2000000000000028E-2</v>
      </c>
      <c r="BB258" s="14">
        <f t="shared" si="194"/>
        <v>0.25791845031405841</v>
      </c>
      <c r="BC258" s="14">
        <f t="shared" si="195"/>
        <v>1.8624485445930103</v>
      </c>
      <c r="BD258" s="14">
        <f t="shared" si="196"/>
        <v>-0.55054399999999959</v>
      </c>
      <c r="BE258" s="14">
        <f t="shared" si="197"/>
        <v>646.00708700088239</v>
      </c>
      <c r="BF258" s="6"/>
      <c r="BG258" s="6"/>
      <c r="BH258" s="14">
        <v>-107</v>
      </c>
      <c r="BI258" s="14">
        <v>1.71</v>
      </c>
      <c r="BJ258" s="14">
        <f t="shared" si="198"/>
        <v>171000</v>
      </c>
      <c r="BK258" s="14">
        <f t="shared" si="199"/>
        <v>2.6000000000000023E-2</v>
      </c>
      <c r="BL258" s="14">
        <f t="shared" si="200"/>
        <v>0.23299611039215382</v>
      </c>
      <c r="BM258" s="14">
        <f t="shared" si="201"/>
        <v>1.6045677558831326</v>
      </c>
      <c r="BN258" s="14">
        <f t="shared" si="202"/>
        <v>-0.51983999999999964</v>
      </c>
      <c r="BO258" s="14">
        <f t="shared" si="203"/>
        <v>625.20437259608434</v>
      </c>
      <c r="BP258" s="6"/>
      <c r="BQ258" s="6"/>
      <c r="BR258" s="14">
        <v>-107</v>
      </c>
      <c r="BS258" s="14">
        <v>1.6559999999999999</v>
      </c>
      <c r="BT258" s="14">
        <f t="shared" si="204"/>
        <v>165600</v>
      </c>
      <c r="BU258" s="14">
        <f t="shared" si="205"/>
        <v>2.0000000000000018E-2</v>
      </c>
      <c r="BV258" s="14">
        <f t="shared" si="206"/>
        <v>0.21906033244886131</v>
      </c>
      <c r="BW258" s="14">
        <f t="shared" si="207"/>
        <v>1.2765033632265634</v>
      </c>
      <c r="BX258" s="14">
        <f t="shared" si="208"/>
        <v>-0.50342399999999965</v>
      </c>
      <c r="BY258" s="14">
        <f t="shared" si="209"/>
        <v>614.08212925094494</v>
      </c>
      <c r="BZ258" s="6"/>
      <c r="CA258" s="6"/>
      <c r="CB258" s="14">
        <v>-107</v>
      </c>
      <c r="CC258" s="14">
        <v>1.413</v>
      </c>
      <c r="CD258" s="14">
        <f t="shared" si="210"/>
        <v>141300</v>
      </c>
      <c r="CE258" s="14">
        <f t="shared" si="211"/>
        <v>1.8000000000000016E-2</v>
      </c>
      <c r="CF258" s="14">
        <f t="shared" si="212"/>
        <v>0.15014216184855861</v>
      </c>
      <c r="CG258" s="14">
        <f t="shared" si="213"/>
        <v>1.3459857336921015</v>
      </c>
      <c r="CH258" s="14">
        <f t="shared" si="214"/>
        <v>-0.42955199999999971</v>
      </c>
      <c r="CI258" s="14">
        <f t="shared" si="215"/>
        <v>564.0320341978171</v>
      </c>
    </row>
    <row r="259" spans="1:87" x14ac:dyDescent="0.35">
      <c r="A259" s="13">
        <v>-106</v>
      </c>
      <c r="B259" s="13">
        <v>321.73</v>
      </c>
      <c r="C259" s="14">
        <f t="shared" si="162"/>
        <v>-3.0800000000000409</v>
      </c>
      <c r="D259" s="14">
        <f t="shared" si="163"/>
        <v>2.507491558965369</v>
      </c>
      <c r="E259" s="15">
        <f t="shared" si="164"/>
        <v>3.2173E-4</v>
      </c>
      <c r="F259" s="14">
        <f t="shared" si="165"/>
        <v>-3.0800000000000315E-6</v>
      </c>
      <c r="G259" s="14">
        <f t="shared" si="166"/>
        <v>-3.492508441034631</v>
      </c>
      <c r="H259" s="14">
        <f t="shared" si="167"/>
        <v>5.7623492251220501E-2</v>
      </c>
      <c r="I259" s="6"/>
      <c r="J259" s="14">
        <v>-106</v>
      </c>
      <c r="K259" s="14">
        <v>1.9359999999999999</v>
      </c>
      <c r="L259" s="14">
        <f t="shared" si="168"/>
        <v>193600</v>
      </c>
      <c r="M259" s="14">
        <f t="shared" si="169"/>
        <v>3.5000000000000142E-2</v>
      </c>
      <c r="N259" s="14">
        <f t="shared" si="170"/>
        <v>0.28690535297237485</v>
      </c>
      <c r="O259" s="14">
        <f t="shared" si="171"/>
        <v>1.8626014876926364</v>
      </c>
      <c r="P259" s="14">
        <f t="shared" si="172"/>
        <v>-0.59628800000000615</v>
      </c>
      <c r="Q259" s="14">
        <f t="shared" si="173"/>
        <v>668.02050478867864</v>
      </c>
      <c r="R259" s="6"/>
      <c r="S259" s="6"/>
      <c r="T259" s="14">
        <v>-106</v>
      </c>
      <c r="U259" s="14">
        <v>1.968</v>
      </c>
      <c r="V259" s="14">
        <f t="shared" si="174"/>
        <v>196800</v>
      </c>
      <c r="W259" s="14">
        <f t="shared" si="175"/>
        <v>2.5000000000000133E-2</v>
      </c>
      <c r="X259" s="14">
        <f t="shared" si="176"/>
        <v>0.29402509409532268</v>
      </c>
      <c r="Y259" s="14">
        <f t="shared" si="177"/>
        <v>1.3122743123144927</v>
      </c>
      <c r="Z259" s="14">
        <f t="shared" si="178"/>
        <v>-0.60614400000000623</v>
      </c>
      <c r="AA259" s="14">
        <f t="shared" si="179"/>
        <v>674.5497693306404</v>
      </c>
      <c r="AB259" s="6"/>
      <c r="AC259" s="6"/>
      <c r="AD259" s="14">
        <v>-106</v>
      </c>
      <c r="AE259" s="14">
        <v>2.0219999999999998</v>
      </c>
      <c r="AF259" s="14">
        <f t="shared" si="180"/>
        <v>202199.99999999997</v>
      </c>
      <c r="AG259" s="14">
        <f t="shared" si="181"/>
        <v>3.5000000000000142E-2</v>
      </c>
      <c r="AH259" s="14">
        <f t="shared" si="182"/>
        <v>0.30578115125498223</v>
      </c>
      <c r="AI259" s="14">
        <f t="shared" si="183"/>
        <v>1.7840568620753181</v>
      </c>
      <c r="AJ259" s="14">
        <f t="shared" si="184"/>
        <v>-0.62277600000000632</v>
      </c>
      <c r="AK259" s="14">
        <f t="shared" si="185"/>
        <v>685.56790324520057</v>
      </c>
      <c r="AL259" s="6"/>
      <c r="AM259" s="6"/>
      <c r="AN259" s="14">
        <v>-106</v>
      </c>
      <c r="AO259" s="14">
        <v>2.02</v>
      </c>
      <c r="AP259" s="14">
        <f t="shared" si="186"/>
        <v>202000</v>
      </c>
      <c r="AQ259" s="14">
        <f t="shared" si="187"/>
        <v>3.6999999999999922E-2</v>
      </c>
      <c r="AR259" s="14">
        <f t="shared" si="188"/>
        <v>0.30535136944662378</v>
      </c>
      <c r="AS259" s="14">
        <f t="shared" si="189"/>
        <v>1.88693365483083</v>
      </c>
      <c r="AT259" s="14">
        <f t="shared" si="190"/>
        <v>-0.62216000000000637</v>
      </c>
      <c r="AU259" s="14">
        <f t="shared" si="191"/>
        <v>685.15982421132799</v>
      </c>
      <c r="AV259" s="6"/>
      <c r="AW259" s="6"/>
      <c r="AX259" s="14">
        <v>-106</v>
      </c>
      <c r="AY259" s="14">
        <v>1.843</v>
      </c>
      <c r="AZ259" s="14">
        <f t="shared" si="192"/>
        <v>184300</v>
      </c>
      <c r="BA259" s="14">
        <f t="shared" si="193"/>
        <v>3.2000000000000028E-2</v>
      </c>
      <c r="BB259" s="14">
        <f t="shared" si="194"/>
        <v>0.26552533521907379</v>
      </c>
      <c r="BC259" s="14">
        <f t="shared" si="195"/>
        <v>1.7895136333465309</v>
      </c>
      <c r="BD259" s="14">
        <f t="shared" si="196"/>
        <v>-0.56764400000000581</v>
      </c>
      <c r="BE259" s="14">
        <f t="shared" si="197"/>
        <v>649.04482971360267</v>
      </c>
      <c r="BF259" s="6"/>
      <c r="BG259" s="6"/>
      <c r="BH259" s="14">
        <v>-106</v>
      </c>
      <c r="BI259" s="14">
        <v>1.736</v>
      </c>
      <c r="BJ259" s="14">
        <f t="shared" si="198"/>
        <v>173600</v>
      </c>
      <c r="BK259" s="14">
        <f t="shared" si="199"/>
        <v>1.8000000000000016E-2</v>
      </c>
      <c r="BL259" s="14">
        <f t="shared" si="200"/>
        <v>0.2395497208404731</v>
      </c>
      <c r="BM259" s="14">
        <f t="shared" si="201"/>
        <v>1.0723452280786581</v>
      </c>
      <c r="BN259" s="14">
        <f t="shared" si="202"/>
        <v>-0.53468800000000549</v>
      </c>
      <c r="BO259" s="14">
        <f t="shared" si="203"/>
        <v>627.21260140141851</v>
      </c>
      <c r="BP259" s="6"/>
      <c r="BQ259" s="6"/>
      <c r="BR259" s="14">
        <v>-106</v>
      </c>
      <c r="BS259" s="14">
        <v>1.6759999999999999</v>
      </c>
      <c r="BT259" s="14">
        <f t="shared" si="204"/>
        <v>167600</v>
      </c>
      <c r="BU259" s="14">
        <f t="shared" si="205"/>
        <v>2.200000000000002E-2</v>
      </c>
      <c r="BV259" s="14">
        <f t="shared" si="206"/>
        <v>0.2242740142942577</v>
      </c>
      <c r="BW259" s="14">
        <f t="shared" si="207"/>
        <v>1.3557120369075264</v>
      </c>
      <c r="BX259" s="14">
        <f t="shared" si="208"/>
        <v>-0.51620800000000533</v>
      </c>
      <c r="BY259" s="14">
        <f t="shared" si="209"/>
        <v>614.97023038524048</v>
      </c>
      <c r="BZ259" s="6"/>
      <c r="CA259" s="6"/>
      <c r="CB259" s="14">
        <v>-106</v>
      </c>
      <c r="CC259" s="14">
        <v>1.431</v>
      </c>
      <c r="CD259" s="14">
        <f t="shared" si="210"/>
        <v>143100</v>
      </c>
      <c r="CE259" s="14">
        <f t="shared" si="211"/>
        <v>1.6999999999999904E-2</v>
      </c>
      <c r="CF259" s="14">
        <f t="shared" si="212"/>
        <v>0.15563963375977638</v>
      </c>
      <c r="CG259" s="14">
        <f t="shared" si="213"/>
        <v>1.2277105802966037</v>
      </c>
      <c r="CH259" s="14">
        <f t="shared" si="214"/>
        <v>-0.44074800000000453</v>
      </c>
      <c r="CI259" s="14">
        <f t="shared" si="215"/>
        <v>564.9805487358467</v>
      </c>
    </row>
    <row r="260" spans="1:87" x14ac:dyDescent="0.35">
      <c r="A260" s="13">
        <v>-105</v>
      </c>
      <c r="B260" s="13">
        <v>318.64999999999998</v>
      </c>
      <c r="C260" s="14">
        <f t="shared" si="162"/>
        <v>-3.1099999999999568</v>
      </c>
      <c r="D260" s="14">
        <f t="shared" si="163"/>
        <v>2.5033139228158845</v>
      </c>
      <c r="E260" s="15">
        <f t="shared" si="164"/>
        <v>3.1864999999999997E-4</v>
      </c>
      <c r="F260" s="14">
        <f t="shared" si="165"/>
        <v>-3.1099999999999618E-6</v>
      </c>
      <c r="G260" s="14">
        <f t="shared" si="166"/>
        <v>-3.4966860771841155</v>
      </c>
      <c r="H260" s="14">
        <f t="shared" si="167"/>
        <v>5.6995702179561236E-2</v>
      </c>
      <c r="I260" s="6"/>
      <c r="J260" s="14">
        <v>-105</v>
      </c>
      <c r="K260" s="14">
        <v>1.9710000000000001</v>
      </c>
      <c r="L260" s="14">
        <f t="shared" si="168"/>
        <v>197100</v>
      </c>
      <c r="M260" s="14">
        <f t="shared" si="169"/>
        <v>6.0000000000000053E-3</v>
      </c>
      <c r="N260" s="14">
        <f t="shared" si="170"/>
        <v>0.29468662427944325</v>
      </c>
      <c r="O260" s="14">
        <f t="shared" si="171"/>
        <v>0.30990598252337676</v>
      </c>
      <c r="P260" s="14">
        <f t="shared" si="172"/>
        <v>-0.61298099999999245</v>
      </c>
      <c r="Q260" s="14">
        <f t="shared" si="173"/>
        <v>671.3118937414099</v>
      </c>
      <c r="R260" s="6"/>
      <c r="S260" s="6"/>
      <c r="T260" s="14">
        <v>-105</v>
      </c>
      <c r="U260" s="14">
        <v>1.9930000000000001</v>
      </c>
      <c r="V260" s="14">
        <f t="shared" si="174"/>
        <v>199300</v>
      </c>
      <c r="W260" s="14">
        <f t="shared" si="175"/>
        <v>-2.100000000000013E-2</v>
      </c>
      <c r="X260" s="14">
        <f t="shared" si="176"/>
        <v>0.29950729870048765</v>
      </c>
      <c r="Y260" s="14">
        <f t="shared" si="177"/>
        <v>-1.0800296623925074</v>
      </c>
      <c r="Z260" s="14">
        <f t="shared" si="178"/>
        <v>-0.61982299999999235</v>
      </c>
      <c r="AA260" s="14">
        <f t="shared" si="179"/>
        <v>675.75779006932009</v>
      </c>
      <c r="AB260" s="6"/>
      <c r="AC260" s="6"/>
      <c r="AD260" s="14">
        <v>-105</v>
      </c>
      <c r="AE260" s="14">
        <v>2.0569999999999999</v>
      </c>
      <c r="AF260" s="14">
        <f t="shared" si="180"/>
        <v>205700</v>
      </c>
      <c r="AG260" s="14">
        <f t="shared" si="181"/>
        <v>1.0000000000000231E-2</v>
      </c>
      <c r="AH260" s="14">
        <f t="shared" si="182"/>
        <v>0.313234291694724</v>
      </c>
      <c r="AI260" s="14">
        <f t="shared" si="183"/>
        <v>0.49446745677391424</v>
      </c>
      <c r="AJ260" s="14">
        <f t="shared" si="184"/>
        <v>-0.63972699999999216</v>
      </c>
      <c r="AK260" s="14">
        <f t="shared" si="185"/>
        <v>688.69130665960427</v>
      </c>
      <c r="AL260" s="6"/>
      <c r="AM260" s="6"/>
      <c r="AN260" s="14">
        <v>-105</v>
      </c>
      <c r="AO260" s="14">
        <v>2.0569999999999999</v>
      </c>
      <c r="AP260" s="14">
        <f t="shared" si="186"/>
        <v>205700</v>
      </c>
      <c r="AQ260" s="14">
        <f t="shared" si="187"/>
        <v>2.8999999999999915E-2</v>
      </c>
      <c r="AR260" s="14">
        <f t="shared" si="188"/>
        <v>0.313234291694724</v>
      </c>
      <c r="AS260" s="14">
        <f t="shared" si="189"/>
        <v>1.427399949556605</v>
      </c>
      <c r="AT260" s="14">
        <f t="shared" si="190"/>
        <v>-0.63972699999999216</v>
      </c>
      <c r="AU260" s="14">
        <f t="shared" si="191"/>
        <v>688.69130665960427</v>
      </c>
      <c r="AV260" s="6"/>
      <c r="AW260" s="6"/>
      <c r="AX260" s="14">
        <v>-105</v>
      </c>
      <c r="AY260" s="14">
        <v>1.875</v>
      </c>
      <c r="AZ260" s="14">
        <f t="shared" si="192"/>
        <v>187500</v>
      </c>
      <c r="BA260" s="14">
        <f t="shared" si="193"/>
        <v>3.2000000000000028E-2</v>
      </c>
      <c r="BB260" s="14">
        <f t="shared" si="194"/>
        <v>0.27300127206373764</v>
      </c>
      <c r="BC260" s="14">
        <f t="shared" si="195"/>
        <v>1.7254180512242003</v>
      </c>
      <c r="BD260" s="14">
        <f t="shared" si="196"/>
        <v>-0.58312499999999279</v>
      </c>
      <c r="BE260" s="14">
        <f t="shared" si="197"/>
        <v>651.91161885598353</v>
      </c>
      <c r="BF260" s="6"/>
      <c r="BG260" s="6"/>
      <c r="BH260" s="14">
        <v>-105</v>
      </c>
      <c r="BI260" s="14">
        <v>1.754</v>
      </c>
      <c r="BJ260" s="14">
        <f t="shared" si="198"/>
        <v>175400</v>
      </c>
      <c r="BK260" s="14">
        <f t="shared" si="199"/>
        <v>1.8999999999999906E-2</v>
      </c>
      <c r="BL260" s="14">
        <f t="shared" si="200"/>
        <v>0.24402958903002173</v>
      </c>
      <c r="BM260" s="14">
        <f t="shared" si="201"/>
        <v>1.0985197306327705</v>
      </c>
      <c r="BN260" s="14">
        <f t="shared" si="202"/>
        <v>-0.54549399999999326</v>
      </c>
      <c r="BO260" s="14">
        <f t="shared" si="203"/>
        <v>627.45918905247731</v>
      </c>
      <c r="BP260" s="6"/>
      <c r="BQ260" s="6"/>
      <c r="BR260" s="14">
        <v>-105</v>
      </c>
      <c r="BS260" s="14">
        <v>1.698</v>
      </c>
      <c r="BT260" s="14">
        <f t="shared" si="204"/>
        <v>169800</v>
      </c>
      <c r="BU260" s="14">
        <f t="shared" si="205"/>
        <v>2.3000000000000131E-2</v>
      </c>
      <c r="BV260" s="14">
        <f t="shared" si="206"/>
        <v>0.22993768590793387</v>
      </c>
      <c r="BW260" s="14">
        <f t="shared" si="207"/>
        <v>1.3718000232372323</v>
      </c>
      <c r="BX260" s="14">
        <f t="shared" si="208"/>
        <v>-0.5280779999999935</v>
      </c>
      <c r="BY260" s="14">
        <f t="shared" si="209"/>
        <v>616.14236203597875</v>
      </c>
      <c r="BZ260" s="6"/>
      <c r="CA260" s="6"/>
      <c r="CB260" s="14">
        <v>-105</v>
      </c>
      <c r="CC260" s="14">
        <v>1.448</v>
      </c>
      <c r="CD260" s="14">
        <f t="shared" si="210"/>
        <v>144800</v>
      </c>
      <c r="CE260" s="14">
        <f t="shared" si="211"/>
        <v>1.6000000000000014E-2</v>
      </c>
      <c r="CF260" s="14">
        <f t="shared" si="212"/>
        <v>0.16076856186112809</v>
      </c>
      <c r="CG260" s="14">
        <f t="shared" si="213"/>
        <v>1.1204397341226586</v>
      </c>
      <c r="CH260" s="14">
        <f t="shared" si="214"/>
        <v>-0.45032799999999445</v>
      </c>
      <c r="CI260" s="14">
        <f t="shared" si="215"/>
        <v>565.62081285518093</v>
      </c>
    </row>
    <row r="261" spans="1:87" x14ac:dyDescent="0.35">
      <c r="A261" s="13">
        <v>-104</v>
      </c>
      <c r="B261" s="13">
        <v>315.54000000000002</v>
      </c>
      <c r="C261" s="14">
        <f t="shared" ref="C261:C324" si="216">B262-B261</f>
        <v>-3.1400000000000432</v>
      </c>
      <c r="D261" s="14">
        <f t="shared" ref="D261:D324" si="217">LOG(B261)</f>
        <v>2.4990544211971009</v>
      </c>
      <c r="E261" s="15">
        <f t="shared" ref="E261:E324" si="218">B261/1000000</f>
        <v>3.1554E-4</v>
      </c>
      <c r="F261" s="14">
        <f t="shared" ref="F261:F324" si="219">E262-E261</f>
        <v>-3.1400000000000004E-6</v>
      </c>
      <c r="G261" s="14">
        <f t="shared" ref="G261:G324" si="220">LOG(E261)</f>
        <v>-3.5009455788028991</v>
      </c>
      <c r="H261" s="14">
        <f t="shared" ref="H261:H324" si="221">($L$2+(0.5*$L$1)-((0.5*$L$1)*COS(RADIANS(A261))+(($L$2^2)-((0.5*$L$1)^2)*(SIN(RADIANS(A261))*(SIN(RADIANS(A261)))))^0.5))</f>
        <v>5.6361397063085419E-2</v>
      </c>
      <c r="I261" s="6"/>
      <c r="J261" s="14">
        <v>-104</v>
      </c>
      <c r="K261" s="14">
        <v>1.9770000000000001</v>
      </c>
      <c r="L261" s="14">
        <f t="shared" ref="L261:L324" si="222">K261*100000</f>
        <v>197700</v>
      </c>
      <c r="M261" s="14">
        <f t="shared" ref="M261:M324" si="223">K262-K261</f>
        <v>2.200000000000002E-2</v>
      </c>
      <c r="N261" s="14">
        <f t="shared" ref="N261:N324" si="224">LOG(K261)</f>
        <v>0.29600666931367231</v>
      </c>
      <c r="O261" s="14">
        <f t="shared" ref="O261:O324" si="225">(N262-N261)/(D261-D262)</f>
        <v>1.10653617894298</v>
      </c>
      <c r="P261" s="14">
        <f t="shared" ref="P261:P324" si="226">L261*F261</f>
        <v>-0.62077800000000005</v>
      </c>
      <c r="Q261" s="14">
        <f t="shared" ref="Q261:Q324" si="227">((L261*E261)/(($I$1+$I$2)*286.9))+273</f>
        <v>668.62508276243125</v>
      </c>
      <c r="R261" s="6"/>
      <c r="S261" s="6"/>
      <c r="T261" s="14">
        <v>-104</v>
      </c>
      <c r="U261" s="14">
        <v>1.972</v>
      </c>
      <c r="V261" s="14">
        <f t="shared" ref="V261:V324" si="228">U261*100000</f>
        <v>197200</v>
      </c>
      <c r="W261" s="14">
        <f t="shared" ref="W261:W324" si="229">U262-U261</f>
        <v>1.4000000000000012E-2</v>
      </c>
      <c r="X261" s="14">
        <f t="shared" ref="X261:X324" si="230">LOG(U261)</f>
        <v>0.29490691060519242</v>
      </c>
      <c r="Y261" s="14">
        <f t="shared" ref="Y261:Y324" si="231">(X262-X261)/(D261-D262)</f>
        <v>0.70735745944957384</v>
      </c>
      <c r="Z261" s="14">
        <f t="shared" ref="Z261:Z324" si="232">V261*F261</f>
        <v>-0.61920800000000009</v>
      </c>
      <c r="AA261" s="14">
        <f t="shared" ref="AA261:AA324" si="233">((V261*E261)/(($I$1+$I$2)*286.9))+273</f>
        <v>667.62451350911192</v>
      </c>
      <c r="AB261" s="6"/>
      <c r="AC261" s="6"/>
      <c r="AD261" s="14">
        <v>-104</v>
      </c>
      <c r="AE261" s="14">
        <v>2.0670000000000002</v>
      </c>
      <c r="AF261" s="14">
        <f t="shared" ref="AF261:AF324" si="234">AE261*100000</f>
        <v>206700.00000000003</v>
      </c>
      <c r="AG261" s="14">
        <f t="shared" ref="AG261:AG324" si="235">AE262-AE261</f>
        <v>2.4999999999999911E-2</v>
      </c>
      <c r="AH261" s="14">
        <f t="shared" ref="AH261:AH324" si="236">LOG(AE261)</f>
        <v>0.31534047662728831</v>
      </c>
      <c r="AI261" s="14">
        <f t="shared" ref="AI261:AI324" si="237">(AH262-AH261)/(D261-D262)</f>
        <v>1.2021016683166568</v>
      </c>
      <c r="AJ261" s="14">
        <f t="shared" ref="AJ261:AJ324" si="238">AF261*F261</f>
        <v>-0.64903800000000023</v>
      </c>
      <c r="AK261" s="14">
        <f t="shared" ref="AK261:AK324" si="239">((AF261*E261)/(($I$1+$I$2)*286.9))+273</f>
        <v>686.63532932217777</v>
      </c>
      <c r="AL261" s="6"/>
      <c r="AM261" s="6"/>
      <c r="AN261" s="14">
        <v>-104</v>
      </c>
      <c r="AO261" s="14">
        <v>2.0859999999999999</v>
      </c>
      <c r="AP261" s="14">
        <f t="shared" ref="AP261:AP324" si="240">AO261*100000</f>
        <v>208599.99999999997</v>
      </c>
      <c r="AQ261" s="14">
        <f t="shared" ref="AQ261:AQ324" si="241">AO262-AO261</f>
        <v>1.2000000000000011E-2</v>
      </c>
      <c r="AR261" s="14">
        <f t="shared" ref="AR261:AR324" si="242">LOG(AO261)</f>
        <v>0.31931430409051204</v>
      </c>
      <c r="AS261" s="14">
        <f t="shared" ref="AS261:AS324" si="243">(AR262-AR261)/(D261-D262)</f>
        <v>0.57355575492273447</v>
      </c>
      <c r="AT261" s="14">
        <f t="shared" ref="AT261:AT324" si="244">AP261*F261</f>
        <v>-0.65500400000000003</v>
      </c>
      <c r="AU261" s="14">
        <f t="shared" ref="AU261:AU324" si="245">((AP261*E261)/(($I$1+$I$2)*286.9))+273</f>
        <v>690.43749248479071</v>
      </c>
      <c r="AV261" s="6"/>
      <c r="AW261" s="6"/>
      <c r="AX261" s="14">
        <v>-104</v>
      </c>
      <c r="AY261" s="14">
        <v>1.907</v>
      </c>
      <c r="AZ261" s="14">
        <f t="shared" ref="AZ261:AZ324" si="246">AY261*100000</f>
        <v>190700</v>
      </c>
      <c r="BA261" s="14">
        <f t="shared" ref="BA261:BA324" si="247">AY262-AY261</f>
        <v>3.0000000000000027E-2</v>
      </c>
      <c r="BB261" s="14">
        <f t="shared" ref="BB261:BB324" si="248">LOG(AY261)</f>
        <v>0.28035069304600563</v>
      </c>
      <c r="BC261" s="14">
        <f t="shared" ref="BC261:BC324" si="249">(BB262-BB261)/(D261-D262)</f>
        <v>1.5607436406544568</v>
      </c>
      <c r="BD261" s="14">
        <f t="shared" ref="BD261:BD324" si="250">AZ261*F261</f>
        <v>-0.59879800000000005</v>
      </c>
      <c r="BE261" s="14">
        <f t="shared" ref="BE261:BE324" si="251">((AZ261*E261)/(($I$1+$I$2)*286.9))+273</f>
        <v>654.61711321596169</v>
      </c>
      <c r="BF261" s="6"/>
      <c r="BG261" s="6"/>
      <c r="BH261" s="14">
        <v>-104</v>
      </c>
      <c r="BI261" s="14">
        <v>1.7729999999999999</v>
      </c>
      <c r="BJ261" s="14">
        <f t="shared" ref="BJ261:BJ324" si="252">BI261*100000</f>
        <v>177300</v>
      </c>
      <c r="BK261" s="14">
        <f t="shared" ref="BK261:BK324" si="253">BI262-BI261</f>
        <v>2.0000000000000018E-2</v>
      </c>
      <c r="BL261" s="14">
        <f t="shared" ref="BL261:BL324" si="254">LOG(BI261)</f>
        <v>0.24870873560091777</v>
      </c>
      <c r="BM261" s="14">
        <f t="shared" ref="BM261:BM324" si="255">(BL262-BL261)/(D261-D262)</f>
        <v>1.1216002341070379</v>
      </c>
      <c r="BN261" s="14">
        <f t="shared" ref="BN261:BN324" si="256">BJ261*F261</f>
        <v>-0.55672200000000005</v>
      </c>
      <c r="BO261" s="14">
        <f t="shared" ref="BO261:BO324" si="257">((BJ261*E261)/(($I$1+$I$2)*286.9))+273</f>
        <v>627.80185722700583</v>
      </c>
      <c r="BP261" s="6"/>
      <c r="BQ261" s="6"/>
      <c r="BR261" s="14">
        <v>-104</v>
      </c>
      <c r="BS261" s="14">
        <v>1.7210000000000001</v>
      </c>
      <c r="BT261" s="14">
        <f t="shared" ref="BT261:BT324" si="258">BS261*100000</f>
        <v>172100</v>
      </c>
      <c r="BU261" s="14">
        <f t="shared" ref="BU261:BU324" si="259">BS262-BS261</f>
        <v>2.200000000000002E-2</v>
      </c>
      <c r="BV261" s="14">
        <f t="shared" ref="BV261:BV324" si="260">LOG(BS261)</f>
        <v>0.23578087032756029</v>
      </c>
      <c r="BW261" s="14">
        <f t="shared" ref="BW261:BW324" si="261">(BV262-BV261)/(D261-D262)</f>
        <v>1.2700929854886491</v>
      </c>
      <c r="BX261" s="14">
        <f t="shared" ref="BX261:BX324" si="262">BT261*F261</f>
        <v>-0.54039400000000004</v>
      </c>
      <c r="BY261" s="14">
        <f t="shared" ref="BY261:BY324" si="263">((BT261*E261)/(($I$1+$I$2)*286.9))+273</f>
        <v>617.39593699248564</v>
      </c>
      <c r="BZ261" s="6"/>
      <c r="CA261" s="6"/>
      <c r="CB261" s="14">
        <v>-104</v>
      </c>
      <c r="CC261" s="14">
        <v>1.464</v>
      </c>
      <c r="CD261" s="14">
        <f t="shared" ref="CD261:CD324" si="264">CC261*100000</f>
        <v>146400</v>
      </c>
      <c r="CE261" s="14">
        <f t="shared" ref="CE261:CE324" si="265">CC262-CC261</f>
        <v>1.9000000000000128E-2</v>
      </c>
      <c r="CF261" s="14">
        <f t="shared" ref="CF261:CF324" si="266">LOG(CC261)</f>
        <v>0.16554107672237306</v>
      </c>
      <c r="CG261" s="14">
        <f t="shared" ref="CG261:CG324" si="267">(CF262-CF261)/(D261-D262)</f>
        <v>1.2893308177593201</v>
      </c>
      <c r="CH261" s="14">
        <f t="shared" ref="CH261:CH324" si="268">CD261*F261</f>
        <v>-0.45969600000000005</v>
      </c>
      <c r="CI261" s="14">
        <f t="shared" ref="CI261:CI324" si="269">((CD261*E261)/(($I$1+$I$2)*286.9))+273</f>
        <v>565.96667737187613</v>
      </c>
    </row>
    <row r="262" spans="1:87" x14ac:dyDescent="0.35">
      <c r="A262" s="13">
        <v>-103</v>
      </c>
      <c r="B262" s="13">
        <v>312.39999999999998</v>
      </c>
      <c r="C262" s="14">
        <f t="shared" si="216"/>
        <v>-3.1699999999999591</v>
      </c>
      <c r="D262" s="14">
        <f t="shared" si="217"/>
        <v>2.4947110252052629</v>
      </c>
      <c r="E262" s="15">
        <f t="shared" si="218"/>
        <v>3.124E-4</v>
      </c>
      <c r="F262" s="14">
        <f t="shared" si="219"/>
        <v>-3.1699999999999849E-6</v>
      </c>
      <c r="G262" s="14">
        <f t="shared" si="220"/>
        <v>-3.5052889747947371</v>
      </c>
      <c r="H262" s="14">
        <f t="shared" si="221"/>
        <v>5.5720717237760425E-2</v>
      </c>
      <c r="I262" s="6"/>
      <c r="J262" s="14">
        <v>-103</v>
      </c>
      <c r="K262" s="14">
        <v>1.9990000000000001</v>
      </c>
      <c r="L262" s="14">
        <f t="shared" si="222"/>
        <v>199900</v>
      </c>
      <c r="M262" s="14">
        <f t="shared" si="223"/>
        <v>1.499999999999968E-2</v>
      </c>
      <c r="N262" s="14">
        <f t="shared" si="224"/>
        <v>0.30081279411811696</v>
      </c>
      <c r="O262" s="14">
        <f t="shared" si="225"/>
        <v>0.73298157942847741</v>
      </c>
      <c r="P262" s="14">
        <f t="shared" si="226"/>
        <v>-0.633682999999997</v>
      </c>
      <c r="Q262" s="14">
        <f t="shared" si="227"/>
        <v>669.04683503779552</v>
      </c>
      <c r="R262" s="6"/>
      <c r="S262" s="6"/>
      <c r="T262" s="14">
        <v>-103</v>
      </c>
      <c r="U262" s="14">
        <v>1.986</v>
      </c>
      <c r="V262" s="14">
        <f t="shared" si="228"/>
        <v>198600</v>
      </c>
      <c r="W262" s="14">
        <f t="shared" si="229"/>
        <v>6.5000000000000169E-2</v>
      </c>
      <c r="X262" s="14">
        <f t="shared" si="230"/>
        <v>0.29797924415936239</v>
      </c>
      <c r="Y262" s="14">
        <f t="shared" si="231"/>
        <v>3.1576288363258969</v>
      </c>
      <c r="Z262" s="14">
        <f t="shared" si="232"/>
        <v>-0.62956199999999696</v>
      </c>
      <c r="AA262" s="14">
        <f t="shared" si="233"/>
        <v>666.47124281393792</v>
      </c>
      <c r="AB262" s="6"/>
      <c r="AC262" s="6"/>
      <c r="AD262" s="14">
        <v>-103</v>
      </c>
      <c r="AE262" s="14">
        <v>2.0920000000000001</v>
      </c>
      <c r="AF262" s="14">
        <f t="shared" si="234"/>
        <v>209200</v>
      </c>
      <c r="AG262" s="14">
        <f t="shared" si="235"/>
        <v>4.1999999999999815E-2</v>
      </c>
      <c r="AH262" s="14">
        <f t="shared" si="236"/>
        <v>0.32056168019523662</v>
      </c>
      <c r="AI262" s="14">
        <f t="shared" si="237"/>
        <v>1.9489604933694396</v>
      </c>
      <c r="AJ262" s="14">
        <f t="shared" si="238"/>
        <v>-0.66316399999999687</v>
      </c>
      <c r="AK262" s="14">
        <f t="shared" si="239"/>
        <v>687.47222556231532</v>
      </c>
      <c r="AL262" s="6"/>
      <c r="AM262" s="6"/>
      <c r="AN262" s="14">
        <v>-103</v>
      </c>
      <c r="AO262" s="14">
        <v>2.0979999999999999</v>
      </c>
      <c r="AP262" s="14">
        <f t="shared" si="240"/>
        <v>209800</v>
      </c>
      <c r="AQ262" s="14">
        <f t="shared" si="241"/>
        <v>-1.9999999999997797E-3</v>
      </c>
      <c r="AR262" s="14">
        <f t="shared" si="242"/>
        <v>0.32180548385753904</v>
      </c>
      <c r="AS262" s="14">
        <f t="shared" si="243"/>
        <v>-9.3512688039414621E-2</v>
      </c>
      <c r="AT262" s="14">
        <f t="shared" si="244"/>
        <v>-0.66506599999999683</v>
      </c>
      <c r="AU262" s="14">
        <f t="shared" si="245"/>
        <v>688.66096043486505</v>
      </c>
      <c r="AV262" s="6"/>
      <c r="AW262" s="6"/>
      <c r="AX262" s="14">
        <v>-103</v>
      </c>
      <c r="AY262" s="14">
        <v>1.9370000000000001</v>
      </c>
      <c r="AZ262" s="14">
        <f t="shared" si="246"/>
        <v>193700</v>
      </c>
      <c r="BA262" s="14">
        <f t="shared" si="247"/>
        <v>2.8999999999999915E-2</v>
      </c>
      <c r="BB262" s="14">
        <f t="shared" si="248"/>
        <v>0.2871296207191108</v>
      </c>
      <c r="BC262" s="14">
        <f t="shared" si="249"/>
        <v>1.4570564492504117</v>
      </c>
      <c r="BD262" s="14">
        <f t="shared" si="250"/>
        <v>-0.61402899999999705</v>
      </c>
      <c r="BE262" s="14">
        <f t="shared" si="251"/>
        <v>656.76324135478239</v>
      </c>
      <c r="BF262" s="6"/>
      <c r="BG262" s="6"/>
      <c r="BH262" s="14">
        <v>-103</v>
      </c>
      <c r="BI262" s="14">
        <v>1.7929999999999999</v>
      </c>
      <c r="BJ262" s="14">
        <f t="shared" si="252"/>
        <v>179300</v>
      </c>
      <c r="BK262" s="14">
        <f t="shared" si="253"/>
        <v>1.2000000000000011E-2</v>
      </c>
      <c r="BL262" s="14">
        <f t="shared" si="254"/>
        <v>0.25358028956218281</v>
      </c>
      <c r="BM262" s="14">
        <f t="shared" si="255"/>
        <v>0.65401940761026323</v>
      </c>
      <c r="BN262" s="14">
        <f t="shared" si="256"/>
        <v>-0.56838099999999725</v>
      </c>
      <c r="BO262" s="14">
        <f t="shared" si="257"/>
        <v>628.23360441359046</v>
      </c>
      <c r="BP262" s="6"/>
      <c r="BQ262" s="6"/>
      <c r="BR262" s="14">
        <v>-103</v>
      </c>
      <c r="BS262" s="14">
        <v>1.7430000000000001</v>
      </c>
      <c r="BT262" s="14">
        <f t="shared" si="258"/>
        <v>174300</v>
      </c>
      <c r="BU262" s="14">
        <f t="shared" si="259"/>
        <v>2.1999999999999797E-2</v>
      </c>
      <c r="BV262" s="14">
        <f t="shared" si="260"/>
        <v>0.24129738710999321</v>
      </c>
      <c r="BW262" s="14">
        <f t="shared" si="261"/>
        <v>1.2298091740744812</v>
      </c>
      <c r="BX262" s="14">
        <f t="shared" si="262"/>
        <v>-0.55253099999999733</v>
      </c>
      <c r="BY262" s="14">
        <f t="shared" si="263"/>
        <v>618.32748047567668</v>
      </c>
      <c r="BZ262" s="6"/>
      <c r="CA262" s="6"/>
      <c r="CB262" s="14">
        <v>-103</v>
      </c>
      <c r="CC262" s="14">
        <v>1.4830000000000001</v>
      </c>
      <c r="CD262" s="14">
        <f t="shared" si="264"/>
        <v>148300</v>
      </c>
      <c r="CE262" s="14">
        <f t="shared" si="265"/>
        <v>1.7999999999999794E-2</v>
      </c>
      <c r="CF262" s="14">
        <f t="shared" si="266"/>
        <v>0.17114115102838207</v>
      </c>
      <c r="CG262" s="14">
        <f t="shared" si="267"/>
        <v>1.1828996207476321</v>
      </c>
      <c r="CH262" s="14">
        <f t="shared" si="268"/>
        <v>-0.47011099999999778</v>
      </c>
      <c r="CI262" s="14">
        <f t="shared" si="269"/>
        <v>566.81563599852461</v>
      </c>
    </row>
    <row r="263" spans="1:87" x14ac:dyDescent="0.35">
      <c r="A263" s="13">
        <v>-102</v>
      </c>
      <c r="B263" s="13">
        <v>309.23</v>
      </c>
      <c r="C263" s="14">
        <f t="shared" si="216"/>
        <v>-3.2000000000000455</v>
      </c>
      <c r="D263" s="14">
        <f t="shared" si="217"/>
        <v>2.4902816204417575</v>
      </c>
      <c r="E263" s="15">
        <f t="shared" si="218"/>
        <v>3.0923000000000002E-4</v>
      </c>
      <c r="F263" s="14">
        <f t="shared" si="219"/>
        <v>-3.2000000000000236E-6</v>
      </c>
      <c r="G263" s="14">
        <f t="shared" si="220"/>
        <v>-3.5097183795582425</v>
      </c>
      <c r="H263" s="14">
        <f t="shared" si="221"/>
        <v>5.5073808245201653E-2</v>
      </c>
      <c r="I263" s="6"/>
      <c r="J263" s="14">
        <v>-102</v>
      </c>
      <c r="K263" s="14">
        <v>2.0139999999999998</v>
      </c>
      <c r="L263" s="14">
        <f t="shared" si="222"/>
        <v>201399.99999999997</v>
      </c>
      <c r="M263" s="14">
        <f t="shared" si="223"/>
        <v>2.2000000000000242E-2</v>
      </c>
      <c r="N263" s="14">
        <f t="shared" si="224"/>
        <v>0.30405946621759916</v>
      </c>
      <c r="O263" s="14">
        <f t="shared" si="225"/>
        <v>1.0444236948201098</v>
      </c>
      <c r="P263" s="14">
        <f t="shared" si="226"/>
        <v>-0.6444800000000046</v>
      </c>
      <c r="Q263" s="14">
        <f t="shared" si="227"/>
        <v>667.9697311470353</v>
      </c>
      <c r="R263" s="6"/>
      <c r="S263" s="6"/>
      <c r="T263" s="14">
        <v>-102</v>
      </c>
      <c r="U263" s="14">
        <v>2.0510000000000002</v>
      </c>
      <c r="V263" s="14">
        <f t="shared" si="228"/>
        <v>205100.00000000003</v>
      </c>
      <c r="W263" s="14">
        <f t="shared" si="229"/>
        <v>6.2999999999999723E-2</v>
      </c>
      <c r="X263" s="14">
        <f t="shared" si="230"/>
        <v>0.31196566036836632</v>
      </c>
      <c r="Y263" s="14">
        <f t="shared" si="231"/>
        <v>2.9084624124848411</v>
      </c>
      <c r="Z263" s="14">
        <f t="shared" si="232"/>
        <v>-0.6563200000000049</v>
      </c>
      <c r="AA263" s="14">
        <f t="shared" si="233"/>
        <v>675.22587814427493</v>
      </c>
      <c r="AB263" s="6"/>
      <c r="AC263" s="6"/>
      <c r="AD263" s="14">
        <v>-102</v>
      </c>
      <c r="AE263" s="14">
        <v>2.1339999999999999</v>
      </c>
      <c r="AF263" s="14">
        <f t="shared" si="234"/>
        <v>213400</v>
      </c>
      <c r="AG263" s="14">
        <f t="shared" si="235"/>
        <v>2.4000000000000021E-2</v>
      </c>
      <c r="AH263" s="14">
        <f t="shared" si="236"/>
        <v>0.32919441508845104</v>
      </c>
      <c r="AI263" s="14">
        <f t="shared" si="237"/>
        <v>1.0751296567902888</v>
      </c>
      <c r="AJ263" s="14">
        <f t="shared" si="238"/>
        <v>-0.68288000000000504</v>
      </c>
      <c r="AK263" s="14">
        <f t="shared" si="239"/>
        <v>691.50318086781203</v>
      </c>
      <c r="AL263" s="6"/>
      <c r="AM263" s="6"/>
      <c r="AN263" s="14">
        <v>-102</v>
      </c>
      <c r="AO263" s="14">
        <v>2.0960000000000001</v>
      </c>
      <c r="AP263" s="14">
        <f t="shared" si="240"/>
        <v>209600</v>
      </c>
      <c r="AQ263" s="14">
        <f t="shared" si="241"/>
        <v>8.0000000000000071E-3</v>
      </c>
      <c r="AR263" s="14">
        <f t="shared" si="242"/>
        <v>0.32139127831168907</v>
      </c>
      <c r="AS263" s="14">
        <f t="shared" si="243"/>
        <v>0.36622333109724781</v>
      </c>
      <c r="AT263" s="14">
        <f t="shared" si="244"/>
        <v>-0.67072000000000498</v>
      </c>
      <c r="AU263" s="14">
        <f t="shared" si="245"/>
        <v>684.05092178956613</v>
      </c>
      <c r="AV263" s="6"/>
      <c r="AW263" s="6"/>
      <c r="AX263" s="14">
        <v>-102</v>
      </c>
      <c r="AY263" s="14">
        <v>1.966</v>
      </c>
      <c r="AZ263" s="14">
        <f t="shared" si="246"/>
        <v>196600</v>
      </c>
      <c r="BA263" s="14">
        <f t="shared" si="247"/>
        <v>3.300000000000014E-2</v>
      </c>
      <c r="BB263" s="14">
        <f t="shared" si="248"/>
        <v>0.29358351349611683</v>
      </c>
      <c r="BC263" s="14">
        <f t="shared" si="249"/>
        <v>1.600241625357905</v>
      </c>
      <c r="BD263" s="14">
        <f t="shared" si="250"/>
        <v>-0.62912000000000468</v>
      </c>
      <c r="BE263" s="14">
        <f t="shared" si="251"/>
        <v>658.55635125872482</v>
      </c>
      <c r="BF263" s="6"/>
      <c r="BG263" s="6"/>
      <c r="BH263" s="14">
        <v>-102</v>
      </c>
      <c r="BI263" s="14">
        <v>1.8049999999999999</v>
      </c>
      <c r="BJ263" s="14">
        <f t="shared" si="252"/>
        <v>180500</v>
      </c>
      <c r="BK263" s="14">
        <f t="shared" si="253"/>
        <v>1.7000000000000126E-2</v>
      </c>
      <c r="BL263" s="14">
        <f t="shared" si="254"/>
        <v>0.25647720624167669</v>
      </c>
      <c r="BM263" s="14">
        <f t="shared" si="255"/>
        <v>0.90117541013635383</v>
      </c>
      <c r="BN263" s="14">
        <f t="shared" si="256"/>
        <v>-0.57760000000000422</v>
      </c>
      <c r="BO263" s="14">
        <f t="shared" si="257"/>
        <v>626.98230621668267</v>
      </c>
      <c r="BP263" s="6"/>
      <c r="BQ263" s="6"/>
      <c r="BR263" s="14">
        <v>-102</v>
      </c>
      <c r="BS263" s="14">
        <v>1.7649999999999999</v>
      </c>
      <c r="BT263" s="14">
        <f t="shared" si="258"/>
        <v>176500</v>
      </c>
      <c r="BU263" s="14">
        <f t="shared" si="259"/>
        <v>2.100000000000013E-2</v>
      </c>
      <c r="BV263" s="14">
        <f t="shared" si="260"/>
        <v>0.24674470972384135</v>
      </c>
      <c r="BW263" s="14">
        <f t="shared" si="261"/>
        <v>1.1370471452844944</v>
      </c>
      <c r="BX263" s="14">
        <f t="shared" si="262"/>
        <v>-0.56480000000000419</v>
      </c>
      <c r="BY263" s="14">
        <f t="shared" si="263"/>
        <v>619.13782297642376</v>
      </c>
      <c r="BZ263" s="6"/>
      <c r="CA263" s="6"/>
      <c r="CB263" s="14">
        <v>-102</v>
      </c>
      <c r="CC263" s="14">
        <v>1.5009999999999999</v>
      </c>
      <c r="CD263" s="14">
        <f t="shared" si="264"/>
        <v>150100</v>
      </c>
      <c r="CE263" s="14">
        <f t="shared" si="265"/>
        <v>2.0000000000000018E-2</v>
      </c>
      <c r="CF263" s="14">
        <f t="shared" si="266"/>
        <v>0.17638069224327035</v>
      </c>
      <c r="CG263" s="14">
        <f t="shared" si="267"/>
        <v>1.2724673954708754</v>
      </c>
      <c r="CH263" s="14">
        <f t="shared" si="268"/>
        <v>-0.48032000000000352</v>
      </c>
      <c r="CI263" s="14">
        <f t="shared" si="269"/>
        <v>567.364233590715</v>
      </c>
    </row>
    <row r="264" spans="1:87" x14ac:dyDescent="0.35">
      <c r="A264" s="13">
        <v>-101</v>
      </c>
      <c r="B264" s="13">
        <v>306.02999999999997</v>
      </c>
      <c r="C264" s="14">
        <f t="shared" si="216"/>
        <v>-3.2299999999999613</v>
      </c>
      <c r="D264" s="14">
        <f t="shared" si="217"/>
        <v>2.4857640022849474</v>
      </c>
      <c r="E264" s="15">
        <f t="shared" si="218"/>
        <v>3.0603E-4</v>
      </c>
      <c r="F264" s="14">
        <f t="shared" si="219"/>
        <v>-3.230000000000008E-6</v>
      </c>
      <c r="G264" s="14">
        <f t="shared" si="220"/>
        <v>-3.5142359977150526</v>
      </c>
      <c r="H264" s="14">
        <f t="shared" si="221"/>
        <v>5.4420820867965417E-2</v>
      </c>
      <c r="I264" s="6"/>
      <c r="J264" s="14">
        <v>-101</v>
      </c>
      <c r="K264" s="14">
        <v>2.036</v>
      </c>
      <c r="L264" s="14">
        <f t="shared" si="222"/>
        <v>203600</v>
      </c>
      <c r="M264" s="14">
        <f t="shared" si="223"/>
        <v>2.4999999999999911E-2</v>
      </c>
      <c r="N264" s="14">
        <f t="shared" si="224"/>
        <v>0.30877777366472114</v>
      </c>
      <c r="O264" s="14">
        <f t="shared" si="225"/>
        <v>1.1501881324460477</v>
      </c>
      <c r="P264" s="14">
        <f t="shared" si="226"/>
        <v>-0.65762800000000166</v>
      </c>
      <c r="Q264" s="14">
        <f t="shared" si="227"/>
        <v>668.15229048357617</v>
      </c>
      <c r="R264" s="6"/>
      <c r="S264" s="6"/>
      <c r="T264" s="14">
        <v>-101</v>
      </c>
      <c r="U264" s="14">
        <v>2.1139999999999999</v>
      </c>
      <c r="V264" s="14">
        <f t="shared" si="228"/>
        <v>211400</v>
      </c>
      <c r="W264" s="14">
        <f t="shared" si="229"/>
        <v>5.1000000000000156E-2</v>
      </c>
      <c r="X264" s="14">
        <f t="shared" si="230"/>
        <v>0.32510498297140744</v>
      </c>
      <c r="Y264" s="14">
        <f t="shared" si="231"/>
        <v>2.2466628425817681</v>
      </c>
      <c r="Z264" s="14">
        <f t="shared" si="232"/>
        <v>-0.68282200000000171</v>
      </c>
      <c r="AA264" s="14">
        <f t="shared" si="233"/>
        <v>683.29073776143423</v>
      </c>
      <c r="AB264" s="6"/>
      <c r="AC264" s="6"/>
      <c r="AD264" s="14">
        <v>-101</v>
      </c>
      <c r="AE264" s="14">
        <v>2.1579999999999999</v>
      </c>
      <c r="AF264" s="14">
        <f t="shared" si="234"/>
        <v>215800</v>
      </c>
      <c r="AG264" s="14">
        <f t="shared" si="235"/>
        <v>8.999999999999897E-3</v>
      </c>
      <c r="AH264" s="14">
        <f t="shared" si="236"/>
        <v>0.33405144034689183</v>
      </c>
      <c r="AI264" s="14">
        <f t="shared" si="237"/>
        <v>0.39223511521462839</v>
      </c>
      <c r="AJ264" s="14">
        <f t="shared" si="238"/>
        <v>-0.69703400000000171</v>
      </c>
      <c r="AK264" s="14">
        <f t="shared" si="239"/>
        <v>691.83037468740542</v>
      </c>
      <c r="AL264" s="6"/>
      <c r="AM264" s="6"/>
      <c r="AN264" s="14">
        <v>-101</v>
      </c>
      <c r="AO264" s="14">
        <v>2.1040000000000001</v>
      </c>
      <c r="AP264" s="14">
        <f t="shared" si="240"/>
        <v>210400</v>
      </c>
      <c r="AQ264" s="14">
        <f t="shared" si="241"/>
        <v>1.6999999999999904E-2</v>
      </c>
      <c r="AR264" s="14">
        <f t="shared" si="242"/>
        <v>0.32304573548170146</v>
      </c>
      <c r="AS264" s="14">
        <f t="shared" si="243"/>
        <v>0.75842737290360418</v>
      </c>
      <c r="AT264" s="14">
        <f t="shared" si="244"/>
        <v>-0.67959200000000164</v>
      </c>
      <c r="AU264" s="14">
        <f t="shared" si="245"/>
        <v>681.34991118734979</v>
      </c>
      <c r="AV264" s="6"/>
      <c r="AW264" s="6"/>
      <c r="AX264" s="14">
        <v>-101</v>
      </c>
      <c r="AY264" s="14">
        <v>1.9990000000000001</v>
      </c>
      <c r="AZ264" s="14">
        <f t="shared" si="246"/>
        <v>199900</v>
      </c>
      <c r="BA264" s="14">
        <f t="shared" si="247"/>
        <v>3.3999999999999808E-2</v>
      </c>
      <c r="BB264" s="14">
        <f t="shared" si="248"/>
        <v>0.30081279411811696</v>
      </c>
      <c r="BC264" s="14">
        <f t="shared" si="249"/>
        <v>1.5894912261964149</v>
      </c>
      <c r="BD264" s="14">
        <f t="shared" si="250"/>
        <v>-0.64567700000000161</v>
      </c>
      <c r="BE264" s="14">
        <f t="shared" si="251"/>
        <v>660.97123215946408</v>
      </c>
      <c r="BF264" s="6"/>
      <c r="BG264" s="6"/>
      <c r="BH264" s="14">
        <v>-101</v>
      </c>
      <c r="BI264" s="14">
        <v>1.8220000000000001</v>
      </c>
      <c r="BJ264" s="14">
        <f t="shared" si="252"/>
        <v>182200</v>
      </c>
      <c r="BK264" s="14">
        <f t="shared" si="253"/>
        <v>1.8999999999999906E-2</v>
      </c>
      <c r="BL264" s="14">
        <f t="shared" si="254"/>
        <v>0.26054837263697944</v>
      </c>
      <c r="BM264" s="14">
        <f t="shared" si="255"/>
        <v>0.97770992628196773</v>
      </c>
      <c r="BN264" s="14">
        <f t="shared" si="256"/>
        <v>-0.58850600000000142</v>
      </c>
      <c r="BO264" s="14">
        <f t="shared" si="257"/>
        <v>626.61860179817086</v>
      </c>
      <c r="BP264" s="6"/>
      <c r="BQ264" s="6"/>
      <c r="BR264" s="14">
        <v>-101</v>
      </c>
      <c r="BS264" s="14">
        <v>1.786</v>
      </c>
      <c r="BT264" s="14">
        <f t="shared" si="258"/>
        <v>178600</v>
      </c>
      <c r="BU264" s="14">
        <f t="shared" si="259"/>
        <v>2.200000000000002E-2</v>
      </c>
      <c r="BV264" s="14">
        <f t="shared" si="260"/>
        <v>0.25188145455252764</v>
      </c>
      <c r="BW264" s="14">
        <f t="shared" si="261"/>
        <v>1.1538237649104883</v>
      </c>
      <c r="BX264" s="14">
        <f t="shared" si="262"/>
        <v>-0.57687800000000145</v>
      </c>
      <c r="BY264" s="14">
        <f t="shared" si="263"/>
        <v>619.6316261314671</v>
      </c>
      <c r="BZ264" s="6"/>
      <c r="CA264" s="6"/>
      <c r="CB264" s="14">
        <v>-101</v>
      </c>
      <c r="CC264" s="14">
        <v>1.5209999999999999</v>
      </c>
      <c r="CD264" s="14">
        <f t="shared" si="264"/>
        <v>152100</v>
      </c>
      <c r="CE264" s="14">
        <f t="shared" si="265"/>
        <v>1.8000000000000016E-2</v>
      </c>
      <c r="CF264" s="14">
        <f t="shared" si="266"/>
        <v>0.18212921405299839</v>
      </c>
      <c r="CG264" s="14">
        <f t="shared" si="267"/>
        <v>1.1087803866394026</v>
      </c>
      <c r="CH264" s="14">
        <f t="shared" si="268"/>
        <v>-0.49128300000000125</v>
      </c>
      <c r="CI264" s="14">
        <f t="shared" si="269"/>
        <v>568.19972191823149</v>
      </c>
    </row>
    <row r="265" spans="1:87" x14ac:dyDescent="0.35">
      <c r="A265" s="13">
        <v>-100</v>
      </c>
      <c r="B265" s="13">
        <v>302.8</v>
      </c>
      <c r="C265" s="14">
        <f t="shared" si="216"/>
        <v>-3.2599999999999909</v>
      </c>
      <c r="D265" s="14">
        <f t="shared" si="217"/>
        <v>2.4811558708280352</v>
      </c>
      <c r="E265" s="15">
        <f t="shared" si="218"/>
        <v>3.0279999999999999E-4</v>
      </c>
      <c r="F265" s="14">
        <f t="shared" si="219"/>
        <v>-3.2599999999999925E-6</v>
      </c>
      <c r="G265" s="14">
        <f t="shared" si="220"/>
        <v>-3.5188441291719648</v>
      </c>
      <c r="H265" s="14">
        <f t="shared" si="221"/>
        <v>5.3761911158235212E-2</v>
      </c>
      <c r="I265" s="6"/>
      <c r="J265" s="14">
        <v>-100</v>
      </c>
      <c r="K265" s="14">
        <v>2.0609999999999999</v>
      </c>
      <c r="L265" s="14">
        <f t="shared" si="222"/>
        <v>206100</v>
      </c>
      <c r="M265" s="14">
        <f t="shared" si="223"/>
        <v>3.1000000000000139E-2</v>
      </c>
      <c r="N265" s="14">
        <f t="shared" si="224"/>
        <v>0.31407799177921286</v>
      </c>
      <c r="O265" s="14">
        <f t="shared" si="225"/>
        <v>1.3792014117226745</v>
      </c>
      <c r="P265" s="14">
        <f t="shared" si="226"/>
        <v>-0.67188599999999843</v>
      </c>
      <c r="Q265" s="14">
        <f t="shared" si="227"/>
        <v>668.78250261415133</v>
      </c>
      <c r="R265" s="6"/>
      <c r="S265" s="6"/>
      <c r="T265" s="14">
        <v>-100</v>
      </c>
      <c r="U265" s="14">
        <v>2.165</v>
      </c>
      <c r="V265" s="14">
        <f t="shared" si="228"/>
        <v>216500</v>
      </c>
      <c r="W265" s="14">
        <f t="shared" si="229"/>
        <v>4.8999999999999932E-2</v>
      </c>
      <c r="X265" s="14">
        <f t="shared" si="230"/>
        <v>0.33545790068938425</v>
      </c>
      <c r="Y265" s="14">
        <f t="shared" si="231"/>
        <v>2.0675647820015106</v>
      </c>
      <c r="Z265" s="14">
        <f t="shared" si="232"/>
        <v>-0.70578999999999836</v>
      </c>
      <c r="AA265" s="14">
        <f t="shared" si="233"/>
        <v>688.75406024242488</v>
      </c>
      <c r="AB265" s="6"/>
      <c r="AC265" s="6"/>
      <c r="AD265" s="14">
        <v>-100</v>
      </c>
      <c r="AE265" s="14">
        <v>2.1669999999999998</v>
      </c>
      <c r="AF265" s="14">
        <f t="shared" si="234"/>
        <v>216699.99999999997</v>
      </c>
      <c r="AG265" s="14">
        <f t="shared" si="235"/>
        <v>1.4000000000000234E-2</v>
      </c>
      <c r="AH265" s="14">
        <f t="shared" si="236"/>
        <v>0.33585891131981793</v>
      </c>
      <c r="AI265" s="14">
        <f t="shared" si="237"/>
        <v>0.59492177516721612</v>
      </c>
      <c r="AJ265" s="14">
        <f t="shared" si="238"/>
        <v>-0.70644199999999824</v>
      </c>
      <c r="AK265" s="14">
        <f t="shared" si="239"/>
        <v>689.13812865835314</v>
      </c>
      <c r="AL265" s="6"/>
      <c r="AM265" s="6"/>
      <c r="AN265" s="14">
        <v>-100</v>
      </c>
      <c r="AO265" s="14">
        <v>2.121</v>
      </c>
      <c r="AP265" s="14">
        <f t="shared" si="240"/>
        <v>212100</v>
      </c>
      <c r="AQ265" s="14">
        <f t="shared" si="241"/>
        <v>2.8999999999999915E-2</v>
      </c>
      <c r="AR265" s="14">
        <f t="shared" si="242"/>
        <v>0.32654066851656183</v>
      </c>
      <c r="AS265" s="14">
        <f t="shared" si="243"/>
        <v>1.2545701924083399</v>
      </c>
      <c r="AT265" s="14">
        <f t="shared" si="244"/>
        <v>-0.69144599999999845</v>
      </c>
      <c r="AU265" s="14">
        <f t="shared" si="245"/>
        <v>680.30455509200146</v>
      </c>
      <c r="AV265" s="6"/>
      <c r="AW265" s="6"/>
      <c r="AX265" s="14">
        <v>-100</v>
      </c>
      <c r="AY265" s="14">
        <v>2.0329999999999999</v>
      </c>
      <c r="AZ265" s="14">
        <f t="shared" si="246"/>
        <v>203300</v>
      </c>
      <c r="BA265" s="14">
        <f t="shared" si="247"/>
        <v>3.5000000000000142E-2</v>
      </c>
      <c r="BB265" s="14">
        <f t="shared" si="248"/>
        <v>0.30813737863803858</v>
      </c>
      <c r="BC265" s="14">
        <f t="shared" si="249"/>
        <v>1.5769164503896265</v>
      </c>
      <c r="BD265" s="14">
        <f t="shared" si="250"/>
        <v>-0.66275799999999851</v>
      </c>
      <c r="BE265" s="14">
        <f t="shared" si="251"/>
        <v>663.40554479115463</v>
      </c>
      <c r="BF265" s="6"/>
      <c r="BG265" s="6"/>
      <c r="BH265" s="14">
        <v>-100</v>
      </c>
      <c r="BI265" s="14">
        <v>1.841</v>
      </c>
      <c r="BJ265" s="14">
        <f t="shared" si="252"/>
        <v>184100</v>
      </c>
      <c r="BK265" s="14">
        <f t="shared" si="253"/>
        <v>2.200000000000002E-2</v>
      </c>
      <c r="BL265" s="14">
        <f t="shared" si="254"/>
        <v>0.26505378850401468</v>
      </c>
      <c r="BM265" s="14">
        <f t="shared" si="255"/>
        <v>1.0974296102426613</v>
      </c>
      <c r="BN265" s="14">
        <f t="shared" si="256"/>
        <v>-0.60016599999999865</v>
      </c>
      <c r="BO265" s="14">
        <f t="shared" si="257"/>
        <v>626.53497686203423</v>
      </c>
      <c r="BP265" s="6"/>
      <c r="BQ265" s="6"/>
      <c r="BR265" s="14">
        <v>-100</v>
      </c>
      <c r="BS265" s="14">
        <v>1.8080000000000001</v>
      </c>
      <c r="BT265" s="14">
        <f t="shared" si="258"/>
        <v>180800</v>
      </c>
      <c r="BU265" s="14">
        <f t="shared" si="259"/>
        <v>2.4999999999999911E-2</v>
      </c>
      <c r="BV265" s="14">
        <f t="shared" si="260"/>
        <v>0.25719842613934452</v>
      </c>
      <c r="BW265" s="14">
        <f t="shared" si="261"/>
        <v>1.2686622546119566</v>
      </c>
      <c r="BX265" s="14">
        <f t="shared" si="262"/>
        <v>-0.5894079999999986</v>
      </c>
      <c r="BY265" s="14">
        <f t="shared" si="263"/>
        <v>620.19784799921672</v>
      </c>
      <c r="BZ265" s="6"/>
      <c r="CA265" s="6"/>
      <c r="CB265" s="14">
        <v>-100</v>
      </c>
      <c r="CC265" s="14">
        <v>1.5389999999999999</v>
      </c>
      <c r="CD265" s="14">
        <f t="shared" si="264"/>
        <v>153900</v>
      </c>
      <c r="CE265" s="14">
        <f t="shared" si="265"/>
        <v>2.0000000000000018E-2</v>
      </c>
      <c r="CF265" s="14">
        <f t="shared" si="266"/>
        <v>0.18723861983147869</v>
      </c>
      <c r="CG265" s="14">
        <f t="shared" si="267"/>
        <v>1.192818811895701</v>
      </c>
      <c r="CH265" s="14">
        <f t="shared" si="268"/>
        <v>-0.50171399999999888</v>
      </c>
      <c r="CI265" s="14">
        <f t="shared" si="269"/>
        <v>568.54064605685539</v>
      </c>
    </row>
    <row r="266" spans="1:87" x14ac:dyDescent="0.35">
      <c r="A266" s="13">
        <v>-99</v>
      </c>
      <c r="B266" s="13">
        <v>299.54000000000002</v>
      </c>
      <c r="C266" s="14">
        <f t="shared" si="216"/>
        <v>-3.2800000000000296</v>
      </c>
      <c r="D266" s="14">
        <f t="shared" si="217"/>
        <v>2.4764548254543031</v>
      </c>
      <c r="E266" s="15">
        <f t="shared" si="218"/>
        <v>2.9954E-4</v>
      </c>
      <c r="F266" s="14">
        <f t="shared" si="219"/>
        <v>-3.2799999999999821E-6</v>
      </c>
      <c r="G266" s="14">
        <f t="shared" si="220"/>
        <v>-3.5235451745456969</v>
      </c>
      <c r="H266" s="14">
        <f t="shared" si="221"/>
        <v>5.3097240459697742E-2</v>
      </c>
      <c r="I266" s="6"/>
      <c r="J266" s="14">
        <v>-99</v>
      </c>
      <c r="K266" s="14">
        <v>2.0920000000000001</v>
      </c>
      <c r="L266" s="14">
        <f t="shared" si="222"/>
        <v>209200</v>
      </c>
      <c r="M266" s="14">
        <f t="shared" si="223"/>
        <v>2.0999999999999908E-2</v>
      </c>
      <c r="N266" s="14">
        <f t="shared" si="224"/>
        <v>0.32056168019523662</v>
      </c>
      <c r="O266" s="14">
        <f t="shared" si="225"/>
        <v>0.90715014190524446</v>
      </c>
      <c r="P266" s="14">
        <f t="shared" si="226"/>
        <v>-0.68617599999999623</v>
      </c>
      <c r="Q266" s="14">
        <f t="shared" si="227"/>
        <v>670.41040475331602</v>
      </c>
      <c r="R266" s="6"/>
      <c r="S266" s="6"/>
      <c r="T266" s="14">
        <v>-99</v>
      </c>
      <c r="U266" s="14">
        <v>2.214</v>
      </c>
      <c r="V266" s="14">
        <f t="shared" si="228"/>
        <v>221400</v>
      </c>
      <c r="W266" s="14">
        <f t="shared" si="229"/>
        <v>4.3000000000000149E-2</v>
      </c>
      <c r="X266" s="14">
        <f t="shared" si="230"/>
        <v>0.34517761654270401</v>
      </c>
      <c r="Y266" s="14">
        <f t="shared" si="231"/>
        <v>1.7470263051292558</v>
      </c>
      <c r="Z266" s="14">
        <f t="shared" si="232"/>
        <v>-0.72619199999999606</v>
      </c>
      <c r="AA266" s="14">
        <f t="shared" si="233"/>
        <v>693.58634613950369</v>
      </c>
      <c r="AB266" s="6"/>
      <c r="AC266" s="6"/>
      <c r="AD266" s="14">
        <v>-99</v>
      </c>
      <c r="AE266" s="14">
        <v>2.181</v>
      </c>
      <c r="AF266" s="14">
        <f t="shared" si="234"/>
        <v>218100</v>
      </c>
      <c r="AG266" s="14">
        <f t="shared" si="235"/>
        <v>2.0000000000000018E-2</v>
      </c>
      <c r="AH266" s="14">
        <f t="shared" si="236"/>
        <v>0.3386556655787003</v>
      </c>
      <c r="AI266" s="14">
        <f t="shared" si="237"/>
        <v>0.82905416563415646</v>
      </c>
      <c r="AJ266" s="14">
        <f t="shared" si="238"/>
        <v>-0.71536799999999612</v>
      </c>
      <c r="AK266" s="14">
        <f t="shared" si="239"/>
        <v>687.3174439612726</v>
      </c>
      <c r="AL266" s="6"/>
      <c r="AM266" s="6"/>
      <c r="AN266" s="14">
        <v>-99</v>
      </c>
      <c r="AO266" s="14">
        <v>2.15</v>
      </c>
      <c r="AP266" s="14">
        <f t="shared" si="240"/>
        <v>215000</v>
      </c>
      <c r="AQ266" s="14">
        <f t="shared" si="241"/>
        <v>3.9000000000000146E-2</v>
      </c>
      <c r="AR266" s="14">
        <f t="shared" si="242"/>
        <v>0.33243845991560533</v>
      </c>
      <c r="AS266" s="14">
        <f t="shared" si="243"/>
        <v>1.6327095023042846</v>
      </c>
      <c r="AT266" s="14">
        <f t="shared" si="244"/>
        <v>-0.70519999999999616</v>
      </c>
      <c r="AU266" s="14">
        <f t="shared" si="245"/>
        <v>681.42847524838885</v>
      </c>
      <c r="AV266" s="6"/>
      <c r="AW266" s="6"/>
      <c r="AX266" s="14">
        <v>-99</v>
      </c>
      <c r="AY266" s="14">
        <v>2.0680000000000001</v>
      </c>
      <c r="AZ266" s="14">
        <f t="shared" si="246"/>
        <v>206800</v>
      </c>
      <c r="BA266" s="14">
        <f t="shared" si="247"/>
        <v>3.2000000000000028E-2</v>
      </c>
      <c r="BB266" s="14">
        <f t="shared" si="248"/>
        <v>0.31555053442190489</v>
      </c>
      <c r="BC266" s="14">
        <f t="shared" si="249"/>
        <v>1.3946109443294359</v>
      </c>
      <c r="BD266" s="14">
        <f t="shared" si="250"/>
        <v>-0.67830399999999635</v>
      </c>
      <c r="BE266" s="14">
        <f t="shared" si="251"/>
        <v>665.85120316914799</v>
      </c>
      <c r="BF266" s="6"/>
      <c r="BG266" s="6"/>
      <c r="BH266" s="14">
        <v>-99</v>
      </c>
      <c r="BI266" s="14">
        <v>1.863</v>
      </c>
      <c r="BJ266" s="14">
        <f t="shared" si="252"/>
        <v>186300</v>
      </c>
      <c r="BK266" s="14">
        <f t="shared" si="253"/>
        <v>2.8000000000000025E-2</v>
      </c>
      <c r="BL266" s="14">
        <f t="shared" si="254"/>
        <v>0.27021285489624264</v>
      </c>
      <c r="BM266" s="14">
        <f t="shared" si="255"/>
        <v>1.3548589499395547</v>
      </c>
      <c r="BN266" s="14">
        <f t="shared" si="256"/>
        <v>-0.61106399999999672</v>
      </c>
      <c r="BO266" s="14">
        <f t="shared" si="257"/>
        <v>626.90802297104574</v>
      </c>
      <c r="BP266" s="6"/>
      <c r="BQ266" s="6"/>
      <c r="BR266" s="14">
        <v>-99</v>
      </c>
      <c r="BS266" s="14">
        <v>1.833</v>
      </c>
      <c r="BT266" s="14">
        <f t="shared" si="258"/>
        <v>183300</v>
      </c>
      <c r="BU266" s="14">
        <f t="shared" si="259"/>
        <v>2.5000000000000133E-2</v>
      </c>
      <c r="BV266" s="14">
        <f t="shared" si="260"/>
        <v>0.26316246496221668</v>
      </c>
      <c r="BW266" s="14">
        <f t="shared" si="261"/>
        <v>1.2303392319558886</v>
      </c>
      <c r="BX266" s="14">
        <f t="shared" si="262"/>
        <v>-0.60122399999999676</v>
      </c>
      <c r="BY266" s="14">
        <f t="shared" si="263"/>
        <v>621.20902099083571</v>
      </c>
      <c r="BZ266" s="6"/>
      <c r="CA266" s="6"/>
      <c r="CB266" s="14">
        <v>-99</v>
      </c>
      <c r="CC266" s="14">
        <v>1.5589999999999999</v>
      </c>
      <c r="CD266" s="14">
        <f t="shared" si="264"/>
        <v>155900</v>
      </c>
      <c r="CE266" s="14">
        <f t="shared" si="265"/>
        <v>2.200000000000002E-2</v>
      </c>
      <c r="CF266" s="14">
        <f t="shared" si="266"/>
        <v>0.19284611518884168</v>
      </c>
      <c r="CG266" s="14">
        <f t="shared" si="267"/>
        <v>1.272689341422917</v>
      </c>
      <c r="CH266" s="14">
        <f t="shared" si="268"/>
        <v>-0.51135199999999725</v>
      </c>
      <c r="CI266" s="14">
        <f t="shared" si="269"/>
        <v>569.15813623825034</v>
      </c>
    </row>
    <row r="267" spans="1:87" x14ac:dyDescent="0.35">
      <c r="A267" s="13">
        <v>-98</v>
      </c>
      <c r="B267" s="13">
        <v>296.26</v>
      </c>
      <c r="C267" s="14">
        <f t="shared" si="216"/>
        <v>-3.3100000000000023</v>
      </c>
      <c r="D267" s="14">
        <f t="shared" si="217"/>
        <v>2.4716730185000912</v>
      </c>
      <c r="E267" s="15">
        <f t="shared" si="218"/>
        <v>2.9626000000000001E-4</v>
      </c>
      <c r="F267" s="14">
        <f t="shared" si="219"/>
        <v>-3.3100000000000208E-6</v>
      </c>
      <c r="G267" s="14">
        <f t="shared" si="220"/>
        <v>-3.5283269814999088</v>
      </c>
      <c r="H267" s="14">
        <f t="shared" si="221"/>
        <v>5.2426975422418393E-2</v>
      </c>
      <c r="I267" s="6"/>
      <c r="J267" s="14">
        <v>-98</v>
      </c>
      <c r="K267" s="14">
        <v>2.113</v>
      </c>
      <c r="L267" s="14">
        <f t="shared" si="222"/>
        <v>211300</v>
      </c>
      <c r="M267" s="14">
        <f t="shared" si="223"/>
        <v>3.5000000000000142E-2</v>
      </c>
      <c r="N267" s="14">
        <f t="shared" si="224"/>
        <v>0.32489949705231336</v>
      </c>
      <c r="O267" s="14">
        <f t="shared" si="225"/>
        <v>1.4621900504662084</v>
      </c>
      <c r="P267" s="14">
        <f t="shared" si="226"/>
        <v>-0.69940300000000444</v>
      </c>
      <c r="Q267" s="14">
        <f t="shared" si="227"/>
        <v>670.00432977524656</v>
      </c>
      <c r="R267" s="6"/>
      <c r="S267" s="6"/>
      <c r="T267" s="14">
        <v>-98</v>
      </c>
      <c r="U267" s="14">
        <v>2.2570000000000001</v>
      </c>
      <c r="V267" s="14">
        <f t="shared" si="228"/>
        <v>225700</v>
      </c>
      <c r="W267" s="14">
        <f t="shared" si="229"/>
        <v>3.4999999999999698E-2</v>
      </c>
      <c r="X267" s="14">
        <f t="shared" si="230"/>
        <v>0.35353155907776207</v>
      </c>
      <c r="Y267" s="14">
        <f t="shared" si="231"/>
        <v>1.369614118115305</v>
      </c>
      <c r="Z267" s="14">
        <f t="shared" si="232"/>
        <v>-0.7470670000000047</v>
      </c>
      <c r="AA267" s="14">
        <f t="shared" si="233"/>
        <v>697.05999635718467</v>
      </c>
      <c r="AB267" s="6"/>
      <c r="AC267" s="6"/>
      <c r="AD267" s="14">
        <v>-98</v>
      </c>
      <c r="AE267" s="14">
        <v>2.2010000000000001</v>
      </c>
      <c r="AF267" s="14">
        <f t="shared" si="234"/>
        <v>220100</v>
      </c>
      <c r="AG267" s="14">
        <f t="shared" si="235"/>
        <v>3.2999999999999918E-2</v>
      </c>
      <c r="AH267" s="14">
        <f t="shared" si="236"/>
        <v>0.34262004255334799</v>
      </c>
      <c r="AI267" s="14">
        <f t="shared" si="237"/>
        <v>1.3245424379954345</v>
      </c>
      <c r="AJ267" s="14">
        <f t="shared" si="238"/>
        <v>-0.72853100000000459</v>
      </c>
      <c r="AK267" s="14">
        <f t="shared" si="239"/>
        <v>686.53834824198657</v>
      </c>
      <c r="AL267" s="6"/>
      <c r="AM267" s="6"/>
      <c r="AN267" s="14">
        <v>-98</v>
      </c>
      <c r="AO267" s="14">
        <v>2.1890000000000001</v>
      </c>
      <c r="AP267" s="14">
        <f t="shared" si="240"/>
        <v>218900</v>
      </c>
      <c r="AQ267" s="14">
        <f t="shared" si="241"/>
        <v>4.7000000000000153E-2</v>
      </c>
      <c r="AR267" s="14">
        <f t="shared" si="242"/>
        <v>0.34024576156793168</v>
      </c>
      <c r="AS267" s="14">
        <f t="shared" si="243"/>
        <v>1.8907689513557497</v>
      </c>
      <c r="AT267" s="14">
        <f t="shared" si="244"/>
        <v>-0.72455900000000451</v>
      </c>
      <c r="AU267" s="14">
        <f t="shared" si="245"/>
        <v>684.28370936015835</v>
      </c>
      <c r="AV267" s="6"/>
      <c r="AW267" s="6"/>
      <c r="AX267" s="14">
        <v>-98</v>
      </c>
      <c r="AY267" s="14">
        <v>2.1</v>
      </c>
      <c r="AZ267" s="14">
        <f t="shared" si="246"/>
        <v>210000</v>
      </c>
      <c r="BA267" s="14">
        <f t="shared" si="247"/>
        <v>3.0999999999999694E-2</v>
      </c>
      <c r="BB267" s="14">
        <f t="shared" si="248"/>
        <v>0.3222192947339193</v>
      </c>
      <c r="BC267" s="14">
        <f t="shared" si="249"/>
        <v>1.3042594339466371</v>
      </c>
      <c r="BD267" s="14">
        <f t="shared" si="250"/>
        <v>-0.69510000000000438</v>
      </c>
      <c r="BE267" s="14">
        <f t="shared" si="251"/>
        <v>667.56180431993266</v>
      </c>
      <c r="BF267" s="6"/>
      <c r="BG267" s="6"/>
      <c r="BH267" s="14">
        <v>-98</v>
      </c>
      <c r="BI267" s="14">
        <v>1.891</v>
      </c>
      <c r="BJ267" s="14">
        <f t="shared" si="252"/>
        <v>189100</v>
      </c>
      <c r="BK267" s="14">
        <f t="shared" si="253"/>
        <v>2.8000000000000025E-2</v>
      </c>
      <c r="BL267" s="14">
        <f t="shared" si="254"/>
        <v>0.27669152884503972</v>
      </c>
      <c r="BM267" s="14">
        <f t="shared" si="255"/>
        <v>1.3082128812824485</v>
      </c>
      <c r="BN267" s="14">
        <f t="shared" si="256"/>
        <v>-0.62592100000000395</v>
      </c>
      <c r="BO267" s="14">
        <f t="shared" si="257"/>
        <v>628.29351046142506</v>
      </c>
      <c r="BP267" s="6"/>
      <c r="BQ267" s="6"/>
      <c r="BR267" s="14">
        <v>-98</v>
      </c>
      <c r="BS267" s="14">
        <v>1.8580000000000001</v>
      </c>
      <c r="BT267" s="14">
        <f t="shared" si="258"/>
        <v>185800</v>
      </c>
      <c r="BU267" s="14">
        <f t="shared" si="259"/>
        <v>2.5999999999999801E-2</v>
      </c>
      <c r="BV267" s="14">
        <f t="shared" si="260"/>
        <v>0.26904570965762298</v>
      </c>
      <c r="BW267" s="14">
        <f t="shared" si="261"/>
        <v>1.2368416469176617</v>
      </c>
      <c r="BX267" s="14">
        <f t="shared" si="262"/>
        <v>-0.61499800000000382</v>
      </c>
      <c r="BY267" s="14">
        <f t="shared" si="263"/>
        <v>622.09325353639747</v>
      </c>
      <c r="BZ267" s="6"/>
      <c r="CA267" s="6"/>
      <c r="CB267" s="14">
        <v>-98</v>
      </c>
      <c r="CC267" s="14">
        <v>1.581</v>
      </c>
      <c r="CD267" s="14">
        <f t="shared" si="264"/>
        <v>158100</v>
      </c>
      <c r="CE267" s="14">
        <f t="shared" si="265"/>
        <v>2.200000000000002E-2</v>
      </c>
      <c r="CF267" s="14">
        <f t="shared" si="266"/>
        <v>0.19893186993220904</v>
      </c>
      <c r="CG267" s="14">
        <f t="shared" si="267"/>
        <v>1.2299687570196147</v>
      </c>
      <c r="CH267" s="14">
        <f t="shared" si="268"/>
        <v>-0.5233110000000033</v>
      </c>
      <c r="CI267" s="14">
        <f t="shared" si="269"/>
        <v>570.04867268086355</v>
      </c>
    </row>
    <row r="268" spans="1:87" x14ac:dyDescent="0.35">
      <c r="A268" s="13">
        <v>-97</v>
      </c>
      <c r="B268" s="13">
        <v>292.95</v>
      </c>
      <c r="C268" s="14">
        <f t="shared" si="216"/>
        <v>-3.339999999999975</v>
      </c>
      <c r="D268" s="14">
        <f t="shared" si="217"/>
        <v>2.4667935023435357</v>
      </c>
      <c r="E268" s="15">
        <f t="shared" si="218"/>
        <v>2.9294999999999999E-4</v>
      </c>
      <c r="F268" s="14">
        <f t="shared" si="219"/>
        <v>-3.3400000000000053E-6</v>
      </c>
      <c r="G268" s="14">
        <f t="shared" si="220"/>
        <v>-3.5332064976564643</v>
      </c>
      <c r="H268" s="14">
        <f t="shared" si="221"/>
        <v>5.1751288010541296E-2</v>
      </c>
      <c r="I268" s="6"/>
      <c r="J268" s="14">
        <v>-97</v>
      </c>
      <c r="K268" s="14">
        <v>2.1480000000000001</v>
      </c>
      <c r="L268" s="14">
        <f t="shared" si="222"/>
        <v>214800</v>
      </c>
      <c r="M268" s="14">
        <f t="shared" si="223"/>
        <v>3.6999999999999922E-2</v>
      </c>
      <c r="N268" s="14">
        <f t="shared" si="224"/>
        <v>0.33203427702751803</v>
      </c>
      <c r="O268" s="14">
        <f t="shared" si="225"/>
        <v>1.4894057538725358</v>
      </c>
      <c r="P268" s="14">
        <f t="shared" si="226"/>
        <v>-0.71743200000000118</v>
      </c>
      <c r="Q268" s="14">
        <f t="shared" si="227"/>
        <v>672.07131039374372</v>
      </c>
      <c r="R268" s="6"/>
      <c r="S268" s="6"/>
      <c r="T268" s="14">
        <v>-97</v>
      </c>
      <c r="U268" s="14">
        <v>2.2919999999999998</v>
      </c>
      <c r="V268" s="14">
        <f t="shared" si="228"/>
        <v>229199.99999999997</v>
      </c>
      <c r="W268" s="14">
        <f t="shared" si="229"/>
        <v>2.7000000000000135E-2</v>
      </c>
      <c r="X268" s="14">
        <f t="shared" si="230"/>
        <v>0.36021461329535231</v>
      </c>
      <c r="Y268" s="14">
        <f t="shared" si="231"/>
        <v>1.021322834364321</v>
      </c>
      <c r="Z268" s="14">
        <f t="shared" si="232"/>
        <v>-0.7655280000000011</v>
      </c>
      <c r="AA268" s="14">
        <f t="shared" si="233"/>
        <v>698.82469433075448</v>
      </c>
      <c r="AB268" s="6"/>
      <c r="AC268" s="6"/>
      <c r="AD268" s="14">
        <v>-97</v>
      </c>
      <c r="AE268" s="14">
        <v>2.234</v>
      </c>
      <c r="AF268" s="14">
        <f t="shared" si="234"/>
        <v>223400</v>
      </c>
      <c r="AG268" s="14">
        <f t="shared" si="235"/>
        <v>3.1000000000000139E-2</v>
      </c>
      <c r="AH268" s="14">
        <f t="shared" si="236"/>
        <v>0.34908316877959022</v>
      </c>
      <c r="AI268" s="14">
        <f t="shared" si="237"/>
        <v>1.2018271481637837</v>
      </c>
      <c r="AJ268" s="14">
        <f t="shared" si="238"/>
        <v>-0.74615600000000115</v>
      </c>
      <c r="AK268" s="14">
        <f t="shared" si="239"/>
        <v>688.04902580056967</v>
      </c>
      <c r="AL268" s="6"/>
      <c r="AM268" s="6"/>
      <c r="AN268" s="14">
        <v>-97</v>
      </c>
      <c r="AO268" s="14">
        <v>2.2360000000000002</v>
      </c>
      <c r="AP268" s="14">
        <f t="shared" si="240"/>
        <v>223600.00000000003</v>
      </c>
      <c r="AQ268" s="14">
        <f t="shared" si="241"/>
        <v>4.1999999999999815E-2</v>
      </c>
      <c r="AR268" s="14">
        <f t="shared" si="242"/>
        <v>0.3494717992143857</v>
      </c>
      <c r="AS268" s="14">
        <f t="shared" si="243"/>
        <v>1.6228923191018576</v>
      </c>
      <c r="AT268" s="14">
        <f t="shared" si="244"/>
        <v>-0.74682400000000126</v>
      </c>
      <c r="AU268" s="14">
        <f t="shared" si="245"/>
        <v>688.42060057747267</v>
      </c>
      <c r="AV268" s="6"/>
      <c r="AW268" s="6"/>
      <c r="AX268" s="14">
        <v>-97</v>
      </c>
      <c r="AY268" s="14">
        <v>2.1309999999999998</v>
      </c>
      <c r="AZ268" s="14">
        <f t="shared" si="246"/>
        <v>213099.99999999997</v>
      </c>
      <c r="BA268" s="14">
        <f t="shared" si="247"/>
        <v>2.6000000000000245E-2</v>
      </c>
      <c r="BB268" s="14">
        <f t="shared" si="248"/>
        <v>0.32858344971420195</v>
      </c>
      <c r="BC268" s="14">
        <f t="shared" si="249"/>
        <v>1.0575802449978353</v>
      </c>
      <c r="BD268" s="14">
        <f t="shared" si="250"/>
        <v>-0.711754000000001</v>
      </c>
      <c r="BE268" s="14">
        <f t="shared" si="251"/>
        <v>668.91292479006881</v>
      </c>
      <c r="BF268" s="6"/>
      <c r="BG268" s="6"/>
      <c r="BH268" s="14">
        <v>-97</v>
      </c>
      <c r="BI268" s="14">
        <v>1.919</v>
      </c>
      <c r="BJ268" s="14">
        <f t="shared" si="252"/>
        <v>191900</v>
      </c>
      <c r="BK268" s="14">
        <f t="shared" si="253"/>
        <v>2.6000000000000023E-2</v>
      </c>
      <c r="BL268" s="14">
        <f t="shared" si="254"/>
        <v>0.28307497473547155</v>
      </c>
      <c r="BM268" s="14">
        <f t="shared" si="255"/>
        <v>1.173632752824771</v>
      </c>
      <c r="BN268" s="14">
        <f t="shared" si="256"/>
        <v>-0.64094600000000101</v>
      </c>
      <c r="BO268" s="14">
        <f t="shared" si="257"/>
        <v>629.52599843835856</v>
      </c>
      <c r="BP268" s="6"/>
      <c r="BQ268" s="6"/>
      <c r="BR268" s="14">
        <v>-97</v>
      </c>
      <c r="BS268" s="14">
        <v>1.8839999999999999</v>
      </c>
      <c r="BT268" s="14">
        <f t="shared" si="258"/>
        <v>188400</v>
      </c>
      <c r="BU268" s="14">
        <f t="shared" si="259"/>
        <v>2.8000000000000025E-2</v>
      </c>
      <c r="BV268" s="14">
        <f t="shared" si="260"/>
        <v>0.27508089845685851</v>
      </c>
      <c r="BW268" s="14">
        <f t="shared" si="261"/>
        <v>1.2865573206231886</v>
      </c>
      <c r="BX268" s="14">
        <f t="shared" si="262"/>
        <v>-0.62925600000000104</v>
      </c>
      <c r="BY268" s="14">
        <f t="shared" si="263"/>
        <v>623.02343984255731</v>
      </c>
      <c r="BZ268" s="6"/>
      <c r="CA268" s="6"/>
      <c r="CB268" s="14">
        <v>-97</v>
      </c>
      <c r="CC268" s="14">
        <v>1.603</v>
      </c>
      <c r="CD268" s="14">
        <f t="shared" si="264"/>
        <v>160300</v>
      </c>
      <c r="CE268" s="14">
        <f t="shared" si="265"/>
        <v>2.4000000000000021E-2</v>
      </c>
      <c r="CF268" s="14">
        <f t="shared" si="266"/>
        <v>0.20493352235414483</v>
      </c>
      <c r="CG268" s="14">
        <f t="shared" si="267"/>
        <v>1.2960034218036425</v>
      </c>
      <c r="CH268" s="14">
        <f t="shared" si="268"/>
        <v>-0.53540200000000082</v>
      </c>
      <c r="CI268" s="14">
        <f t="shared" si="269"/>
        <v>570.81718368769612</v>
      </c>
    </row>
    <row r="269" spans="1:87" x14ac:dyDescent="0.35">
      <c r="A269" s="13">
        <v>-96</v>
      </c>
      <c r="B269" s="13">
        <v>289.61</v>
      </c>
      <c r="C269" s="14">
        <f t="shared" si="216"/>
        <v>-3.3700000000000045</v>
      </c>
      <c r="D269" s="14">
        <f t="shared" si="217"/>
        <v>2.4618135536226196</v>
      </c>
      <c r="E269" s="15">
        <f t="shared" si="218"/>
        <v>2.8960999999999999E-4</v>
      </c>
      <c r="F269" s="14">
        <f t="shared" si="219"/>
        <v>-3.3699999999999898E-6</v>
      </c>
      <c r="G269" s="14">
        <f t="shared" si="220"/>
        <v>-3.5381864463773804</v>
      </c>
      <c r="H269" s="14">
        <f t="shared" si="221"/>
        <v>5.1070355502653958E-2</v>
      </c>
      <c r="I269" s="6"/>
      <c r="J269" s="14">
        <v>-96</v>
      </c>
      <c r="K269" s="14">
        <v>2.1850000000000001</v>
      </c>
      <c r="L269" s="14">
        <f t="shared" si="222"/>
        <v>218500</v>
      </c>
      <c r="M269" s="14">
        <f t="shared" si="223"/>
        <v>3.6000000000000032E-2</v>
      </c>
      <c r="N269" s="14">
        <f t="shared" si="224"/>
        <v>0.33945144130644067</v>
      </c>
      <c r="O269" s="14">
        <f t="shared" si="225"/>
        <v>1.3961824832846896</v>
      </c>
      <c r="P269" s="14">
        <f t="shared" si="226"/>
        <v>-0.73634499999999781</v>
      </c>
      <c r="Q269" s="14">
        <f t="shared" si="227"/>
        <v>674.31715299266421</v>
      </c>
      <c r="R269" s="6"/>
      <c r="S269" s="6"/>
      <c r="T269" s="14">
        <v>-96</v>
      </c>
      <c r="U269" s="14">
        <v>2.319</v>
      </c>
      <c r="V269" s="14">
        <f t="shared" si="228"/>
        <v>231900</v>
      </c>
      <c r="W269" s="14">
        <f t="shared" si="229"/>
        <v>3.6999999999999922E-2</v>
      </c>
      <c r="X269" s="14">
        <f t="shared" si="230"/>
        <v>0.36530074863798734</v>
      </c>
      <c r="Y269" s="14">
        <f t="shared" si="231"/>
        <v>1.3523954133564111</v>
      </c>
      <c r="Z269" s="14">
        <f t="shared" si="232"/>
        <v>-0.78150299999999762</v>
      </c>
      <c r="AA269" s="14">
        <f t="shared" si="233"/>
        <v>698.92882278718002</v>
      </c>
      <c r="AB269" s="6"/>
      <c r="AC269" s="6"/>
      <c r="AD269" s="14">
        <v>-96</v>
      </c>
      <c r="AE269" s="14">
        <v>2.2650000000000001</v>
      </c>
      <c r="AF269" s="14">
        <f t="shared" si="234"/>
        <v>226500</v>
      </c>
      <c r="AG269" s="14">
        <f t="shared" si="235"/>
        <v>3.3999999999999808E-2</v>
      </c>
      <c r="AH269" s="14">
        <f t="shared" si="236"/>
        <v>0.35506820634885072</v>
      </c>
      <c r="AI269" s="14">
        <f t="shared" si="237"/>
        <v>1.2729631380257012</v>
      </c>
      <c r="AJ269" s="14">
        <f t="shared" si="238"/>
        <v>-0.76330499999999768</v>
      </c>
      <c r="AK269" s="14">
        <f t="shared" si="239"/>
        <v>689.01068719834529</v>
      </c>
      <c r="AL269" s="6"/>
      <c r="AM269" s="6"/>
      <c r="AN269" s="14">
        <v>-96</v>
      </c>
      <c r="AO269" s="14">
        <v>2.278</v>
      </c>
      <c r="AP269" s="14">
        <f t="shared" si="240"/>
        <v>227800</v>
      </c>
      <c r="AQ269" s="14">
        <f t="shared" si="241"/>
        <v>4.0000000000000036E-2</v>
      </c>
      <c r="AR269" s="14">
        <f t="shared" si="242"/>
        <v>0.35755371974308159</v>
      </c>
      <c r="AS269" s="14">
        <f t="shared" si="243"/>
        <v>1.4871865508012847</v>
      </c>
      <c r="AT269" s="14">
        <f t="shared" si="244"/>
        <v>-0.76768599999999765</v>
      </c>
      <c r="AU269" s="14">
        <f t="shared" si="245"/>
        <v>691.39838650676847</v>
      </c>
      <c r="AV269" s="6"/>
      <c r="AW269" s="6"/>
      <c r="AX269" s="14">
        <v>-96</v>
      </c>
      <c r="AY269" s="14">
        <v>2.157</v>
      </c>
      <c r="AZ269" s="14">
        <f t="shared" si="246"/>
        <v>215700</v>
      </c>
      <c r="BA269" s="14">
        <f t="shared" si="247"/>
        <v>2.9999999999999805E-2</v>
      </c>
      <c r="BB269" s="14">
        <f t="shared" si="248"/>
        <v>0.33385014510254507</v>
      </c>
      <c r="BC269" s="14">
        <f t="shared" si="249"/>
        <v>1.180083817544906</v>
      </c>
      <c r="BD269" s="14">
        <f t="shared" si="250"/>
        <v>-0.72690899999999781</v>
      </c>
      <c r="BE269" s="14">
        <f t="shared" si="251"/>
        <v>669.17441602067584</v>
      </c>
      <c r="BF269" s="6"/>
      <c r="BG269" s="6"/>
      <c r="BH269" s="14">
        <v>-96</v>
      </c>
      <c r="BI269" s="14">
        <v>1.9450000000000001</v>
      </c>
      <c r="BJ269" s="14">
        <f t="shared" si="252"/>
        <v>194500</v>
      </c>
      <c r="BK269" s="14">
        <f t="shared" si="253"/>
        <v>3.2000000000000028E-2</v>
      </c>
      <c r="BL269" s="14">
        <f t="shared" si="254"/>
        <v>0.28891960566172653</v>
      </c>
      <c r="BM269" s="14">
        <f t="shared" si="255"/>
        <v>1.3942046878086307</v>
      </c>
      <c r="BN269" s="14">
        <f t="shared" si="256"/>
        <v>-0.65546499999999797</v>
      </c>
      <c r="BO269" s="14">
        <f t="shared" si="257"/>
        <v>630.23655037562094</v>
      </c>
      <c r="BP269" s="6"/>
      <c r="BQ269" s="6"/>
      <c r="BR269" s="14">
        <v>-96</v>
      </c>
      <c r="BS269" s="14">
        <v>1.9119999999999999</v>
      </c>
      <c r="BT269" s="14">
        <f t="shared" si="258"/>
        <v>191200</v>
      </c>
      <c r="BU269" s="14">
        <f t="shared" si="259"/>
        <v>2.9000000000000137E-2</v>
      </c>
      <c r="BV269" s="14">
        <f t="shared" si="260"/>
        <v>0.28148788794008123</v>
      </c>
      <c r="BW269" s="14">
        <f t="shared" si="261"/>
        <v>1.2861206230498368</v>
      </c>
      <c r="BX269" s="14">
        <f t="shared" si="262"/>
        <v>-0.64434399999999803</v>
      </c>
      <c r="BY269" s="14">
        <f t="shared" si="263"/>
        <v>624.17546751577754</v>
      </c>
      <c r="BZ269" s="6"/>
      <c r="CA269" s="6"/>
      <c r="CB269" s="14">
        <v>-96</v>
      </c>
      <c r="CC269" s="14">
        <v>1.627</v>
      </c>
      <c r="CD269" s="14">
        <f t="shared" si="264"/>
        <v>162700</v>
      </c>
      <c r="CE269" s="14">
        <f t="shared" si="265"/>
        <v>2.4000000000000021E-2</v>
      </c>
      <c r="CF269" s="14">
        <f t="shared" si="266"/>
        <v>0.21138755293685879</v>
      </c>
      <c r="CG269" s="14">
        <f t="shared" si="267"/>
        <v>1.2510785123537453</v>
      </c>
      <c r="CH269" s="14">
        <f t="shared" si="268"/>
        <v>-0.54829899999999832</v>
      </c>
      <c r="CI269" s="14">
        <f t="shared" si="269"/>
        <v>571.82975190803882</v>
      </c>
    </row>
    <row r="270" spans="1:87" x14ac:dyDescent="0.35">
      <c r="A270" s="13">
        <v>-95</v>
      </c>
      <c r="B270" s="13">
        <v>286.24</v>
      </c>
      <c r="C270" s="14">
        <f t="shared" si="216"/>
        <v>-3.3799999999999955</v>
      </c>
      <c r="D270" s="14">
        <f t="shared" si="217"/>
        <v>2.4567303232232978</v>
      </c>
      <c r="E270" s="15">
        <f t="shared" si="218"/>
        <v>2.8624E-4</v>
      </c>
      <c r="F270" s="14">
        <f t="shared" si="219"/>
        <v>-3.3799999999999846E-6</v>
      </c>
      <c r="G270" s="14">
        <f t="shared" si="220"/>
        <v>-3.5432696767767022</v>
      </c>
      <c r="H270" s="14">
        <f t="shared" si="221"/>
        <v>5.0384360484674151E-2</v>
      </c>
      <c r="I270" s="6"/>
      <c r="J270" s="14">
        <v>-95</v>
      </c>
      <c r="K270" s="14">
        <v>2.2210000000000001</v>
      </c>
      <c r="L270" s="14">
        <f t="shared" si="222"/>
        <v>222100</v>
      </c>
      <c r="M270" s="14">
        <f t="shared" si="223"/>
        <v>3.0999999999999694E-2</v>
      </c>
      <c r="N270" s="14">
        <f t="shared" si="224"/>
        <v>0.34654855854847399</v>
      </c>
      <c r="O270" s="14">
        <f t="shared" si="225"/>
        <v>1.1669077598271596</v>
      </c>
      <c r="P270" s="14">
        <f t="shared" si="226"/>
        <v>-0.75069799999999653</v>
      </c>
      <c r="Q270" s="14">
        <f t="shared" si="227"/>
        <v>676.18244061526048</v>
      </c>
      <c r="R270" s="6"/>
      <c r="S270" s="6"/>
      <c r="T270" s="14">
        <v>-95</v>
      </c>
      <c r="U270" s="14">
        <v>2.3559999999999999</v>
      </c>
      <c r="V270" s="14">
        <f t="shared" si="228"/>
        <v>235600</v>
      </c>
      <c r="W270" s="14">
        <f t="shared" si="229"/>
        <v>4.8999999999999932E-2</v>
      </c>
      <c r="X270" s="14">
        <f t="shared" si="230"/>
        <v>0.37217528611506401</v>
      </c>
      <c r="Y270" s="14">
        <f t="shared" si="231"/>
        <v>1.7329259778939974</v>
      </c>
      <c r="Z270" s="14">
        <f t="shared" si="232"/>
        <v>-0.79632799999999637</v>
      </c>
      <c r="AA270" s="14">
        <f t="shared" si="233"/>
        <v>700.68925262924517</v>
      </c>
      <c r="AB270" s="6"/>
      <c r="AC270" s="6"/>
      <c r="AD270" s="14">
        <v>-95</v>
      </c>
      <c r="AE270" s="14">
        <v>2.2989999999999999</v>
      </c>
      <c r="AF270" s="14">
        <f t="shared" si="234"/>
        <v>229900</v>
      </c>
      <c r="AG270" s="14">
        <f t="shared" si="235"/>
        <v>3.4000000000000252E-2</v>
      </c>
      <c r="AH270" s="14">
        <f t="shared" si="236"/>
        <v>0.36153897126927903</v>
      </c>
      <c r="AI270" s="14">
        <f t="shared" si="237"/>
        <v>1.2359045898679306</v>
      </c>
      <c r="AJ270" s="14">
        <f t="shared" si="238"/>
        <v>-0.77706199999999648</v>
      </c>
      <c r="AK270" s="14">
        <f t="shared" si="239"/>
        <v>690.34193200111827</v>
      </c>
      <c r="AL270" s="6"/>
      <c r="AM270" s="6"/>
      <c r="AN270" s="14">
        <v>-95</v>
      </c>
      <c r="AO270" s="14">
        <v>2.3180000000000001</v>
      </c>
      <c r="AP270" s="14">
        <f t="shared" si="240"/>
        <v>231800</v>
      </c>
      <c r="AQ270" s="14">
        <f t="shared" si="241"/>
        <v>4.0999999999999925E-2</v>
      </c>
      <c r="AR270" s="14">
        <f t="shared" si="242"/>
        <v>0.3651134316275772</v>
      </c>
      <c r="AS270" s="14">
        <f t="shared" si="243"/>
        <v>1.4760273026663708</v>
      </c>
      <c r="AT270" s="14">
        <f t="shared" si="244"/>
        <v>-0.78348399999999641</v>
      </c>
      <c r="AU270" s="14">
        <f t="shared" si="245"/>
        <v>693.79103887716064</v>
      </c>
      <c r="AV270" s="6"/>
      <c r="AW270" s="6"/>
      <c r="AX270" s="14">
        <v>-95</v>
      </c>
      <c r="AY270" s="14">
        <v>2.1869999999999998</v>
      </c>
      <c r="AZ270" s="14">
        <f t="shared" si="246"/>
        <v>218699.99999999997</v>
      </c>
      <c r="BA270" s="14">
        <f t="shared" si="247"/>
        <v>2.7000000000000135E-2</v>
      </c>
      <c r="BB270" s="14">
        <f t="shared" si="248"/>
        <v>0.33984878303763705</v>
      </c>
      <c r="BC270" s="14">
        <f t="shared" si="249"/>
        <v>1.0329626609304607</v>
      </c>
      <c r="BD270" s="14">
        <f t="shared" si="250"/>
        <v>-0.73920599999999648</v>
      </c>
      <c r="BE270" s="14">
        <f t="shared" si="251"/>
        <v>670.01035462655307</v>
      </c>
      <c r="BF270" s="6"/>
      <c r="BG270" s="6"/>
      <c r="BH270" s="14">
        <v>-95</v>
      </c>
      <c r="BI270" s="14">
        <v>1.9770000000000001</v>
      </c>
      <c r="BJ270" s="14">
        <f t="shared" si="252"/>
        <v>197700</v>
      </c>
      <c r="BK270" s="14">
        <f t="shared" si="253"/>
        <v>2.8999999999999693E-2</v>
      </c>
      <c r="BL270" s="14">
        <f t="shared" si="254"/>
        <v>0.29600666931367231</v>
      </c>
      <c r="BM270" s="14">
        <f t="shared" si="255"/>
        <v>1.2259200408098347</v>
      </c>
      <c r="BN270" s="14">
        <f t="shared" si="256"/>
        <v>-0.66822599999999699</v>
      </c>
      <c r="BO270" s="14">
        <f t="shared" si="257"/>
        <v>631.88864704924345</v>
      </c>
      <c r="BP270" s="6"/>
      <c r="BQ270" s="6"/>
      <c r="BR270" s="14">
        <v>-95</v>
      </c>
      <c r="BS270" s="14">
        <v>1.9410000000000001</v>
      </c>
      <c r="BT270" s="14">
        <f t="shared" si="258"/>
        <v>194100</v>
      </c>
      <c r="BU270" s="14">
        <f t="shared" si="259"/>
        <v>3.0000000000000027E-2</v>
      </c>
      <c r="BV270" s="14">
        <f t="shared" si="260"/>
        <v>0.28802553538836284</v>
      </c>
      <c r="BW270" s="14">
        <f t="shared" si="261"/>
        <v>1.2912124387227011</v>
      </c>
      <c r="BX270" s="14">
        <f t="shared" si="262"/>
        <v>-0.65605799999999703</v>
      </c>
      <c r="BY270" s="14">
        <f t="shared" si="263"/>
        <v>625.35349717884765</v>
      </c>
      <c r="BZ270" s="6"/>
      <c r="CA270" s="6"/>
      <c r="CB270" s="14">
        <v>-95</v>
      </c>
      <c r="CC270" s="14">
        <v>1.651</v>
      </c>
      <c r="CD270" s="14">
        <f t="shared" si="264"/>
        <v>165100</v>
      </c>
      <c r="CE270" s="14">
        <f t="shared" si="265"/>
        <v>2.8000000000000025E-2</v>
      </c>
      <c r="CF270" s="14">
        <f t="shared" si="266"/>
        <v>0.21774707326279363</v>
      </c>
      <c r="CG270" s="14">
        <f t="shared" si="267"/>
        <v>1.4157638275773716</v>
      </c>
      <c r="CH270" s="14">
        <f t="shared" si="268"/>
        <v>-0.55803799999999748</v>
      </c>
      <c r="CI270" s="14">
        <f t="shared" si="269"/>
        <v>572.70923433399139</v>
      </c>
    </row>
    <row r="271" spans="1:87" x14ac:dyDescent="0.35">
      <c r="A271" s="13">
        <v>-94</v>
      </c>
      <c r="B271" s="13">
        <v>282.86</v>
      </c>
      <c r="C271" s="14">
        <f t="shared" si="216"/>
        <v>-3.410000000000025</v>
      </c>
      <c r="D271" s="14">
        <f t="shared" si="217"/>
        <v>2.4515715370380673</v>
      </c>
      <c r="E271" s="15">
        <f t="shared" si="218"/>
        <v>2.8286000000000001E-4</v>
      </c>
      <c r="F271" s="14">
        <f t="shared" si="219"/>
        <v>-3.4100000000000233E-6</v>
      </c>
      <c r="G271" s="14">
        <f t="shared" si="220"/>
        <v>-3.5484284629619327</v>
      </c>
      <c r="H271" s="14">
        <f t="shared" si="221"/>
        <v>4.9693490835132859E-2</v>
      </c>
      <c r="I271" s="6"/>
      <c r="J271" s="14">
        <v>-94</v>
      </c>
      <c r="K271" s="14">
        <v>2.2519999999999998</v>
      </c>
      <c r="L271" s="14">
        <f t="shared" si="222"/>
        <v>225199.99999999997</v>
      </c>
      <c r="M271" s="14">
        <f t="shared" si="223"/>
        <v>1.4000000000000234E-2</v>
      </c>
      <c r="N271" s="14">
        <f t="shared" si="224"/>
        <v>0.35256838617930858</v>
      </c>
      <c r="O271" s="14">
        <f t="shared" si="225"/>
        <v>0.51097458929210959</v>
      </c>
      <c r="P271" s="14">
        <f t="shared" si="226"/>
        <v>-0.76793200000000517</v>
      </c>
      <c r="Q271" s="14">
        <f t="shared" si="227"/>
        <v>676.98259160437601</v>
      </c>
      <c r="R271" s="6"/>
      <c r="S271" s="6"/>
      <c r="T271" s="14">
        <v>-94</v>
      </c>
      <c r="U271" s="14">
        <v>2.4049999999999998</v>
      </c>
      <c r="V271" s="14">
        <f t="shared" si="228"/>
        <v>240499.99999999997</v>
      </c>
      <c r="W271" s="14">
        <f t="shared" si="229"/>
        <v>4.5000000000000373E-2</v>
      </c>
      <c r="X271" s="14">
        <f t="shared" si="230"/>
        <v>0.38111508070985056</v>
      </c>
      <c r="Y271" s="14">
        <f t="shared" si="231"/>
        <v>1.5284520576790435</v>
      </c>
      <c r="Z271" s="14">
        <f t="shared" si="232"/>
        <v>-0.82010500000000552</v>
      </c>
      <c r="AA271" s="14">
        <f t="shared" si="233"/>
        <v>704.42901101621874</v>
      </c>
      <c r="AB271" s="6"/>
      <c r="AC271" s="6"/>
      <c r="AD271" s="14">
        <v>-94</v>
      </c>
      <c r="AE271" s="14">
        <v>2.3330000000000002</v>
      </c>
      <c r="AF271" s="14">
        <f t="shared" si="234"/>
        <v>233300.00000000003</v>
      </c>
      <c r="AG271" s="14">
        <f t="shared" si="235"/>
        <v>2.9999999999999805E-2</v>
      </c>
      <c r="AH271" s="14">
        <f t="shared" si="236"/>
        <v>0.36791473879375264</v>
      </c>
      <c r="AI271" s="14">
        <f t="shared" si="237"/>
        <v>1.0534530353587306</v>
      </c>
      <c r="AJ271" s="14">
        <f t="shared" si="238"/>
        <v>-0.79555300000000551</v>
      </c>
      <c r="AK271" s="14">
        <f t="shared" si="239"/>
        <v>691.51304894005762</v>
      </c>
      <c r="AL271" s="6"/>
      <c r="AM271" s="6"/>
      <c r="AN271" s="14">
        <v>-94</v>
      </c>
      <c r="AO271" s="14">
        <v>2.359</v>
      </c>
      <c r="AP271" s="14">
        <f t="shared" si="240"/>
        <v>235900</v>
      </c>
      <c r="AQ271" s="14">
        <f t="shared" si="241"/>
        <v>4.4000000000000039E-2</v>
      </c>
      <c r="AR271" s="14">
        <f t="shared" si="242"/>
        <v>0.37272794088559547</v>
      </c>
      <c r="AS271" s="14">
        <f t="shared" si="243"/>
        <v>1.5236729207148028</v>
      </c>
      <c r="AT271" s="14">
        <f t="shared" si="244"/>
        <v>-0.80441900000000544</v>
      </c>
      <c r="AU271" s="14">
        <f t="shared" si="245"/>
        <v>696.17714635644904</v>
      </c>
      <c r="AV271" s="6"/>
      <c r="AW271" s="6"/>
      <c r="AX271" s="14">
        <v>-94</v>
      </c>
      <c r="AY271" s="14">
        <v>2.214</v>
      </c>
      <c r="AZ271" s="14">
        <f t="shared" si="246"/>
        <v>221400</v>
      </c>
      <c r="BA271" s="14">
        <f t="shared" si="247"/>
        <v>2.8999999999999915E-2</v>
      </c>
      <c r="BB271" s="14">
        <f t="shared" si="248"/>
        <v>0.34517761654270401</v>
      </c>
      <c r="BC271" s="14">
        <f t="shared" si="249"/>
        <v>1.0729453373759035</v>
      </c>
      <c r="BD271" s="14">
        <f t="shared" si="250"/>
        <v>-0.75497400000000514</v>
      </c>
      <c r="BE271" s="14">
        <f t="shared" si="251"/>
        <v>670.16583384195769</v>
      </c>
      <c r="BF271" s="6"/>
      <c r="BG271" s="6"/>
      <c r="BH271" s="14">
        <v>-94</v>
      </c>
      <c r="BI271" s="14">
        <v>2.0059999999999998</v>
      </c>
      <c r="BJ271" s="14">
        <f t="shared" si="252"/>
        <v>200599.99999999997</v>
      </c>
      <c r="BK271" s="14">
        <f t="shared" si="253"/>
        <v>3.2000000000000028E-2</v>
      </c>
      <c r="BL271" s="14">
        <f t="shared" si="254"/>
        <v>0.30233092868439926</v>
      </c>
      <c r="BM271" s="14">
        <f t="shared" si="255"/>
        <v>1.3048602463867478</v>
      </c>
      <c r="BN271" s="14">
        <f t="shared" si="256"/>
        <v>-0.68404600000000459</v>
      </c>
      <c r="BO271" s="14">
        <f t="shared" si="257"/>
        <v>632.85305451082525</v>
      </c>
      <c r="BP271" s="6"/>
      <c r="BQ271" s="6"/>
      <c r="BR271" s="14">
        <v>-94</v>
      </c>
      <c r="BS271" s="14">
        <v>1.9710000000000001</v>
      </c>
      <c r="BT271" s="14">
        <f t="shared" si="258"/>
        <v>197100</v>
      </c>
      <c r="BU271" s="14">
        <f t="shared" si="259"/>
        <v>2.8999999999999915E-2</v>
      </c>
      <c r="BV271" s="14">
        <f t="shared" si="260"/>
        <v>0.29468662427944325</v>
      </c>
      <c r="BW271" s="14">
        <f t="shared" si="261"/>
        <v>1.2042646434126396</v>
      </c>
      <c r="BX271" s="14">
        <f t="shared" si="262"/>
        <v>-0.67211100000000457</v>
      </c>
      <c r="BY271" s="14">
        <f t="shared" si="263"/>
        <v>626.57446183491356</v>
      </c>
      <c r="BZ271" s="6"/>
      <c r="CA271" s="6"/>
      <c r="CB271" s="14">
        <v>-94</v>
      </c>
      <c r="CC271" s="14">
        <v>1.679</v>
      </c>
      <c r="CD271" s="14">
        <f t="shared" si="264"/>
        <v>167900</v>
      </c>
      <c r="CE271" s="14">
        <f t="shared" si="265"/>
        <v>2.4000000000000021E-2</v>
      </c>
      <c r="CF271" s="14">
        <f t="shared" si="266"/>
        <v>0.22505069613804879</v>
      </c>
      <c r="CG271" s="14">
        <f t="shared" si="267"/>
        <v>1.170202530487314</v>
      </c>
      <c r="CH271" s="14">
        <f t="shared" si="268"/>
        <v>-0.57253900000000391</v>
      </c>
      <c r="CI271" s="14">
        <f t="shared" si="269"/>
        <v>574.1930600815931</v>
      </c>
    </row>
    <row r="272" spans="1:87" x14ac:dyDescent="0.35">
      <c r="A272" s="13">
        <v>-93</v>
      </c>
      <c r="B272" s="13">
        <v>279.45</v>
      </c>
      <c r="C272" s="14">
        <f t="shared" si="216"/>
        <v>-3.4300000000000068</v>
      </c>
      <c r="D272" s="14">
        <f t="shared" si="217"/>
        <v>2.4463041139519239</v>
      </c>
      <c r="E272" s="15">
        <f t="shared" si="218"/>
        <v>2.7944999999999999E-4</v>
      </c>
      <c r="F272" s="14">
        <f t="shared" si="219"/>
        <v>-3.4300000000000129E-6</v>
      </c>
      <c r="G272" s="14">
        <f t="shared" si="220"/>
        <v>-3.5536958860480761</v>
      </c>
      <c r="H272" s="14">
        <f t="shared" si="221"/>
        <v>4.8997939702746129E-2</v>
      </c>
      <c r="I272" s="6"/>
      <c r="J272" s="14">
        <v>-93</v>
      </c>
      <c r="K272" s="14">
        <v>2.266</v>
      </c>
      <c r="L272" s="14">
        <f t="shared" si="222"/>
        <v>226600</v>
      </c>
      <c r="M272" s="14">
        <f t="shared" si="223"/>
        <v>2.8000000000000025E-2</v>
      </c>
      <c r="N272" s="14">
        <f t="shared" si="224"/>
        <v>0.35525990552737846</v>
      </c>
      <c r="O272" s="14">
        <f t="shared" si="225"/>
        <v>0.99439656480528504</v>
      </c>
      <c r="P272" s="14">
        <f t="shared" si="226"/>
        <v>-0.77723800000000287</v>
      </c>
      <c r="Q272" s="14">
        <f t="shared" si="227"/>
        <v>674.59356682866542</v>
      </c>
      <c r="R272" s="6"/>
      <c r="S272" s="6"/>
      <c r="T272" s="14">
        <v>-93</v>
      </c>
      <c r="U272" s="14">
        <v>2.4500000000000002</v>
      </c>
      <c r="V272" s="14">
        <f t="shared" si="228"/>
        <v>245000.00000000003</v>
      </c>
      <c r="W272" s="14">
        <f t="shared" si="229"/>
        <v>4.8000000000000043E-2</v>
      </c>
      <c r="X272" s="14">
        <f t="shared" si="230"/>
        <v>0.38916608436453248</v>
      </c>
      <c r="Y272" s="14">
        <f t="shared" si="231"/>
        <v>1.5710360066516298</v>
      </c>
      <c r="Z272" s="14">
        <f t="shared" si="232"/>
        <v>-0.84035000000000326</v>
      </c>
      <c r="AA272" s="14">
        <f t="shared" si="233"/>
        <v>707.20310623575938</v>
      </c>
      <c r="AB272" s="6"/>
      <c r="AC272" s="6"/>
      <c r="AD272" s="14">
        <v>-93</v>
      </c>
      <c r="AE272" s="14">
        <v>2.363</v>
      </c>
      <c r="AF272" s="14">
        <f t="shared" si="234"/>
        <v>236300</v>
      </c>
      <c r="AG272" s="14">
        <f t="shared" si="235"/>
        <v>3.5000000000000142E-2</v>
      </c>
      <c r="AH272" s="14">
        <f t="shared" si="236"/>
        <v>0.37346372163236902</v>
      </c>
      <c r="AI272" s="14">
        <f t="shared" si="237"/>
        <v>1.1905253709483599</v>
      </c>
      <c r="AJ272" s="14">
        <f t="shared" si="238"/>
        <v>-0.81050900000000303</v>
      </c>
      <c r="AK272" s="14">
        <f t="shared" si="239"/>
        <v>691.78446532044859</v>
      </c>
      <c r="AL272" s="6"/>
      <c r="AM272" s="6"/>
      <c r="AN272" s="14">
        <v>-93</v>
      </c>
      <c r="AO272" s="14">
        <v>2.403</v>
      </c>
      <c r="AP272" s="14">
        <f t="shared" si="240"/>
        <v>240300</v>
      </c>
      <c r="AQ272" s="14">
        <f t="shared" si="241"/>
        <v>4.9999999999999822E-2</v>
      </c>
      <c r="AR272" s="14">
        <f t="shared" si="242"/>
        <v>0.3807537708039001</v>
      </c>
      <c r="AS272" s="14">
        <f t="shared" si="243"/>
        <v>1.6675069133233928</v>
      </c>
      <c r="AT272" s="14">
        <f t="shared" si="244"/>
        <v>-0.8242290000000031</v>
      </c>
      <c r="AU272" s="14">
        <f t="shared" si="245"/>
        <v>698.87349562633847</v>
      </c>
      <c r="AV272" s="6"/>
      <c r="AW272" s="6"/>
      <c r="AX272" s="14">
        <v>-93</v>
      </c>
      <c r="AY272" s="14">
        <v>2.2429999999999999</v>
      </c>
      <c r="AZ272" s="14">
        <f t="shared" si="246"/>
        <v>224300</v>
      </c>
      <c r="BA272" s="14">
        <f t="shared" si="247"/>
        <v>3.2999999999999918E-2</v>
      </c>
      <c r="BB272" s="14">
        <f t="shared" si="248"/>
        <v>0.35082927358296773</v>
      </c>
      <c r="BC272" s="14">
        <f t="shared" si="249"/>
        <v>1.1826065686430063</v>
      </c>
      <c r="BD272" s="14">
        <f t="shared" si="250"/>
        <v>-0.76934900000000295</v>
      </c>
      <c r="BE272" s="14">
        <f t="shared" si="251"/>
        <v>670.51737440277873</v>
      </c>
      <c r="BF272" s="6"/>
      <c r="BG272" s="6"/>
      <c r="BH272" s="14">
        <v>-93</v>
      </c>
      <c r="BI272" s="14">
        <v>2.0379999999999998</v>
      </c>
      <c r="BJ272" s="14">
        <f t="shared" si="252"/>
        <v>203799.99999999997</v>
      </c>
      <c r="BK272" s="14">
        <f t="shared" si="253"/>
        <v>3.7000000000000366E-2</v>
      </c>
      <c r="BL272" s="14">
        <f t="shared" si="254"/>
        <v>0.30920417967040753</v>
      </c>
      <c r="BM272" s="14">
        <f t="shared" si="255"/>
        <v>1.4568528856572165</v>
      </c>
      <c r="BN272" s="14">
        <f t="shared" si="256"/>
        <v>-0.69903400000000249</v>
      </c>
      <c r="BO272" s="14">
        <f t="shared" si="257"/>
        <v>634.18609408509269</v>
      </c>
      <c r="BP272" s="6"/>
      <c r="BQ272" s="6"/>
      <c r="BR272" s="14">
        <v>-93</v>
      </c>
      <c r="BS272" s="14">
        <v>2</v>
      </c>
      <c r="BT272" s="14">
        <f t="shared" si="258"/>
        <v>200000</v>
      </c>
      <c r="BU272" s="14">
        <f t="shared" si="259"/>
        <v>2.8000000000000025E-2</v>
      </c>
      <c r="BV272" s="14">
        <f t="shared" si="260"/>
        <v>0.3010299956639812</v>
      </c>
      <c r="BW272" s="14">
        <f t="shared" si="261"/>
        <v>1.1257359443632644</v>
      </c>
      <c r="BX272" s="14">
        <f t="shared" si="262"/>
        <v>-0.68600000000000261</v>
      </c>
      <c r="BY272" s="14">
        <f t="shared" si="263"/>
        <v>627.45151529449731</v>
      </c>
      <c r="BZ272" s="6"/>
      <c r="CA272" s="6"/>
      <c r="CB272" s="14">
        <v>-93</v>
      </c>
      <c r="CC272" s="14">
        <v>1.7030000000000001</v>
      </c>
      <c r="CD272" s="14">
        <f t="shared" si="264"/>
        <v>170300</v>
      </c>
      <c r="CE272" s="14">
        <f t="shared" si="265"/>
        <v>3.0000000000000027E-2</v>
      </c>
      <c r="CF272" s="14">
        <f t="shared" si="266"/>
        <v>0.23121464796260105</v>
      </c>
      <c r="CG272" s="14">
        <f t="shared" si="267"/>
        <v>1.4139697030429348</v>
      </c>
      <c r="CH272" s="14">
        <f t="shared" si="268"/>
        <v>-0.58412900000000223</v>
      </c>
      <c r="CI272" s="14">
        <f t="shared" si="269"/>
        <v>574.81546527326441</v>
      </c>
    </row>
    <row r="273" spans="1:87" x14ac:dyDescent="0.35">
      <c r="A273" s="13">
        <v>-92</v>
      </c>
      <c r="B273" s="13">
        <v>276.02</v>
      </c>
      <c r="C273" s="14">
        <f t="shared" si="216"/>
        <v>-3.4499999999999886</v>
      </c>
      <c r="D273" s="14">
        <f t="shared" si="217"/>
        <v>2.4409405515396636</v>
      </c>
      <c r="E273" s="15">
        <f t="shared" si="218"/>
        <v>2.7601999999999998E-4</v>
      </c>
      <c r="F273" s="14">
        <f t="shared" si="219"/>
        <v>-3.4500000000000025E-6</v>
      </c>
      <c r="G273" s="14">
        <f t="shared" si="220"/>
        <v>-3.5590594484603364</v>
      </c>
      <c r="H273" s="14">
        <f t="shared" si="221"/>
        <v>4.8297905476186453E-2</v>
      </c>
      <c r="I273" s="6"/>
      <c r="J273" s="14">
        <v>-92</v>
      </c>
      <c r="K273" s="14">
        <v>2.294</v>
      </c>
      <c r="L273" s="14">
        <f t="shared" si="222"/>
        <v>229400</v>
      </c>
      <c r="M273" s="14">
        <f t="shared" si="223"/>
        <v>2.1999999999999797E-2</v>
      </c>
      <c r="N273" s="14">
        <f t="shared" si="224"/>
        <v>0.36059341356524888</v>
      </c>
      <c r="O273" s="14">
        <f t="shared" si="225"/>
        <v>0.75883633632029768</v>
      </c>
      <c r="P273" s="14">
        <f t="shared" si="226"/>
        <v>-0.79143000000000063</v>
      </c>
      <c r="Q273" s="14">
        <f t="shared" si="227"/>
        <v>674.5657764092698</v>
      </c>
      <c r="R273" s="6"/>
      <c r="S273" s="6"/>
      <c r="T273" s="14">
        <v>-92</v>
      </c>
      <c r="U273" s="14">
        <v>2.4980000000000002</v>
      </c>
      <c r="V273" s="14">
        <f t="shared" si="228"/>
        <v>249800.00000000003</v>
      </c>
      <c r="W273" s="14">
        <f t="shared" si="229"/>
        <v>3.9999999999999591E-2</v>
      </c>
      <c r="X273" s="14">
        <f t="shared" si="230"/>
        <v>0.39759243403811673</v>
      </c>
      <c r="Y273" s="14">
        <f t="shared" si="231"/>
        <v>1.2630090699095389</v>
      </c>
      <c r="Z273" s="14">
        <f t="shared" si="232"/>
        <v>-0.86181000000000074</v>
      </c>
      <c r="AA273" s="14">
        <f t="shared" si="233"/>
        <v>710.27607213180306</v>
      </c>
      <c r="AB273" s="6"/>
      <c r="AC273" s="6"/>
      <c r="AD273" s="14">
        <v>-92</v>
      </c>
      <c r="AE273" s="14">
        <v>2.3980000000000001</v>
      </c>
      <c r="AF273" s="14">
        <f t="shared" si="234"/>
        <v>239800</v>
      </c>
      <c r="AG273" s="14">
        <f t="shared" si="235"/>
        <v>3.2000000000000028E-2</v>
      </c>
      <c r="AH273" s="14">
        <f t="shared" si="236"/>
        <v>0.37984917876282992</v>
      </c>
      <c r="AI273" s="14">
        <f t="shared" si="237"/>
        <v>1.0539309124157716</v>
      </c>
      <c r="AJ273" s="14">
        <f t="shared" si="238"/>
        <v>-0.82731000000000066</v>
      </c>
      <c r="AK273" s="14">
        <f t="shared" si="239"/>
        <v>692.77102520899257</v>
      </c>
      <c r="AL273" s="6"/>
      <c r="AM273" s="6"/>
      <c r="AN273" s="14">
        <v>-92</v>
      </c>
      <c r="AO273" s="14">
        <v>2.4529999999999998</v>
      </c>
      <c r="AP273" s="14">
        <f t="shared" si="240"/>
        <v>245299.99999999997</v>
      </c>
      <c r="AQ273" s="14">
        <f t="shared" si="241"/>
        <v>5.600000000000005E-2</v>
      </c>
      <c r="AR273" s="14">
        <f t="shared" si="242"/>
        <v>0.38969754820638569</v>
      </c>
      <c r="AS273" s="14">
        <f t="shared" si="243"/>
        <v>1.7946211132373777</v>
      </c>
      <c r="AT273" s="14">
        <f t="shared" si="244"/>
        <v>-0.84628500000000051</v>
      </c>
      <c r="AU273" s="14">
        <f t="shared" si="245"/>
        <v>702.3988010165383</v>
      </c>
      <c r="AV273" s="6"/>
      <c r="AW273" s="6"/>
      <c r="AX273" s="14">
        <v>-92</v>
      </c>
      <c r="AY273" s="14">
        <v>2.2759999999999998</v>
      </c>
      <c r="AZ273" s="14">
        <f t="shared" si="246"/>
        <v>227599.99999999997</v>
      </c>
      <c r="BA273" s="14">
        <f t="shared" si="247"/>
        <v>3.8000000000000256E-2</v>
      </c>
      <c r="BB273" s="14">
        <f t="shared" si="248"/>
        <v>0.35717225772303351</v>
      </c>
      <c r="BC273" s="14">
        <f t="shared" si="249"/>
        <v>1.31644857796679</v>
      </c>
      <c r="BD273" s="14">
        <f t="shared" si="250"/>
        <v>-0.78522000000000047</v>
      </c>
      <c r="BE273" s="14">
        <f t="shared" si="251"/>
        <v>671.41486796316394</v>
      </c>
      <c r="BF273" s="6"/>
      <c r="BG273" s="6"/>
      <c r="BH273" s="14">
        <v>-92</v>
      </c>
      <c r="BI273" s="14">
        <v>2.0750000000000002</v>
      </c>
      <c r="BJ273" s="14">
        <f t="shared" si="252"/>
        <v>207500.00000000003</v>
      </c>
      <c r="BK273" s="14">
        <f t="shared" si="253"/>
        <v>2.8999999999999915E-2</v>
      </c>
      <c r="BL273" s="14">
        <f t="shared" si="254"/>
        <v>0.31701810104811157</v>
      </c>
      <c r="BM273" s="14">
        <f t="shared" si="255"/>
        <v>1.1034576361585859</v>
      </c>
      <c r="BN273" s="14">
        <f t="shared" si="256"/>
        <v>-0.71587500000000059</v>
      </c>
      <c r="BO273" s="14">
        <f t="shared" si="257"/>
        <v>636.22972364831526</v>
      </c>
      <c r="BP273" s="6"/>
      <c r="BQ273" s="6"/>
      <c r="BR273" s="14">
        <v>-92</v>
      </c>
      <c r="BS273" s="14">
        <v>2.028</v>
      </c>
      <c r="BT273" s="14">
        <f t="shared" si="258"/>
        <v>202800</v>
      </c>
      <c r="BU273" s="14">
        <f t="shared" si="259"/>
        <v>2.9999999999999805E-2</v>
      </c>
      <c r="BV273" s="14">
        <f t="shared" si="260"/>
        <v>0.30706795066129838</v>
      </c>
      <c r="BW273" s="14">
        <f t="shared" si="261"/>
        <v>1.1674915949762461</v>
      </c>
      <c r="BX273" s="14">
        <f t="shared" si="262"/>
        <v>-0.6996600000000005</v>
      </c>
      <c r="BY273" s="14">
        <f t="shared" si="263"/>
        <v>628.0023515945943</v>
      </c>
      <c r="BZ273" s="6"/>
      <c r="CA273" s="6"/>
      <c r="CB273" s="14">
        <v>-92</v>
      </c>
      <c r="CC273" s="14">
        <v>1.7330000000000001</v>
      </c>
      <c r="CD273" s="14">
        <f t="shared" si="264"/>
        <v>173300</v>
      </c>
      <c r="CE273" s="14">
        <f t="shared" si="265"/>
        <v>2.8999999999999915E-2</v>
      </c>
      <c r="CF273" s="14">
        <f t="shared" si="266"/>
        <v>0.23879856271391703</v>
      </c>
      <c r="CG273" s="14">
        <f t="shared" si="267"/>
        <v>1.3194223953106601</v>
      </c>
      <c r="CH273" s="14">
        <f t="shared" si="268"/>
        <v>-0.59788500000000044</v>
      </c>
      <c r="CI273" s="14">
        <f t="shared" si="269"/>
        <v>576.36246317230371</v>
      </c>
    </row>
    <row r="274" spans="1:87" x14ac:dyDescent="0.35">
      <c r="A274" s="13">
        <v>-91</v>
      </c>
      <c r="B274" s="13">
        <v>272.57</v>
      </c>
      <c r="C274" s="14">
        <f t="shared" si="216"/>
        <v>-3.4800000000000182</v>
      </c>
      <c r="D274" s="14">
        <f t="shared" si="217"/>
        <v>2.4354780541713246</v>
      </c>
      <c r="E274" s="15">
        <f t="shared" si="218"/>
        <v>2.7256999999999997E-4</v>
      </c>
      <c r="F274" s="14">
        <f t="shared" si="219"/>
        <v>-3.479999999999987E-6</v>
      </c>
      <c r="G274" s="14">
        <f t="shared" si="220"/>
        <v>-3.5645219458286754</v>
      </c>
      <c r="H274" s="14">
        <f t="shared" si="221"/>
        <v>4.7593591745983793E-2</v>
      </c>
      <c r="I274" s="6"/>
      <c r="J274" s="14">
        <v>-91</v>
      </c>
      <c r="K274" s="14">
        <v>2.3159999999999998</v>
      </c>
      <c r="L274" s="14">
        <f t="shared" si="222"/>
        <v>231599.99999999997</v>
      </c>
      <c r="M274" s="14">
        <f t="shared" si="223"/>
        <v>4.4000000000000039E-2</v>
      </c>
      <c r="N274" s="14">
        <f t="shared" si="224"/>
        <v>0.36473855505539854</v>
      </c>
      <c r="O274" s="14">
        <f t="shared" si="225"/>
        <v>1.4646455566325978</v>
      </c>
      <c r="P274" s="14">
        <f t="shared" si="226"/>
        <v>-0.80596799999999691</v>
      </c>
      <c r="Q274" s="14">
        <f t="shared" si="227"/>
        <v>673.34954284696676</v>
      </c>
      <c r="R274" s="6"/>
      <c r="S274" s="6"/>
      <c r="T274" s="14">
        <v>-91</v>
      </c>
      <c r="U274" s="14">
        <v>2.5379999999999998</v>
      </c>
      <c r="V274" s="14">
        <f t="shared" si="228"/>
        <v>253799.99999999997</v>
      </c>
      <c r="W274" s="14">
        <f t="shared" si="229"/>
        <v>3.3000000000000362E-2</v>
      </c>
      <c r="X274" s="14">
        <f t="shared" si="230"/>
        <v>0.40449161775868592</v>
      </c>
      <c r="Y274" s="14">
        <f t="shared" si="231"/>
        <v>1.0053693081703476</v>
      </c>
      <c r="Z274" s="14">
        <f t="shared" si="232"/>
        <v>-0.88322399999999657</v>
      </c>
      <c r="AA274" s="14">
        <f t="shared" si="233"/>
        <v>711.72501716131319</v>
      </c>
      <c r="AB274" s="6"/>
      <c r="AC274" s="6"/>
      <c r="AD274" s="14">
        <v>-91</v>
      </c>
      <c r="AE274" s="14">
        <v>2.4300000000000002</v>
      </c>
      <c r="AF274" s="14">
        <f t="shared" si="234"/>
        <v>243000.00000000003</v>
      </c>
      <c r="AG274" s="14">
        <f t="shared" si="235"/>
        <v>3.7999999999999812E-2</v>
      </c>
      <c r="AH274" s="14">
        <f t="shared" si="236"/>
        <v>0.38560627359831223</v>
      </c>
      <c r="AI274" s="14">
        <f t="shared" si="237"/>
        <v>1.207577675136448</v>
      </c>
      <c r="AJ274" s="14">
        <f t="shared" si="238"/>
        <v>-0.84563999999999695</v>
      </c>
      <c r="AK274" s="14">
        <f t="shared" si="239"/>
        <v>693.05586749487452</v>
      </c>
      <c r="AL274" s="6"/>
      <c r="AM274" s="6"/>
      <c r="AN274" s="14">
        <v>-91</v>
      </c>
      <c r="AO274" s="14">
        <v>2.5089999999999999</v>
      </c>
      <c r="AP274" s="14">
        <f t="shared" si="240"/>
        <v>250900</v>
      </c>
      <c r="AQ274" s="14">
        <f t="shared" si="241"/>
        <v>6.3000000000000167E-2</v>
      </c>
      <c r="AR274" s="14">
        <f t="shared" si="242"/>
        <v>0.39950066131461054</v>
      </c>
      <c r="AS274" s="14">
        <f t="shared" si="243"/>
        <v>1.9299904404747343</v>
      </c>
      <c r="AT274" s="14">
        <f t="shared" si="244"/>
        <v>-0.87313199999999669</v>
      </c>
      <c r="AU274" s="14">
        <f t="shared" si="245"/>
        <v>706.71200475088062</v>
      </c>
      <c r="AV274" s="6"/>
      <c r="AW274" s="6"/>
      <c r="AX274" s="14">
        <v>-91</v>
      </c>
      <c r="AY274" s="14">
        <v>2.3140000000000001</v>
      </c>
      <c r="AZ274" s="14">
        <f t="shared" si="246"/>
        <v>231400</v>
      </c>
      <c r="BA274" s="14">
        <f t="shared" si="247"/>
        <v>4.0000000000000036E-2</v>
      </c>
      <c r="BB274" s="14">
        <f t="shared" si="248"/>
        <v>0.36436335461573077</v>
      </c>
      <c r="BC274" s="14">
        <f t="shared" si="249"/>
        <v>1.333771152183433</v>
      </c>
      <c r="BD274" s="14">
        <f t="shared" si="250"/>
        <v>-0.80527199999999699</v>
      </c>
      <c r="BE274" s="14">
        <f t="shared" si="251"/>
        <v>673.0038178531438</v>
      </c>
      <c r="BF274" s="6"/>
      <c r="BG274" s="6"/>
      <c r="BH274" s="14">
        <v>-91</v>
      </c>
      <c r="BI274" s="14">
        <v>2.1040000000000001</v>
      </c>
      <c r="BJ274" s="14">
        <f t="shared" si="252"/>
        <v>210400</v>
      </c>
      <c r="BK274" s="14">
        <f t="shared" si="253"/>
        <v>3.3999999999999808E-2</v>
      </c>
      <c r="BL274" s="14">
        <f t="shared" si="254"/>
        <v>0.32304573548170146</v>
      </c>
      <c r="BM274" s="14">
        <f t="shared" si="255"/>
        <v>1.2475532702782157</v>
      </c>
      <c r="BN274" s="14">
        <f t="shared" si="256"/>
        <v>-0.73219199999999729</v>
      </c>
      <c r="BO274" s="14">
        <f t="shared" si="257"/>
        <v>636.70269350173498</v>
      </c>
      <c r="BP274" s="6"/>
      <c r="BQ274" s="6"/>
      <c r="BR274" s="14">
        <v>-91</v>
      </c>
      <c r="BS274" s="14">
        <v>2.0579999999999998</v>
      </c>
      <c r="BT274" s="14">
        <f t="shared" si="258"/>
        <v>205799.99999999997</v>
      </c>
      <c r="BU274" s="14">
        <f t="shared" si="259"/>
        <v>3.2000000000000028E-2</v>
      </c>
      <c r="BV274" s="14">
        <f t="shared" si="260"/>
        <v>0.31344537042641407</v>
      </c>
      <c r="BW274" s="14">
        <f t="shared" si="261"/>
        <v>1.2007743225740077</v>
      </c>
      <c r="BX274" s="14">
        <f t="shared" si="262"/>
        <v>-0.71618399999999727</v>
      </c>
      <c r="BY274" s="14">
        <f t="shared" si="263"/>
        <v>628.75101864380724</v>
      </c>
      <c r="BZ274" s="6"/>
      <c r="CA274" s="6"/>
      <c r="CB274" s="14">
        <v>-91</v>
      </c>
      <c r="CC274" s="14">
        <v>1.762</v>
      </c>
      <c r="CD274" s="14">
        <f t="shared" si="264"/>
        <v>176200</v>
      </c>
      <c r="CE274" s="14">
        <f t="shared" si="265"/>
        <v>3.2999999999999918E-2</v>
      </c>
      <c r="CF274" s="14">
        <f t="shared" si="266"/>
        <v>0.2460059040760291</v>
      </c>
      <c r="CG274" s="14">
        <f t="shared" si="267"/>
        <v>1.4440561525689297</v>
      </c>
      <c r="CH274" s="14">
        <f t="shared" si="268"/>
        <v>-0.61317599999999772</v>
      </c>
      <c r="CI274" s="14">
        <f t="shared" si="269"/>
        <v>577.58371955801181</v>
      </c>
    </row>
    <row r="275" spans="1:87" x14ac:dyDescent="0.35">
      <c r="A275" s="13">
        <v>-90</v>
      </c>
      <c r="B275" s="13">
        <v>269.08999999999997</v>
      </c>
      <c r="C275" s="14">
        <f t="shared" si="216"/>
        <v>-3.4899999999999523</v>
      </c>
      <c r="D275" s="14">
        <f t="shared" si="217"/>
        <v>2.4298975586871476</v>
      </c>
      <c r="E275" s="15">
        <f t="shared" si="218"/>
        <v>2.6908999999999999E-4</v>
      </c>
      <c r="F275" s="14">
        <f t="shared" si="219"/>
        <v>-3.4899999999999818E-6</v>
      </c>
      <c r="G275" s="14">
        <f t="shared" si="220"/>
        <v>-3.5701024413128524</v>
      </c>
      <c r="H275" s="14">
        <f t="shared" si="221"/>
        <v>4.6885207258506117E-2</v>
      </c>
      <c r="I275" s="6"/>
      <c r="J275" s="14">
        <v>-90</v>
      </c>
      <c r="K275" s="14">
        <v>2.36</v>
      </c>
      <c r="L275" s="14">
        <f t="shared" si="222"/>
        <v>236000</v>
      </c>
      <c r="M275" s="14">
        <f t="shared" si="223"/>
        <v>5.500000000000016E-2</v>
      </c>
      <c r="N275" s="14">
        <f t="shared" si="224"/>
        <v>0.37291200297010657</v>
      </c>
      <c r="O275" s="14">
        <f t="shared" si="225"/>
        <v>1.7647329235040563</v>
      </c>
      <c r="P275" s="14">
        <f t="shared" si="226"/>
        <v>-0.82363999999999571</v>
      </c>
      <c r="Q275" s="14">
        <f t="shared" si="227"/>
        <v>675.74697704671178</v>
      </c>
      <c r="R275" s="6"/>
      <c r="S275" s="6"/>
      <c r="T275" s="14">
        <v>-90</v>
      </c>
      <c r="U275" s="14">
        <v>2.5710000000000002</v>
      </c>
      <c r="V275" s="14">
        <f t="shared" si="228"/>
        <v>257100.00000000003</v>
      </c>
      <c r="W275" s="14">
        <f t="shared" si="229"/>
        <v>2.4000000000000021E-2</v>
      </c>
      <c r="X275" s="14">
        <f t="shared" si="230"/>
        <v>0.41010207664286064</v>
      </c>
      <c r="Y275" s="14">
        <f t="shared" si="231"/>
        <v>0.7117548441592112</v>
      </c>
      <c r="Z275" s="14">
        <f t="shared" si="232"/>
        <v>-0.89727899999999539</v>
      </c>
      <c r="AA275" s="14">
        <f t="shared" si="233"/>
        <v>711.75528728266795</v>
      </c>
      <c r="AB275" s="6"/>
      <c r="AC275" s="6"/>
      <c r="AD275" s="14">
        <v>-90</v>
      </c>
      <c r="AE275" s="14">
        <v>2.468</v>
      </c>
      <c r="AF275" s="14">
        <f t="shared" si="234"/>
        <v>246800</v>
      </c>
      <c r="AG275" s="14">
        <f t="shared" si="235"/>
        <v>4.4000000000000039E-2</v>
      </c>
      <c r="AH275" s="14">
        <f t="shared" si="236"/>
        <v>0.39234515536120407</v>
      </c>
      <c r="AI275" s="14">
        <f t="shared" si="237"/>
        <v>1.3536459934142866</v>
      </c>
      <c r="AJ275" s="14">
        <f t="shared" si="238"/>
        <v>-0.86133199999999555</v>
      </c>
      <c r="AK275" s="14">
        <f t="shared" si="239"/>
        <v>694.17777091156131</v>
      </c>
      <c r="AL275" s="6"/>
      <c r="AM275" s="6"/>
      <c r="AN275" s="14">
        <v>-90</v>
      </c>
      <c r="AO275" s="14">
        <v>2.5720000000000001</v>
      </c>
      <c r="AP275" s="14">
        <f t="shared" si="240"/>
        <v>257200</v>
      </c>
      <c r="AQ275" s="14">
        <f t="shared" si="241"/>
        <v>6.2999999999999723E-2</v>
      </c>
      <c r="AR275" s="14">
        <f t="shared" si="242"/>
        <v>0.41027096425218446</v>
      </c>
      <c r="AS275" s="14">
        <f t="shared" si="243"/>
        <v>1.8537221196611939</v>
      </c>
      <c r="AT275" s="14">
        <f t="shared" si="244"/>
        <v>-0.89762799999999532</v>
      </c>
      <c r="AU275" s="14">
        <f t="shared" si="245"/>
        <v>711.92594278141644</v>
      </c>
      <c r="AV275" s="6"/>
      <c r="AW275" s="6"/>
      <c r="AX275" s="14">
        <v>-90</v>
      </c>
      <c r="AY275" s="14">
        <v>2.3540000000000001</v>
      </c>
      <c r="AZ275" s="14">
        <f t="shared" si="246"/>
        <v>235400</v>
      </c>
      <c r="BA275" s="14">
        <f t="shared" si="247"/>
        <v>3.7999999999999812E-2</v>
      </c>
      <c r="BB275" s="14">
        <f t="shared" si="248"/>
        <v>0.37180645850741589</v>
      </c>
      <c r="BC275" s="14">
        <f t="shared" si="249"/>
        <v>1.226692219789852</v>
      </c>
      <c r="BD275" s="14">
        <f t="shared" si="250"/>
        <v>-0.82154599999999567</v>
      </c>
      <c r="BE275" s="14">
        <f t="shared" si="251"/>
        <v>674.72304405422017</v>
      </c>
      <c r="BF275" s="6"/>
      <c r="BG275" s="6"/>
      <c r="BH275" s="14">
        <v>-90</v>
      </c>
      <c r="BI275" s="14">
        <v>2.1379999999999999</v>
      </c>
      <c r="BJ275" s="14">
        <f t="shared" si="252"/>
        <v>213800</v>
      </c>
      <c r="BK275" s="14">
        <f t="shared" si="253"/>
        <v>3.6000000000000032E-2</v>
      </c>
      <c r="BL275" s="14">
        <f t="shared" si="254"/>
        <v>0.33000770087275921</v>
      </c>
      <c r="BM275" s="14">
        <f t="shared" si="255"/>
        <v>1.279099433461012</v>
      </c>
      <c r="BN275" s="14">
        <f t="shared" si="256"/>
        <v>-0.74616199999999611</v>
      </c>
      <c r="BO275" s="14">
        <f t="shared" si="257"/>
        <v>637.8614563245211</v>
      </c>
      <c r="BP275" s="6"/>
      <c r="BQ275" s="6"/>
      <c r="BR275" s="14">
        <v>-90</v>
      </c>
      <c r="BS275" s="14">
        <v>2.09</v>
      </c>
      <c r="BT275" s="14">
        <f t="shared" si="258"/>
        <v>209000</v>
      </c>
      <c r="BU275" s="14">
        <f t="shared" si="259"/>
        <v>3.8000000000000256E-2</v>
      </c>
      <c r="BV275" s="14">
        <f t="shared" si="260"/>
        <v>0.32014628611105395</v>
      </c>
      <c r="BW275" s="14">
        <f t="shared" si="261"/>
        <v>1.3802547115625898</v>
      </c>
      <c r="BX275" s="14">
        <f t="shared" si="262"/>
        <v>-0.72940999999999623</v>
      </c>
      <c r="BY275" s="14">
        <f t="shared" si="263"/>
        <v>629.669992384588</v>
      </c>
      <c r="BZ275" s="6"/>
      <c r="CA275" s="6"/>
      <c r="CB275" s="14">
        <v>-90</v>
      </c>
      <c r="CC275" s="14">
        <v>1.7949999999999999</v>
      </c>
      <c r="CD275" s="14">
        <f t="shared" si="264"/>
        <v>179500</v>
      </c>
      <c r="CE275" s="14">
        <f t="shared" si="265"/>
        <v>3.2000000000000028E-2</v>
      </c>
      <c r="CF275" s="14">
        <f t="shared" si="266"/>
        <v>0.25406445291433793</v>
      </c>
      <c r="CG275" s="14">
        <f t="shared" si="267"/>
        <v>1.3535780391730512</v>
      </c>
      <c r="CH275" s="14">
        <f t="shared" si="268"/>
        <v>-0.62645499999999676</v>
      </c>
      <c r="CI275" s="14">
        <f t="shared" si="269"/>
        <v>579.32662025374907</v>
      </c>
    </row>
    <row r="276" spans="1:87" x14ac:dyDescent="0.35">
      <c r="A276" s="13">
        <v>-89</v>
      </c>
      <c r="B276" s="13">
        <v>265.60000000000002</v>
      </c>
      <c r="C276" s="14">
        <f t="shared" si="216"/>
        <v>-3.5100000000000477</v>
      </c>
      <c r="D276" s="14">
        <f t="shared" si="217"/>
        <v>2.42422807069598</v>
      </c>
      <c r="E276" s="15">
        <f t="shared" si="218"/>
        <v>2.656E-4</v>
      </c>
      <c r="F276" s="14">
        <f t="shared" si="219"/>
        <v>-3.5100000000000257E-6</v>
      </c>
      <c r="G276" s="14">
        <f t="shared" si="220"/>
        <v>-3.57577192930402</v>
      </c>
      <c r="H276" s="14">
        <f t="shared" si="221"/>
        <v>4.6172965861988907E-2</v>
      </c>
      <c r="I276" s="6"/>
      <c r="J276" s="14">
        <v>-89</v>
      </c>
      <c r="K276" s="14">
        <v>2.415</v>
      </c>
      <c r="L276" s="14">
        <f t="shared" si="222"/>
        <v>241500</v>
      </c>
      <c r="M276" s="14">
        <f t="shared" si="223"/>
        <v>5.600000000000005E-2</v>
      </c>
      <c r="N276" s="14">
        <f t="shared" si="224"/>
        <v>0.38291713508753095</v>
      </c>
      <c r="O276" s="14">
        <f t="shared" si="225"/>
        <v>1.7231334952393857</v>
      </c>
      <c r="P276" s="14">
        <f t="shared" si="226"/>
        <v>-0.84766500000000622</v>
      </c>
      <c r="Q276" s="14">
        <f t="shared" si="227"/>
        <v>679.78781310835143</v>
      </c>
      <c r="R276" s="6"/>
      <c r="S276" s="6"/>
      <c r="T276" s="14">
        <v>-89</v>
      </c>
      <c r="U276" s="14">
        <v>2.5950000000000002</v>
      </c>
      <c r="V276" s="14">
        <f t="shared" si="228"/>
        <v>259500.00000000003</v>
      </c>
      <c r="W276" s="14">
        <f t="shared" si="229"/>
        <v>2.8000000000000025E-2</v>
      </c>
      <c r="X276" s="14">
        <f t="shared" si="230"/>
        <v>0.41413736218447667</v>
      </c>
      <c r="Y276" s="14">
        <f t="shared" si="231"/>
        <v>0.80672119551955035</v>
      </c>
      <c r="Z276" s="14">
        <f t="shared" si="232"/>
        <v>-0.91084500000000679</v>
      </c>
      <c r="AA276" s="14">
        <f t="shared" si="233"/>
        <v>710.10740166301127</v>
      </c>
      <c r="AB276" s="6"/>
      <c r="AC276" s="6"/>
      <c r="AD276" s="14">
        <v>-89</v>
      </c>
      <c r="AE276" s="14">
        <v>2.512</v>
      </c>
      <c r="AF276" s="14">
        <f t="shared" si="234"/>
        <v>251200</v>
      </c>
      <c r="AG276" s="14">
        <f t="shared" si="235"/>
        <v>5.699999999999994E-2</v>
      </c>
      <c r="AH276" s="14">
        <f t="shared" si="236"/>
        <v>0.40001963506515853</v>
      </c>
      <c r="AI276" s="14">
        <f t="shared" si="237"/>
        <v>1.6865888422086772</v>
      </c>
      <c r="AJ276" s="14">
        <f t="shared" si="238"/>
        <v>-0.88171200000000649</v>
      </c>
      <c r="AK276" s="14">
        <f t="shared" si="239"/>
        <v>696.12670249614041</v>
      </c>
      <c r="AL276" s="6"/>
      <c r="AM276" s="6"/>
      <c r="AN276" s="14">
        <v>-89</v>
      </c>
      <c r="AO276" s="14">
        <v>2.6349999999999998</v>
      </c>
      <c r="AP276" s="14">
        <f t="shared" si="240"/>
        <v>263500</v>
      </c>
      <c r="AQ276" s="14">
        <f t="shared" si="241"/>
        <v>5.9000000000000163E-2</v>
      </c>
      <c r="AR276" s="14">
        <f t="shared" si="242"/>
        <v>0.42078061954856538</v>
      </c>
      <c r="AS276" s="14">
        <f t="shared" si="243"/>
        <v>1.6645213878356813</v>
      </c>
      <c r="AT276" s="14">
        <f t="shared" si="244"/>
        <v>-0.92488500000000673</v>
      </c>
      <c r="AU276" s="14">
        <f t="shared" si="245"/>
        <v>716.8450880084913</v>
      </c>
      <c r="AV276" s="6"/>
      <c r="AW276" s="6"/>
      <c r="AX276" s="14">
        <v>-89</v>
      </c>
      <c r="AY276" s="14">
        <v>2.3919999999999999</v>
      </c>
      <c r="AZ276" s="14">
        <f t="shared" si="246"/>
        <v>239200</v>
      </c>
      <c r="BA276" s="14">
        <f t="shared" si="247"/>
        <v>4.0000000000000036E-2</v>
      </c>
      <c r="BB276" s="14">
        <f t="shared" si="248"/>
        <v>0.37876117531637321</v>
      </c>
      <c r="BC276" s="14">
        <f t="shared" si="249"/>
        <v>1.2466024852576756</v>
      </c>
      <c r="BD276" s="14">
        <f t="shared" si="250"/>
        <v>-0.83959200000000611</v>
      </c>
      <c r="BE276" s="14">
        <f t="shared" si="251"/>
        <v>675.91364345970055</v>
      </c>
      <c r="BF276" s="6"/>
      <c r="BG276" s="6"/>
      <c r="BH276" s="14">
        <v>-89</v>
      </c>
      <c r="BI276" s="14">
        <v>2.1739999999999999</v>
      </c>
      <c r="BJ276" s="14">
        <f t="shared" si="252"/>
        <v>217400</v>
      </c>
      <c r="BK276" s="14">
        <f t="shared" si="253"/>
        <v>3.6999999999999922E-2</v>
      </c>
      <c r="BL276" s="14">
        <f t="shared" si="254"/>
        <v>0.33725953975027573</v>
      </c>
      <c r="BM276" s="14">
        <f t="shared" si="255"/>
        <v>1.2685505446742473</v>
      </c>
      <c r="BN276" s="14">
        <f t="shared" si="256"/>
        <v>-0.76307400000000558</v>
      </c>
      <c r="BO276" s="14">
        <f t="shared" si="257"/>
        <v>639.19325287683489</v>
      </c>
      <c r="BP276" s="6"/>
      <c r="BQ276" s="6"/>
      <c r="BR276" s="14">
        <v>-89</v>
      </c>
      <c r="BS276" s="14">
        <v>2.1280000000000001</v>
      </c>
      <c r="BT276" s="14">
        <f t="shared" si="258"/>
        <v>212800</v>
      </c>
      <c r="BU276" s="14">
        <f t="shared" si="259"/>
        <v>4.2999999999999705E-2</v>
      </c>
      <c r="BV276" s="14">
        <f t="shared" si="260"/>
        <v>0.32797162362301058</v>
      </c>
      <c r="BW276" s="14">
        <f t="shared" si="261"/>
        <v>1.5037679931040808</v>
      </c>
      <c r="BX276" s="14">
        <f t="shared" si="262"/>
        <v>-0.74692800000000548</v>
      </c>
      <c r="BY276" s="14">
        <f t="shared" si="263"/>
        <v>631.44491357953291</v>
      </c>
      <c r="BZ276" s="6"/>
      <c r="CA276" s="6"/>
      <c r="CB276" s="14">
        <v>-89</v>
      </c>
      <c r="CC276" s="14">
        <v>1.827</v>
      </c>
      <c r="CD276" s="14">
        <f t="shared" si="264"/>
        <v>182700</v>
      </c>
      <c r="CE276" s="14">
        <f t="shared" si="265"/>
        <v>3.400000000000003E-2</v>
      </c>
      <c r="CF276" s="14">
        <f t="shared" si="266"/>
        <v>0.26173854735253776</v>
      </c>
      <c r="CG276" s="14">
        <f t="shared" si="267"/>
        <v>1.3860077269541098</v>
      </c>
      <c r="CH276" s="14">
        <f t="shared" si="268"/>
        <v>-0.64127700000000465</v>
      </c>
      <c r="CI276" s="14">
        <f t="shared" si="269"/>
        <v>580.74382382979638</v>
      </c>
    </row>
    <row r="277" spans="1:87" x14ac:dyDescent="0.35">
      <c r="A277" s="13">
        <v>-88</v>
      </c>
      <c r="B277" s="13">
        <v>262.08999999999997</v>
      </c>
      <c r="C277" s="14">
        <f t="shared" si="216"/>
        <v>-3.5199999999999818</v>
      </c>
      <c r="D277" s="14">
        <f t="shared" si="217"/>
        <v>2.4184504508295834</v>
      </c>
      <c r="E277" s="15">
        <f t="shared" si="218"/>
        <v>2.6208999999999998E-4</v>
      </c>
      <c r="F277" s="14">
        <f t="shared" si="219"/>
        <v>-3.5199999999999663E-6</v>
      </c>
      <c r="G277" s="14">
        <f t="shared" si="220"/>
        <v>-3.5815495491704166</v>
      </c>
      <c r="H277" s="14">
        <f t="shared" si="221"/>
        <v>4.545708644460289E-2</v>
      </c>
      <c r="I277" s="6"/>
      <c r="J277" s="14">
        <v>-88</v>
      </c>
      <c r="K277" s="14">
        <v>2.4710000000000001</v>
      </c>
      <c r="L277" s="14">
        <f t="shared" si="222"/>
        <v>247100</v>
      </c>
      <c r="M277" s="14">
        <f t="shared" si="223"/>
        <v>7.099999999999973E-2</v>
      </c>
      <c r="N277" s="14">
        <f t="shared" si="224"/>
        <v>0.39287274540207939</v>
      </c>
      <c r="O277" s="14">
        <f t="shared" si="225"/>
        <v>2.0950510967868374</v>
      </c>
      <c r="P277" s="14">
        <f t="shared" si="226"/>
        <v>-0.86979199999999168</v>
      </c>
      <c r="Q277" s="14">
        <f t="shared" si="227"/>
        <v>683.7200686655475</v>
      </c>
      <c r="R277" s="6"/>
      <c r="S277" s="6"/>
      <c r="T277" s="14">
        <v>-88</v>
      </c>
      <c r="U277" s="14">
        <v>2.6230000000000002</v>
      </c>
      <c r="V277" s="14">
        <f t="shared" si="228"/>
        <v>262300</v>
      </c>
      <c r="W277" s="14">
        <f t="shared" si="229"/>
        <v>3.3999999999999808E-2</v>
      </c>
      <c r="X277" s="14">
        <f t="shared" si="230"/>
        <v>0.41879829059035362</v>
      </c>
      <c r="Y277" s="14">
        <f t="shared" si="231"/>
        <v>0.95248014463469444</v>
      </c>
      <c r="Z277" s="14">
        <f t="shared" si="232"/>
        <v>-0.92329599999999112</v>
      </c>
      <c r="AA277" s="14">
        <f t="shared" si="233"/>
        <v>708.98492112898873</v>
      </c>
      <c r="AB277" s="6"/>
      <c r="AC277" s="6"/>
      <c r="AD277" s="14">
        <v>-88</v>
      </c>
      <c r="AE277" s="14">
        <v>2.569</v>
      </c>
      <c r="AF277" s="14">
        <f t="shared" si="234"/>
        <v>256900</v>
      </c>
      <c r="AG277" s="14">
        <f t="shared" si="235"/>
        <v>5.2999999999999936E-2</v>
      </c>
      <c r="AH277" s="14">
        <f t="shared" si="236"/>
        <v>0.40976410426634619</v>
      </c>
      <c r="AI277" s="14">
        <f t="shared" si="237"/>
        <v>1.5102361651538445</v>
      </c>
      <c r="AJ277" s="14">
        <f t="shared" si="238"/>
        <v>-0.90428799999999132</v>
      </c>
      <c r="AK277" s="14">
        <f t="shared" si="239"/>
        <v>700.00924985908193</v>
      </c>
      <c r="AL277" s="6"/>
      <c r="AM277" s="6"/>
      <c r="AN277" s="14">
        <v>-88</v>
      </c>
      <c r="AO277" s="14">
        <v>2.694</v>
      </c>
      <c r="AP277" s="14">
        <f t="shared" si="240"/>
        <v>269400</v>
      </c>
      <c r="AQ277" s="14">
        <f t="shared" si="241"/>
        <v>4.7000000000000153E-2</v>
      </c>
      <c r="AR277" s="14">
        <f t="shared" si="242"/>
        <v>0.43039759138696682</v>
      </c>
      <c r="AS277" s="14">
        <f t="shared" si="243"/>
        <v>1.2791281876126521</v>
      </c>
      <c r="AT277" s="14">
        <f t="shared" si="244"/>
        <v>-0.94828799999999092</v>
      </c>
      <c r="AU277" s="14">
        <f t="shared" si="245"/>
        <v>720.78626668756976</v>
      </c>
      <c r="AV277" s="6"/>
      <c r="AW277" s="6"/>
      <c r="AX277" s="14">
        <v>-88</v>
      </c>
      <c r="AY277" s="14">
        <v>2.4319999999999999</v>
      </c>
      <c r="AZ277" s="14">
        <f t="shared" si="246"/>
        <v>243200</v>
      </c>
      <c r="BA277" s="14">
        <f t="shared" si="247"/>
        <v>4.7000000000000153E-2</v>
      </c>
      <c r="BB277" s="14">
        <f t="shared" si="248"/>
        <v>0.3859635706006973</v>
      </c>
      <c r="BC277" s="14">
        <f t="shared" si="249"/>
        <v>1.4156181341204757</v>
      </c>
      <c r="BD277" s="14">
        <f t="shared" si="250"/>
        <v>-0.85606399999999183</v>
      </c>
      <c r="BE277" s="14">
        <f t="shared" si="251"/>
        <v>677.23763941505922</v>
      </c>
      <c r="BF277" s="6"/>
      <c r="BG277" s="6"/>
      <c r="BH277" s="14">
        <v>-88</v>
      </c>
      <c r="BI277" s="14">
        <v>2.2109999999999999</v>
      </c>
      <c r="BJ277" s="14">
        <f t="shared" si="252"/>
        <v>221099.99999999997</v>
      </c>
      <c r="BK277" s="14">
        <f t="shared" si="253"/>
        <v>4.4999999999999929E-2</v>
      </c>
      <c r="BL277" s="14">
        <f t="shared" si="254"/>
        <v>0.34458874257871386</v>
      </c>
      <c r="BM277" s="14">
        <f t="shared" si="255"/>
        <v>1.4901026493071852</v>
      </c>
      <c r="BN277" s="14">
        <f t="shared" si="256"/>
        <v>-0.77827199999999241</v>
      </c>
      <c r="BO277" s="14">
        <f t="shared" si="257"/>
        <v>640.50387366229279</v>
      </c>
      <c r="BP277" s="6"/>
      <c r="BQ277" s="6"/>
      <c r="BR277" s="14">
        <v>-88</v>
      </c>
      <c r="BS277" s="14">
        <v>2.1709999999999998</v>
      </c>
      <c r="BT277" s="14">
        <f t="shared" si="258"/>
        <v>217099.99999999997</v>
      </c>
      <c r="BU277" s="14">
        <f t="shared" si="259"/>
        <v>4.9000000000000377E-2</v>
      </c>
      <c r="BV277" s="14">
        <f t="shared" si="260"/>
        <v>0.33665982345442003</v>
      </c>
      <c r="BW277" s="14">
        <f t="shared" si="261"/>
        <v>1.6506523132266355</v>
      </c>
      <c r="BX277" s="14">
        <f t="shared" si="262"/>
        <v>-0.76419199999999254</v>
      </c>
      <c r="BY277" s="14">
        <f t="shared" si="263"/>
        <v>633.85522827717659</v>
      </c>
      <c r="BZ277" s="6"/>
      <c r="CA277" s="6"/>
      <c r="CB277" s="14">
        <v>-88</v>
      </c>
      <c r="CC277" s="14">
        <v>1.861</v>
      </c>
      <c r="CD277" s="14">
        <f t="shared" si="264"/>
        <v>186100</v>
      </c>
      <c r="CE277" s="14">
        <f t="shared" si="265"/>
        <v>3.499999999999992E-2</v>
      </c>
      <c r="CF277" s="14">
        <f t="shared" si="266"/>
        <v>0.26974637313076699</v>
      </c>
      <c r="CG277" s="14">
        <f t="shared" si="267"/>
        <v>1.3779845465397966</v>
      </c>
      <c r="CH277" s="14">
        <f t="shared" si="268"/>
        <v>-0.65507199999999377</v>
      </c>
      <c r="CI277" s="14">
        <f t="shared" si="269"/>
        <v>582.32822654252686</v>
      </c>
    </row>
    <row r="278" spans="1:87" x14ac:dyDescent="0.35">
      <c r="A278" s="13">
        <v>-87</v>
      </c>
      <c r="B278" s="13">
        <v>258.57</v>
      </c>
      <c r="C278" s="14">
        <f t="shared" si="216"/>
        <v>-3.539999999999992</v>
      </c>
      <c r="D278" s="14">
        <f t="shared" si="217"/>
        <v>2.4125781354312723</v>
      </c>
      <c r="E278" s="15">
        <f t="shared" si="218"/>
        <v>2.5857000000000001E-4</v>
      </c>
      <c r="F278" s="14">
        <f t="shared" si="219"/>
        <v>-3.5400000000000102E-6</v>
      </c>
      <c r="G278" s="14">
        <f t="shared" si="220"/>
        <v>-3.5874218645687277</v>
      </c>
      <c r="H278" s="14">
        <f t="shared" si="221"/>
        <v>4.4737792864570497E-2</v>
      </c>
      <c r="I278" s="6"/>
      <c r="J278" s="14">
        <v>-87</v>
      </c>
      <c r="K278" s="14">
        <v>2.5419999999999998</v>
      </c>
      <c r="L278" s="14">
        <f t="shared" si="222"/>
        <v>254199.99999999997</v>
      </c>
      <c r="M278" s="14">
        <f t="shared" si="223"/>
        <v>6.0000000000000053E-2</v>
      </c>
      <c r="N278" s="14">
        <f t="shared" si="224"/>
        <v>0.40517554621798935</v>
      </c>
      <c r="O278" s="14">
        <f t="shared" si="225"/>
        <v>1.6923292567979871</v>
      </c>
      <c r="P278" s="14">
        <f t="shared" si="226"/>
        <v>-0.89986800000000244</v>
      </c>
      <c r="Q278" s="14">
        <f t="shared" si="227"/>
        <v>689.84673995929995</v>
      </c>
      <c r="R278" s="6"/>
      <c r="S278" s="6"/>
      <c r="T278" s="14">
        <v>-87</v>
      </c>
      <c r="U278" s="14">
        <v>2.657</v>
      </c>
      <c r="V278" s="14">
        <f t="shared" si="228"/>
        <v>265700</v>
      </c>
      <c r="W278" s="14">
        <f t="shared" si="229"/>
        <v>4.0999999999999925E-2</v>
      </c>
      <c r="X278" s="14">
        <f t="shared" si="230"/>
        <v>0.42439155441027754</v>
      </c>
      <c r="Y278" s="14">
        <f t="shared" si="231"/>
        <v>1.1108303666645478</v>
      </c>
      <c r="Z278" s="14">
        <f t="shared" si="232"/>
        <v>-0.94057800000000269</v>
      </c>
      <c r="AA278" s="14">
        <f t="shared" si="233"/>
        <v>708.70487335635721</v>
      </c>
      <c r="AB278" s="6"/>
      <c r="AC278" s="6"/>
      <c r="AD278" s="14">
        <v>-87</v>
      </c>
      <c r="AE278" s="14">
        <v>2.6219999999999999</v>
      </c>
      <c r="AF278" s="14">
        <f t="shared" si="234"/>
        <v>262200</v>
      </c>
      <c r="AG278" s="14">
        <f t="shared" si="235"/>
        <v>4.2000000000000259E-2</v>
      </c>
      <c r="AH278" s="14">
        <f t="shared" si="236"/>
        <v>0.41863268735406545</v>
      </c>
      <c r="AI278" s="14">
        <f t="shared" si="237"/>
        <v>1.1527792394273895</v>
      </c>
      <c r="AJ278" s="14">
        <f t="shared" si="238"/>
        <v>-0.92818800000000268</v>
      </c>
      <c r="AK278" s="14">
        <f t="shared" si="239"/>
        <v>702.965441452905</v>
      </c>
      <c r="AL278" s="6"/>
      <c r="AM278" s="6"/>
      <c r="AN278" s="14">
        <v>-87</v>
      </c>
      <c r="AO278" s="14">
        <v>2.7410000000000001</v>
      </c>
      <c r="AP278" s="14">
        <f t="shared" si="240"/>
        <v>274100</v>
      </c>
      <c r="AQ278" s="14">
        <f t="shared" si="241"/>
        <v>4.2999999999999705E-2</v>
      </c>
      <c r="AR278" s="14">
        <f t="shared" si="242"/>
        <v>0.43790903553949839</v>
      </c>
      <c r="AS278" s="14">
        <f t="shared" si="243"/>
        <v>1.1291712649414984</v>
      </c>
      <c r="AT278" s="14">
        <f t="shared" si="244"/>
        <v>-0.97031400000000279</v>
      </c>
      <c r="AU278" s="14">
        <f t="shared" si="245"/>
        <v>722.47950992464257</v>
      </c>
      <c r="AV278" s="6"/>
      <c r="AW278" s="6"/>
      <c r="AX278" s="14">
        <v>-87</v>
      </c>
      <c r="AY278" s="14">
        <v>2.4790000000000001</v>
      </c>
      <c r="AZ278" s="14">
        <f t="shared" si="246"/>
        <v>247900</v>
      </c>
      <c r="BA278" s="14">
        <f t="shared" si="247"/>
        <v>4.9999999999999822E-2</v>
      </c>
      <c r="BB278" s="14">
        <f t="shared" si="248"/>
        <v>0.39427652676782143</v>
      </c>
      <c r="BC278" s="14">
        <f t="shared" si="249"/>
        <v>1.4485550035679131</v>
      </c>
      <c r="BD278" s="14">
        <f t="shared" si="250"/>
        <v>-0.87756600000000251</v>
      </c>
      <c r="BE278" s="14">
        <f t="shared" si="251"/>
        <v>679.51576253308599</v>
      </c>
      <c r="BF278" s="6"/>
      <c r="BG278" s="6"/>
      <c r="BH278" s="14">
        <v>-87</v>
      </c>
      <c r="BI278" s="14">
        <v>2.2559999999999998</v>
      </c>
      <c r="BJ278" s="14">
        <f t="shared" si="252"/>
        <v>225599.99999999997</v>
      </c>
      <c r="BK278" s="14">
        <f t="shared" si="253"/>
        <v>4.9000000000000377E-2</v>
      </c>
      <c r="BL278" s="14">
        <f t="shared" si="254"/>
        <v>0.35333909531130464</v>
      </c>
      <c r="BM278" s="14">
        <f t="shared" si="255"/>
        <v>1.558718150574206</v>
      </c>
      <c r="BN278" s="14">
        <f t="shared" si="256"/>
        <v>-0.79862400000000222</v>
      </c>
      <c r="BO278" s="14">
        <f t="shared" si="257"/>
        <v>642.94738211966194</v>
      </c>
      <c r="BP278" s="6"/>
      <c r="BQ278" s="6"/>
      <c r="BR278" s="14">
        <v>-87</v>
      </c>
      <c r="BS278" s="14">
        <v>2.2200000000000002</v>
      </c>
      <c r="BT278" s="14">
        <f t="shared" si="258"/>
        <v>222000.00000000003</v>
      </c>
      <c r="BU278" s="14">
        <f t="shared" si="259"/>
        <v>4.4999999999999929E-2</v>
      </c>
      <c r="BV278" s="14">
        <f t="shared" si="260"/>
        <v>0.34635297445063867</v>
      </c>
      <c r="BW278" s="14">
        <f t="shared" si="261"/>
        <v>1.4557255886686926</v>
      </c>
      <c r="BX278" s="14">
        <f t="shared" si="262"/>
        <v>-0.78588000000000235</v>
      </c>
      <c r="BY278" s="14">
        <f t="shared" si="263"/>
        <v>637.04396644753979</v>
      </c>
      <c r="BZ278" s="6"/>
      <c r="CA278" s="6"/>
      <c r="CB278" s="14">
        <v>-87</v>
      </c>
      <c r="CC278" s="14">
        <v>1.8959999999999999</v>
      </c>
      <c r="CD278" s="14">
        <f t="shared" si="264"/>
        <v>189600</v>
      </c>
      <c r="CE278" s="14">
        <f t="shared" si="265"/>
        <v>3.5000000000000142E-2</v>
      </c>
      <c r="CF278" s="14">
        <f t="shared" si="266"/>
        <v>0.27783833300204741</v>
      </c>
      <c r="CG278" s="14">
        <f t="shared" si="267"/>
        <v>1.3268950269499546</v>
      </c>
      <c r="CH278" s="14">
        <f t="shared" si="268"/>
        <v>-0.67118400000000189</v>
      </c>
      <c r="CI278" s="14">
        <f t="shared" si="269"/>
        <v>583.91322539843941</v>
      </c>
    </row>
    <row r="279" spans="1:87" x14ac:dyDescent="0.35">
      <c r="A279" s="13">
        <v>-86</v>
      </c>
      <c r="B279" s="13">
        <v>255.03</v>
      </c>
      <c r="C279" s="14">
        <f t="shared" si="216"/>
        <v>-3.5600000000000023</v>
      </c>
      <c r="D279" s="14">
        <f t="shared" si="217"/>
        <v>2.406591270897152</v>
      </c>
      <c r="E279" s="15">
        <f t="shared" si="218"/>
        <v>2.5503E-4</v>
      </c>
      <c r="F279" s="14">
        <f t="shared" si="219"/>
        <v>-3.5599999999999998E-6</v>
      </c>
      <c r="G279" s="14">
        <f t="shared" si="220"/>
        <v>-3.593408729102848</v>
      </c>
      <c r="H279" s="14">
        <f t="shared" si="221"/>
        <v>4.4015313872361073E-2</v>
      </c>
      <c r="I279" s="6"/>
      <c r="J279" s="14">
        <v>-86</v>
      </c>
      <c r="K279" s="14">
        <v>2.6019999999999999</v>
      </c>
      <c r="L279" s="14">
        <f t="shared" si="222"/>
        <v>260200</v>
      </c>
      <c r="M279" s="14">
        <f t="shared" si="223"/>
        <v>5.0000000000000266E-2</v>
      </c>
      <c r="N279" s="14">
        <f t="shared" si="224"/>
        <v>0.41530729222556745</v>
      </c>
      <c r="O279" s="14">
        <f t="shared" si="225"/>
        <v>1.3539896574343029</v>
      </c>
      <c r="P279" s="14">
        <f t="shared" si="226"/>
        <v>-0.92631199999999991</v>
      </c>
      <c r="Q279" s="14">
        <f t="shared" si="227"/>
        <v>693.84414635594169</v>
      </c>
      <c r="R279" s="6"/>
      <c r="S279" s="6"/>
      <c r="T279" s="14">
        <v>-86</v>
      </c>
      <c r="U279" s="14">
        <v>2.698</v>
      </c>
      <c r="V279" s="14">
        <f t="shared" si="228"/>
        <v>269800</v>
      </c>
      <c r="W279" s="14">
        <f t="shared" si="229"/>
        <v>5.3999999999999826E-2</v>
      </c>
      <c r="X279" s="14">
        <f t="shared" si="230"/>
        <v>0.43104194533588541</v>
      </c>
      <c r="Y279" s="14">
        <f t="shared" si="231"/>
        <v>1.4097229505141144</v>
      </c>
      <c r="Z279" s="14">
        <f t="shared" si="232"/>
        <v>-0.9604879999999999</v>
      </c>
      <c r="AA279" s="14">
        <f t="shared" si="233"/>
        <v>709.37106336215629</v>
      </c>
      <c r="AB279" s="6"/>
      <c r="AC279" s="6"/>
      <c r="AD279" s="14">
        <v>-86</v>
      </c>
      <c r="AE279" s="14">
        <v>2.6640000000000001</v>
      </c>
      <c r="AF279" s="14">
        <f t="shared" si="234"/>
        <v>266400</v>
      </c>
      <c r="AG279" s="14">
        <f t="shared" si="235"/>
        <v>4.0000000000000036E-2</v>
      </c>
      <c r="AH279" s="14">
        <f t="shared" si="236"/>
        <v>0.4255342204982635</v>
      </c>
      <c r="AI279" s="14">
        <f t="shared" si="237"/>
        <v>1.0601756434691789</v>
      </c>
      <c r="AJ279" s="14">
        <f t="shared" si="238"/>
        <v>-0.94838399999999989</v>
      </c>
      <c r="AK279" s="14">
        <f t="shared" si="239"/>
        <v>703.87194692245532</v>
      </c>
      <c r="AL279" s="6"/>
      <c r="AM279" s="6"/>
      <c r="AN279" s="14">
        <v>-86</v>
      </c>
      <c r="AO279" s="14">
        <v>2.7839999999999998</v>
      </c>
      <c r="AP279" s="14">
        <f t="shared" si="240"/>
        <v>278400</v>
      </c>
      <c r="AQ279" s="14">
        <f t="shared" si="241"/>
        <v>3.7000000000000366E-2</v>
      </c>
      <c r="AR279" s="14">
        <f t="shared" si="242"/>
        <v>0.44466923093852445</v>
      </c>
      <c r="AS279" s="14">
        <f t="shared" si="243"/>
        <v>0.93919271567318163</v>
      </c>
      <c r="AT279" s="14">
        <f t="shared" si="244"/>
        <v>-0.99110399999999998</v>
      </c>
      <c r="AU279" s="14">
        <f t="shared" si="245"/>
        <v>723.2805931802236</v>
      </c>
      <c r="AV279" s="6"/>
      <c r="AW279" s="6"/>
      <c r="AX279" s="14">
        <v>-86</v>
      </c>
      <c r="AY279" s="14">
        <v>2.5289999999999999</v>
      </c>
      <c r="AZ279" s="14">
        <f t="shared" si="246"/>
        <v>252900</v>
      </c>
      <c r="BA279" s="14">
        <f t="shared" si="247"/>
        <v>5.1000000000000156E-2</v>
      </c>
      <c r="BB279" s="14">
        <f t="shared" si="248"/>
        <v>0.40294882934440474</v>
      </c>
      <c r="BC279" s="14">
        <f t="shared" si="249"/>
        <v>1.4202702808019632</v>
      </c>
      <c r="BD279" s="14">
        <f t="shared" si="250"/>
        <v>-0.9003239999999999</v>
      </c>
      <c r="BE279" s="14">
        <f t="shared" si="251"/>
        <v>682.03721988246605</v>
      </c>
      <c r="BF279" s="6"/>
      <c r="BG279" s="6"/>
      <c r="BH279" s="14">
        <v>-86</v>
      </c>
      <c r="BI279" s="14">
        <v>2.3050000000000002</v>
      </c>
      <c r="BJ279" s="14">
        <f t="shared" si="252"/>
        <v>230500.00000000003</v>
      </c>
      <c r="BK279" s="14">
        <f t="shared" si="253"/>
        <v>4.8999999999999932E-2</v>
      </c>
      <c r="BL279" s="14">
        <f t="shared" si="254"/>
        <v>0.362670929725667</v>
      </c>
      <c r="BM279" s="14">
        <f t="shared" si="255"/>
        <v>1.4963792703449306</v>
      </c>
      <c r="BN279" s="14">
        <f t="shared" si="256"/>
        <v>-0.82058000000000009</v>
      </c>
      <c r="BO279" s="14">
        <f t="shared" si="257"/>
        <v>645.80774686796531</v>
      </c>
      <c r="BP279" s="6"/>
      <c r="BQ279" s="6"/>
      <c r="BR279" s="14">
        <v>-86</v>
      </c>
      <c r="BS279" s="14">
        <v>2.2650000000000001</v>
      </c>
      <c r="BT279" s="14">
        <f t="shared" si="258"/>
        <v>226500</v>
      </c>
      <c r="BU279" s="14">
        <f t="shared" si="259"/>
        <v>4.6999999999999709E-2</v>
      </c>
      <c r="BV279" s="14">
        <f t="shared" si="260"/>
        <v>0.35506820634885072</v>
      </c>
      <c r="BW279" s="14">
        <f t="shared" si="261"/>
        <v>1.4610144495599475</v>
      </c>
      <c r="BX279" s="14">
        <f t="shared" si="262"/>
        <v>-0.80633999999999995</v>
      </c>
      <c r="BY279" s="14">
        <f t="shared" si="263"/>
        <v>639.33819811537592</v>
      </c>
      <c r="BZ279" s="6"/>
      <c r="CA279" s="6"/>
      <c r="CB279" s="14">
        <v>-86</v>
      </c>
      <c r="CC279" s="14">
        <v>1.931</v>
      </c>
      <c r="CD279" s="14">
        <f t="shared" si="264"/>
        <v>193100</v>
      </c>
      <c r="CE279" s="14">
        <f t="shared" si="265"/>
        <v>3.6000000000000032E-2</v>
      </c>
      <c r="CF279" s="14">
        <f t="shared" si="266"/>
        <v>0.28578227377939475</v>
      </c>
      <c r="CG279" s="14">
        <f t="shared" si="267"/>
        <v>1.3139998451663273</v>
      </c>
      <c r="CH279" s="14">
        <f t="shared" si="268"/>
        <v>-0.68743599999999994</v>
      </c>
      <c r="CI279" s="14">
        <f t="shared" si="269"/>
        <v>585.31746603125418</v>
      </c>
    </row>
    <row r="280" spans="1:87" x14ac:dyDescent="0.35">
      <c r="A280" s="13">
        <v>-85</v>
      </c>
      <c r="B280" s="13">
        <v>251.47</v>
      </c>
      <c r="C280" s="14">
        <f t="shared" si="216"/>
        <v>-3.5699999999999932</v>
      </c>
      <c r="D280" s="14">
        <f t="shared" si="217"/>
        <v>2.4004861817912042</v>
      </c>
      <c r="E280" s="15">
        <f t="shared" si="218"/>
        <v>2.5147E-4</v>
      </c>
      <c r="F280" s="14">
        <f t="shared" si="219"/>
        <v>-3.5699999999999946E-6</v>
      </c>
      <c r="G280" s="14">
        <f t="shared" si="220"/>
        <v>-3.5995138182087958</v>
      </c>
      <c r="H280" s="14">
        <f t="shared" si="221"/>
        <v>4.3289883025014797E-2</v>
      </c>
      <c r="I280" s="6"/>
      <c r="J280" s="14">
        <v>-85</v>
      </c>
      <c r="K280" s="14">
        <v>2.6520000000000001</v>
      </c>
      <c r="L280" s="14">
        <f t="shared" si="222"/>
        <v>265200</v>
      </c>
      <c r="M280" s="14">
        <f t="shared" si="223"/>
        <v>4.4999999999999929E-2</v>
      </c>
      <c r="N280" s="14">
        <f t="shared" si="224"/>
        <v>0.42357351973273555</v>
      </c>
      <c r="O280" s="14">
        <f t="shared" si="225"/>
        <v>1.1767846511020614</v>
      </c>
      <c r="P280" s="14">
        <f t="shared" si="226"/>
        <v>-0.94676399999999861</v>
      </c>
      <c r="Q280" s="14">
        <f t="shared" si="227"/>
        <v>695.94357238421253</v>
      </c>
      <c r="R280" s="6"/>
      <c r="S280" s="6"/>
      <c r="T280" s="14">
        <v>-85</v>
      </c>
      <c r="U280" s="14">
        <v>2.7519999999999998</v>
      </c>
      <c r="V280" s="14">
        <f t="shared" si="228"/>
        <v>275200</v>
      </c>
      <c r="W280" s="14">
        <f t="shared" si="229"/>
        <v>5.1000000000000156E-2</v>
      </c>
      <c r="X280" s="14">
        <f t="shared" si="230"/>
        <v>0.43964842956347366</v>
      </c>
      <c r="Y280" s="14">
        <f t="shared" si="231"/>
        <v>1.2842369128048898</v>
      </c>
      <c r="Z280" s="14">
        <f t="shared" si="232"/>
        <v>-0.98246399999999856</v>
      </c>
      <c r="AA280" s="14">
        <f t="shared" si="233"/>
        <v>711.89167089040461</v>
      </c>
      <c r="AB280" s="6"/>
      <c r="AC280" s="6"/>
      <c r="AD280" s="14">
        <v>-85</v>
      </c>
      <c r="AE280" s="14">
        <v>2.7040000000000002</v>
      </c>
      <c r="AF280" s="14">
        <f t="shared" si="234"/>
        <v>270400</v>
      </c>
      <c r="AG280" s="14">
        <f t="shared" si="235"/>
        <v>3.6999999999999922E-2</v>
      </c>
      <c r="AH280" s="14">
        <f t="shared" si="236"/>
        <v>0.43200668726959834</v>
      </c>
      <c r="AI280" s="14">
        <f t="shared" si="237"/>
        <v>0.9505114612123301</v>
      </c>
      <c r="AJ280" s="14">
        <f t="shared" si="238"/>
        <v>-0.96532799999999852</v>
      </c>
      <c r="AK280" s="14">
        <f t="shared" si="239"/>
        <v>704.23658360743252</v>
      </c>
      <c r="AL280" s="6"/>
      <c r="AM280" s="6"/>
      <c r="AN280" s="14">
        <v>-85</v>
      </c>
      <c r="AO280" s="14">
        <v>2.8210000000000002</v>
      </c>
      <c r="AP280" s="14">
        <f t="shared" si="240"/>
        <v>282100</v>
      </c>
      <c r="AQ280" s="14">
        <f t="shared" si="241"/>
        <v>4.0999999999999925E-2</v>
      </c>
      <c r="AR280" s="14">
        <f t="shared" si="242"/>
        <v>0.45040308615536628</v>
      </c>
      <c r="AS280" s="14">
        <f t="shared" si="243"/>
        <v>1.0091612569127069</v>
      </c>
      <c r="AT280" s="14">
        <f t="shared" si="244"/>
        <v>-1.0070969999999986</v>
      </c>
      <c r="AU280" s="14">
        <f t="shared" si="245"/>
        <v>722.89585885967722</v>
      </c>
      <c r="AV280" s="6"/>
      <c r="AW280" s="6"/>
      <c r="AX280" s="14">
        <v>-85</v>
      </c>
      <c r="AY280" s="14">
        <v>2.58</v>
      </c>
      <c r="AZ280" s="14">
        <f t="shared" si="246"/>
        <v>258000</v>
      </c>
      <c r="BA280" s="14">
        <f t="shared" si="247"/>
        <v>5.7999999999999829E-2</v>
      </c>
      <c r="BB280" s="14">
        <f t="shared" si="248"/>
        <v>0.41161970596323016</v>
      </c>
      <c r="BC280" s="14">
        <f t="shared" si="249"/>
        <v>1.5548505046994743</v>
      </c>
      <c r="BD280" s="14">
        <f t="shared" si="250"/>
        <v>-0.92105999999999866</v>
      </c>
      <c r="BE280" s="14">
        <f t="shared" si="251"/>
        <v>684.46094145975439</v>
      </c>
      <c r="BF280" s="6"/>
      <c r="BG280" s="6"/>
      <c r="BH280" s="14">
        <v>-85</v>
      </c>
      <c r="BI280" s="14">
        <v>2.3540000000000001</v>
      </c>
      <c r="BJ280" s="14">
        <f t="shared" si="252"/>
        <v>235400</v>
      </c>
      <c r="BK280" s="14">
        <f t="shared" si="253"/>
        <v>5.2000000000000046E-2</v>
      </c>
      <c r="BL280" s="14">
        <f t="shared" si="254"/>
        <v>0.37180645850741589</v>
      </c>
      <c r="BM280" s="14">
        <f t="shared" si="255"/>
        <v>1.5281307030226536</v>
      </c>
      <c r="BN280" s="14">
        <f t="shared" si="256"/>
        <v>-0.84037799999999874</v>
      </c>
      <c r="BO280" s="14">
        <f t="shared" si="257"/>
        <v>648.41823883576035</v>
      </c>
      <c r="BP280" s="6"/>
      <c r="BQ280" s="6"/>
      <c r="BR280" s="14">
        <v>-85</v>
      </c>
      <c r="BS280" s="14">
        <v>2.3119999999999998</v>
      </c>
      <c r="BT280" s="14">
        <f t="shared" si="258"/>
        <v>231199.99999999997</v>
      </c>
      <c r="BU280" s="14">
        <f t="shared" si="259"/>
        <v>4.2000000000000259E-2</v>
      </c>
      <c r="BV280" s="14">
        <f t="shared" si="260"/>
        <v>0.36398782974849142</v>
      </c>
      <c r="BW280" s="14">
        <f t="shared" si="261"/>
        <v>1.2591083932171792</v>
      </c>
      <c r="BX280" s="14">
        <f t="shared" si="262"/>
        <v>-0.82538399999999867</v>
      </c>
      <c r="BY280" s="14">
        <f t="shared" si="263"/>
        <v>641.72003746315966</v>
      </c>
      <c r="BZ280" s="6"/>
      <c r="CA280" s="6"/>
      <c r="CB280" s="14">
        <v>-85</v>
      </c>
      <c r="CC280" s="14">
        <v>1.9670000000000001</v>
      </c>
      <c r="CD280" s="14">
        <f t="shared" si="264"/>
        <v>196700</v>
      </c>
      <c r="CE280" s="14">
        <f t="shared" si="265"/>
        <v>3.6999999999999922E-2</v>
      </c>
      <c r="CF280" s="14">
        <f t="shared" si="266"/>
        <v>0.29380435991933673</v>
      </c>
      <c r="CG280" s="14">
        <f t="shared" si="267"/>
        <v>1.3033505477188982</v>
      </c>
      <c r="CH280" s="14">
        <f t="shared" si="268"/>
        <v>-0.70221899999999893</v>
      </c>
      <c r="CI280" s="14">
        <f t="shared" si="269"/>
        <v>586.69909761679719</v>
      </c>
    </row>
    <row r="281" spans="1:87" x14ac:dyDescent="0.35">
      <c r="A281" s="13">
        <v>-84</v>
      </c>
      <c r="B281" s="13">
        <v>247.9</v>
      </c>
      <c r="C281" s="14">
        <f t="shared" si="216"/>
        <v>-3.5800000000000125</v>
      </c>
      <c r="D281" s="14">
        <f t="shared" si="217"/>
        <v>2.3942765267678214</v>
      </c>
      <c r="E281" s="15">
        <f t="shared" si="218"/>
        <v>2.4790000000000001E-4</v>
      </c>
      <c r="F281" s="14">
        <f t="shared" si="219"/>
        <v>-3.5799999999999894E-6</v>
      </c>
      <c r="G281" s="14">
        <f t="shared" si="220"/>
        <v>-3.6057234732321786</v>
      </c>
      <c r="H281" s="14">
        <f t="shared" si="221"/>
        <v>4.2561738592666959E-2</v>
      </c>
      <c r="I281" s="6"/>
      <c r="J281" s="14">
        <v>-84</v>
      </c>
      <c r="K281" s="14">
        <v>2.6970000000000001</v>
      </c>
      <c r="L281" s="14">
        <f t="shared" si="222"/>
        <v>269700</v>
      </c>
      <c r="M281" s="14">
        <f t="shared" si="223"/>
        <v>3.1000000000000139E-2</v>
      </c>
      <c r="N281" s="14">
        <f t="shared" si="224"/>
        <v>0.43088094645289121</v>
      </c>
      <c r="O281" s="14">
        <f t="shared" si="225"/>
        <v>0.78566109827264985</v>
      </c>
      <c r="P281" s="14">
        <f t="shared" si="226"/>
        <v>-0.96552599999999711</v>
      </c>
      <c r="Q281" s="14">
        <f t="shared" si="227"/>
        <v>697.01400454489431</v>
      </c>
      <c r="R281" s="6"/>
      <c r="S281" s="6"/>
      <c r="T281" s="14">
        <v>-84</v>
      </c>
      <c r="U281" s="14">
        <v>2.8029999999999999</v>
      </c>
      <c r="V281" s="14">
        <f t="shared" si="228"/>
        <v>280300</v>
      </c>
      <c r="W281" s="14">
        <f t="shared" si="229"/>
        <v>4.8999999999999932E-2</v>
      </c>
      <c r="X281" s="14">
        <f t="shared" si="230"/>
        <v>0.44762309776028614</v>
      </c>
      <c r="Y281" s="14">
        <f t="shared" si="231"/>
        <v>1.1913597172825456</v>
      </c>
      <c r="Z281" s="14">
        <f t="shared" si="232"/>
        <v>-1.0034739999999971</v>
      </c>
      <c r="AA281" s="14">
        <f t="shared" si="233"/>
        <v>713.67899693709251</v>
      </c>
      <c r="AB281" s="6"/>
      <c r="AC281" s="6"/>
      <c r="AD281" s="14">
        <v>-84</v>
      </c>
      <c r="AE281" s="14">
        <v>2.7410000000000001</v>
      </c>
      <c r="AF281" s="14">
        <f t="shared" si="234"/>
        <v>274100</v>
      </c>
      <c r="AG281" s="14">
        <f t="shared" si="235"/>
        <v>4.1999999999999815E-2</v>
      </c>
      <c r="AH281" s="14">
        <f t="shared" si="236"/>
        <v>0.43790903553949839</v>
      </c>
      <c r="AI281" s="14">
        <f t="shared" si="237"/>
        <v>1.0453760853057681</v>
      </c>
      <c r="AJ281" s="14">
        <f t="shared" si="238"/>
        <v>-0.9812779999999971</v>
      </c>
      <c r="AK281" s="14">
        <f t="shared" si="239"/>
        <v>703.93154855675016</v>
      </c>
      <c r="AL281" s="6"/>
      <c r="AM281" s="6"/>
      <c r="AN281" s="14">
        <v>-84</v>
      </c>
      <c r="AO281" s="14">
        <v>2.8620000000000001</v>
      </c>
      <c r="AP281" s="14">
        <f t="shared" si="240"/>
        <v>286200</v>
      </c>
      <c r="AQ281" s="14">
        <f t="shared" si="241"/>
        <v>4.8000000000000043E-2</v>
      </c>
      <c r="AR281" s="14">
        <f t="shared" si="242"/>
        <v>0.45666962942375755</v>
      </c>
      <c r="AS281" s="14">
        <f t="shared" si="243"/>
        <v>1.1433876525534106</v>
      </c>
      <c r="AT281" s="14">
        <f t="shared" si="244"/>
        <v>-1.024595999999997</v>
      </c>
      <c r="AU281" s="14">
        <f t="shared" si="245"/>
        <v>722.95479458935392</v>
      </c>
      <c r="AV281" s="6"/>
      <c r="AW281" s="6"/>
      <c r="AX281" s="14">
        <v>-84</v>
      </c>
      <c r="AY281" s="14">
        <v>2.6379999999999999</v>
      </c>
      <c r="AZ281" s="14">
        <f t="shared" si="246"/>
        <v>263800</v>
      </c>
      <c r="BA281" s="14">
        <f t="shared" si="247"/>
        <v>6.0999999999999943E-2</v>
      </c>
      <c r="BB281" s="14">
        <f t="shared" si="248"/>
        <v>0.4212747912103465</v>
      </c>
      <c r="BC281" s="14">
        <f t="shared" si="249"/>
        <v>1.5715207373714346</v>
      </c>
      <c r="BD281" s="14">
        <f t="shared" si="250"/>
        <v>-0.94440399999999725</v>
      </c>
      <c r="BE281" s="14">
        <f t="shared" si="251"/>
        <v>687.73820689263289</v>
      </c>
      <c r="BF281" s="6"/>
      <c r="BG281" s="6"/>
      <c r="BH281" s="14">
        <v>-84</v>
      </c>
      <c r="BI281" s="14">
        <v>2.4060000000000001</v>
      </c>
      <c r="BJ281" s="14">
        <f t="shared" si="252"/>
        <v>240600</v>
      </c>
      <c r="BK281" s="14">
        <f t="shared" si="253"/>
        <v>5.2000000000000046E-2</v>
      </c>
      <c r="BL281" s="14">
        <f t="shared" si="254"/>
        <v>0.38129562300382597</v>
      </c>
      <c r="BM281" s="14">
        <f t="shared" si="255"/>
        <v>1.4699240483729648</v>
      </c>
      <c r="BN281" s="14">
        <f t="shared" si="256"/>
        <v>-0.86134799999999745</v>
      </c>
      <c r="BO281" s="14">
        <f t="shared" si="257"/>
        <v>651.26388392102911</v>
      </c>
      <c r="BP281" s="6"/>
      <c r="BQ281" s="6"/>
      <c r="BR281" s="14">
        <v>-84</v>
      </c>
      <c r="BS281" s="14">
        <v>2.3540000000000001</v>
      </c>
      <c r="BT281" s="14">
        <f t="shared" si="258"/>
        <v>235400</v>
      </c>
      <c r="BU281" s="14">
        <f t="shared" si="259"/>
        <v>4.4999999999999929E-2</v>
      </c>
      <c r="BV281" s="14">
        <f t="shared" si="260"/>
        <v>0.37180645850741589</v>
      </c>
      <c r="BW281" s="14">
        <f t="shared" si="261"/>
        <v>1.30174598749154</v>
      </c>
      <c r="BX281" s="14">
        <f t="shared" si="262"/>
        <v>-0.84273199999999748</v>
      </c>
      <c r="BY281" s="14">
        <f t="shared" si="263"/>
        <v>643.08860463429028</v>
      </c>
      <c r="BZ281" s="6"/>
      <c r="CA281" s="6"/>
      <c r="CB281" s="14">
        <v>-84</v>
      </c>
      <c r="CC281" s="14">
        <v>2.004</v>
      </c>
      <c r="CD281" s="14">
        <f t="shared" si="264"/>
        <v>200400</v>
      </c>
      <c r="CE281" s="14">
        <f t="shared" si="265"/>
        <v>4.0000000000000036E-2</v>
      </c>
      <c r="CF281" s="14">
        <f t="shared" si="266"/>
        <v>0.30189771719520808</v>
      </c>
      <c r="CG281" s="14">
        <f t="shared" si="267"/>
        <v>1.358633111462513</v>
      </c>
      <c r="CH281" s="14">
        <f t="shared" si="268"/>
        <v>-0.71743199999999785</v>
      </c>
      <c r="CI281" s="14">
        <f t="shared" si="269"/>
        <v>588.06268635816389</v>
      </c>
    </row>
    <row r="282" spans="1:87" x14ac:dyDescent="0.35">
      <c r="A282" s="13">
        <v>-83</v>
      </c>
      <c r="B282" s="13">
        <v>244.32</v>
      </c>
      <c r="C282" s="14">
        <f t="shared" si="216"/>
        <v>-3.5900000000000034</v>
      </c>
      <c r="D282" s="14">
        <f t="shared" si="217"/>
        <v>2.3879590197123459</v>
      </c>
      <c r="E282" s="15">
        <f t="shared" si="218"/>
        <v>2.4432000000000002E-4</v>
      </c>
      <c r="F282" s="14">
        <f t="shared" si="219"/>
        <v>-3.5900000000000385E-6</v>
      </c>
      <c r="G282" s="14">
        <f t="shared" si="220"/>
        <v>-3.6120409802876541</v>
      </c>
      <c r="H282" s="14">
        <f t="shared" si="221"/>
        <v>4.1831123457362285E-2</v>
      </c>
      <c r="I282" s="6"/>
      <c r="J282" s="14">
        <v>-83</v>
      </c>
      <c r="K282" s="14">
        <v>2.7280000000000002</v>
      </c>
      <c r="L282" s="14">
        <f t="shared" si="222"/>
        <v>272800</v>
      </c>
      <c r="M282" s="14">
        <f t="shared" si="223"/>
        <v>3.8999999999999702E-2</v>
      </c>
      <c r="N282" s="14">
        <f t="shared" si="224"/>
        <v>0.43584436598444132</v>
      </c>
      <c r="O282" s="14">
        <f t="shared" si="225"/>
        <v>0.95893315076114782</v>
      </c>
      <c r="P282" s="14">
        <f t="shared" si="226"/>
        <v>-0.97935200000001055</v>
      </c>
      <c r="Q282" s="14">
        <f t="shared" si="227"/>
        <v>695.69402938503913</v>
      </c>
      <c r="R282" s="6"/>
      <c r="S282" s="6"/>
      <c r="T282" s="14">
        <v>-83</v>
      </c>
      <c r="U282" s="14">
        <v>2.8519999999999999</v>
      </c>
      <c r="V282" s="14">
        <f t="shared" si="228"/>
        <v>285200</v>
      </c>
      <c r="W282" s="14">
        <f t="shared" si="229"/>
        <v>5.2999999999999936E-2</v>
      </c>
      <c r="X282" s="14">
        <f t="shared" si="230"/>
        <v>0.45514952117982793</v>
      </c>
      <c r="Y282" s="14">
        <f t="shared" si="231"/>
        <v>1.2438729973207809</v>
      </c>
      <c r="Z282" s="14">
        <f t="shared" si="232"/>
        <v>-1.0238680000000109</v>
      </c>
      <c r="AA282" s="14">
        <f t="shared" si="233"/>
        <v>714.90739435708633</v>
      </c>
      <c r="AB282" s="6"/>
      <c r="AC282" s="6"/>
      <c r="AD282" s="14">
        <v>-83</v>
      </c>
      <c r="AE282" s="14">
        <v>2.7829999999999999</v>
      </c>
      <c r="AF282" s="14">
        <f t="shared" si="234"/>
        <v>278300</v>
      </c>
      <c r="AG282" s="14">
        <f t="shared" si="235"/>
        <v>5.2000000000000046E-2</v>
      </c>
      <c r="AH282" s="14">
        <f t="shared" si="236"/>
        <v>0.44451320633404295</v>
      </c>
      <c r="AI282" s="14">
        <f t="shared" si="237"/>
        <v>1.2505991860791177</v>
      </c>
      <c r="AJ282" s="14">
        <f t="shared" si="238"/>
        <v>-0.99909700000001067</v>
      </c>
      <c r="AK282" s="14">
        <f t="shared" si="239"/>
        <v>704.21608642909234</v>
      </c>
      <c r="AL282" s="6"/>
      <c r="AM282" s="6"/>
      <c r="AN282" s="14">
        <v>-83</v>
      </c>
      <c r="AO282" s="14">
        <v>2.91</v>
      </c>
      <c r="AP282" s="14">
        <f t="shared" si="240"/>
        <v>291000</v>
      </c>
      <c r="AQ282" s="14">
        <f t="shared" si="241"/>
        <v>6.1999999999999833E-2</v>
      </c>
      <c r="AR282" s="14">
        <f t="shared" si="242"/>
        <v>0.46389298898590731</v>
      </c>
      <c r="AS282" s="14">
        <f t="shared" si="243"/>
        <v>1.4241865639583779</v>
      </c>
      <c r="AT282" s="14">
        <f t="shared" si="244"/>
        <v>-1.0446900000000112</v>
      </c>
      <c r="AU282" s="14">
        <f t="shared" si="245"/>
        <v>723.89429087626968</v>
      </c>
      <c r="AV282" s="6"/>
      <c r="AW282" s="6"/>
      <c r="AX282" s="14">
        <v>-83</v>
      </c>
      <c r="AY282" s="14">
        <v>2.6989999999999998</v>
      </c>
      <c r="AZ282" s="14">
        <f t="shared" si="246"/>
        <v>269900</v>
      </c>
      <c r="BA282" s="14">
        <f t="shared" si="247"/>
        <v>6.3000000000000167E-2</v>
      </c>
      <c r="BB282" s="14">
        <f t="shared" si="248"/>
        <v>0.43120288455651662</v>
      </c>
      <c r="BC282" s="14">
        <f t="shared" si="249"/>
        <v>1.5587331452725843</v>
      </c>
      <c r="BD282" s="14">
        <f t="shared" si="250"/>
        <v>-0.96894100000001038</v>
      </c>
      <c r="BE282" s="14">
        <f t="shared" si="251"/>
        <v>691.20058112544734</v>
      </c>
      <c r="BF282" s="6"/>
      <c r="BG282" s="6"/>
      <c r="BH282" s="14">
        <v>-83</v>
      </c>
      <c r="BI282" s="14">
        <v>2.4580000000000002</v>
      </c>
      <c r="BJ282" s="14">
        <f t="shared" si="252"/>
        <v>245800.00000000003</v>
      </c>
      <c r="BK282" s="14">
        <f t="shared" si="253"/>
        <v>4.6999999999999709E-2</v>
      </c>
      <c r="BL282" s="14">
        <f t="shared" si="254"/>
        <v>0.3905818785504353</v>
      </c>
      <c r="BM282" s="14">
        <f t="shared" si="255"/>
        <v>1.2795306578633094</v>
      </c>
      <c r="BN282" s="14">
        <f t="shared" si="256"/>
        <v>-0.88242200000000959</v>
      </c>
      <c r="BO282" s="14">
        <f t="shared" si="257"/>
        <v>653.85847662332344</v>
      </c>
      <c r="BP282" s="6"/>
      <c r="BQ282" s="6"/>
      <c r="BR282" s="14">
        <v>-83</v>
      </c>
      <c r="BS282" s="14">
        <v>2.399</v>
      </c>
      <c r="BT282" s="14">
        <f t="shared" si="258"/>
        <v>239900</v>
      </c>
      <c r="BU282" s="14">
        <f t="shared" si="259"/>
        <v>4.4000000000000039E-2</v>
      </c>
      <c r="BV282" s="14">
        <f t="shared" si="260"/>
        <v>0.38003024796783064</v>
      </c>
      <c r="BW282" s="14">
        <f t="shared" si="261"/>
        <v>1.2277896725050563</v>
      </c>
      <c r="BX282" s="14">
        <f t="shared" si="262"/>
        <v>-0.86124100000000925</v>
      </c>
      <c r="BY282" s="14">
        <f t="shared" si="263"/>
        <v>644.71663361242986</v>
      </c>
      <c r="BZ282" s="6"/>
      <c r="CA282" s="6"/>
      <c r="CB282" s="14">
        <v>-83</v>
      </c>
      <c r="CC282" s="14">
        <v>2.044</v>
      </c>
      <c r="CD282" s="14">
        <f t="shared" si="264"/>
        <v>204400</v>
      </c>
      <c r="CE282" s="14">
        <f t="shared" si="265"/>
        <v>4.0000000000000036E-2</v>
      </c>
      <c r="CF282" s="14">
        <f t="shared" si="266"/>
        <v>0.31048089146267516</v>
      </c>
      <c r="CG282" s="14">
        <f t="shared" si="267"/>
        <v>1.3092362633948829</v>
      </c>
      <c r="CH282" s="14">
        <f t="shared" si="268"/>
        <v>-0.73379600000000789</v>
      </c>
      <c r="CI282" s="14">
        <f t="shared" si="269"/>
        <v>589.71062905535916</v>
      </c>
    </row>
    <row r="283" spans="1:87" x14ac:dyDescent="0.35">
      <c r="A283" s="13">
        <v>-82</v>
      </c>
      <c r="B283" s="13">
        <v>240.73</v>
      </c>
      <c r="C283" s="14">
        <f t="shared" si="216"/>
        <v>-3.6099999999999852</v>
      </c>
      <c r="D283" s="14">
        <f t="shared" si="217"/>
        <v>2.3815302158362703</v>
      </c>
      <c r="E283" s="15">
        <f t="shared" si="218"/>
        <v>2.4072999999999998E-4</v>
      </c>
      <c r="F283" s="14">
        <f t="shared" si="219"/>
        <v>-3.6099999999999739E-6</v>
      </c>
      <c r="G283" s="14">
        <f t="shared" si="220"/>
        <v>-3.6184697841637297</v>
      </c>
      <c r="H283" s="14">
        <f t="shared" si="221"/>
        <v>4.1098285004269069E-2</v>
      </c>
      <c r="I283" s="6"/>
      <c r="J283" s="14">
        <v>-82</v>
      </c>
      <c r="K283" s="14">
        <v>2.7669999999999999</v>
      </c>
      <c r="L283" s="14">
        <f t="shared" si="222"/>
        <v>276700</v>
      </c>
      <c r="M283" s="14">
        <f t="shared" si="223"/>
        <v>4.7000000000000153E-2</v>
      </c>
      <c r="N283" s="14">
        <f t="shared" si="224"/>
        <v>0.44200915914095196</v>
      </c>
      <c r="O283" s="14">
        <f t="shared" si="225"/>
        <v>1.114736518098469</v>
      </c>
      <c r="P283" s="14">
        <f t="shared" si="226"/>
        <v>-0.99888699999999275</v>
      </c>
      <c r="Q283" s="14">
        <f t="shared" si="227"/>
        <v>695.43714875116893</v>
      </c>
      <c r="R283" s="6"/>
      <c r="S283" s="6"/>
      <c r="T283" s="14">
        <v>-82</v>
      </c>
      <c r="U283" s="14">
        <v>2.9049999999999998</v>
      </c>
      <c r="V283" s="14">
        <f t="shared" si="228"/>
        <v>290500</v>
      </c>
      <c r="W283" s="14">
        <f t="shared" si="229"/>
        <v>5.600000000000005E-2</v>
      </c>
      <c r="X283" s="14">
        <f t="shared" si="230"/>
        <v>0.46314613672634952</v>
      </c>
      <c r="Y283" s="14">
        <f t="shared" si="231"/>
        <v>1.2636746933472394</v>
      </c>
      <c r="Z283" s="14">
        <f t="shared" si="232"/>
        <v>-1.0487049999999924</v>
      </c>
      <c r="AA283" s="14">
        <f t="shared" si="233"/>
        <v>716.50557178248846</v>
      </c>
      <c r="AB283" s="6"/>
      <c r="AC283" s="6"/>
      <c r="AD283" s="14">
        <v>-82</v>
      </c>
      <c r="AE283" s="14">
        <v>2.835</v>
      </c>
      <c r="AF283" s="14">
        <f t="shared" si="234"/>
        <v>283500</v>
      </c>
      <c r="AG283" s="14">
        <f t="shared" si="235"/>
        <v>6.0000000000000053E-2</v>
      </c>
      <c r="AH283" s="14">
        <f t="shared" si="236"/>
        <v>0.45255306322892536</v>
      </c>
      <c r="AI283" s="14">
        <f t="shared" si="237"/>
        <v>1.3860810566600772</v>
      </c>
      <c r="AJ283" s="14">
        <f t="shared" si="238"/>
        <v>-1.0234349999999925</v>
      </c>
      <c r="AK283" s="14">
        <f t="shared" si="239"/>
        <v>705.81869053471769</v>
      </c>
      <c r="AL283" s="6"/>
      <c r="AM283" s="6"/>
      <c r="AN283" s="14">
        <v>-82</v>
      </c>
      <c r="AO283" s="14">
        <v>2.972</v>
      </c>
      <c r="AP283" s="14">
        <f t="shared" si="240"/>
        <v>297200</v>
      </c>
      <c r="AQ283" s="14">
        <f t="shared" si="241"/>
        <v>6.899999999999995E-2</v>
      </c>
      <c r="AR283" s="14">
        <f t="shared" si="242"/>
        <v>0.47304880508853769</v>
      </c>
      <c r="AS283" s="14">
        <f t="shared" si="243"/>
        <v>1.5189835704544181</v>
      </c>
      <c r="AT283" s="14">
        <f t="shared" si="244"/>
        <v>-1.0728919999999922</v>
      </c>
      <c r="AU283" s="14">
        <f t="shared" si="245"/>
        <v>726.73444383392621</v>
      </c>
      <c r="AV283" s="6"/>
      <c r="AW283" s="6"/>
      <c r="AX283" s="14">
        <v>-82</v>
      </c>
      <c r="AY283" s="14">
        <v>2.762</v>
      </c>
      <c r="AZ283" s="14">
        <f t="shared" si="246"/>
        <v>276200</v>
      </c>
      <c r="BA283" s="14">
        <f t="shared" si="247"/>
        <v>6.1999999999999833E-2</v>
      </c>
      <c r="BB283" s="14">
        <f t="shared" si="248"/>
        <v>0.4412236742426125</v>
      </c>
      <c r="BC283" s="14">
        <f t="shared" si="249"/>
        <v>1.4692128529351627</v>
      </c>
      <c r="BD283" s="14">
        <f t="shared" si="250"/>
        <v>-0.99708199999999281</v>
      </c>
      <c r="BE283" s="14">
        <f t="shared" si="251"/>
        <v>694.6738000906139</v>
      </c>
      <c r="BF283" s="6"/>
      <c r="BG283" s="6"/>
      <c r="BH283" s="14">
        <v>-82</v>
      </c>
      <c r="BI283" s="14">
        <v>2.5049999999999999</v>
      </c>
      <c r="BJ283" s="14">
        <f t="shared" si="252"/>
        <v>250500</v>
      </c>
      <c r="BK283" s="14">
        <f t="shared" si="253"/>
        <v>5.0000000000000266E-2</v>
      </c>
      <c r="BL283" s="14">
        <f t="shared" si="254"/>
        <v>0.39880773020326449</v>
      </c>
      <c r="BM283" s="14">
        <f t="shared" si="255"/>
        <v>1.3080060397509068</v>
      </c>
      <c r="BN283" s="14">
        <f t="shared" si="256"/>
        <v>-0.90430499999999348</v>
      </c>
      <c r="BO283" s="14">
        <f t="shared" si="257"/>
        <v>655.43767893808388</v>
      </c>
      <c r="BP283" s="6"/>
      <c r="BQ283" s="6"/>
      <c r="BR283" s="14">
        <v>-82</v>
      </c>
      <c r="BS283" s="14">
        <v>2.4430000000000001</v>
      </c>
      <c r="BT283" s="14">
        <f t="shared" si="258"/>
        <v>244300</v>
      </c>
      <c r="BU283" s="14">
        <f t="shared" si="259"/>
        <v>4.8999999999999932E-2</v>
      </c>
      <c r="BV283" s="14">
        <f t="shared" si="260"/>
        <v>0.38792346697343671</v>
      </c>
      <c r="BW283" s="14">
        <f t="shared" si="261"/>
        <v>1.3143145676224401</v>
      </c>
      <c r="BX283" s="14">
        <f t="shared" si="262"/>
        <v>-0.88192299999999357</v>
      </c>
      <c r="BY283" s="14">
        <f t="shared" si="263"/>
        <v>645.97215554720106</v>
      </c>
      <c r="BZ283" s="6"/>
      <c r="CA283" s="6"/>
      <c r="CB283" s="14">
        <v>-82</v>
      </c>
      <c r="CC283" s="14">
        <v>2.0840000000000001</v>
      </c>
      <c r="CD283" s="14">
        <f t="shared" si="264"/>
        <v>208400</v>
      </c>
      <c r="CE283" s="14">
        <f t="shared" si="265"/>
        <v>4.4000000000000039E-2</v>
      </c>
      <c r="CF283" s="14">
        <f t="shared" si="266"/>
        <v>0.31889771462748689</v>
      </c>
      <c r="CG283" s="14">
        <f t="shared" si="267"/>
        <v>1.3827900262122448</v>
      </c>
      <c r="CH283" s="14">
        <f t="shared" si="268"/>
        <v>-0.75232399999999455</v>
      </c>
      <c r="CI283" s="14">
        <f t="shared" si="269"/>
        <v>591.1637217193479</v>
      </c>
    </row>
    <row r="284" spans="1:87" x14ac:dyDescent="0.35">
      <c r="A284" s="13">
        <v>-81</v>
      </c>
      <c r="B284" s="13">
        <v>237.12</v>
      </c>
      <c r="C284" s="14">
        <f t="shared" si="216"/>
        <v>-3.6100000000000136</v>
      </c>
      <c r="D284" s="14">
        <f t="shared" si="217"/>
        <v>2.3749681862992342</v>
      </c>
      <c r="E284" s="15">
        <f t="shared" si="218"/>
        <v>2.3712000000000001E-4</v>
      </c>
      <c r="F284" s="14">
        <f t="shared" si="219"/>
        <v>-3.6100000000000281E-6</v>
      </c>
      <c r="G284" s="14">
        <f t="shared" si="220"/>
        <v>-3.6250318137007658</v>
      </c>
      <c r="H284" s="14">
        <f t="shared" si="221"/>
        <v>4.036347500542295E-2</v>
      </c>
      <c r="I284" s="6"/>
      <c r="J284" s="14">
        <v>-81</v>
      </c>
      <c r="K284" s="14">
        <v>2.8140000000000001</v>
      </c>
      <c r="L284" s="14">
        <f t="shared" si="222"/>
        <v>281400</v>
      </c>
      <c r="M284" s="14">
        <f t="shared" si="223"/>
        <v>4.7000000000000153E-2</v>
      </c>
      <c r="N284" s="14">
        <f t="shared" si="224"/>
        <v>0.4493240930987269</v>
      </c>
      <c r="O284" s="14">
        <f t="shared" si="225"/>
        <v>1.0797067330826935</v>
      </c>
      <c r="P284" s="14">
        <f t="shared" si="226"/>
        <v>-1.0158540000000078</v>
      </c>
      <c r="Q284" s="14">
        <f t="shared" si="227"/>
        <v>696.17013216113833</v>
      </c>
      <c r="R284" s="6"/>
      <c r="S284" s="6"/>
      <c r="T284" s="14">
        <v>-81</v>
      </c>
      <c r="U284" s="14">
        <v>2.9609999999999999</v>
      </c>
      <c r="V284" s="14">
        <f t="shared" si="228"/>
        <v>296100</v>
      </c>
      <c r="W284" s="14">
        <f t="shared" si="229"/>
        <v>7.2999999999999954E-2</v>
      </c>
      <c r="X284" s="14">
        <f t="shared" si="230"/>
        <v>0.47143840738929915</v>
      </c>
      <c r="Y284" s="14">
        <f t="shared" si="231"/>
        <v>1.5875193474406188</v>
      </c>
      <c r="Z284" s="14">
        <f t="shared" si="232"/>
        <v>-1.0689210000000082</v>
      </c>
      <c r="AA284" s="14">
        <f t="shared" si="233"/>
        <v>718.27603458746648</v>
      </c>
      <c r="AB284" s="6"/>
      <c r="AC284" s="6"/>
      <c r="AD284" s="14">
        <v>-81</v>
      </c>
      <c r="AE284" s="14">
        <v>2.895</v>
      </c>
      <c r="AF284" s="14">
        <f t="shared" si="234"/>
        <v>289500</v>
      </c>
      <c r="AG284" s="14">
        <f t="shared" si="235"/>
        <v>6.1999999999999833E-2</v>
      </c>
      <c r="AH284" s="14">
        <f t="shared" si="236"/>
        <v>0.461648568063455</v>
      </c>
      <c r="AI284" s="14">
        <f t="shared" si="237"/>
        <v>1.3812347944365853</v>
      </c>
      <c r="AJ284" s="14">
        <f t="shared" si="238"/>
        <v>-1.0450950000000081</v>
      </c>
      <c r="AK284" s="14">
        <f t="shared" si="239"/>
        <v>708.35093553891102</v>
      </c>
      <c r="AL284" s="6"/>
      <c r="AM284" s="6"/>
      <c r="AN284" s="14">
        <v>-81</v>
      </c>
      <c r="AO284" s="14">
        <v>3.0409999999999999</v>
      </c>
      <c r="AP284" s="14">
        <f t="shared" si="240"/>
        <v>304100</v>
      </c>
      <c r="AQ284" s="14">
        <f t="shared" si="241"/>
        <v>6.4999999999999947E-2</v>
      </c>
      <c r="AR284" s="14">
        <f t="shared" si="242"/>
        <v>0.48301642014413215</v>
      </c>
      <c r="AS284" s="14">
        <f t="shared" si="243"/>
        <v>1.3785744303633543</v>
      </c>
      <c r="AT284" s="14">
        <f t="shared" si="244"/>
        <v>-1.0978010000000085</v>
      </c>
      <c r="AU284" s="14">
        <f t="shared" si="245"/>
        <v>730.30645767662463</v>
      </c>
      <c r="AV284" s="6"/>
      <c r="AW284" s="6"/>
      <c r="AX284" s="14">
        <v>-81</v>
      </c>
      <c r="AY284" s="14">
        <v>2.8239999999999998</v>
      </c>
      <c r="AZ284" s="14">
        <f t="shared" si="246"/>
        <v>282400</v>
      </c>
      <c r="BA284" s="14">
        <f t="shared" si="247"/>
        <v>6.2000000000000277E-2</v>
      </c>
      <c r="BB284" s="14">
        <f t="shared" si="248"/>
        <v>0.45086469237976612</v>
      </c>
      <c r="BC284" s="14">
        <f t="shared" si="249"/>
        <v>1.4155869085257904</v>
      </c>
      <c r="BD284" s="14">
        <f t="shared" si="250"/>
        <v>-1.0194640000000079</v>
      </c>
      <c r="BE284" s="14">
        <f t="shared" si="251"/>
        <v>697.67393504728307</v>
      </c>
      <c r="BF284" s="6"/>
      <c r="BG284" s="6"/>
      <c r="BH284" s="14">
        <v>-81</v>
      </c>
      <c r="BI284" s="14">
        <v>2.5550000000000002</v>
      </c>
      <c r="BJ284" s="14">
        <f t="shared" si="252"/>
        <v>255500.00000000003</v>
      </c>
      <c r="BK284" s="14">
        <f t="shared" si="253"/>
        <v>4.5999999999999819E-2</v>
      </c>
      <c r="BL284" s="14">
        <f t="shared" si="254"/>
        <v>0.40739090447073156</v>
      </c>
      <c r="BM284" s="14">
        <f t="shared" si="255"/>
        <v>1.1631087793162735</v>
      </c>
      <c r="BN284" s="14">
        <f t="shared" si="256"/>
        <v>-0.92235500000000725</v>
      </c>
      <c r="BO284" s="14">
        <f t="shared" si="257"/>
        <v>657.22163740998894</v>
      </c>
      <c r="BP284" s="6"/>
      <c r="BQ284" s="6"/>
      <c r="BR284" s="14">
        <v>-81</v>
      </c>
      <c r="BS284" s="14">
        <v>2.492</v>
      </c>
      <c r="BT284" s="14">
        <f t="shared" si="258"/>
        <v>249200</v>
      </c>
      <c r="BU284" s="14">
        <f t="shared" si="259"/>
        <v>4.8999999999999932E-2</v>
      </c>
      <c r="BV284" s="14">
        <f t="shared" si="260"/>
        <v>0.39654803798713201</v>
      </c>
      <c r="BW284" s="14">
        <f t="shared" si="261"/>
        <v>1.2692487941746529</v>
      </c>
      <c r="BX284" s="14">
        <f t="shared" si="262"/>
        <v>-0.89961200000000696</v>
      </c>
      <c r="BY284" s="14">
        <f t="shared" si="263"/>
        <v>647.74767922727676</v>
      </c>
      <c r="BZ284" s="6"/>
      <c r="CA284" s="6"/>
      <c r="CB284" s="14">
        <v>-81</v>
      </c>
      <c r="CC284" s="14">
        <v>2.1280000000000001</v>
      </c>
      <c r="CD284" s="14">
        <f t="shared" si="264"/>
        <v>212800</v>
      </c>
      <c r="CE284" s="14">
        <f t="shared" si="265"/>
        <v>4.4000000000000039E-2</v>
      </c>
      <c r="CF284" s="14">
        <f t="shared" si="266"/>
        <v>0.32797162362301058</v>
      </c>
      <c r="CG284" s="14">
        <f t="shared" si="267"/>
        <v>1.3340228454182113</v>
      </c>
      <c r="CH284" s="14">
        <f t="shared" si="268"/>
        <v>-0.768208000000006</v>
      </c>
      <c r="CI284" s="14">
        <f t="shared" si="269"/>
        <v>593.00925417160715</v>
      </c>
    </row>
    <row r="285" spans="1:87" x14ac:dyDescent="0.35">
      <c r="A285" s="13">
        <v>-80</v>
      </c>
      <c r="B285" s="13">
        <v>233.51</v>
      </c>
      <c r="C285" s="14">
        <f t="shared" si="216"/>
        <v>-3.6099999999999852</v>
      </c>
      <c r="D285" s="14">
        <f t="shared" si="217"/>
        <v>2.3683054838392832</v>
      </c>
      <c r="E285" s="15">
        <f t="shared" si="218"/>
        <v>2.3350999999999998E-4</v>
      </c>
      <c r="F285" s="14">
        <f t="shared" si="219"/>
        <v>-3.6099999999999739E-6</v>
      </c>
      <c r="G285" s="14">
        <f t="shared" si="220"/>
        <v>-3.6316945161607168</v>
      </c>
      <c r="H285" s="14">
        <f t="shared" si="221"/>
        <v>3.962694949614709E-2</v>
      </c>
      <c r="I285" s="6"/>
      <c r="J285" s="14">
        <v>-80</v>
      </c>
      <c r="K285" s="14">
        <v>2.8610000000000002</v>
      </c>
      <c r="L285" s="14">
        <f t="shared" si="222"/>
        <v>286100</v>
      </c>
      <c r="M285" s="14">
        <f t="shared" si="223"/>
        <v>6.2999999999999723E-2</v>
      </c>
      <c r="N285" s="14">
        <f t="shared" si="224"/>
        <v>0.45651785780526266</v>
      </c>
      <c r="O285" s="14">
        <f t="shared" si="225"/>
        <v>1.3979890501488412</v>
      </c>
      <c r="P285" s="14">
        <f t="shared" si="226"/>
        <v>-1.0328209999999924</v>
      </c>
      <c r="Q285" s="14">
        <f t="shared" si="227"/>
        <v>696.68790788243359</v>
      </c>
      <c r="R285" s="6"/>
      <c r="S285" s="6"/>
      <c r="T285" s="14">
        <v>-80</v>
      </c>
      <c r="U285" s="14">
        <v>3.0339999999999998</v>
      </c>
      <c r="V285" s="14">
        <f t="shared" si="228"/>
        <v>303400</v>
      </c>
      <c r="W285" s="14">
        <f t="shared" si="229"/>
        <v>6.9000000000000394E-2</v>
      </c>
      <c r="X285" s="14">
        <f t="shared" si="230"/>
        <v>0.48201557645071164</v>
      </c>
      <c r="Y285" s="14">
        <f t="shared" si="231"/>
        <v>1.4433135285594056</v>
      </c>
      <c r="Z285" s="14">
        <f t="shared" si="232"/>
        <v>-1.0952739999999921</v>
      </c>
      <c r="AA285" s="14">
        <f t="shared" si="233"/>
        <v>722.30762408783755</v>
      </c>
      <c r="AB285" s="6"/>
      <c r="AC285" s="6"/>
      <c r="AD285" s="14">
        <v>-80</v>
      </c>
      <c r="AE285" s="14">
        <v>2.9569999999999999</v>
      </c>
      <c r="AF285" s="14">
        <f t="shared" si="234"/>
        <v>295700</v>
      </c>
      <c r="AG285" s="14">
        <f t="shared" si="235"/>
        <v>6.899999999999995E-2</v>
      </c>
      <c r="AH285" s="14">
        <f t="shared" si="236"/>
        <v>0.47085132452611761</v>
      </c>
      <c r="AI285" s="14">
        <f t="shared" si="237"/>
        <v>1.4804670880917734</v>
      </c>
      <c r="AJ285" s="14">
        <f t="shared" si="238"/>
        <v>-1.0674769999999922</v>
      </c>
      <c r="AK285" s="14">
        <f t="shared" si="239"/>
        <v>710.90462901375599</v>
      </c>
      <c r="AL285" s="6"/>
      <c r="AM285" s="6"/>
      <c r="AN285" s="14">
        <v>-80</v>
      </c>
      <c r="AO285" s="14">
        <v>3.1059999999999999</v>
      </c>
      <c r="AP285" s="14">
        <f t="shared" si="240"/>
        <v>310600</v>
      </c>
      <c r="AQ285" s="14">
        <f t="shared" si="241"/>
        <v>6.0999999999999943E-2</v>
      </c>
      <c r="AR285" s="14">
        <f t="shared" si="242"/>
        <v>0.49220145139253968</v>
      </c>
      <c r="AS285" s="14">
        <f t="shared" si="243"/>
        <v>1.2482962075347466</v>
      </c>
      <c r="AT285" s="14">
        <f t="shared" si="244"/>
        <v>-1.1212659999999919</v>
      </c>
      <c r="AU285" s="14">
        <f t="shared" si="245"/>
        <v>732.97016493632941</v>
      </c>
      <c r="AV285" s="6"/>
      <c r="AW285" s="6"/>
      <c r="AX285" s="14">
        <v>-80</v>
      </c>
      <c r="AY285" s="14">
        <v>2.8860000000000001</v>
      </c>
      <c r="AZ285" s="14">
        <f t="shared" si="246"/>
        <v>288600</v>
      </c>
      <c r="BA285" s="14">
        <f t="shared" si="247"/>
        <v>6.0999999999999943E-2</v>
      </c>
      <c r="BB285" s="14">
        <f t="shared" si="248"/>
        <v>0.46029632675747539</v>
      </c>
      <c r="BC285" s="14">
        <f t="shared" si="249"/>
        <v>1.3424654130871343</v>
      </c>
      <c r="BD285" s="14">
        <f t="shared" si="250"/>
        <v>-1.0418459999999925</v>
      </c>
      <c r="BE285" s="14">
        <f t="shared" si="251"/>
        <v>700.3901790103821</v>
      </c>
      <c r="BF285" s="6"/>
      <c r="BG285" s="6"/>
      <c r="BH285" s="14">
        <v>-80</v>
      </c>
      <c r="BI285" s="14">
        <v>2.601</v>
      </c>
      <c r="BJ285" s="14">
        <f t="shared" si="252"/>
        <v>260100</v>
      </c>
      <c r="BK285" s="14">
        <f t="shared" si="253"/>
        <v>4.8000000000000043E-2</v>
      </c>
      <c r="BL285" s="14">
        <f t="shared" si="254"/>
        <v>0.41514035219587275</v>
      </c>
      <c r="BM285" s="14">
        <f t="shared" si="255"/>
        <v>1.1736630973780267</v>
      </c>
      <c r="BN285" s="14">
        <f t="shared" si="256"/>
        <v>-0.93896099999999316</v>
      </c>
      <c r="BO285" s="14">
        <f t="shared" si="257"/>
        <v>658.18428815176844</v>
      </c>
      <c r="BP285" s="6"/>
      <c r="BQ285" s="6"/>
      <c r="BR285" s="14">
        <v>-80</v>
      </c>
      <c r="BS285" s="14">
        <v>2.5409999999999999</v>
      </c>
      <c r="BT285" s="14">
        <f t="shared" si="258"/>
        <v>254100</v>
      </c>
      <c r="BU285" s="14">
        <f t="shared" si="259"/>
        <v>5.2000000000000046E-2</v>
      </c>
      <c r="BV285" s="14">
        <f t="shared" si="260"/>
        <v>0.40500466505036936</v>
      </c>
      <c r="BW285" s="14">
        <f t="shared" si="261"/>
        <v>1.300204740324137</v>
      </c>
      <c r="BX285" s="14">
        <f t="shared" si="262"/>
        <v>-0.91730099999999337</v>
      </c>
      <c r="BY285" s="14">
        <f t="shared" si="263"/>
        <v>649.2988374446918</v>
      </c>
      <c r="BZ285" s="6"/>
      <c r="CA285" s="6"/>
      <c r="CB285" s="14">
        <v>-80</v>
      </c>
      <c r="CC285" s="14">
        <v>2.1720000000000002</v>
      </c>
      <c r="CD285" s="14">
        <f t="shared" si="264"/>
        <v>217200.00000000003</v>
      </c>
      <c r="CE285" s="14">
        <f t="shared" si="265"/>
        <v>4.4000000000000039E-2</v>
      </c>
      <c r="CF285" s="14">
        <f t="shared" si="266"/>
        <v>0.33685982091680938</v>
      </c>
      <c r="CG285" s="14">
        <f t="shared" si="267"/>
        <v>1.2872118464974023</v>
      </c>
      <c r="CH285" s="14">
        <f t="shared" si="268"/>
        <v>-0.78409199999999446</v>
      </c>
      <c r="CI285" s="14">
        <f t="shared" si="269"/>
        <v>594.65331559617118</v>
      </c>
    </row>
    <row r="286" spans="1:87" x14ac:dyDescent="0.35">
      <c r="A286" s="13">
        <v>-79</v>
      </c>
      <c r="B286" s="13">
        <v>229.9</v>
      </c>
      <c r="C286" s="14">
        <f t="shared" si="216"/>
        <v>-3.6299999999999955</v>
      </c>
      <c r="D286" s="14">
        <f t="shared" si="217"/>
        <v>2.3615389712692791</v>
      </c>
      <c r="E286" s="15">
        <f t="shared" si="218"/>
        <v>2.299E-4</v>
      </c>
      <c r="F286" s="14">
        <f t="shared" si="219"/>
        <v>-3.6299999999999907E-6</v>
      </c>
      <c r="G286" s="14">
        <f t="shared" si="220"/>
        <v>-3.6384610287307209</v>
      </c>
      <c r="H286" s="14">
        <f t="shared" si="221"/>
        <v>3.8888968644314653E-2</v>
      </c>
      <c r="I286" s="6"/>
      <c r="J286" s="14">
        <v>-79</v>
      </c>
      <c r="K286" s="14">
        <v>2.9239999999999999</v>
      </c>
      <c r="L286" s="14">
        <f t="shared" si="222"/>
        <v>292400</v>
      </c>
      <c r="M286" s="14">
        <f t="shared" si="223"/>
        <v>6.0999999999999943E-2</v>
      </c>
      <c r="N286" s="14">
        <f t="shared" si="224"/>
        <v>0.46597736828582281</v>
      </c>
      <c r="O286" s="14">
        <f t="shared" si="225"/>
        <v>1.2973053274435116</v>
      </c>
      <c r="P286" s="14">
        <f t="shared" si="226"/>
        <v>-1.0614119999999974</v>
      </c>
      <c r="Q286" s="14">
        <f t="shared" si="227"/>
        <v>699.3232983409971</v>
      </c>
      <c r="R286" s="6"/>
      <c r="S286" s="6"/>
      <c r="T286" s="14">
        <v>-79</v>
      </c>
      <c r="U286" s="14">
        <v>3.1030000000000002</v>
      </c>
      <c r="V286" s="14">
        <f t="shared" si="228"/>
        <v>310300</v>
      </c>
      <c r="W286" s="14">
        <f t="shared" si="229"/>
        <v>6.899999999999995E-2</v>
      </c>
      <c r="X286" s="14">
        <f t="shared" si="230"/>
        <v>0.49178177558416575</v>
      </c>
      <c r="Y286" s="14">
        <f t="shared" si="231"/>
        <v>1.3818591980969142</v>
      </c>
      <c r="Z286" s="14">
        <f t="shared" si="232"/>
        <v>-1.1263889999999972</v>
      </c>
      <c r="AA286" s="14">
        <f t="shared" si="233"/>
        <v>725.42174923122911</v>
      </c>
      <c r="AB286" s="6"/>
      <c r="AC286" s="6"/>
      <c r="AD286" s="14">
        <v>-79</v>
      </c>
      <c r="AE286" s="14">
        <v>3.0259999999999998</v>
      </c>
      <c r="AF286" s="14">
        <f t="shared" si="234"/>
        <v>302600</v>
      </c>
      <c r="AG286" s="14">
        <f t="shared" si="235"/>
        <v>8.1000000000000405E-2</v>
      </c>
      <c r="AH286" s="14">
        <f t="shared" si="236"/>
        <v>0.48086892368716788</v>
      </c>
      <c r="AI286" s="14">
        <f t="shared" si="237"/>
        <v>1.6597712435504943</v>
      </c>
      <c r="AJ286" s="14">
        <f t="shared" si="238"/>
        <v>-1.0984379999999971</v>
      </c>
      <c r="AK286" s="14">
        <f t="shared" si="239"/>
        <v>714.19504130638063</v>
      </c>
      <c r="AL286" s="6"/>
      <c r="AM286" s="6"/>
      <c r="AN286" s="14">
        <v>-79</v>
      </c>
      <c r="AO286" s="14">
        <v>3.1669999999999998</v>
      </c>
      <c r="AP286" s="14">
        <f t="shared" si="240"/>
        <v>316700</v>
      </c>
      <c r="AQ286" s="14">
        <f t="shared" si="241"/>
        <v>5.400000000000027E-2</v>
      </c>
      <c r="AR286" s="14">
        <f t="shared" si="242"/>
        <v>0.50064806337191192</v>
      </c>
      <c r="AS286" s="14">
        <f t="shared" si="243"/>
        <v>1.062307201873852</v>
      </c>
      <c r="AT286" s="14">
        <f t="shared" si="244"/>
        <v>-1.1496209999999971</v>
      </c>
      <c r="AU286" s="14">
        <f t="shared" si="245"/>
        <v>734.75303893499927</v>
      </c>
      <c r="AV286" s="6"/>
      <c r="AW286" s="6"/>
      <c r="AX286" s="14">
        <v>-79</v>
      </c>
      <c r="AY286" s="14">
        <v>2.9470000000000001</v>
      </c>
      <c r="AZ286" s="14">
        <f t="shared" si="246"/>
        <v>294700</v>
      </c>
      <c r="BA286" s="14">
        <f t="shared" si="247"/>
        <v>6.1999999999999833E-2</v>
      </c>
      <c r="BB286" s="14">
        <f t="shared" si="248"/>
        <v>0.46938013584992516</v>
      </c>
      <c r="BC286" s="14">
        <f t="shared" si="249"/>
        <v>1.3081682862463886</v>
      </c>
      <c r="BD286" s="14">
        <f t="shared" si="250"/>
        <v>-1.0697609999999973</v>
      </c>
      <c r="BE286" s="14">
        <f t="shared" si="251"/>
        <v>702.67673057828938</v>
      </c>
      <c r="BF286" s="6"/>
      <c r="BG286" s="6"/>
      <c r="BH286" s="14">
        <v>-79</v>
      </c>
      <c r="BI286" s="14">
        <v>2.649</v>
      </c>
      <c r="BJ286" s="14">
        <f t="shared" si="252"/>
        <v>264900</v>
      </c>
      <c r="BK286" s="14">
        <f t="shared" si="253"/>
        <v>5.3999999999999826E-2</v>
      </c>
      <c r="BL286" s="14">
        <f t="shared" si="254"/>
        <v>0.42308195829723105</v>
      </c>
      <c r="BM286" s="14">
        <f t="shared" si="255"/>
        <v>1.2679534839883952</v>
      </c>
      <c r="BN286" s="14">
        <f t="shared" si="256"/>
        <v>-0.96158699999999753</v>
      </c>
      <c r="BO286" s="14">
        <f t="shared" si="257"/>
        <v>659.22791289510985</v>
      </c>
      <c r="BP286" s="6"/>
      <c r="BQ286" s="6"/>
      <c r="BR286" s="14">
        <v>-79</v>
      </c>
      <c r="BS286" s="14">
        <v>2.593</v>
      </c>
      <c r="BT286" s="14">
        <f t="shared" si="258"/>
        <v>259300</v>
      </c>
      <c r="BU286" s="14">
        <f t="shared" si="259"/>
        <v>5.2999999999999936E-2</v>
      </c>
      <c r="BV286" s="14">
        <f t="shared" si="260"/>
        <v>0.41380251676935148</v>
      </c>
      <c r="BW286" s="14">
        <f t="shared" si="261"/>
        <v>1.27131513031459</v>
      </c>
      <c r="BX286" s="14">
        <f t="shared" si="262"/>
        <v>-0.94125899999999763</v>
      </c>
      <c r="BY286" s="14">
        <f t="shared" si="263"/>
        <v>651.063034404311</v>
      </c>
      <c r="BZ286" s="6"/>
      <c r="CA286" s="6"/>
      <c r="CB286" s="14">
        <v>-79</v>
      </c>
      <c r="CC286" s="14">
        <v>2.2160000000000002</v>
      </c>
      <c r="CD286" s="14">
        <f t="shared" si="264"/>
        <v>221600.00000000003</v>
      </c>
      <c r="CE286" s="14">
        <f t="shared" si="265"/>
        <v>4.5999999999999819E-2</v>
      </c>
      <c r="CF286" s="14">
        <f t="shared" si="266"/>
        <v>0.34556975605639217</v>
      </c>
      <c r="CG286" s="14">
        <f t="shared" si="267"/>
        <v>1.2909218375470908</v>
      </c>
      <c r="CH286" s="14">
        <f t="shared" si="268"/>
        <v>-0.80440799999999801</v>
      </c>
      <c r="CI286" s="14">
        <f t="shared" si="269"/>
        <v>596.09590599304022</v>
      </c>
    </row>
    <row r="287" spans="1:87" x14ac:dyDescent="0.35">
      <c r="A287" s="13">
        <v>-78</v>
      </c>
      <c r="B287" s="13">
        <v>226.27</v>
      </c>
      <c r="C287" s="14">
        <f t="shared" si="216"/>
        <v>-3.6200000000000045</v>
      </c>
      <c r="D287" s="14">
        <f t="shared" si="217"/>
        <v>2.3546269768529489</v>
      </c>
      <c r="E287" s="15">
        <f t="shared" si="218"/>
        <v>2.2627000000000001E-4</v>
      </c>
      <c r="F287" s="14">
        <f t="shared" si="219"/>
        <v>-3.6199999999999958E-6</v>
      </c>
      <c r="G287" s="14">
        <f t="shared" si="220"/>
        <v>-3.6453730231470511</v>
      </c>
      <c r="H287" s="14">
        <f t="shared" si="221"/>
        <v>3.8149796612636039E-2</v>
      </c>
      <c r="I287" s="6"/>
      <c r="J287" s="14">
        <v>-78</v>
      </c>
      <c r="K287" s="14">
        <v>2.9849999999999999</v>
      </c>
      <c r="L287" s="14">
        <f t="shared" si="222"/>
        <v>298500</v>
      </c>
      <c r="M287" s="14">
        <f t="shared" si="223"/>
        <v>6.899999999999995E-2</v>
      </c>
      <c r="N287" s="14">
        <f t="shared" si="224"/>
        <v>0.47494433546538789</v>
      </c>
      <c r="O287" s="14">
        <f t="shared" si="225"/>
        <v>1.4169480602334248</v>
      </c>
      <c r="P287" s="14">
        <f t="shared" si="226"/>
        <v>-1.0805699999999987</v>
      </c>
      <c r="Q287" s="14">
        <f t="shared" si="227"/>
        <v>701.34533356874658</v>
      </c>
      <c r="R287" s="6"/>
      <c r="S287" s="6"/>
      <c r="T287" s="14">
        <v>-78</v>
      </c>
      <c r="U287" s="14">
        <v>3.1720000000000002</v>
      </c>
      <c r="V287" s="14">
        <f t="shared" si="228"/>
        <v>317200</v>
      </c>
      <c r="W287" s="14">
        <f t="shared" si="229"/>
        <v>6.5999999999999837E-2</v>
      </c>
      <c r="X287" s="14">
        <f t="shared" si="230"/>
        <v>0.50133317864556626</v>
      </c>
      <c r="Y287" s="14">
        <f t="shared" si="231"/>
        <v>1.2768862909454521</v>
      </c>
      <c r="Z287" s="14">
        <f t="shared" si="232"/>
        <v>-1.1482639999999986</v>
      </c>
      <c r="AA287" s="14">
        <f t="shared" si="233"/>
        <v>728.17969784926777</v>
      </c>
      <c r="AB287" s="6"/>
      <c r="AC287" s="6"/>
      <c r="AD287" s="14">
        <v>-78</v>
      </c>
      <c r="AE287" s="14">
        <v>3.1070000000000002</v>
      </c>
      <c r="AF287" s="14">
        <f t="shared" si="234"/>
        <v>310700</v>
      </c>
      <c r="AG287" s="14">
        <f t="shared" si="235"/>
        <v>7.8999999999999737E-2</v>
      </c>
      <c r="AH287" s="14">
        <f t="shared" si="236"/>
        <v>0.49234125325497446</v>
      </c>
      <c r="AI287" s="14">
        <f t="shared" si="237"/>
        <v>1.5568370025421916</v>
      </c>
      <c r="AJ287" s="14">
        <f t="shared" si="238"/>
        <v>-1.1247339999999988</v>
      </c>
      <c r="AK287" s="14">
        <f t="shared" si="239"/>
        <v>718.85224502448773</v>
      </c>
      <c r="AL287" s="6"/>
      <c r="AM287" s="6"/>
      <c r="AN287" s="14">
        <v>-78</v>
      </c>
      <c r="AO287" s="14">
        <v>3.2210000000000001</v>
      </c>
      <c r="AP287" s="14">
        <f t="shared" si="240"/>
        <v>322100</v>
      </c>
      <c r="AQ287" s="14">
        <f t="shared" si="241"/>
        <v>5.600000000000005E-2</v>
      </c>
      <c r="AR287" s="14">
        <f t="shared" si="242"/>
        <v>0.50799072481969143</v>
      </c>
      <c r="AS287" s="14">
        <f t="shared" si="243"/>
        <v>1.0687350243951959</v>
      </c>
      <c r="AT287" s="14">
        <f t="shared" si="244"/>
        <v>-1.1660019999999987</v>
      </c>
      <c r="AU287" s="14">
        <f t="shared" si="245"/>
        <v>735.2111622864096</v>
      </c>
      <c r="AV287" s="6"/>
      <c r="AW287" s="6"/>
      <c r="AX287" s="14">
        <v>-78</v>
      </c>
      <c r="AY287" s="14">
        <v>3.0089999999999999</v>
      </c>
      <c r="AZ287" s="14">
        <f t="shared" si="246"/>
        <v>300900</v>
      </c>
      <c r="BA287" s="14">
        <f t="shared" si="247"/>
        <v>6.4999999999999947E-2</v>
      </c>
      <c r="BB287" s="14">
        <f t="shared" si="248"/>
        <v>0.47842218774008055</v>
      </c>
      <c r="BC287" s="14">
        <f t="shared" si="249"/>
        <v>1.3251438960121638</v>
      </c>
      <c r="BD287" s="14">
        <f t="shared" si="250"/>
        <v>-1.0892579999999987</v>
      </c>
      <c r="BE287" s="14">
        <f t="shared" si="251"/>
        <v>704.78931615020383</v>
      </c>
      <c r="BF287" s="6"/>
      <c r="BG287" s="6"/>
      <c r="BH287" s="14">
        <v>-78</v>
      </c>
      <c r="BI287" s="14">
        <v>2.7029999999999998</v>
      </c>
      <c r="BJ287" s="14">
        <f t="shared" si="252"/>
        <v>270300</v>
      </c>
      <c r="BK287" s="14">
        <f t="shared" si="253"/>
        <v>5.8000000000000274E-2</v>
      </c>
      <c r="BL287" s="14">
        <f t="shared" si="254"/>
        <v>0.43184604569872537</v>
      </c>
      <c r="BM287" s="14">
        <f t="shared" si="255"/>
        <v>1.316390033232109</v>
      </c>
      <c r="BN287" s="14">
        <f t="shared" si="256"/>
        <v>-0.97848599999999886</v>
      </c>
      <c r="BO287" s="14">
        <f t="shared" si="257"/>
        <v>660.87853823662385</v>
      </c>
      <c r="BP287" s="6"/>
      <c r="BQ287" s="6"/>
      <c r="BR287" s="14">
        <v>-78</v>
      </c>
      <c r="BS287" s="14">
        <v>2.6459999999999999</v>
      </c>
      <c r="BT287" s="14">
        <f t="shared" si="258"/>
        <v>264600</v>
      </c>
      <c r="BU287" s="14">
        <f t="shared" si="259"/>
        <v>5.500000000000016E-2</v>
      </c>
      <c r="BV287" s="14">
        <f t="shared" si="260"/>
        <v>0.42258983985148213</v>
      </c>
      <c r="BW287" s="14">
        <f t="shared" si="261"/>
        <v>1.2756125784225838</v>
      </c>
      <c r="BX287" s="14">
        <f t="shared" si="262"/>
        <v>-0.95785199999999893</v>
      </c>
      <c r="BY287" s="14">
        <f t="shared" si="263"/>
        <v>652.69907960566275</v>
      </c>
      <c r="BZ287" s="6"/>
      <c r="CA287" s="6"/>
      <c r="CB287" s="14">
        <v>-78</v>
      </c>
      <c r="CC287" s="14">
        <v>2.262</v>
      </c>
      <c r="CD287" s="14">
        <f t="shared" si="264"/>
        <v>226200</v>
      </c>
      <c r="CE287" s="14">
        <f t="shared" si="265"/>
        <v>4.7000000000000153E-2</v>
      </c>
      <c r="CF287" s="14">
        <f t="shared" si="266"/>
        <v>0.35449260058943649</v>
      </c>
      <c r="CG287" s="14">
        <f t="shared" si="267"/>
        <v>1.275125446340142</v>
      </c>
      <c r="CH287" s="14">
        <f t="shared" si="268"/>
        <v>-0.81884399999999902</v>
      </c>
      <c r="CI287" s="14">
        <f t="shared" si="269"/>
        <v>597.59535830234665</v>
      </c>
    </row>
    <row r="288" spans="1:87" x14ac:dyDescent="0.35">
      <c r="A288" s="13">
        <v>-77</v>
      </c>
      <c r="B288" s="13">
        <v>222.65</v>
      </c>
      <c r="C288" s="14">
        <f t="shared" si="216"/>
        <v>-3.6299999999999955</v>
      </c>
      <c r="D288" s="14">
        <f t="shared" si="217"/>
        <v>2.3476226994672418</v>
      </c>
      <c r="E288" s="15">
        <f t="shared" si="218"/>
        <v>2.2265000000000002E-4</v>
      </c>
      <c r="F288" s="14">
        <f t="shared" si="219"/>
        <v>-3.6300000000000178E-6</v>
      </c>
      <c r="G288" s="14">
        <f t="shared" si="220"/>
        <v>-3.6523773005327582</v>
      </c>
      <c r="H288" s="14">
        <f t="shared" si="221"/>
        <v>3.7409701414169799E-2</v>
      </c>
      <c r="I288" s="6"/>
      <c r="J288" s="14">
        <v>-77</v>
      </c>
      <c r="K288" s="14">
        <v>3.0539999999999998</v>
      </c>
      <c r="L288" s="14">
        <f t="shared" si="222"/>
        <v>305400</v>
      </c>
      <c r="M288" s="14">
        <f t="shared" si="223"/>
        <v>6.6000000000000281E-2</v>
      </c>
      <c r="N288" s="14">
        <f t="shared" si="224"/>
        <v>0.48486903272040238</v>
      </c>
      <c r="O288" s="14">
        <f t="shared" si="225"/>
        <v>1.3006946429846444</v>
      </c>
      <c r="P288" s="14">
        <f t="shared" si="226"/>
        <v>-1.1086020000000054</v>
      </c>
      <c r="Q288" s="14">
        <f t="shared" si="227"/>
        <v>704.23545474055595</v>
      </c>
      <c r="R288" s="6"/>
      <c r="S288" s="6"/>
      <c r="T288" s="14">
        <v>-77</v>
      </c>
      <c r="U288" s="14">
        <v>3.238</v>
      </c>
      <c r="V288" s="14">
        <f t="shared" si="228"/>
        <v>323800</v>
      </c>
      <c r="W288" s="14">
        <f t="shared" si="229"/>
        <v>6.899999999999995E-2</v>
      </c>
      <c r="X288" s="14">
        <f t="shared" si="230"/>
        <v>0.51027684441735488</v>
      </c>
      <c r="Y288" s="14">
        <f t="shared" si="231"/>
        <v>1.2827352436999286</v>
      </c>
      <c r="Z288" s="14">
        <f t="shared" si="232"/>
        <v>-1.1753940000000058</v>
      </c>
      <c r="AA288" s="14">
        <f t="shared" si="233"/>
        <v>730.21689667646388</v>
      </c>
      <c r="AB288" s="6"/>
      <c r="AC288" s="6"/>
      <c r="AD288" s="14">
        <v>-77</v>
      </c>
      <c r="AE288" s="14">
        <v>3.1859999999999999</v>
      </c>
      <c r="AF288" s="14">
        <f t="shared" si="234"/>
        <v>318600</v>
      </c>
      <c r="AG288" s="14">
        <f t="shared" si="235"/>
        <v>7.7999999999999847E-2</v>
      </c>
      <c r="AH288" s="14">
        <f t="shared" si="236"/>
        <v>0.50324577146511273</v>
      </c>
      <c r="AI288" s="14">
        <f t="shared" si="237"/>
        <v>1.4714230573785121</v>
      </c>
      <c r="AJ288" s="14">
        <f t="shared" si="238"/>
        <v>-1.1565180000000057</v>
      </c>
      <c r="AK288" s="14">
        <f t="shared" si="239"/>
        <v>722.87431525979423</v>
      </c>
      <c r="AL288" s="6"/>
      <c r="AM288" s="6"/>
      <c r="AN288" s="14">
        <v>-77</v>
      </c>
      <c r="AO288" s="14">
        <v>3.2770000000000001</v>
      </c>
      <c r="AP288" s="14">
        <f t="shared" si="240"/>
        <v>327700</v>
      </c>
      <c r="AQ288" s="14">
        <f t="shared" si="241"/>
        <v>6.1999999999999833E-2</v>
      </c>
      <c r="AR288" s="14">
        <f t="shared" si="242"/>
        <v>0.51547644138237581</v>
      </c>
      <c r="AS288" s="14">
        <f t="shared" si="243"/>
        <v>1.140224593015478</v>
      </c>
      <c r="AT288" s="14">
        <f t="shared" si="244"/>
        <v>-1.1895510000000058</v>
      </c>
      <c r="AU288" s="14">
        <f t="shared" si="245"/>
        <v>735.72383273896594</v>
      </c>
      <c r="AV288" s="6"/>
      <c r="AW288" s="6"/>
      <c r="AX288" s="14">
        <v>-77</v>
      </c>
      <c r="AY288" s="14">
        <v>3.0739999999999998</v>
      </c>
      <c r="AZ288" s="14">
        <f t="shared" si="246"/>
        <v>307400</v>
      </c>
      <c r="BA288" s="14">
        <f t="shared" si="247"/>
        <v>7.0000000000000284E-2</v>
      </c>
      <c r="BB288" s="14">
        <f t="shared" si="248"/>
        <v>0.48770386316372633</v>
      </c>
      <c r="BC288" s="14">
        <f t="shared" si="249"/>
        <v>1.3697684764469782</v>
      </c>
      <c r="BD288" s="14">
        <f t="shared" si="250"/>
        <v>-1.1158620000000055</v>
      </c>
      <c r="BE288" s="14">
        <f t="shared" si="251"/>
        <v>707.05952451619817</v>
      </c>
      <c r="BF288" s="6"/>
      <c r="BG288" s="6"/>
      <c r="BH288" s="14">
        <v>-77</v>
      </c>
      <c r="BI288" s="14">
        <v>2.7610000000000001</v>
      </c>
      <c r="BJ288" s="14">
        <f t="shared" si="252"/>
        <v>276100</v>
      </c>
      <c r="BK288" s="14">
        <f t="shared" si="253"/>
        <v>6.0999999999999943E-2</v>
      </c>
      <c r="BL288" s="14">
        <f t="shared" si="254"/>
        <v>0.44106640663926322</v>
      </c>
      <c r="BM288" s="14">
        <f t="shared" si="255"/>
        <v>1.329416262216824</v>
      </c>
      <c r="BN288" s="14">
        <f t="shared" si="256"/>
        <v>-1.0022430000000049</v>
      </c>
      <c r="BO288" s="14">
        <f t="shared" si="257"/>
        <v>662.86283252739861</v>
      </c>
      <c r="BP288" s="6"/>
      <c r="BQ288" s="6"/>
      <c r="BR288" s="14">
        <v>-77</v>
      </c>
      <c r="BS288" s="14">
        <v>2.7010000000000001</v>
      </c>
      <c r="BT288" s="14">
        <f t="shared" si="258"/>
        <v>270100</v>
      </c>
      <c r="BU288" s="14">
        <f t="shared" si="259"/>
        <v>5.8999999999999719E-2</v>
      </c>
      <c r="BV288" s="14">
        <f t="shared" si="260"/>
        <v>0.43152458418745093</v>
      </c>
      <c r="BW288" s="14">
        <f t="shared" si="261"/>
        <v>1.3145533936960743</v>
      </c>
      <c r="BX288" s="14">
        <f t="shared" si="262"/>
        <v>-0.98046300000000475</v>
      </c>
      <c r="BY288" s="14">
        <f t="shared" si="263"/>
        <v>654.39062320047219</v>
      </c>
      <c r="BZ288" s="6"/>
      <c r="CA288" s="6"/>
      <c r="CB288" s="14">
        <v>-77</v>
      </c>
      <c r="CC288" s="14">
        <v>2.3090000000000002</v>
      </c>
      <c r="CD288" s="14">
        <f t="shared" si="264"/>
        <v>230900.00000000003</v>
      </c>
      <c r="CE288" s="14">
        <f t="shared" si="265"/>
        <v>4.9999999999999822E-2</v>
      </c>
      <c r="CF288" s="14">
        <f t="shared" si="266"/>
        <v>0.3634239329171764</v>
      </c>
      <c r="CG288" s="14">
        <f t="shared" si="267"/>
        <v>1.3032785993629705</v>
      </c>
      <c r="CH288" s="14">
        <f t="shared" si="268"/>
        <v>-0.83816700000000421</v>
      </c>
      <c r="CI288" s="14">
        <f t="shared" si="269"/>
        <v>599.03885559788614</v>
      </c>
    </row>
    <row r="289" spans="1:87" x14ac:dyDescent="0.35">
      <c r="A289" s="13">
        <v>-76</v>
      </c>
      <c r="B289" s="13">
        <v>219.02</v>
      </c>
      <c r="C289" s="14">
        <f t="shared" si="216"/>
        <v>-3.6400000000000148</v>
      </c>
      <c r="D289" s="14">
        <f t="shared" si="217"/>
        <v>2.3404837746257177</v>
      </c>
      <c r="E289" s="15">
        <f t="shared" si="218"/>
        <v>2.1902E-4</v>
      </c>
      <c r="F289" s="14">
        <f t="shared" si="219"/>
        <v>-3.6400000000000126E-6</v>
      </c>
      <c r="G289" s="14">
        <f t="shared" si="220"/>
        <v>-3.6595162253742823</v>
      </c>
      <c r="H289" s="14">
        <f t="shared" si="221"/>
        <v>3.6668954761272465E-2</v>
      </c>
      <c r="I289" s="6"/>
      <c r="J289" s="14">
        <v>-76</v>
      </c>
      <c r="K289" s="14">
        <v>3.12</v>
      </c>
      <c r="L289" s="14">
        <f t="shared" si="222"/>
        <v>312000</v>
      </c>
      <c r="M289" s="14">
        <f t="shared" si="223"/>
        <v>5.699999999999994E-2</v>
      </c>
      <c r="N289" s="14">
        <f t="shared" si="224"/>
        <v>0.49415459401844281</v>
      </c>
      <c r="O289" s="14">
        <f t="shared" si="225"/>
        <v>1.0802674554525664</v>
      </c>
      <c r="P289" s="14">
        <f t="shared" si="226"/>
        <v>-1.135680000000004</v>
      </c>
      <c r="Q289" s="14">
        <f t="shared" si="227"/>
        <v>706.37224753082569</v>
      </c>
      <c r="R289" s="6"/>
      <c r="S289" s="6"/>
      <c r="T289" s="14">
        <v>-76</v>
      </c>
      <c r="U289" s="14">
        <v>3.3069999999999999</v>
      </c>
      <c r="V289" s="14">
        <f t="shared" si="228"/>
        <v>330700</v>
      </c>
      <c r="W289" s="14">
        <f t="shared" si="229"/>
        <v>7.6000000000000068E-2</v>
      </c>
      <c r="X289" s="14">
        <f t="shared" si="230"/>
        <v>0.5194341949137028</v>
      </c>
      <c r="Y289" s="14">
        <f t="shared" si="231"/>
        <v>1.3557650255881784</v>
      </c>
      <c r="Z289" s="14">
        <f t="shared" si="232"/>
        <v>-1.2037480000000043</v>
      </c>
      <c r="AA289" s="14">
        <f t="shared" si="233"/>
        <v>732.34680211039768</v>
      </c>
      <c r="AB289" s="6"/>
      <c r="AC289" s="6"/>
      <c r="AD289" s="14">
        <v>-76</v>
      </c>
      <c r="AE289" s="14">
        <v>3.2639999999999998</v>
      </c>
      <c r="AF289" s="14">
        <f t="shared" si="234"/>
        <v>326400</v>
      </c>
      <c r="AG289" s="14">
        <f t="shared" si="235"/>
        <v>7.3000000000000398E-2</v>
      </c>
      <c r="AH289" s="14">
        <f t="shared" si="236"/>
        <v>0.51375015008182356</v>
      </c>
      <c r="AI289" s="14">
        <f t="shared" si="237"/>
        <v>1.3198029694534452</v>
      </c>
      <c r="AJ289" s="14">
        <f t="shared" si="238"/>
        <v>-1.188096000000004</v>
      </c>
      <c r="AK289" s="14">
        <f t="shared" si="239"/>
        <v>726.37404357071</v>
      </c>
      <c r="AL289" s="6"/>
      <c r="AM289" s="6"/>
      <c r="AN289" s="14">
        <v>-76</v>
      </c>
      <c r="AO289" s="14">
        <v>3.339</v>
      </c>
      <c r="AP289" s="14">
        <f t="shared" si="240"/>
        <v>333900</v>
      </c>
      <c r="AQ289" s="14">
        <f t="shared" si="241"/>
        <v>7.3999999999999844E-2</v>
      </c>
      <c r="AR289" s="14">
        <f t="shared" si="242"/>
        <v>0.52361641905437073</v>
      </c>
      <c r="AS289" s="14">
        <f t="shared" si="243"/>
        <v>1.3079614486502917</v>
      </c>
      <c r="AT289" s="14">
        <f t="shared" si="244"/>
        <v>-1.2153960000000041</v>
      </c>
      <c r="AU289" s="14">
        <f t="shared" si="245"/>
        <v>736.79164567481644</v>
      </c>
      <c r="AV289" s="6"/>
      <c r="AW289" s="6"/>
      <c r="AX289" s="14">
        <v>-76</v>
      </c>
      <c r="AY289" s="14">
        <v>3.1440000000000001</v>
      </c>
      <c r="AZ289" s="14">
        <f t="shared" si="246"/>
        <v>314400</v>
      </c>
      <c r="BA289" s="14">
        <f t="shared" si="247"/>
        <v>6.999999999999984E-2</v>
      </c>
      <c r="BB289" s="14">
        <f t="shared" si="248"/>
        <v>0.4974825373673703</v>
      </c>
      <c r="BC289" s="14">
        <f t="shared" si="249"/>
        <v>1.3139333413384238</v>
      </c>
      <c r="BD289" s="14">
        <f t="shared" si="250"/>
        <v>-1.1444160000000039</v>
      </c>
      <c r="BE289" s="14">
        <f t="shared" si="251"/>
        <v>709.7058802041397</v>
      </c>
      <c r="BF289" s="6"/>
      <c r="BG289" s="6"/>
      <c r="BH289" s="14">
        <v>-76</v>
      </c>
      <c r="BI289" s="14">
        <v>2.8220000000000001</v>
      </c>
      <c r="BJ289" s="14">
        <f t="shared" si="252"/>
        <v>282200</v>
      </c>
      <c r="BK289" s="14">
        <f t="shared" si="253"/>
        <v>6.800000000000006E-2</v>
      </c>
      <c r="BL289" s="14">
        <f t="shared" si="254"/>
        <v>0.45055700941832905</v>
      </c>
      <c r="BM289" s="14">
        <f t="shared" si="255"/>
        <v>1.4207560035414084</v>
      </c>
      <c r="BN289" s="14">
        <f t="shared" si="256"/>
        <v>-1.0272080000000035</v>
      </c>
      <c r="BO289" s="14">
        <f t="shared" si="257"/>
        <v>664.97964183717636</v>
      </c>
      <c r="BP289" s="6"/>
      <c r="BQ289" s="6"/>
      <c r="BR289" s="14">
        <v>-76</v>
      </c>
      <c r="BS289" s="14">
        <v>2.76</v>
      </c>
      <c r="BT289" s="14">
        <f t="shared" si="258"/>
        <v>276000</v>
      </c>
      <c r="BU289" s="14">
        <f t="shared" si="259"/>
        <v>6.5000000000000391E-2</v>
      </c>
      <c r="BV289" s="14">
        <f t="shared" si="260"/>
        <v>0.44090908206521767</v>
      </c>
      <c r="BW289" s="14">
        <f t="shared" si="261"/>
        <v>1.3889546207698553</v>
      </c>
      <c r="BX289" s="14">
        <f t="shared" si="262"/>
        <v>-1.0046400000000035</v>
      </c>
      <c r="BY289" s="14">
        <f t="shared" si="263"/>
        <v>656.36775743111502</v>
      </c>
      <c r="BZ289" s="6"/>
      <c r="CA289" s="6"/>
      <c r="CB289" s="14">
        <v>-76</v>
      </c>
      <c r="CC289" s="14">
        <v>2.359</v>
      </c>
      <c r="CD289" s="14">
        <f t="shared" si="264"/>
        <v>235900</v>
      </c>
      <c r="CE289" s="14">
        <f t="shared" si="265"/>
        <v>5.2999999999999936E-2</v>
      </c>
      <c r="CF289" s="14">
        <f t="shared" si="266"/>
        <v>0.37272794088559547</v>
      </c>
      <c r="CG289" s="14">
        <f t="shared" si="267"/>
        <v>1.3257529031815862</v>
      </c>
      <c r="CH289" s="14">
        <f t="shared" si="268"/>
        <v>-0.85867600000000299</v>
      </c>
      <c r="CI289" s="14">
        <f t="shared" si="269"/>
        <v>600.66831151449287</v>
      </c>
    </row>
    <row r="290" spans="1:87" x14ac:dyDescent="0.35">
      <c r="A290" s="13">
        <v>-75</v>
      </c>
      <c r="B290" s="13">
        <v>215.38</v>
      </c>
      <c r="C290" s="14">
        <f t="shared" si="216"/>
        <v>-3.6299999999999955</v>
      </c>
      <c r="D290" s="14">
        <f t="shared" si="217"/>
        <v>2.3332053726253439</v>
      </c>
      <c r="E290" s="15">
        <f t="shared" si="218"/>
        <v>2.1537999999999999E-4</v>
      </c>
      <c r="F290" s="14">
        <f t="shared" si="219"/>
        <v>-3.6299999999999907E-6</v>
      </c>
      <c r="G290" s="14">
        <f t="shared" si="220"/>
        <v>-3.6667946273746561</v>
      </c>
      <c r="H290" s="14">
        <f t="shared" si="221"/>
        <v>3.5927831908216024E-2</v>
      </c>
      <c r="I290" s="6"/>
      <c r="J290" s="14">
        <v>-75</v>
      </c>
      <c r="K290" s="14">
        <v>3.177</v>
      </c>
      <c r="L290" s="14">
        <f t="shared" si="222"/>
        <v>317700</v>
      </c>
      <c r="M290" s="14">
        <f t="shared" si="223"/>
        <v>7.1000000000000174E-2</v>
      </c>
      <c r="N290" s="14">
        <f t="shared" si="224"/>
        <v>0.50201721482714745</v>
      </c>
      <c r="O290" s="14">
        <f t="shared" si="225"/>
        <v>1.3003069692288975</v>
      </c>
      <c r="P290" s="14">
        <f t="shared" si="226"/>
        <v>-1.1532509999999971</v>
      </c>
      <c r="Q290" s="14">
        <f t="shared" si="227"/>
        <v>706.95561802797874</v>
      </c>
      <c r="R290" s="6"/>
      <c r="S290" s="6"/>
      <c r="T290" s="14">
        <v>-75</v>
      </c>
      <c r="U290" s="14">
        <v>3.383</v>
      </c>
      <c r="V290" s="14">
        <f t="shared" si="228"/>
        <v>338300</v>
      </c>
      <c r="W290" s="14">
        <f t="shared" si="229"/>
        <v>8.7000000000000188E-2</v>
      </c>
      <c r="X290" s="14">
        <f t="shared" si="230"/>
        <v>0.52930199778798059</v>
      </c>
      <c r="Y290" s="14">
        <f t="shared" si="231"/>
        <v>1.4938426284789379</v>
      </c>
      <c r="Z290" s="14">
        <f t="shared" si="232"/>
        <v>-1.2280289999999969</v>
      </c>
      <c r="AA290" s="14">
        <f t="shared" si="233"/>
        <v>735.09375378931441</v>
      </c>
      <c r="AB290" s="6"/>
      <c r="AC290" s="6"/>
      <c r="AD290" s="14">
        <v>-75</v>
      </c>
      <c r="AE290" s="14">
        <v>3.3370000000000002</v>
      </c>
      <c r="AF290" s="14">
        <f t="shared" si="234"/>
        <v>333700</v>
      </c>
      <c r="AG290" s="14">
        <f t="shared" si="235"/>
        <v>8.1999999999999851E-2</v>
      </c>
      <c r="AH290" s="14">
        <f t="shared" si="236"/>
        <v>0.52335620665479277</v>
      </c>
      <c r="AI290" s="14">
        <f t="shared" si="237"/>
        <v>1.4281983714345949</v>
      </c>
      <c r="AJ290" s="14">
        <f t="shared" si="238"/>
        <v>-1.2113309999999968</v>
      </c>
      <c r="AK290" s="14">
        <f t="shared" si="239"/>
        <v>728.81048075522972</v>
      </c>
      <c r="AL290" s="6"/>
      <c r="AM290" s="6"/>
      <c r="AN290" s="14">
        <v>-75</v>
      </c>
      <c r="AO290" s="14">
        <v>3.4129999999999998</v>
      </c>
      <c r="AP290" s="14">
        <f t="shared" si="240"/>
        <v>341300</v>
      </c>
      <c r="AQ290" s="14">
        <f t="shared" si="241"/>
        <v>7.9000000000000181E-2</v>
      </c>
      <c r="AR290" s="14">
        <f t="shared" si="242"/>
        <v>0.53313628827863879</v>
      </c>
      <c r="AS290" s="14">
        <f t="shared" si="243"/>
        <v>1.3462488743452965</v>
      </c>
      <c r="AT290" s="14">
        <f t="shared" si="244"/>
        <v>-1.2389189999999968</v>
      </c>
      <c r="AU290" s="14">
        <f t="shared" si="245"/>
        <v>739.19154055067406</v>
      </c>
      <c r="AV290" s="6"/>
      <c r="AW290" s="6"/>
      <c r="AX290" s="14">
        <v>-75</v>
      </c>
      <c r="AY290" s="14">
        <v>3.214</v>
      </c>
      <c r="AZ290" s="14">
        <f t="shared" si="246"/>
        <v>321400</v>
      </c>
      <c r="BA290" s="14">
        <f t="shared" si="247"/>
        <v>7.2000000000000064E-2</v>
      </c>
      <c r="BB290" s="14">
        <f t="shared" si="248"/>
        <v>0.50704587242732568</v>
      </c>
      <c r="BC290" s="14">
        <f t="shared" si="249"/>
        <v>1.3034065456956168</v>
      </c>
      <c r="BD290" s="14">
        <f t="shared" si="250"/>
        <v>-1.1666819999999969</v>
      </c>
      <c r="BE290" s="14">
        <f t="shared" si="251"/>
        <v>712.00955503365549</v>
      </c>
      <c r="BF290" s="6"/>
      <c r="BG290" s="6"/>
      <c r="BH290" s="14">
        <v>-75</v>
      </c>
      <c r="BI290" s="14">
        <v>2.89</v>
      </c>
      <c r="BJ290" s="14">
        <f t="shared" si="252"/>
        <v>289000</v>
      </c>
      <c r="BK290" s="14">
        <f t="shared" si="253"/>
        <v>6.999999999999984E-2</v>
      </c>
      <c r="BL290" s="14">
        <f t="shared" si="254"/>
        <v>0.46089784275654788</v>
      </c>
      <c r="BM290" s="14">
        <f t="shared" si="255"/>
        <v>1.4080105123623099</v>
      </c>
      <c r="BN290" s="14">
        <f t="shared" si="256"/>
        <v>-1.0490699999999973</v>
      </c>
      <c r="BO290" s="14">
        <f t="shared" si="257"/>
        <v>667.75345801097205</v>
      </c>
      <c r="BP290" s="6"/>
      <c r="BQ290" s="6"/>
      <c r="BR290" s="14">
        <v>-75</v>
      </c>
      <c r="BS290" s="14">
        <v>2.8250000000000002</v>
      </c>
      <c r="BT290" s="14">
        <f t="shared" si="258"/>
        <v>282500</v>
      </c>
      <c r="BU290" s="14">
        <f t="shared" si="259"/>
        <v>6.5999999999999837E-2</v>
      </c>
      <c r="BV290" s="14">
        <f t="shared" si="260"/>
        <v>0.45101845215545738</v>
      </c>
      <c r="BW290" s="14">
        <f t="shared" si="261"/>
        <v>1.3586700794889348</v>
      </c>
      <c r="BX290" s="14">
        <f t="shared" si="262"/>
        <v>-1.0254749999999972</v>
      </c>
      <c r="BY290" s="14">
        <f t="shared" si="263"/>
        <v>658.87492002802639</v>
      </c>
      <c r="BZ290" s="6"/>
      <c r="CA290" s="6"/>
      <c r="CB290" s="14">
        <v>-75</v>
      </c>
      <c r="CC290" s="14">
        <v>2.4119999999999999</v>
      </c>
      <c r="CD290" s="14">
        <f t="shared" si="264"/>
        <v>241200</v>
      </c>
      <c r="CE290" s="14">
        <f t="shared" si="265"/>
        <v>5.500000000000016E-2</v>
      </c>
      <c r="CF290" s="14">
        <f t="shared" si="266"/>
        <v>0.38237730346811366</v>
      </c>
      <c r="CG290" s="14">
        <f t="shared" si="267"/>
        <v>1.3264572662236054</v>
      </c>
      <c r="CH290" s="14">
        <f t="shared" si="268"/>
        <v>-0.87555599999999778</v>
      </c>
      <c r="CI290" s="14">
        <f t="shared" si="269"/>
        <v>602.46205561330953</v>
      </c>
    </row>
    <row r="291" spans="1:87" x14ac:dyDescent="0.35">
      <c r="A291" s="13">
        <v>-74</v>
      </c>
      <c r="B291" s="13">
        <v>211.75</v>
      </c>
      <c r="C291" s="14">
        <f t="shared" si="216"/>
        <v>-3.6299999999999955</v>
      </c>
      <c r="D291" s="14">
        <f t="shared" si="217"/>
        <v>2.3258234190027447</v>
      </c>
      <c r="E291" s="15">
        <f t="shared" si="218"/>
        <v>2.1175E-4</v>
      </c>
      <c r="F291" s="14">
        <f t="shared" si="219"/>
        <v>-3.6299999999999907E-6</v>
      </c>
      <c r="G291" s="14">
        <f t="shared" si="220"/>
        <v>-3.6741765809972553</v>
      </c>
      <c r="H291" s="14">
        <f t="shared" si="221"/>
        <v>3.5186611487716762E-2</v>
      </c>
      <c r="I291" s="6"/>
      <c r="J291" s="14">
        <v>-74</v>
      </c>
      <c r="K291" s="14">
        <v>3.2480000000000002</v>
      </c>
      <c r="L291" s="14">
        <f t="shared" si="222"/>
        <v>324800</v>
      </c>
      <c r="M291" s="14">
        <f t="shared" si="223"/>
        <v>7.5999999999999623E-2</v>
      </c>
      <c r="N291" s="14">
        <f t="shared" si="224"/>
        <v>0.51161602056913769</v>
      </c>
      <c r="O291" s="14">
        <f t="shared" si="225"/>
        <v>1.3376201347141856</v>
      </c>
      <c r="P291" s="14">
        <f t="shared" si="226"/>
        <v>-1.179023999999997</v>
      </c>
      <c r="Q291" s="14">
        <f t="shared" si="227"/>
        <v>709.1764035874121</v>
      </c>
      <c r="R291" s="6"/>
      <c r="S291" s="6"/>
      <c r="T291" s="14">
        <v>-74</v>
      </c>
      <c r="U291" s="14">
        <v>3.47</v>
      </c>
      <c r="V291" s="14">
        <f t="shared" si="228"/>
        <v>347000</v>
      </c>
      <c r="W291" s="14">
        <f t="shared" si="229"/>
        <v>8.8999999999999968E-2</v>
      </c>
      <c r="X291" s="14">
        <f t="shared" si="230"/>
        <v>0.54032947479087379</v>
      </c>
      <c r="Y291" s="14">
        <f t="shared" si="231"/>
        <v>1.4645934014904856</v>
      </c>
      <c r="Z291" s="14">
        <f t="shared" si="232"/>
        <v>-1.2596099999999968</v>
      </c>
      <c r="AA291" s="14">
        <f t="shared" si="233"/>
        <v>738.98895334000008</v>
      </c>
      <c r="AB291" s="6"/>
      <c r="AC291" s="6"/>
      <c r="AD291" s="14">
        <v>-74</v>
      </c>
      <c r="AE291" s="14">
        <v>3.419</v>
      </c>
      <c r="AF291" s="14">
        <f t="shared" si="234"/>
        <v>341900</v>
      </c>
      <c r="AG291" s="14">
        <f t="shared" si="235"/>
        <v>9.8999999999999755E-2</v>
      </c>
      <c r="AH291" s="14">
        <f t="shared" si="236"/>
        <v>0.53389910079659464</v>
      </c>
      <c r="AI291" s="14">
        <f t="shared" si="237"/>
        <v>1.6507845142912945</v>
      </c>
      <c r="AJ291" s="14">
        <f t="shared" si="238"/>
        <v>-1.2410969999999968</v>
      </c>
      <c r="AK291" s="14">
        <f t="shared" si="239"/>
        <v>732.14012434278391</v>
      </c>
      <c r="AL291" s="6"/>
      <c r="AM291" s="6"/>
      <c r="AN291" s="14">
        <v>-74</v>
      </c>
      <c r="AO291" s="14">
        <v>3.492</v>
      </c>
      <c r="AP291" s="14">
        <f t="shared" si="240"/>
        <v>349200</v>
      </c>
      <c r="AQ291" s="14">
        <f t="shared" si="241"/>
        <v>8.3000000000000185E-2</v>
      </c>
      <c r="AR291" s="14">
        <f t="shared" si="242"/>
        <v>0.54307423503353214</v>
      </c>
      <c r="AS291" s="14">
        <f t="shared" si="243"/>
        <v>1.3585022753724871</v>
      </c>
      <c r="AT291" s="14">
        <f t="shared" si="244"/>
        <v>-1.2675959999999968</v>
      </c>
      <c r="AU291" s="14">
        <f t="shared" si="245"/>
        <v>741.94335016232867</v>
      </c>
      <c r="AV291" s="6"/>
      <c r="AW291" s="6"/>
      <c r="AX291" s="14">
        <v>-74</v>
      </c>
      <c r="AY291" s="14">
        <v>3.286</v>
      </c>
      <c r="AZ291" s="14">
        <f t="shared" si="246"/>
        <v>328600</v>
      </c>
      <c r="BA291" s="14">
        <f t="shared" si="247"/>
        <v>7.5000000000000178E-2</v>
      </c>
      <c r="BB291" s="14">
        <f t="shared" si="248"/>
        <v>0.51666755909904294</v>
      </c>
      <c r="BC291" s="14">
        <f t="shared" si="249"/>
        <v>1.3051229158613944</v>
      </c>
      <c r="BD291" s="14">
        <f t="shared" si="250"/>
        <v>-1.1928179999999968</v>
      </c>
      <c r="BE291" s="14">
        <f t="shared" si="251"/>
        <v>714.27945264416144</v>
      </c>
      <c r="BF291" s="6"/>
      <c r="BG291" s="6"/>
      <c r="BH291" s="14">
        <v>-74</v>
      </c>
      <c r="BI291" s="14">
        <v>2.96</v>
      </c>
      <c r="BJ291" s="14">
        <f t="shared" si="252"/>
        <v>296000</v>
      </c>
      <c r="BK291" s="14">
        <f t="shared" si="253"/>
        <v>6.899999999999995E-2</v>
      </c>
      <c r="BL291" s="14">
        <f t="shared" si="254"/>
        <v>0.47129171105893858</v>
      </c>
      <c r="BM291" s="14">
        <f t="shared" si="255"/>
        <v>1.3326355469661997</v>
      </c>
      <c r="BN291" s="14">
        <f t="shared" si="256"/>
        <v>-1.0744799999999972</v>
      </c>
      <c r="BO291" s="14">
        <f t="shared" si="257"/>
        <v>670.50066336783868</v>
      </c>
      <c r="BP291" s="6"/>
      <c r="BQ291" s="6"/>
      <c r="BR291" s="14">
        <v>-74</v>
      </c>
      <c r="BS291" s="14">
        <v>2.891</v>
      </c>
      <c r="BT291" s="14">
        <f t="shared" si="258"/>
        <v>289100</v>
      </c>
      <c r="BU291" s="14">
        <f t="shared" si="259"/>
        <v>6.800000000000006E-2</v>
      </c>
      <c r="BV291" s="14">
        <f t="shared" si="260"/>
        <v>0.46104809167065786</v>
      </c>
      <c r="BW291" s="14">
        <f t="shared" si="261"/>
        <v>1.3445284833281272</v>
      </c>
      <c r="BX291" s="14">
        <f t="shared" si="262"/>
        <v>-1.0494329999999974</v>
      </c>
      <c r="BY291" s="14">
        <f t="shared" si="263"/>
        <v>661.23460060689922</v>
      </c>
      <c r="BZ291" s="6"/>
      <c r="CA291" s="6"/>
      <c r="CB291" s="14">
        <v>-74</v>
      </c>
      <c r="CC291" s="14">
        <v>2.4670000000000001</v>
      </c>
      <c r="CD291" s="14">
        <f t="shared" si="264"/>
        <v>246700</v>
      </c>
      <c r="CE291" s="14">
        <f t="shared" si="265"/>
        <v>5.699999999999994E-2</v>
      </c>
      <c r="CF291" s="14">
        <f t="shared" si="266"/>
        <v>0.39216914948973602</v>
      </c>
      <c r="CG291" s="14">
        <f t="shared" si="267"/>
        <v>1.3210022814309081</v>
      </c>
      <c r="CH291" s="14">
        <f t="shared" si="268"/>
        <v>-0.89552099999999768</v>
      </c>
      <c r="CI291" s="14">
        <f t="shared" si="269"/>
        <v>604.29531639474931</v>
      </c>
    </row>
    <row r="292" spans="1:87" x14ac:dyDescent="0.35">
      <c r="A292" s="13">
        <v>-73</v>
      </c>
      <c r="B292" s="13">
        <v>208.12</v>
      </c>
      <c r="C292" s="14">
        <f t="shared" si="216"/>
        <v>-3.6299999999999955</v>
      </c>
      <c r="D292" s="14">
        <f t="shared" si="217"/>
        <v>2.318313817223999</v>
      </c>
      <c r="E292" s="15">
        <f t="shared" si="218"/>
        <v>2.0812000000000001E-4</v>
      </c>
      <c r="F292" s="14">
        <f t="shared" si="219"/>
        <v>-3.6299999999999907E-6</v>
      </c>
      <c r="G292" s="14">
        <f t="shared" si="220"/>
        <v>-3.681686182776001</v>
      </c>
      <c r="H292" s="14">
        <f t="shared" si="221"/>
        <v>3.444557534163073E-2</v>
      </c>
      <c r="I292" s="6"/>
      <c r="J292" s="14">
        <v>-73</v>
      </c>
      <c r="K292" s="14">
        <v>3.3239999999999998</v>
      </c>
      <c r="L292" s="14">
        <f t="shared" si="222"/>
        <v>332400</v>
      </c>
      <c r="M292" s="14">
        <f t="shared" si="223"/>
        <v>8.2000000000000295E-2</v>
      </c>
      <c r="N292" s="14">
        <f t="shared" si="224"/>
        <v>0.52166101511207341</v>
      </c>
      <c r="O292" s="14">
        <f t="shared" si="225"/>
        <v>1.3849758481114172</v>
      </c>
      <c r="P292" s="14">
        <f t="shared" si="226"/>
        <v>-1.2066119999999969</v>
      </c>
      <c r="Q292" s="14">
        <f t="shared" si="227"/>
        <v>711.73023024318081</v>
      </c>
      <c r="R292" s="6"/>
      <c r="S292" s="6"/>
      <c r="T292" s="14">
        <v>-73</v>
      </c>
      <c r="U292" s="14">
        <v>3.5590000000000002</v>
      </c>
      <c r="V292" s="14">
        <f t="shared" si="228"/>
        <v>355900</v>
      </c>
      <c r="W292" s="14">
        <f t="shared" si="229"/>
        <v>9.0999999999999748E-2</v>
      </c>
      <c r="X292" s="14">
        <f t="shared" si="230"/>
        <v>0.55132798800384597</v>
      </c>
      <c r="Y292" s="14">
        <f t="shared" si="231"/>
        <v>1.4348660332888947</v>
      </c>
      <c r="Z292" s="14">
        <f t="shared" si="232"/>
        <v>-1.2919169999999967</v>
      </c>
      <c r="AA292" s="14">
        <f t="shared" si="233"/>
        <v>742.74755999864033</v>
      </c>
      <c r="AB292" s="6"/>
      <c r="AC292" s="6"/>
      <c r="AD292" s="14">
        <v>-73</v>
      </c>
      <c r="AE292" s="14">
        <v>3.5179999999999998</v>
      </c>
      <c r="AF292" s="14">
        <f t="shared" si="234"/>
        <v>351800</v>
      </c>
      <c r="AG292" s="14">
        <f t="shared" si="235"/>
        <v>0.11100000000000021</v>
      </c>
      <c r="AH292" s="14">
        <f t="shared" si="236"/>
        <v>0.54629583512144242</v>
      </c>
      <c r="AI292" s="14">
        <f t="shared" si="237"/>
        <v>1.7654525055008754</v>
      </c>
      <c r="AJ292" s="14">
        <f t="shared" si="238"/>
        <v>-1.2770339999999967</v>
      </c>
      <c r="AK292" s="14">
        <f t="shared" si="239"/>
        <v>737.33602587109215</v>
      </c>
      <c r="AL292" s="6"/>
      <c r="AM292" s="6"/>
      <c r="AN292" s="14">
        <v>-73</v>
      </c>
      <c r="AO292" s="14">
        <v>3.5750000000000002</v>
      </c>
      <c r="AP292" s="14">
        <f t="shared" si="240"/>
        <v>357500</v>
      </c>
      <c r="AQ292" s="14">
        <f t="shared" si="241"/>
        <v>8.3999999999999631E-2</v>
      </c>
      <c r="AR292" s="14">
        <f t="shared" si="242"/>
        <v>0.55327604613709946</v>
      </c>
      <c r="AS292" s="14">
        <f t="shared" si="243"/>
        <v>1.3199036242810787</v>
      </c>
      <c r="AT292" s="14">
        <f t="shared" si="244"/>
        <v>-1.2977249999999967</v>
      </c>
      <c r="AU292" s="14">
        <f t="shared" si="245"/>
        <v>744.8593781947568</v>
      </c>
      <c r="AV292" s="6"/>
      <c r="AW292" s="6"/>
      <c r="AX292" s="14">
        <v>-73</v>
      </c>
      <c r="AY292" s="14">
        <v>3.3610000000000002</v>
      </c>
      <c r="AZ292" s="14">
        <f t="shared" si="246"/>
        <v>336100</v>
      </c>
      <c r="BA292" s="14">
        <f t="shared" si="247"/>
        <v>7.4999999999999734E-2</v>
      </c>
      <c r="BB292" s="14">
        <f t="shared" si="248"/>
        <v>0.52646851246947746</v>
      </c>
      <c r="BC292" s="14">
        <f t="shared" si="249"/>
        <v>1.2542483534689715</v>
      </c>
      <c r="BD292" s="14">
        <f t="shared" si="250"/>
        <v>-1.2200429999999969</v>
      </c>
      <c r="BE292" s="14">
        <f t="shared" si="251"/>
        <v>716.61380982169999</v>
      </c>
      <c r="BF292" s="6"/>
      <c r="BG292" s="6"/>
      <c r="BH292" s="14">
        <v>-73</v>
      </c>
      <c r="BI292" s="14">
        <v>3.0289999999999999</v>
      </c>
      <c r="BJ292" s="14">
        <f t="shared" si="252"/>
        <v>302900</v>
      </c>
      <c r="BK292" s="14">
        <f t="shared" si="253"/>
        <v>7.4000000000000288E-2</v>
      </c>
      <c r="BL292" s="14">
        <f t="shared" si="254"/>
        <v>0.48129927333285571</v>
      </c>
      <c r="BM292" s="14">
        <f t="shared" si="255"/>
        <v>1.3717424440904782</v>
      </c>
      <c r="BN292" s="14">
        <f t="shared" si="256"/>
        <v>-1.0995269999999973</v>
      </c>
      <c r="BO292" s="14">
        <f t="shared" si="257"/>
        <v>672.79358225228486</v>
      </c>
      <c r="BP292" s="6"/>
      <c r="BQ292" s="6"/>
      <c r="BR292" s="14">
        <v>-73</v>
      </c>
      <c r="BS292" s="14">
        <v>2.9590000000000001</v>
      </c>
      <c r="BT292" s="14">
        <f t="shared" si="258"/>
        <v>295900</v>
      </c>
      <c r="BU292" s="14">
        <f t="shared" si="259"/>
        <v>6.899999999999995E-2</v>
      </c>
      <c r="BV292" s="14">
        <f t="shared" si="260"/>
        <v>0.47114496516063303</v>
      </c>
      <c r="BW292" s="14">
        <f t="shared" si="261"/>
        <v>1.3100292161678464</v>
      </c>
      <c r="BX292" s="14">
        <f t="shared" si="262"/>
        <v>-1.0741169999999973</v>
      </c>
      <c r="BY292" s="14">
        <f t="shared" si="263"/>
        <v>663.55437764427563</v>
      </c>
      <c r="BZ292" s="6"/>
      <c r="CA292" s="6"/>
      <c r="CB292" s="14">
        <v>-73</v>
      </c>
      <c r="CC292" s="14">
        <v>2.524</v>
      </c>
      <c r="CD292" s="14">
        <f t="shared" si="264"/>
        <v>252400</v>
      </c>
      <c r="CE292" s="14">
        <f t="shared" si="265"/>
        <v>5.9000000000000163E-2</v>
      </c>
      <c r="CF292" s="14">
        <f t="shared" si="266"/>
        <v>0.40208935057209672</v>
      </c>
      <c r="CG292" s="14">
        <f t="shared" si="267"/>
        <v>1.3131894815745713</v>
      </c>
      <c r="CH292" s="14">
        <f t="shared" si="268"/>
        <v>-0.91621199999999769</v>
      </c>
      <c r="CI292" s="14">
        <f t="shared" si="269"/>
        <v>606.13932043736122</v>
      </c>
    </row>
    <row r="293" spans="1:87" x14ac:dyDescent="0.35">
      <c r="A293" s="13">
        <v>-72</v>
      </c>
      <c r="B293" s="13">
        <v>204.49</v>
      </c>
      <c r="C293" s="14">
        <f t="shared" si="216"/>
        <v>-3.6299999999999955</v>
      </c>
      <c r="D293" s="14">
        <f t="shared" si="217"/>
        <v>2.3106720749301237</v>
      </c>
      <c r="E293" s="15">
        <f t="shared" si="218"/>
        <v>2.0449000000000002E-4</v>
      </c>
      <c r="F293" s="14">
        <f t="shared" si="219"/>
        <v>-3.6299999999999907E-6</v>
      </c>
      <c r="G293" s="14">
        <f t="shared" si="220"/>
        <v>-3.6893279250698763</v>
      </c>
      <c r="H293" s="14">
        <f t="shared" si="221"/>
        <v>3.3705008346083726E-2</v>
      </c>
      <c r="I293" s="6"/>
      <c r="J293" s="14">
        <v>-72</v>
      </c>
      <c r="K293" s="14">
        <v>3.4060000000000001</v>
      </c>
      <c r="L293" s="14">
        <f t="shared" si="222"/>
        <v>340600</v>
      </c>
      <c r="M293" s="14">
        <f t="shared" si="223"/>
        <v>9.9999999999999645E-2</v>
      </c>
      <c r="N293" s="14">
        <f t="shared" si="224"/>
        <v>0.53224464362658219</v>
      </c>
      <c r="O293" s="14">
        <f t="shared" si="225"/>
        <v>1.6156173803213807</v>
      </c>
      <c r="P293" s="14">
        <f t="shared" si="226"/>
        <v>-1.2363779999999969</v>
      </c>
      <c r="Q293" s="14">
        <f t="shared" si="227"/>
        <v>714.71225259423773</v>
      </c>
      <c r="R293" s="6"/>
      <c r="S293" s="6"/>
      <c r="T293" s="14">
        <v>-72</v>
      </c>
      <c r="U293" s="14">
        <v>3.65</v>
      </c>
      <c r="V293" s="14">
        <f t="shared" si="228"/>
        <v>365000</v>
      </c>
      <c r="W293" s="14">
        <f t="shared" si="229"/>
        <v>7.8000000000000291E-2</v>
      </c>
      <c r="X293" s="14">
        <f t="shared" si="230"/>
        <v>0.56229286445647475</v>
      </c>
      <c r="Y293" s="14">
        <f t="shared" si="231"/>
        <v>1.1805491553104388</v>
      </c>
      <c r="Z293" s="14">
        <f t="shared" si="232"/>
        <v>-1.3249499999999965</v>
      </c>
      <c r="AA293" s="14">
        <f t="shared" si="233"/>
        <v>746.35576100087133</v>
      </c>
      <c r="AB293" s="6"/>
      <c r="AC293" s="6"/>
      <c r="AD293" s="14">
        <v>-72</v>
      </c>
      <c r="AE293" s="14">
        <v>3.629</v>
      </c>
      <c r="AF293" s="14">
        <f t="shared" si="234"/>
        <v>362900</v>
      </c>
      <c r="AG293" s="14">
        <f t="shared" si="235"/>
        <v>0.10599999999999987</v>
      </c>
      <c r="AH293" s="14">
        <f t="shared" si="236"/>
        <v>0.55978696820055651</v>
      </c>
      <c r="AI293" s="14">
        <f t="shared" si="237"/>
        <v>1.607437239324504</v>
      </c>
      <c r="AJ293" s="14">
        <f t="shared" si="238"/>
        <v>-1.3173269999999966</v>
      </c>
      <c r="AK293" s="14">
        <f t="shared" si="239"/>
        <v>743.63234429374302</v>
      </c>
      <c r="AL293" s="6"/>
      <c r="AM293" s="6"/>
      <c r="AN293" s="14">
        <v>-72</v>
      </c>
      <c r="AO293" s="14">
        <v>3.6589999999999998</v>
      </c>
      <c r="AP293" s="14">
        <f t="shared" si="240"/>
        <v>365900</v>
      </c>
      <c r="AQ293" s="14">
        <f t="shared" si="241"/>
        <v>8.3000000000000185E-2</v>
      </c>
      <c r="AR293" s="14">
        <f t="shared" si="242"/>
        <v>0.56336240948660743</v>
      </c>
      <c r="AS293" s="14">
        <f t="shared" si="243"/>
        <v>1.2523272724898205</v>
      </c>
      <c r="AT293" s="14">
        <f t="shared" si="244"/>
        <v>-1.3282169999999967</v>
      </c>
      <c r="AU293" s="14">
        <f t="shared" si="245"/>
        <v>747.5229395896406</v>
      </c>
      <c r="AV293" s="6"/>
      <c r="AW293" s="6"/>
      <c r="AX293" s="14">
        <v>-72</v>
      </c>
      <c r="AY293" s="14">
        <v>3.4359999999999999</v>
      </c>
      <c r="AZ293" s="14">
        <f t="shared" si="246"/>
        <v>343600</v>
      </c>
      <c r="BA293" s="14">
        <f t="shared" si="247"/>
        <v>6.899999999999995E-2</v>
      </c>
      <c r="BB293" s="14">
        <f t="shared" si="248"/>
        <v>0.53605315515920471</v>
      </c>
      <c r="BC293" s="14">
        <f t="shared" si="249"/>
        <v>1.1100774876548476</v>
      </c>
      <c r="BD293" s="14">
        <f t="shared" si="250"/>
        <v>-1.2472679999999967</v>
      </c>
      <c r="BE293" s="14">
        <f t="shared" si="251"/>
        <v>718.60284789013531</v>
      </c>
      <c r="BF293" s="6"/>
      <c r="BG293" s="6"/>
      <c r="BH293" s="14">
        <v>-72</v>
      </c>
      <c r="BI293" s="14">
        <v>3.1030000000000002</v>
      </c>
      <c r="BJ293" s="14">
        <f t="shared" si="252"/>
        <v>310300</v>
      </c>
      <c r="BK293" s="14">
        <f t="shared" si="253"/>
        <v>7.7999999999999847E-2</v>
      </c>
      <c r="BL293" s="14">
        <f t="shared" si="254"/>
        <v>0.49178177558416575</v>
      </c>
      <c r="BM293" s="14">
        <f t="shared" si="255"/>
        <v>1.3860939694295964</v>
      </c>
      <c r="BN293" s="14">
        <f t="shared" si="256"/>
        <v>-1.1263889999999972</v>
      </c>
      <c r="BO293" s="14">
        <f t="shared" si="257"/>
        <v>675.41724010567214</v>
      </c>
      <c r="BP293" s="6"/>
      <c r="BQ293" s="6"/>
      <c r="BR293" s="14">
        <v>-72</v>
      </c>
      <c r="BS293" s="14">
        <v>3.028</v>
      </c>
      <c r="BT293" s="14">
        <f t="shared" si="258"/>
        <v>302800</v>
      </c>
      <c r="BU293" s="14">
        <f t="shared" si="259"/>
        <v>6.999999999999984E-2</v>
      </c>
      <c r="BV293" s="14">
        <f t="shared" si="260"/>
        <v>0.48115587082803513</v>
      </c>
      <c r="BW293" s="14">
        <f t="shared" si="261"/>
        <v>1.2760035799701201</v>
      </c>
      <c r="BX293" s="14">
        <f t="shared" si="262"/>
        <v>-1.0991639999999971</v>
      </c>
      <c r="BY293" s="14">
        <f t="shared" si="263"/>
        <v>665.69075186592818</v>
      </c>
      <c r="BZ293" s="6"/>
      <c r="CA293" s="6"/>
      <c r="CB293" s="14">
        <v>-72</v>
      </c>
      <c r="CC293" s="14">
        <v>2.5830000000000002</v>
      </c>
      <c r="CD293" s="14">
        <f t="shared" si="264"/>
        <v>258300.00000000003</v>
      </c>
      <c r="CE293" s="14">
        <f t="shared" si="265"/>
        <v>6.0999999999999943E-2</v>
      </c>
      <c r="CF293" s="14">
        <f t="shared" si="266"/>
        <v>0.41212440617331725</v>
      </c>
      <c r="CG293" s="14">
        <f t="shared" si="267"/>
        <v>1.3031937677280168</v>
      </c>
      <c r="CH293" s="14">
        <f t="shared" si="268"/>
        <v>-0.93762899999999771</v>
      </c>
      <c r="CI293" s="14">
        <f t="shared" si="269"/>
        <v>607.980254976781</v>
      </c>
    </row>
    <row r="294" spans="1:87" x14ac:dyDescent="0.35">
      <c r="A294" s="13">
        <v>-71</v>
      </c>
      <c r="B294" s="13">
        <v>200.86</v>
      </c>
      <c r="C294" s="14">
        <f t="shared" si="216"/>
        <v>-3.6200000000000045</v>
      </c>
      <c r="D294" s="14">
        <f t="shared" si="217"/>
        <v>2.3028934583565053</v>
      </c>
      <c r="E294" s="15">
        <f t="shared" si="218"/>
        <v>2.0086000000000003E-4</v>
      </c>
      <c r="F294" s="14">
        <f t="shared" si="219"/>
        <v>-3.6200000000000229E-6</v>
      </c>
      <c r="G294" s="14">
        <f t="shared" si="220"/>
        <v>-3.6971065416434947</v>
      </c>
      <c r="H294" s="14">
        <f t="shared" si="221"/>
        <v>3.2965198231313914E-2</v>
      </c>
      <c r="I294" s="6"/>
      <c r="J294" s="14">
        <v>-71</v>
      </c>
      <c r="K294" s="14">
        <v>3.5059999999999998</v>
      </c>
      <c r="L294" s="14">
        <f t="shared" si="222"/>
        <v>350600</v>
      </c>
      <c r="M294" s="14">
        <f t="shared" si="223"/>
        <v>0.10600000000000032</v>
      </c>
      <c r="N294" s="14">
        <f t="shared" si="224"/>
        <v>0.5448119117577761</v>
      </c>
      <c r="O294" s="14">
        <f t="shared" si="225"/>
        <v>1.6377651489023242</v>
      </c>
      <c r="P294" s="14">
        <f t="shared" si="226"/>
        <v>-1.269172000000008</v>
      </c>
      <c r="Q294" s="14">
        <f t="shared" si="227"/>
        <v>719.60964493712095</v>
      </c>
      <c r="R294" s="6"/>
      <c r="S294" s="6"/>
      <c r="T294" s="14">
        <v>-71</v>
      </c>
      <c r="U294" s="14">
        <v>3.7280000000000002</v>
      </c>
      <c r="V294" s="14">
        <f t="shared" si="228"/>
        <v>372800</v>
      </c>
      <c r="W294" s="14">
        <f t="shared" si="229"/>
        <v>8.0999999999999961E-2</v>
      </c>
      <c r="X294" s="14">
        <f t="shared" si="230"/>
        <v>0.57147590368194379</v>
      </c>
      <c r="Y294" s="14">
        <f t="shared" si="231"/>
        <v>1.1818840208840018</v>
      </c>
      <c r="Z294" s="14">
        <f t="shared" si="232"/>
        <v>-1.3495360000000085</v>
      </c>
      <c r="AA294" s="14">
        <f t="shared" si="233"/>
        <v>747.88897784529013</v>
      </c>
      <c r="AB294" s="6"/>
      <c r="AC294" s="6"/>
      <c r="AD294" s="14">
        <v>-71</v>
      </c>
      <c r="AE294" s="14">
        <v>3.7349999999999999</v>
      </c>
      <c r="AF294" s="14">
        <f t="shared" si="234"/>
        <v>373500</v>
      </c>
      <c r="AG294" s="14">
        <f t="shared" si="235"/>
        <v>9.6999999999999975E-2</v>
      </c>
      <c r="AH294" s="14">
        <f t="shared" si="236"/>
        <v>0.57229060615141758</v>
      </c>
      <c r="AI294" s="14">
        <f t="shared" si="237"/>
        <v>1.4097542957555318</v>
      </c>
      <c r="AJ294" s="14">
        <f t="shared" si="238"/>
        <v>-1.3520700000000085</v>
      </c>
      <c r="AK294" s="14">
        <f t="shared" si="239"/>
        <v>748.78066852257462</v>
      </c>
      <c r="AL294" s="6"/>
      <c r="AM294" s="6"/>
      <c r="AN294" s="14">
        <v>-71</v>
      </c>
      <c r="AO294" s="14">
        <v>3.742</v>
      </c>
      <c r="AP294" s="14">
        <f t="shared" si="240"/>
        <v>374200</v>
      </c>
      <c r="AQ294" s="14">
        <f t="shared" si="241"/>
        <v>8.0000000000000071E-2</v>
      </c>
      <c r="AR294" s="14">
        <f t="shared" si="242"/>
        <v>0.57310378316399113</v>
      </c>
      <c r="AS294" s="14">
        <f t="shared" si="243"/>
        <v>1.1631247514021659</v>
      </c>
      <c r="AT294" s="14">
        <f t="shared" si="244"/>
        <v>-1.3546040000000086</v>
      </c>
      <c r="AU294" s="14">
        <f t="shared" si="245"/>
        <v>749.67235919985933</v>
      </c>
      <c r="AV294" s="6"/>
      <c r="AW294" s="6"/>
      <c r="AX294" s="14">
        <v>-71</v>
      </c>
      <c r="AY294" s="14">
        <v>3.5049999999999999</v>
      </c>
      <c r="AZ294" s="14">
        <f t="shared" si="246"/>
        <v>350500</v>
      </c>
      <c r="BA294" s="14">
        <f t="shared" si="247"/>
        <v>7.2000000000000064E-2</v>
      </c>
      <c r="BB294" s="14">
        <f t="shared" si="248"/>
        <v>0.54468802230267743</v>
      </c>
      <c r="BC294" s="14">
        <f t="shared" si="249"/>
        <v>1.1180550155278284</v>
      </c>
      <c r="BD294" s="14">
        <f t="shared" si="250"/>
        <v>-1.268810000000008</v>
      </c>
      <c r="BE294" s="14">
        <f t="shared" si="251"/>
        <v>719.4822605546517</v>
      </c>
      <c r="BF294" s="6"/>
      <c r="BG294" s="6"/>
      <c r="BH294" s="14">
        <v>-71</v>
      </c>
      <c r="BI294" s="14">
        <v>3.181</v>
      </c>
      <c r="BJ294" s="14">
        <f t="shared" si="252"/>
        <v>318100</v>
      </c>
      <c r="BK294" s="14">
        <f t="shared" si="253"/>
        <v>8.2999999999999741E-2</v>
      </c>
      <c r="BL294" s="14">
        <f t="shared" si="254"/>
        <v>0.50256366910736339</v>
      </c>
      <c r="BM294" s="14">
        <f t="shared" si="255"/>
        <v>1.4162855296919443</v>
      </c>
      <c r="BN294" s="14">
        <f t="shared" si="256"/>
        <v>-1.1515220000000073</v>
      </c>
      <c r="BO294" s="14">
        <f t="shared" si="257"/>
        <v>678.20972063462114</v>
      </c>
      <c r="BP294" s="6"/>
      <c r="BQ294" s="6"/>
      <c r="BR294" s="14">
        <v>-71</v>
      </c>
      <c r="BS294" s="14">
        <v>3.0979999999999999</v>
      </c>
      <c r="BT294" s="14">
        <f t="shared" si="258"/>
        <v>309800</v>
      </c>
      <c r="BU294" s="14">
        <f t="shared" si="259"/>
        <v>7.5000000000000178E-2</v>
      </c>
      <c r="BV294" s="14">
        <f t="shared" si="260"/>
        <v>0.49108141342318717</v>
      </c>
      <c r="BW294" s="14">
        <f t="shared" si="261"/>
        <v>1.3152757324715858</v>
      </c>
      <c r="BX294" s="14">
        <f t="shared" si="262"/>
        <v>-1.121476000000007</v>
      </c>
      <c r="BY294" s="14">
        <f t="shared" si="263"/>
        <v>667.63681688967506</v>
      </c>
      <c r="BZ294" s="6"/>
      <c r="CA294" s="6"/>
      <c r="CB294" s="14">
        <v>-71</v>
      </c>
      <c r="CC294" s="14">
        <v>2.6440000000000001</v>
      </c>
      <c r="CD294" s="14">
        <f t="shared" si="264"/>
        <v>264400</v>
      </c>
      <c r="CE294" s="14">
        <f t="shared" si="265"/>
        <v>6.4000000000000057E-2</v>
      </c>
      <c r="CF294" s="14">
        <f t="shared" si="266"/>
        <v>0.42226145081360267</v>
      </c>
      <c r="CG294" s="14">
        <f t="shared" si="267"/>
        <v>1.3150922186099367</v>
      </c>
      <c r="CH294" s="14">
        <f t="shared" si="268"/>
        <v>-0.95712800000000609</v>
      </c>
      <c r="CI294" s="14">
        <f t="shared" si="269"/>
        <v>609.80430724864459</v>
      </c>
    </row>
    <row r="295" spans="1:87" x14ac:dyDescent="0.35">
      <c r="A295" s="13">
        <v>-70</v>
      </c>
      <c r="B295" s="13">
        <v>197.24</v>
      </c>
      <c r="C295" s="14">
        <f t="shared" si="216"/>
        <v>-3.6200000000000045</v>
      </c>
      <c r="D295" s="14">
        <f t="shared" si="217"/>
        <v>2.2949949938591003</v>
      </c>
      <c r="E295" s="15">
        <f t="shared" si="218"/>
        <v>1.9724E-4</v>
      </c>
      <c r="F295" s="14">
        <f t="shared" si="219"/>
        <v>-3.6199999999999958E-6</v>
      </c>
      <c r="G295" s="14">
        <f t="shared" si="220"/>
        <v>-3.7050050061408997</v>
      </c>
      <c r="H295" s="14">
        <f t="shared" si="221"/>
        <v>3.2226435396514402E-2</v>
      </c>
      <c r="I295" s="6"/>
      <c r="J295" s="14">
        <v>-70</v>
      </c>
      <c r="K295" s="14">
        <v>3.6120000000000001</v>
      </c>
      <c r="L295" s="14">
        <f t="shared" si="222"/>
        <v>361200</v>
      </c>
      <c r="M295" s="14">
        <f t="shared" si="223"/>
        <v>0.11099999999999977</v>
      </c>
      <c r="N295" s="14">
        <f t="shared" si="224"/>
        <v>0.55774774164146823</v>
      </c>
      <c r="O295" s="14">
        <f t="shared" si="225"/>
        <v>1.6340158124944699</v>
      </c>
      <c r="P295" s="14">
        <f t="shared" si="226"/>
        <v>-1.3075439999999985</v>
      </c>
      <c r="Q295" s="14">
        <f t="shared" si="227"/>
        <v>724.82001245051379</v>
      </c>
      <c r="R295" s="6"/>
      <c r="S295" s="6"/>
      <c r="T295" s="14">
        <v>-70</v>
      </c>
      <c r="U295" s="14">
        <v>3.8090000000000002</v>
      </c>
      <c r="V295" s="14">
        <f t="shared" si="228"/>
        <v>380900</v>
      </c>
      <c r="W295" s="14">
        <f t="shared" si="229"/>
        <v>8.6999999999999744E-2</v>
      </c>
      <c r="X295" s="14">
        <f t="shared" si="230"/>
        <v>0.58081097266094628</v>
      </c>
      <c r="Y295" s="14">
        <f t="shared" si="231"/>
        <v>1.219172916691782</v>
      </c>
      <c r="Z295" s="14">
        <f t="shared" si="232"/>
        <v>-1.3788579999999984</v>
      </c>
      <c r="AA295" s="14">
        <f t="shared" si="233"/>
        <v>749.46246606423233</v>
      </c>
      <c r="AB295" s="6"/>
      <c r="AC295" s="6"/>
      <c r="AD295" s="14">
        <v>-70</v>
      </c>
      <c r="AE295" s="14">
        <v>3.8319999999999999</v>
      </c>
      <c r="AF295" s="14">
        <f t="shared" si="234"/>
        <v>383200</v>
      </c>
      <c r="AG295" s="14">
        <f t="shared" si="235"/>
        <v>9.1000000000000192E-2</v>
      </c>
      <c r="AH295" s="14">
        <f t="shared" si="236"/>
        <v>0.58342550040650676</v>
      </c>
      <c r="AI295" s="14">
        <f t="shared" si="237"/>
        <v>1.2670091868753379</v>
      </c>
      <c r="AJ295" s="14">
        <f t="shared" si="238"/>
        <v>-1.3871839999999984</v>
      </c>
      <c r="AK295" s="14">
        <f t="shared" si="239"/>
        <v>752.33950379578323</v>
      </c>
      <c r="AL295" s="6"/>
      <c r="AM295" s="6"/>
      <c r="AN295" s="14">
        <v>-70</v>
      </c>
      <c r="AO295" s="14">
        <v>3.8220000000000001</v>
      </c>
      <c r="AP295" s="14">
        <f t="shared" si="240"/>
        <v>382200</v>
      </c>
      <c r="AQ295" s="14">
        <f t="shared" si="241"/>
        <v>9.2000000000000082E-2</v>
      </c>
      <c r="AR295" s="14">
        <f t="shared" si="242"/>
        <v>0.58229068271899409</v>
      </c>
      <c r="AS295" s="14">
        <f t="shared" si="243"/>
        <v>1.2840799971248822</v>
      </c>
      <c r="AT295" s="14">
        <f t="shared" si="244"/>
        <v>-1.3835639999999985</v>
      </c>
      <c r="AU295" s="14">
        <f t="shared" si="245"/>
        <v>751.08861782554368</v>
      </c>
      <c r="AV295" s="6"/>
      <c r="AW295" s="6"/>
      <c r="AX295" s="14">
        <v>-70</v>
      </c>
      <c r="AY295" s="14">
        <v>3.577</v>
      </c>
      <c r="AZ295" s="14">
        <f t="shared" si="246"/>
        <v>357700</v>
      </c>
      <c r="BA295" s="14">
        <f t="shared" si="247"/>
        <v>8.1999999999999851E-2</v>
      </c>
      <c r="BB295" s="14">
        <f t="shared" si="248"/>
        <v>0.55351894014896952</v>
      </c>
      <c r="BC295" s="14">
        <f t="shared" si="249"/>
        <v>1.223584945425279</v>
      </c>
      <c r="BD295" s="14">
        <f t="shared" si="250"/>
        <v>-1.2948739999999985</v>
      </c>
      <c r="BE295" s="14">
        <f t="shared" si="251"/>
        <v>720.44191155467547</v>
      </c>
      <c r="BF295" s="6"/>
      <c r="BG295" s="6"/>
      <c r="BH295" s="14">
        <v>-70</v>
      </c>
      <c r="BI295" s="14">
        <v>3.2639999999999998</v>
      </c>
      <c r="BJ295" s="14">
        <f t="shared" si="252"/>
        <v>326400</v>
      </c>
      <c r="BK295" s="14">
        <f t="shared" si="253"/>
        <v>8.4000000000000075E-2</v>
      </c>
      <c r="BL295" s="14">
        <f t="shared" si="254"/>
        <v>0.51375015008182356</v>
      </c>
      <c r="BM295" s="14">
        <f t="shared" si="255"/>
        <v>1.371734451994707</v>
      </c>
      <c r="BN295" s="14">
        <f t="shared" si="256"/>
        <v>-1.1815679999999986</v>
      </c>
      <c r="BO295" s="14">
        <f t="shared" si="257"/>
        <v>681.28918068617872</v>
      </c>
      <c r="BP295" s="6"/>
      <c r="BQ295" s="6"/>
      <c r="BR295" s="14">
        <v>-70</v>
      </c>
      <c r="BS295" s="14">
        <v>3.173</v>
      </c>
      <c r="BT295" s="14">
        <f t="shared" si="258"/>
        <v>317300</v>
      </c>
      <c r="BU295" s="14">
        <f t="shared" si="259"/>
        <v>7.5000000000000178E-2</v>
      </c>
      <c r="BV295" s="14">
        <f t="shared" si="260"/>
        <v>0.50147007210041228</v>
      </c>
      <c r="BW295" s="14">
        <f t="shared" si="261"/>
        <v>1.2611843830228355</v>
      </c>
      <c r="BX295" s="14">
        <f t="shared" si="262"/>
        <v>-1.1486259999999986</v>
      </c>
      <c r="BY295" s="14">
        <f t="shared" si="263"/>
        <v>669.90611835699906</v>
      </c>
      <c r="BZ295" s="6"/>
      <c r="CA295" s="6"/>
      <c r="CB295" s="14">
        <v>-70</v>
      </c>
      <c r="CC295" s="14">
        <v>2.7080000000000002</v>
      </c>
      <c r="CD295" s="14">
        <f t="shared" si="264"/>
        <v>270800</v>
      </c>
      <c r="CE295" s="14">
        <f t="shared" si="265"/>
        <v>6.6999999999999726E-2</v>
      </c>
      <c r="CF295" s="14">
        <f t="shared" si="266"/>
        <v>0.43264866001310676</v>
      </c>
      <c r="CG295" s="14">
        <f t="shared" si="267"/>
        <v>1.3194058743675341</v>
      </c>
      <c r="CH295" s="14">
        <f t="shared" si="268"/>
        <v>-0.98029599999999883</v>
      </c>
      <c r="CI295" s="14">
        <f t="shared" si="269"/>
        <v>611.73992074086141</v>
      </c>
    </row>
    <row r="296" spans="1:87" x14ac:dyDescent="0.35">
      <c r="A296" s="13">
        <v>-69</v>
      </c>
      <c r="B296" s="13">
        <v>193.62</v>
      </c>
      <c r="C296" s="14">
        <f t="shared" si="216"/>
        <v>-3.5999999999999943</v>
      </c>
      <c r="D296" s="14">
        <f t="shared" si="217"/>
        <v>2.2869502157875488</v>
      </c>
      <c r="E296" s="15">
        <f t="shared" si="218"/>
        <v>1.9362000000000001E-4</v>
      </c>
      <c r="F296" s="14">
        <f t="shared" si="219"/>
        <v>-3.6000000000000062E-6</v>
      </c>
      <c r="G296" s="14">
        <f t="shared" si="220"/>
        <v>-3.7130497842124512</v>
      </c>
      <c r="H296" s="14">
        <f t="shared" si="221"/>
        <v>3.1489012719971815E-2</v>
      </c>
      <c r="I296" s="6"/>
      <c r="J296" s="14">
        <v>-69</v>
      </c>
      <c r="K296" s="14">
        <v>3.7229999999999999</v>
      </c>
      <c r="L296" s="14">
        <f t="shared" si="222"/>
        <v>372300</v>
      </c>
      <c r="M296" s="14">
        <f t="shared" si="223"/>
        <v>0.10600000000000032</v>
      </c>
      <c r="N296" s="14">
        <f t="shared" si="224"/>
        <v>0.57089303621839227</v>
      </c>
      <c r="O296" s="14">
        <f t="shared" si="225"/>
        <v>1.4958258707366459</v>
      </c>
      <c r="P296" s="14">
        <f t="shared" si="226"/>
        <v>-1.3402800000000024</v>
      </c>
      <c r="Q296" s="14">
        <f t="shared" si="227"/>
        <v>730.1576375074012</v>
      </c>
      <c r="R296" s="6"/>
      <c r="S296" s="6"/>
      <c r="T296" s="14">
        <v>-69</v>
      </c>
      <c r="U296" s="14">
        <v>3.8959999999999999</v>
      </c>
      <c r="V296" s="14">
        <f t="shared" si="228"/>
        <v>389600</v>
      </c>
      <c r="W296" s="14">
        <f t="shared" si="229"/>
        <v>0.10000000000000009</v>
      </c>
      <c r="X296" s="14">
        <f t="shared" si="230"/>
        <v>0.5906189482065779</v>
      </c>
      <c r="Y296" s="14">
        <f t="shared" si="231"/>
        <v>1.3503451893011322</v>
      </c>
      <c r="Z296" s="14">
        <f t="shared" si="232"/>
        <v>-1.4025600000000025</v>
      </c>
      <c r="AA296" s="14">
        <f t="shared" si="233"/>
        <v>751.40079391051165</v>
      </c>
      <c r="AB296" s="6"/>
      <c r="AC296" s="6"/>
      <c r="AD296" s="14">
        <v>-69</v>
      </c>
      <c r="AE296" s="14">
        <v>3.923</v>
      </c>
      <c r="AF296" s="14">
        <f t="shared" si="234"/>
        <v>392300</v>
      </c>
      <c r="AG296" s="14">
        <f t="shared" si="235"/>
        <v>0.10099999999999998</v>
      </c>
      <c r="AH296" s="14">
        <f t="shared" si="236"/>
        <v>0.59361830812953587</v>
      </c>
      <c r="AI296" s="14">
        <f t="shared" si="237"/>
        <v>1.3544100855344836</v>
      </c>
      <c r="AJ296" s="14">
        <f t="shared" si="238"/>
        <v>-1.4122800000000024</v>
      </c>
      <c r="AK296" s="14">
        <f t="shared" si="239"/>
        <v>754.71619982313587</v>
      </c>
      <c r="AL296" s="6"/>
      <c r="AM296" s="6"/>
      <c r="AN296" s="14">
        <v>-69</v>
      </c>
      <c r="AO296" s="14">
        <v>3.9140000000000001</v>
      </c>
      <c r="AP296" s="14">
        <f t="shared" si="240"/>
        <v>391400</v>
      </c>
      <c r="AQ296" s="14">
        <f t="shared" si="241"/>
        <v>0.11199999999999966</v>
      </c>
      <c r="AR296" s="14">
        <f t="shared" si="242"/>
        <v>0.59262082132198235</v>
      </c>
      <c r="AS296" s="14">
        <f t="shared" si="243"/>
        <v>1.503262974154167</v>
      </c>
      <c r="AT296" s="14">
        <f t="shared" si="244"/>
        <v>-1.4090400000000025</v>
      </c>
      <c r="AU296" s="14">
        <f t="shared" si="245"/>
        <v>753.61106451892783</v>
      </c>
      <c r="AV296" s="6"/>
      <c r="AW296" s="6"/>
      <c r="AX296" s="14">
        <v>-69</v>
      </c>
      <c r="AY296" s="14">
        <v>3.6589999999999998</v>
      </c>
      <c r="AZ296" s="14">
        <f t="shared" si="246"/>
        <v>365900</v>
      </c>
      <c r="BA296" s="14">
        <f t="shared" si="247"/>
        <v>9.2999999999999972E-2</v>
      </c>
      <c r="BB296" s="14">
        <f t="shared" si="248"/>
        <v>0.56336240948660743</v>
      </c>
      <c r="BC296" s="14">
        <f t="shared" si="249"/>
        <v>1.3373268599762338</v>
      </c>
      <c r="BD296" s="14">
        <f t="shared" si="250"/>
        <v>-1.3172400000000022</v>
      </c>
      <c r="BE296" s="14">
        <f t="shared" si="251"/>
        <v>722.29889756636601</v>
      </c>
      <c r="BF296" s="6"/>
      <c r="BG296" s="6"/>
      <c r="BH296" s="14">
        <v>-69</v>
      </c>
      <c r="BI296" s="14">
        <v>3.3479999999999999</v>
      </c>
      <c r="BJ296" s="14">
        <f t="shared" si="252"/>
        <v>334800</v>
      </c>
      <c r="BK296" s="14">
        <f t="shared" si="253"/>
        <v>8.3000000000000185E-2</v>
      </c>
      <c r="BL296" s="14">
        <f t="shared" si="254"/>
        <v>0.5247854493212224</v>
      </c>
      <c r="BM296" s="14">
        <f t="shared" si="255"/>
        <v>1.3047965357952287</v>
      </c>
      <c r="BN296" s="14">
        <f t="shared" si="256"/>
        <v>-1.2052800000000021</v>
      </c>
      <c r="BO296" s="14">
        <f t="shared" si="257"/>
        <v>684.11033316539863</v>
      </c>
      <c r="BP296" s="6"/>
      <c r="BQ296" s="6"/>
      <c r="BR296" s="14">
        <v>-69</v>
      </c>
      <c r="BS296" s="14">
        <v>3.2480000000000002</v>
      </c>
      <c r="BT296" s="14">
        <f t="shared" si="258"/>
        <v>324800</v>
      </c>
      <c r="BU296" s="14">
        <f t="shared" si="259"/>
        <v>8.3999999999999631E-2</v>
      </c>
      <c r="BV296" s="14">
        <f t="shared" si="260"/>
        <v>0.51161602056913769</v>
      </c>
      <c r="BW296" s="14">
        <f t="shared" si="261"/>
        <v>1.3604595076823112</v>
      </c>
      <c r="BX296" s="14">
        <f t="shared" si="262"/>
        <v>-1.1692800000000021</v>
      </c>
      <c r="BY296" s="14">
        <f t="shared" si="263"/>
        <v>671.8310520075313</v>
      </c>
      <c r="BZ296" s="6"/>
      <c r="CA296" s="6"/>
      <c r="CB296" s="14">
        <v>-69</v>
      </c>
      <c r="CC296" s="14">
        <v>2.7749999999999999</v>
      </c>
      <c r="CD296" s="14">
        <f t="shared" si="264"/>
        <v>277500</v>
      </c>
      <c r="CE296" s="14">
        <f t="shared" si="265"/>
        <v>7.1000000000000174E-2</v>
      </c>
      <c r="CF296" s="14">
        <f t="shared" si="266"/>
        <v>0.44326298745869502</v>
      </c>
      <c r="CG296" s="14">
        <f t="shared" si="267"/>
        <v>1.3460974314872811</v>
      </c>
      <c r="CH296" s="14">
        <f t="shared" si="268"/>
        <v>-0.99900000000000166</v>
      </c>
      <c r="CI296" s="14">
        <f t="shared" si="269"/>
        <v>613.75005213081874</v>
      </c>
    </row>
    <row r="297" spans="1:87" x14ac:dyDescent="0.35">
      <c r="A297" s="13">
        <v>-68</v>
      </c>
      <c r="B297" s="13">
        <v>190.02</v>
      </c>
      <c r="C297" s="14">
        <f t="shared" si="216"/>
        <v>-3.6000000000000227</v>
      </c>
      <c r="D297" s="14">
        <f t="shared" si="217"/>
        <v>2.2787993137555556</v>
      </c>
      <c r="E297" s="15">
        <f t="shared" si="218"/>
        <v>1.9002E-4</v>
      </c>
      <c r="F297" s="14">
        <f t="shared" si="219"/>
        <v>-3.6000000000000062E-6</v>
      </c>
      <c r="G297" s="14">
        <f t="shared" si="220"/>
        <v>-3.7212006862444444</v>
      </c>
      <c r="H297" s="14">
        <f t="shared" si="221"/>
        <v>3.0753225364804015E-2</v>
      </c>
      <c r="I297" s="6"/>
      <c r="J297" s="14">
        <v>-68</v>
      </c>
      <c r="K297" s="14">
        <v>3.8290000000000002</v>
      </c>
      <c r="L297" s="14">
        <f t="shared" si="222"/>
        <v>382900</v>
      </c>
      <c r="M297" s="14">
        <f t="shared" si="223"/>
        <v>0.10699999999999976</v>
      </c>
      <c r="N297" s="14">
        <f t="shared" si="224"/>
        <v>0.58308536634768759</v>
      </c>
      <c r="O297" s="14">
        <f t="shared" si="225"/>
        <v>1.4409530545557896</v>
      </c>
      <c r="P297" s="14">
        <f t="shared" si="226"/>
        <v>-1.3784400000000023</v>
      </c>
      <c r="Q297" s="14">
        <f t="shared" si="227"/>
        <v>734.43167970825016</v>
      </c>
      <c r="R297" s="6"/>
      <c r="S297" s="6"/>
      <c r="T297" s="14">
        <v>-68</v>
      </c>
      <c r="U297" s="14">
        <v>3.996</v>
      </c>
      <c r="V297" s="14">
        <f t="shared" si="228"/>
        <v>399600</v>
      </c>
      <c r="W297" s="14">
        <f t="shared" si="229"/>
        <v>0.10399999999999965</v>
      </c>
      <c r="X297" s="14">
        <f t="shared" si="230"/>
        <v>0.60162547955394474</v>
      </c>
      <c r="Y297" s="14">
        <f t="shared" si="231"/>
        <v>1.3432806346492325</v>
      </c>
      <c r="Z297" s="14">
        <f t="shared" si="232"/>
        <v>-1.4385600000000025</v>
      </c>
      <c r="AA297" s="14">
        <f t="shared" si="233"/>
        <v>754.55680128340759</v>
      </c>
      <c r="AB297" s="6"/>
      <c r="AC297" s="6"/>
      <c r="AD297" s="14">
        <v>-68</v>
      </c>
      <c r="AE297" s="14">
        <v>4.024</v>
      </c>
      <c r="AF297" s="14">
        <f t="shared" si="234"/>
        <v>402400</v>
      </c>
      <c r="AG297" s="14">
        <f t="shared" si="235"/>
        <v>0.11599999999999966</v>
      </c>
      <c r="AH297" s="14">
        <f t="shared" si="236"/>
        <v>0.60465797204787097</v>
      </c>
      <c r="AI297" s="14">
        <f t="shared" si="237"/>
        <v>1.4858133145311414</v>
      </c>
      <c r="AJ297" s="14">
        <f t="shared" si="238"/>
        <v>-1.4486400000000026</v>
      </c>
      <c r="AK297" s="14">
        <f t="shared" si="239"/>
        <v>757.93107316427233</v>
      </c>
      <c r="AL297" s="6"/>
      <c r="AM297" s="6"/>
      <c r="AN297" s="14">
        <v>-68</v>
      </c>
      <c r="AO297" s="14">
        <v>4.0259999999999998</v>
      </c>
      <c r="AP297" s="14">
        <f t="shared" si="240"/>
        <v>402600</v>
      </c>
      <c r="AQ297" s="14">
        <f t="shared" si="241"/>
        <v>0.11000000000000032</v>
      </c>
      <c r="AR297" s="14">
        <f t="shared" si="242"/>
        <v>0.60487377055263569</v>
      </c>
      <c r="AS297" s="14">
        <f t="shared" si="243"/>
        <v>1.4092966335392914</v>
      </c>
      <c r="AT297" s="14">
        <f t="shared" si="244"/>
        <v>-1.4493600000000024</v>
      </c>
      <c r="AU297" s="14">
        <f t="shared" si="245"/>
        <v>758.17209258433411</v>
      </c>
      <c r="AV297" s="6"/>
      <c r="AW297" s="6"/>
      <c r="AX297" s="14">
        <v>-68</v>
      </c>
      <c r="AY297" s="14">
        <v>3.7519999999999998</v>
      </c>
      <c r="AZ297" s="14">
        <f t="shared" si="246"/>
        <v>375200</v>
      </c>
      <c r="BA297" s="14">
        <f t="shared" si="247"/>
        <v>9.4000000000000306E-2</v>
      </c>
      <c r="BB297" s="14">
        <f t="shared" si="248"/>
        <v>0.5742628297070268</v>
      </c>
      <c r="BC297" s="14">
        <f t="shared" si="249"/>
        <v>1.2936915668172269</v>
      </c>
      <c r="BD297" s="14">
        <f t="shared" si="250"/>
        <v>-1.3507200000000024</v>
      </c>
      <c r="BE297" s="14">
        <f t="shared" si="251"/>
        <v>725.15243203587215</v>
      </c>
      <c r="BF297" s="6"/>
      <c r="BG297" s="6"/>
      <c r="BH297" s="14">
        <v>-68</v>
      </c>
      <c r="BI297" s="14">
        <v>3.431</v>
      </c>
      <c r="BJ297" s="14">
        <f t="shared" si="252"/>
        <v>343100</v>
      </c>
      <c r="BK297" s="14">
        <f t="shared" si="253"/>
        <v>8.8000000000000078E-2</v>
      </c>
      <c r="BL297" s="14">
        <f t="shared" si="254"/>
        <v>0.53542071805617342</v>
      </c>
      <c r="BM297" s="14">
        <f t="shared" si="255"/>
        <v>1.3240399893807764</v>
      </c>
      <c r="BN297" s="14">
        <f t="shared" si="256"/>
        <v>-1.235160000000002</v>
      </c>
      <c r="BO297" s="14">
        <f t="shared" si="257"/>
        <v>686.46881511595882</v>
      </c>
      <c r="BP297" s="6"/>
      <c r="BQ297" s="6"/>
      <c r="BR297" s="14">
        <v>-68</v>
      </c>
      <c r="BS297" s="14">
        <v>3.3319999999999999</v>
      </c>
      <c r="BT297" s="14">
        <f t="shared" si="258"/>
        <v>333200</v>
      </c>
      <c r="BU297" s="14">
        <f t="shared" si="259"/>
        <v>8.7000000000000188E-2</v>
      </c>
      <c r="BV297" s="14">
        <f t="shared" si="260"/>
        <v>0.52270499273474991</v>
      </c>
      <c r="BW297" s="14">
        <f t="shared" si="261"/>
        <v>1.3475820326047683</v>
      </c>
      <c r="BX297" s="14">
        <f t="shared" si="262"/>
        <v>-1.1995200000000021</v>
      </c>
      <c r="BY297" s="14">
        <f t="shared" si="263"/>
        <v>674.5383538229014</v>
      </c>
      <c r="BZ297" s="6"/>
      <c r="CA297" s="6"/>
      <c r="CB297" s="14">
        <v>-68</v>
      </c>
      <c r="CC297" s="14">
        <v>2.8460000000000001</v>
      </c>
      <c r="CD297" s="14">
        <f t="shared" si="264"/>
        <v>284600</v>
      </c>
      <c r="CE297" s="14">
        <f t="shared" si="265"/>
        <v>7.2999999999999954E-2</v>
      </c>
      <c r="CF297" s="14">
        <f t="shared" si="266"/>
        <v>0.45423489574826553</v>
      </c>
      <c r="CG297" s="14">
        <f t="shared" si="267"/>
        <v>1.3241182938949521</v>
      </c>
      <c r="CH297" s="14">
        <f t="shared" si="268"/>
        <v>-1.0245600000000017</v>
      </c>
      <c r="CI297" s="14">
        <f t="shared" si="269"/>
        <v>615.9706347478924</v>
      </c>
    </row>
    <row r="298" spans="1:87" x14ac:dyDescent="0.35">
      <c r="A298" s="13">
        <v>-67</v>
      </c>
      <c r="B298" s="13">
        <v>186.42</v>
      </c>
      <c r="C298" s="14">
        <f t="shared" si="216"/>
        <v>-3.589999999999975</v>
      </c>
      <c r="D298" s="14">
        <f t="shared" si="217"/>
        <v>2.2704925036386179</v>
      </c>
      <c r="E298" s="15">
        <f t="shared" si="218"/>
        <v>1.8641999999999999E-4</v>
      </c>
      <c r="F298" s="14">
        <f t="shared" si="219"/>
        <v>-3.5899999999999843E-6</v>
      </c>
      <c r="G298" s="14">
        <f t="shared" si="220"/>
        <v>-3.7295074963613821</v>
      </c>
      <c r="H298" s="14">
        <f t="shared" si="221"/>
        <v>3.0019370580606136E-2</v>
      </c>
      <c r="I298" s="6"/>
      <c r="J298" s="14">
        <v>-67</v>
      </c>
      <c r="K298" s="14">
        <v>3.9359999999999999</v>
      </c>
      <c r="L298" s="14">
        <f t="shared" si="222"/>
        <v>393600</v>
      </c>
      <c r="M298" s="14">
        <f t="shared" si="223"/>
        <v>0.11099999999999977</v>
      </c>
      <c r="N298" s="14">
        <f t="shared" si="224"/>
        <v>0.59505508975930388</v>
      </c>
      <c r="O298" s="14">
        <f t="shared" si="225"/>
        <v>1.4302014403715828</v>
      </c>
      <c r="P298" s="14">
        <f t="shared" si="226"/>
        <v>-1.4130239999999938</v>
      </c>
      <c r="Q298" s="14">
        <f t="shared" si="227"/>
        <v>738.33993098945052</v>
      </c>
      <c r="R298" s="6"/>
      <c r="S298" s="6"/>
      <c r="T298" s="14">
        <v>-67</v>
      </c>
      <c r="U298" s="14">
        <v>4.0999999999999996</v>
      </c>
      <c r="V298" s="14">
        <f t="shared" si="228"/>
        <v>409999.99999999994</v>
      </c>
      <c r="W298" s="14">
        <f t="shared" si="229"/>
        <v>0.10800000000000054</v>
      </c>
      <c r="X298" s="14">
        <f t="shared" si="230"/>
        <v>0.61278385671973545</v>
      </c>
      <c r="Y298" s="14">
        <f t="shared" si="231"/>
        <v>1.3371006618322832</v>
      </c>
      <c r="Z298" s="14">
        <f t="shared" si="232"/>
        <v>-1.4718999999999933</v>
      </c>
      <c r="AA298" s="14">
        <f t="shared" si="233"/>
        <v>757.72909478067754</v>
      </c>
      <c r="AB298" s="6"/>
      <c r="AC298" s="6"/>
      <c r="AD298" s="14">
        <v>-67</v>
      </c>
      <c r="AE298" s="14">
        <v>4.1399999999999997</v>
      </c>
      <c r="AF298" s="14">
        <f t="shared" si="234"/>
        <v>413999.99999999994</v>
      </c>
      <c r="AG298" s="14">
        <f t="shared" si="235"/>
        <v>0.12000000000000011</v>
      </c>
      <c r="AH298" s="14">
        <f t="shared" si="236"/>
        <v>0.61700034112089897</v>
      </c>
      <c r="AI298" s="14">
        <f t="shared" si="237"/>
        <v>1.4694129986259594</v>
      </c>
      <c r="AJ298" s="14">
        <f t="shared" si="238"/>
        <v>-1.4862599999999933</v>
      </c>
      <c r="AK298" s="14">
        <f t="shared" si="239"/>
        <v>762.45815912000137</v>
      </c>
      <c r="AL298" s="6"/>
      <c r="AM298" s="6"/>
      <c r="AN298" s="14">
        <v>-67</v>
      </c>
      <c r="AO298" s="14">
        <v>4.1360000000000001</v>
      </c>
      <c r="AP298" s="14">
        <f t="shared" si="240"/>
        <v>413600</v>
      </c>
      <c r="AQ298" s="14">
        <f t="shared" si="241"/>
        <v>9.1999999999999638E-2</v>
      </c>
      <c r="AR298" s="14">
        <f t="shared" si="242"/>
        <v>0.61658053008588609</v>
      </c>
      <c r="AS298" s="14">
        <f t="shared" si="243"/>
        <v>1.1313674769200759</v>
      </c>
      <c r="AT298" s="14">
        <f t="shared" si="244"/>
        <v>-1.4848239999999935</v>
      </c>
      <c r="AU298" s="14">
        <f t="shared" si="245"/>
        <v>761.98525268606909</v>
      </c>
      <c r="AV298" s="6"/>
      <c r="AW298" s="6"/>
      <c r="AX298" s="14">
        <v>-67</v>
      </c>
      <c r="AY298" s="14">
        <v>3.8460000000000001</v>
      </c>
      <c r="AZ298" s="14">
        <f t="shared" si="246"/>
        <v>384600</v>
      </c>
      <c r="BA298" s="14">
        <f t="shared" si="247"/>
        <v>9.0999999999999748E-2</v>
      </c>
      <c r="BB298" s="14">
        <f t="shared" si="248"/>
        <v>0.5850092799024611</v>
      </c>
      <c r="BC298" s="14">
        <f t="shared" si="249"/>
        <v>1.2026147447131172</v>
      </c>
      <c r="BD298" s="14">
        <f t="shared" si="250"/>
        <v>-1.380713999999994</v>
      </c>
      <c r="BE298" s="14">
        <f t="shared" si="251"/>
        <v>727.69953622597234</v>
      </c>
      <c r="BF298" s="6"/>
      <c r="BG298" s="6"/>
      <c r="BH298" s="14">
        <v>-67</v>
      </c>
      <c r="BI298" s="14">
        <v>3.5190000000000001</v>
      </c>
      <c r="BJ298" s="14">
        <f t="shared" si="252"/>
        <v>351900</v>
      </c>
      <c r="BK298" s="14">
        <f t="shared" si="253"/>
        <v>9.2000000000000082E-2</v>
      </c>
      <c r="BL298" s="14">
        <f t="shared" si="254"/>
        <v>0.54641926683519171</v>
      </c>
      <c r="BM298" s="14">
        <f t="shared" si="255"/>
        <v>1.3271951088741185</v>
      </c>
      <c r="BN298" s="14">
        <f t="shared" si="256"/>
        <v>-1.2633209999999944</v>
      </c>
      <c r="BO298" s="14">
        <f t="shared" si="257"/>
        <v>689.03943525200111</v>
      </c>
      <c r="BP298" s="6"/>
      <c r="BQ298" s="6"/>
      <c r="BR298" s="14">
        <v>-67</v>
      </c>
      <c r="BS298" s="14">
        <v>3.419</v>
      </c>
      <c r="BT298" s="14">
        <f t="shared" si="258"/>
        <v>341900</v>
      </c>
      <c r="BU298" s="14">
        <f t="shared" si="259"/>
        <v>9.4999999999999751E-2</v>
      </c>
      <c r="BV298" s="14">
        <f t="shared" si="260"/>
        <v>0.53389910079659464</v>
      </c>
      <c r="BW298" s="14">
        <f t="shared" si="261"/>
        <v>1.4094249634527432</v>
      </c>
      <c r="BX298" s="14">
        <f t="shared" si="262"/>
        <v>-1.2274209999999945</v>
      </c>
      <c r="BY298" s="14">
        <f t="shared" si="263"/>
        <v>677.21677440369194</v>
      </c>
      <c r="BZ298" s="6"/>
      <c r="CA298" s="6"/>
      <c r="CB298" s="14">
        <v>-67</v>
      </c>
      <c r="CC298" s="14">
        <v>2.919</v>
      </c>
      <c r="CD298" s="14">
        <f t="shared" si="264"/>
        <v>291900</v>
      </c>
      <c r="CE298" s="14">
        <f t="shared" si="265"/>
        <v>7.6000000000000068E-2</v>
      </c>
      <c r="CF298" s="14">
        <f t="shared" si="266"/>
        <v>0.46523409498801438</v>
      </c>
      <c r="CG298" s="14">
        <f t="shared" si="267"/>
        <v>1.3218085351289315</v>
      </c>
      <c r="CH298" s="14">
        <f t="shared" si="268"/>
        <v>-1.0479209999999954</v>
      </c>
      <c r="CI298" s="14">
        <f t="shared" si="269"/>
        <v>618.10347016214587</v>
      </c>
    </row>
    <row r="299" spans="1:87" x14ac:dyDescent="0.35">
      <c r="A299" s="13">
        <v>-66</v>
      </c>
      <c r="B299" s="13">
        <v>182.83</v>
      </c>
      <c r="C299" s="14">
        <f t="shared" si="216"/>
        <v>-3.5700000000000216</v>
      </c>
      <c r="D299" s="14">
        <f t="shared" si="217"/>
        <v>2.2620474592614253</v>
      </c>
      <c r="E299" s="15">
        <f t="shared" si="218"/>
        <v>1.8283000000000001E-4</v>
      </c>
      <c r="F299" s="14">
        <f t="shared" si="219"/>
        <v>-3.5700000000000217E-6</v>
      </c>
      <c r="G299" s="14">
        <f t="shared" si="220"/>
        <v>-3.7379525407385747</v>
      </c>
      <c r="H299" s="14">
        <f t="shared" si="221"/>
        <v>2.9287747501319156E-2</v>
      </c>
      <c r="I299" s="6"/>
      <c r="J299" s="14">
        <v>-66</v>
      </c>
      <c r="K299" s="14">
        <v>4.0469999999999997</v>
      </c>
      <c r="L299" s="14">
        <f t="shared" si="222"/>
        <v>404699.99999999994</v>
      </c>
      <c r="M299" s="14">
        <f t="shared" si="223"/>
        <v>0.11500000000000021</v>
      </c>
      <c r="N299" s="14">
        <f t="shared" si="224"/>
        <v>0.60713320439156671</v>
      </c>
      <c r="O299" s="14">
        <f t="shared" si="225"/>
        <v>1.4209220030877174</v>
      </c>
      <c r="P299" s="14">
        <f t="shared" si="226"/>
        <v>-1.4447790000000085</v>
      </c>
      <c r="Q299" s="14">
        <f t="shared" si="227"/>
        <v>742.24903843373147</v>
      </c>
      <c r="R299" s="6"/>
      <c r="S299" s="6"/>
      <c r="T299" s="14">
        <v>-66</v>
      </c>
      <c r="U299" s="14">
        <v>4.2080000000000002</v>
      </c>
      <c r="V299" s="14">
        <f t="shared" si="228"/>
        <v>420800</v>
      </c>
      <c r="W299" s="14">
        <f t="shared" si="229"/>
        <v>0.10499999999999954</v>
      </c>
      <c r="X299" s="14">
        <f t="shared" si="230"/>
        <v>0.62407573114568271</v>
      </c>
      <c r="Y299" s="14">
        <f t="shared" si="231"/>
        <v>1.2498415510157885</v>
      </c>
      <c r="Z299" s="14">
        <f t="shared" si="232"/>
        <v>-1.5022560000000091</v>
      </c>
      <c r="AA299" s="14">
        <f t="shared" si="233"/>
        <v>760.9169641040628</v>
      </c>
      <c r="AB299" s="6"/>
      <c r="AC299" s="6"/>
      <c r="AD299" s="14">
        <v>-66</v>
      </c>
      <c r="AE299" s="14">
        <v>4.26</v>
      </c>
      <c r="AF299" s="14">
        <f t="shared" si="234"/>
        <v>426000</v>
      </c>
      <c r="AG299" s="14">
        <f t="shared" si="235"/>
        <v>0.11699999999999999</v>
      </c>
      <c r="AH299" s="14">
        <f t="shared" si="236"/>
        <v>0.62940959910271888</v>
      </c>
      <c r="AI299" s="14">
        <f t="shared" si="237"/>
        <v>1.3739905667198211</v>
      </c>
      <c r="AJ299" s="14">
        <f t="shared" si="238"/>
        <v>-1.5208200000000092</v>
      </c>
      <c r="AK299" s="14">
        <f t="shared" si="239"/>
        <v>766.94635624603325</v>
      </c>
      <c r="AL299" s="6"/>
      <c r="AM299" s="6"/>
      <c r="AN299" s="14">
        <v>-66</v>
      </c>
      <c r="AO299" s="14">
        <v>4.2279999999999998</v>
      </c>
      <c r="AP299" s="14">
        <f t="shared" si="240"/>
        <v>422800</v>
      </c>
      <c r="AQ299" s="14">
        <f t="shared" si="241"/>
        <v>8.9000000000000412E-2</v>
      </c>
      <c r="AR299" s="14">
        <f t="shared" si="242"/>
        <v>0.62613497863538858</v>
      </c>
      <c r="AS299" s="14">
        <f t="shared" si="243"/>
        <v>1.0563987690231458</v>
      </c>
      <c r="AT299" s="14">
        <f t="shared" si="244"/>
        <v>-1.5093960000000093</v>
      </c>
      <c r="AU299" s="14">
        <f t="shared" si="245"/>
        <v>763.23596108174388</v>
      </c>
      <c r="AV299" s="6"/>
      <c r="AW299" s="6"/>
      <c r="AX299" s="14">
        <v>-66</v>
      </c>
      <c r="AY299" s="14">
        <v>3.9369999999999998</v>
      </c>
      <c r="AZ299" s="14">
        <f t="shared" si="246"/>
        <v>393700</v>
      </c>
      <c r="BA299" s="14">
        <f t="shared" si="247"/>
        <v>8.8000000000000522E-2</v>
      </c>
      <c r="BB299" s="14">
        <f t="shared" si="248"/>
        <v>0.59516541479022955</v>
      </c>
      <c r="BC299" s="14">
        <f t="shared" si="249"/>
        <v>1.1210175864037888</v>
      </c>
      <c r="BD299" s="14">
        <f t="shared" si="250"/>
        <v>-1.4055090000000086</v>
      </c>
      <c r="BE299" s="14">
        <f t="shared" si="251"/>
        <v>729.49455505648655</v>
      </c>
      <c r="BF299" s="6"/>
      <c r="BG299" s="6"/>
      <c r="BH299" s="14">
        <v>-66</v>
      </c>
      <c r="BI299" s="14">
        <v>3.6110000000000002</v>
      </c>
      <c r="BJ299" s="14">
        <f t="shared" si="252"/>
        <v>361100</v>
      </c>
      <c r="BK299" s="14">
        <f t="shared" si="253"/>
        <v>9.0999999999999748E-2</v>
      </c>
      <c r="BL299" s="14">
        <f t="shared" si="254"/>
        <v>0.55762748842682663</v>
      </c>
      <c r="BM299" s="14">
        <f t="shared" si="255"/>
        <v>1.2621253161530019</v>
      </c>
      <c r="BN299" s="14">
        <f t="shared" si="256"/>
        <v>-1.2891270000000079</v>
      </c>
      <c r="BO299" s="14">
        <f t="shared" si="257"/>
        <v>691.69490432028783</v>
      </c>
      <c r="BP299" s="6"/>
      <c r="BQ299" s="6"/>
      <c r="BR299" s="14">
        <v>-66</v>
      </c>
      <c r="BS299" s="14">
        <v>3.5139999999999998</v>
      </c>
      <c r="BT299" s="14">
        <f t="shared" si="258"/>
        <v>351400</v>
      </c>
      <c r="BU299" s="14">
        <f t="shared" si="259"/>
        <v>9.8000000000000309E-2</v>
      </c>
      <c r="BV299" s="14">
        <f t="shared" si="260"/>
        <v>0.54580175715927615</v>
      </c>
      <c r="BW299" s="14">
        <f t="shared" si="261"/>
        <v>1.3948961677795426</v>
      </c>
      <c r="BX299" s="14">
        <f t="shared" si="262"/>
        <v>-1.2544980000000077</v>
      </c>
      <c r="BY299" s="14">
        <f t="shared" si="263"/>
        <v>680.44776897853535</v>
      </c>
      <c r="BZ299" s="6"/>
      <c r="CA299" s="6"/>
      <c r="CB299" s="14">
        <v>-66</v>
      </c>
      <c r="CC299" s="14">
        <v>2.9950000000000001</v>
      </c>
      <c r="CD299" s="14">
        <f t="shared" si="264"/>
        <v>299500</v>
      </c>
      <c r="CE299" s="14">
        <f t="shared" si="265"/>
        <v>7.8999999999999737E-2</v>
      </c>
      <c r="CF299" s="14">
        <f t="shared" si="266"/>
        <v>0.47639682672533018</v>
      </c>
      <c r="CG299" s="14">
        <f t="shared" si="267"/>
        <v>1.3202881537619617</v>
      </c>
      <c r="CH299" s="14">
        <f t="shared" si="268"/>
        <v>-1.0692150000000065</v>
      </c>
      <c r="CI299" s="14">
        <f t="shared" si="269"/>
        <v>620.26979740771594</v>
      </c>
    </row>
    <row r="300" spans="1:87" x14ac:dyDescent="0.35">
      <c r="A300" s="13">
        <v>-65</v>
      </c>
      <c r="B300" s="13">
        <v>179.26</v>
      </c>
      <c r="C300" s="14">
        <f t="shared" si="216"/>
        <v>-3.5600000000000023</v>
      </c>
      <c r="D300" s="14">
        <f t="shared" si="217"/>
        <v>2.2534833920870145</v>
      </c>
      <c r="E300" s="15">
        <f t="shared" si="218"/>
        <v>1.7925999999999999E-4</v>
      </c>
      <c r="F300" s="14">
        <f t="shared" si="219"/>
        <v>-3.5599999999999998E-6</v>
      </c>
      <c r="G300" s="14">
        <f t="shared" si="220"/>
        <v>-3.7465166079129855</v>
      </c>
      <c r="H300" s="14">
        <f t="shared" si="221"/>
        <v>2.8558656939638494E-2</v>
      </c>
      <c r="I300" s="6"/>
      <c r="J300" s="14">
        <v>-65</v>
      </c>
      <c r="K300" s="14">
        <v>4.1619999999999999</v>
      </c>
      <c r="L300" s="14">
        <f t="shared" si="222"/>
        <v>416200</v>
      </c>
      <c r="M300" s="14">
        <f t="shared" si="223"/>
        <v>0.12000000000000011</v>
      </c>
      <c r="N300" s="14">
        <f t="shared" si="224"/>
        <v>0.61930207587560815</v>
      </c>
      <c r="O300" s="14">
        <f t="shared" si="225"/>
        <v>1.4170237078859667</v>
      </c>
      <c r="P300" s="14">
        <f t="shared" si="226"/>
        <v>-1.4816719999999999</v>
      </c>
      <c r="Q300" s="14">
        <f t="shared" si="227"/>
        <v>746.16018798550795</v>
      </c>
      <c r="R300" s="6"/>
      <c r="S300" s="6"/>
      <c r="T300" s="14">
        <v>-65</v>
      </c>
      <c r="U300" s="14">
        <v>4.3129999999999997</v>
      </c>
      <c r="V300" s="14">
        <f t="shared" si="228"/>
        <v>431300</v>
      </c>
      <c r="W300" s="14">
        <f t="shared" si="229"/>
        <v>0.11600000000000055</v>
      </c>
      <c r="X300" s="14">
        <f t="shared" si="230"/>
        <v>0.6347794581459516</v>
      </c>
      <c r="Y300" s="14">
        <f t="shared" si="231"/>
        <v>1.3230843545825708</v>
      </c>
      <c r="Z300" s="14">
        <f t="shared" si="232"/>
        <v>-1.535428</v>
      </c>
      <c r="AA300" s="14">
        <f t="shared" si="233"/>
        <v>763.32673973606336</v>
      </c>
      <c r="AB300" s="6"/>
      <c r="AC300" s="6"/>
      <c r="AD300" s="14">
        <v>-65</v>
      </c>
      <c r="AE300" s="14">
        <v>4.3769999999999998</v>
      </c>
      <c r="AF300" s="14">
        <f t="shared" si="234"/>
        <v>437700</v>
      </c>
      <c r="AG300" s="14">
        <f t="shared" si="235"/>
        <v>0.1120000000000001</v>
      </c>
      <c r="AH300" s="14">
        <f t="shared" si="236"/>
        <v>0.64117654661311407</v>
      </c>
      <c r="AI300" s="14">
        <f t="shared" si="237"/>
        <v>1.2595872463840072</v>
      </c>
      <c r="AJ300" s="14">
        <f t="shared" si="238"/>
        <v>-1.5582119999999999</v>
      </c>
      <c r="AK300" s="14">
        <f t="shared" si="239"/>
        <v>770.60262921974254</v>
      </c>
      <c r="AL300" s="6"/>
      <c r="AM300" s="6"/>
      <c r="AN300" s="14">
        <v>-65</v>
      </c>
      <c r="AO300" s="14">
        <v>4.3170000000000002</v>
      </c>
      <c r="AP300" s="14">
        <f t="shared" si="240"/>
        <v>431700</v>
      </c>
      <c r="AQ300" s="14">
        <f t="shared" si="241"/>
        <v>0.1120000000000001</v>
      </c>
      <c r="AR300" s="14">
        <f t="shared" si="242"/>
        <v>0.63518204865626759</v>
      </c>
      <c r="AS300" s="14">
        <f t="shared" si="243"/>
        <v>1.2768713631021178</v>
      </c>
      <c r="AT300" s="14">
        <f t="shared" si="244"/>
        <v>-1.5368519999999999</v>
      </c>
      <c r="AU300" s="14">
        <f t="shared" si="245"/>
        <v>763.78148282879329</v>
      </c>
      <c r="AV300" s="6"/>
      <c r="AW300" s="6"/>
      <c r="AX300" s="14">
        <v>-65</v>
      </c>
      <c r="AY300" s="14">
        <v>4.0250000000000004</v>
      </c>
      <c r="AZ300" s="14">
        <f t="shared" si="246"/>
        <v>402500.00000000006</v>
      </c>
      <c r="BA300" s="14">
        <f t="shared" si="247"/>
        <v>8.599999999999941E-2</v>
      </c>
      <c r="BB300" s="14">
        <f t="shared" si="248"/>
        <v>0.60476588470388737</v>
      </c>
      <c r="BC300" s="14">
        <f t="shared" si="249"/>
        <v>1.0539464431824577</v>
      </c>
      <c r="BD300" s="14">
        <f t="shared" si="250"/>
        <v>-1.4329000000000001</v>
      </c>
      <c r="BE300" s="14">
        <f t="shared" si="251"/>
        <v>730.58523705950734</v>
      </c>
      <c r="BF300" s="6"/>
      <c r="BG300" s="6"/>
      <c r="BH300" s="14">
        <v>-65</v>
      </c>
      <c r="BI300" s="14">
        <v>3.702</v>
      </c>
      <c r="BJ300" s="14">
        <f t="shared" si="252"/>
        <v>370200</v>
      </c>
      <c r="BK300" s="14">
        <f t="shared" si="253"/>
        <v>9.7999999999999865E-2</v>
      </c>
      <c r="BL300" s="14">
        <f t="shared" si="254"/>
        <v>0.56843641441688531</v>
      </c>
      <c r="BM300" s="14">
        <f t="shared" si="255"/>
        <v>1.3025325259670955</v>
      </c>
      <c r="BN300" s="14">
        <f t="shared" si="256"/>
        <v>-1.317912</v>
      </c>
      <c r="BO300" s="14">
        <f t="shared" si="257"/>
        <v>693.86473232156425</v>
      </c>
      <c r="BP300" s="6"/>
      <c r="BQ300" s="6"/>
      <c r="BR300" s="14">
        <v>-65</v>
      </c>
      <c r="BS300" s="14">
        <v>3.6120000000000001</v>
      </c>
      <c r="BT300" s="14">
        <f t="shared" si="258"/>
        <v>361200</v>
      </c>
      <c r="BU300" s="14">
        <f t="shared" si="259"/>
        <v>0.10199999999999987</v>
      </c>
      <c r="BV300" s="14">
        <f t="shared" si="260"/>
        <v>0.55774774164146823</v>
      </c>
      <c r="BW300" s="14">
        <f t="shared" si="261"/>
        <v>1.3882771583300169</v>
      </c>
      <c r="BX300" s="14">
        <f t="shared" si="262"/>
        <v>-1.2858719999999999</v>
      </c>
      <c r="BY300" s="14">
        <f t="shared" si="263"/>
        <v>683.63301273514048</v>
      </c>
      <c r="BZ300" s="6"/>
      <c r="CA300" s="6"/>
      <c r="CB300" s="14">
        <v>-65</v>
      </c>
      <c r="CC300" s="14">
        <v>3.0739999999999998</v>
      </c>
      <c r="CD300" s="14">
        <f t="shared" si="264"/>
        <v>307400</v>
      </c>
      <c r="CE300" s="14">
        <f t="shared" si="265"/>
        <v>8.3000000000000185E-2</v>
      </c>
      <c r="CF300" s="14">
        <f t="shared" si="266"/>
        <v>0.48770386316372633</v>
      </c>
      <c r="CG300" s="14">
        <f t="shared" si="267"/>
        <v>1.3281920768643392</v>
      </c>
      <c r="CH300" s="14">
        <f t="shared" si="268"/>
        <v>-1.094344</v>
      </c>
      <c r="CI300" s="14">
        <f t="shared" si="269"/>
        <v>622.47006676296292</v>
      </c>
    </row>
    <row r="301" spans="1:87" x14ac:dyDescent="0.35">
      <c r="A301" s="13">
        <v>-64</v>
      </c>
      <c r="B301" s="13">
        <v>175.7</v>
      </c>
      <c r="C301" s="14">
        <f t="shared" si="216"/>
        <v>-3.539999999999992</v>
      </c>
      <c r="D301" s="14">
        <f t="shared" si="217"/>
        <v>2.2447717614952949</v>
      </c>
      <c r="E301" s="15">
        <f t="shared" si="218"/>
        <v>1.7569999999999999E-4</v>
      </c>
      <c r="F301" s="14">
        <f t="shared" si="219"/>
        <v>-3.539999999999983E-6</v>
      </c>
      <c r="G301" s="14">
        <f t="shared" si="220"/>
        <v>-3.7552282385047051</v>
      </c>
      <c r="H301" s="14">
        <f t="shared" si="221"/>
        <v>2.7832401178283728E-2</v>
      </c>
      <c r="I301" s="6"/>
      <c r="J301" s="14">
        <v>-64</v>
      </c>
      <c r="K301" s="14">
        <v>4.282</v>
      </c>
      <c r="L301" s="14">
        <f t="shared" si="222"/>
        <v>428200</v>
      </c>
      <c r="M301" s="14">
        <f t="shared" si="223"/>
        <v>0.12300000000000022</v>
      </c>
      <c r="N301" s="14">
        <f t="shared" si="224"/>
        <v>0.63164666295841954</v>
      </c>
      <c r="O301" s="14">
        <f t="shared" si="225"/>
        <v>1.3913953664415162</v>
      </c>
      <c r="P301" s="14">
        <f t="shared" si="226"/>
        <v>-1.5158279999999928</v>
      </c>
      <c r="Q301" s="14">
        <f t="shared" si="227"/>
        <v>750.13486483785164</v>
      </c>
      <c r="R301" s="6"/>
      <c r="S301" s="6"/>
      <c r="T301" s="14">
        <v>-64</v>
      </c>
      <c r="U301" s="14">
        <v>4.4290000000000003</v>
      </c>
      <c r="V301" s="14">
        <f t="shared" si="228"/>
        <v>442900</v>
      </c>
      <c r="W301" s="14">
        <f t="shared" si="229"/>
        <v>0.12399999999999967</v>
      </c>
      <c r="X301" s="14">
        <f t="shared" si="230"/>
        <v>0.64630568028475877</v>
      </c>
      <c r="Y301" s="14">
        <f t="shared" si="231"/>
        <v>1.3566332752386521</v>
      </c>
      <c r="Z301" s="14">
        <f t="shared" si="232"/>
        <v>-1.5678659999999924</v>
      </c>
      <c r="AA301" s="14">
        <f t="shared" si="233"/>
        <v>766.51478663401326</v>
      </c>
      <c r="AB301" s="6"/>
      <c r="AC301" s="6"/>
      <c r="AD301" s="14">
        <v>-64</v>
      </c>
      <c r="AE301" s="14">
        <v>4.4889999999999999</v>
      </c>
      <c r="AF301" s="14">
        <f t="shared" si="234"/>
        <v>448900</v>
      </c>
      <c r="AG301" s="14">
        <f t="shared" si="235"/>
        <v>0.10700000000000021</v>
      </c>
      <c r="AH301" s="14">
        <f t="shared" si="236"/>
        <v>0.6521496054016529</v>
      </c>
      <c r="AI301" s="14">
        <f t="shared" si="237"/>
        <v>1.1573511990547949</v>
      </c>
      <c r="AJ301" s="14">
        <f t="shared" si="238"/>
        <v>-1.5891059999999924</v>
      </c>
      <c r="AK301" s="14">
        <f t="shared" si="239"/>
        <v>773.20046899979366</v>
      </c>
      <c r="AL301" s="6"/>
      <c r="AM301" s="6"/>
      <c r="AN301" s="14">
        <v>-64</v>
      </c>
      <c r="AO301" s="14">
        <v>4.4290000000000003</v>
      </c>
      <c r="AP301" s="14">
        <f t="shared" si="240"/>
        <v>442900</v>
      </c>
      <c r="AQ301" s="14">
        <f t="shared" si="241"/>
        <v>0.13699999999999957</v>
      </c>
      <c r="AR301" s="14">
        <f t="shared" si="242"/>
        <v>0.64630568028475877</v>
      </c>
      <c r="AS301" s="14">
        <f t="shared" si="243"/>
        <v>1.4967153832934195</v>
      </c>
      <c r="AT301" s="14">
        <f t="shared" si="244"/>
        <v>-1.5678659999999924</v>
      </c>
      <c r="AU301" s="14">
        <f t="shared" si="245"/>
        <v>766.51478663401326</v>
      </c>
      <c r="AV301" s="6"/>
      <c r="AW301" s="6"/>
      <c r="AX301" s="14">
        <v>-64</v>
      </c>
      <c r="AY301" s="14">
        <v>4.1109999999999998</v>
      </c>
      <c r="AZ301" s="14">
        <f t="shared" si="246"/>
        <v>411100</v>
      </c>
      <c r="BA301" s="14">
        <f t="shared" si="247"/>
        <v>8.9000000000000412E-2</v>
      </c>
      <c r="BB301" s="14">
        <f t="shared" si="248"/>
        <v>0.61394747678034978</v>
      </c>
      <c r="BC301" s="14">
        <f t="shared" si="249"/>
        <v>1.0522999848215782</v>
      </c>
      <c r="BD301" s="14">
        <f t="shared" si="250"/>
        <v>-1.455293999999993</v>
      </c>
      <c r="BE301" s="14">
        <f t="shared" si="251"/>
        <v>731.08067009537785</v>
      </c>
      <c r="BF301" s="6"/>
      <c r="BG301" s="6"/>
      <c r="BH301" s="14">
        <v>-64</v>
      </c>
      <c r="BI301" s="14">
        <v>3.8</v>
      </c>
      <c r="BJ301" s="14">
        <f t="shared" si="252"/>
        <v>380000</v>
      </c>
      <c r="BK301" s="14">
        <f t="shared" si="253"/>
        <v>0.1030000000000002</v>
      </c>
      <c r="BL301" s="14">
        <f t="shared" si="254"/>
        <v>0.57978359661681012</v>
      </c>
      <c r="BM301" s="14">
        <f t="shared" si="255"/>
        <v>1.3139821028052874</v>
      </c>
      <c r="BN301" s="14">
        <f t="shared" si="256"/>
        <v>-1.3451999999999935</v>
      </c>
      <c r="BO301" s="14">
        <f t="shared" si="257"/>
        <v>696.4265498327502</v>
      </c>
      <c r="BP301" s="6"/>
      <c r="BQ301" s="6"/>
      <c r="BR301" s="14">
        <v>-64</v>
      </c>
      <c r="BS301" s="14">
        <v>3.714</v>
      </c>
      <c r="BT301" s="14">
        <f t="shared" si="258"/>
        <v>371400</v>
      </c>
      <c r="BU301" s="14">
        <f t="shared" si="259"/>
        <v>0.10499999999999998</v>
      </c>
      <c r="BV301" s="14">
        <f t="shared" si="260"/>
        <v>0.56984189940376162</v>
      </c>
      <c r="BW301" s="14">
        <f t="shared" si="261"/>
        <v>1.3697323020800567</v>
      </c>
      <c r="BX301" s="14">
        <f t="shared" si="262"/>
        <v>-1.3147559999999936</v>
      </c>
      <c r="BY301" s="14">
        <f t="shared" si="263"/>
        <v>686.84373844179845</v>
      </c>
      <c r="BZ301" s="6"/>
      <c r="CA301" s="6"/>
      <c r="CB301" s="14">
        <v>-64</v>
      </c>
      <c r="CC301" s="14">
        <v>3.157</v>
      </c>
      <c r="CD301" s="14">
        <f t="shared" si="264"/>
        <v>315700</v>
      </c>
      <c r="CE301" s="14">
        <f t="shared" si="265"/>
        <v>8.5999999999999854E-2</v>
      </c>
      <c r="CF301" s="14">
        <f t="shared" si="266"/>
        <v>0.49927458189221735</v>
      </c>
      <c r="CG301" s="14">
        <f t="shared" si="267"/>
        <v>1.3204770479431602</v>
      </c>
      <c r="CH301" s="14">
        <f t="shared" si="268"/>
        <v>-1.1175779999999946</v>
      </c>
      <c r="CI301" s="14">
        <f t="shared" si="269"/>
        <v>624.77832047947163</v>
      </c>
    </row>
    <row r="302" spans="1:87" x14ac:dyDescent="0.35">
      <c r="A302" s="13">
        <v>-63</v>
      </c>
      <c r="B302" s="13">
        <v>172.16</v>
      </c>
      <c r="C302" s="14">
        <f t="shared" si="216"/>
        <v>-3.5300000000000011</v>
      </c>
      <c r="D302" s="14">
        <f t="shared" si="217"/>
        <v>2.2359322539862951</v>
      </c>
      <c r="E302" s="15">
        <f t="shared" si="218"/>
        <v>1.7216000000000001E-4</v>
      </c>
      <c r="F302" s="14">
        <f t="shared" si="219"/>
        <v>-3.5300000000000153E-6</v>
      </c>
      <c r="G302" s="14">
        <f t="shared" si="220"/>
        <v>-3.7640677460137049</v>
      </c>
      <c r="H302" s="14">
        <f t="shared" si="221"/>
        <v>2.7109283758451258E-2</v>
      </c>
      <c r="I302" s="6"/>
      <c r="J302" s="14">
        <v>-63</v>
      </c>
      <c r="K302" s="14">
        <v>4.4050000000000002</v>
      </c>
      <c r="L302" s="14">
        <f t="shared" si="222"/>
        <v>440500</v>
      </c>
      <c r="M302" s="14">
        <f t="shared" si="223"/>
        <v>0.11699999999999999</v>
      </c>
      <c r="N302" s="14">
        <f t="shared" si="224"/>
        <v>0.64394591274806678</v>
      </c>
      <c r="O302" s="14">
        <f t="shared" si="225"/>
        <v>1.2653241580923966</v>
      </c>
      <c r="P302" s="14">
        <f t="shared" si="226"/>
        <v>-1.5549650000000068</v>
      </c>
      <c r="Q302" s="14">
        <f t="shared" si="227"/>
        <v>753.95106907498382</v>
      </c>
      <c r="R302" s="6"/>
      <c r="S302" s="6"/>
      <c r="T302" s="14">
        <v>-63</v>
      </c>
      <c r="U302" s="14">
        <v>4.5529999999999999</v>
      </c>
      <c r="V302" s="14">
        <f t="shared" si="228"/>
        <v>455300</v>
      </c>
      <c r="W302" s="14">
        <f t="shared" si="229"/>
        <v>0.125</v>
      </c>
      <c r="X302" s="14">
        <f t="shared" si="230"/>
        <v>0.65829765030818976</v>
      </c>
      <c r="Y302" s="14">
        <f t="shared" si="231"/>
        <v>1.307327549819761</v>
      </c>
      <c r="Z302" s="14">
        <f t="shared" si="232"/>
        <v>-1.607209000000007</v>
      </c>
      <c r="AA302" s="14">
        <f t="shared" si="233"/>
        <v>770.11015153198662</v>
      </c>
      <c r="AB302" s="6"/>
      <c r="AC302" s="6"/>
      <c r="AD302" s="14">
        <v>-63</v>
      </c>
      <c r="AE302" s="14">
        <v>4.5960000000000001</v>
      </c>
      <c r="AF302" s="14">
        <f t="shared" si="234"/>
        <v>459600</v>
      </c>
      <c r="AG302" s="14">
        <f t="shared" si="235"/>
        <v>0.11500000000000021</v>
      </c>
      <c r="AH302" s="14">
        <f t="shared" si="236"/>
        <v>0.66238002001624763</v>
      </c>
      <c r="AI302" s="14">
        <f t="shared" si="237"/>
        <v>1.1929076791804532</v>
      </c>
      <c r="AJ302" s="14">
        <f t="shared" si="238"/>
        <v>-1.622388000000007</v>
      </c>
      <c r="AK302" s="14">
        <f t="shared" si="239"/>
        <v>774.8050200836833</v>
      </c>
      <c r="AL302" s="6"/>
      <c r="AM302" s="6"/>
      <c r="AN302" s="14">
        <v>-63</v>
      </c>
      <c r="AO302" s="14">
        <v>4.5659999999999998</v>
      </c>
      <c r="AP302" s="14">
        <f t="shared" si="240"/>
        <v>456600</v>
      </c>
      <c r="AQ302" s="14">
        <f t="shared" si="241"/>
        <v>0.14299999999999979</v>
      </c>
      <c r="AR302" s="14">
        <f t="shared" si="242"/>
        <v>0.65953590715421639</v>
      </c>
      <c r="AS302" s="14">
        <f t="shared" si="243"/>
        <v>1.4885147363077538</v>
      </c>
      <c r="AT302" s="14">
        <f t="shared" si="244"/>
        <v>-1.6117980000000069</v>
      </c>
      <c r="AU302" s="14">
        <f t="shared" si="245"/>
        <v>771.52953039645308</v>
      </c>
      <c r="AV302" s="6"/>
      <c r="AW302" s="6"/>
      <c r="AX302" s="14">
        <v>-63</v>
      </c>
      <c r="AY302" s="14">
        <v>4.2</v>
      </c>
      <c r="AZ302" s="14">
        <f t="shared" si="246"/>
        <v>420000</v>
      </c>
      <c r="BA302" s="14">
        <f t="shared" si="247"/>
        <v>9.4999999999999751E-2</v>
      </c>
      <c r="BB302" s="14">
        <f t="shared" si="248"/>
        <v>0.62324929039790045</v>
      </c>
      <c r="BC302" s="14">
        <f t="shared" si="249"/>
        <v>1.0796299689844764</v>
      </c>
      <c r="BD302" s="14">
        <f t="shared" si="250"/>
        <v>-1.4826000000000064</v>
      </c>
      <c r="BE302" s="14">
        <f t="shared" si="251"/>
        <v>731.56855621224327</v>
      </c>
      <c r="BF302" s="6"/>
      <c r="BG302" s="6"/>
      <c r="BH302" s="14">
        <v>-63</v>
      </c>
      <c r="BI302" s="14">
        <v>3.903</v>
      </c>
      <c r="BJ302" s="14">
        <f t="shared" si="252"/>
        <v>390300</v>
      </c>
      <c r="BK302" s="14">
        <f t="shared" si="253"/>
        <v>0.10499999999999998</v>
      </c>
      <c r="BL302" s="14">
        <f t="shared" si="254"/>
        <v>0.59139855128124874</v>
      </c>
      <c r="BM302" s="14">
        <f t="shared" si="255"/>
        <v>1.2813861418011565</v>
      </c>
      <c r="BN302" s="14">
        <f t="shared" si="256"/>
        <v>-1.377759000000006</v>
      </c>
      <c r="BO302" s="14">
        <f t="shared" si="257"/>
        <v>699.14120830866318</v>
      </c>
      <c r="BP302" s="6"/>
      <c r="BQ302" s="6"/>
      <c r="BR302" s="14">
        <v>-63</v>
      </c>
      <c r="BS302" s="14">
        <v>3.819</v>
      </c>
      <c r="BT302" s="14">
        <f t="shared" si="258"/>
        <v>381900</v>
      </c>
      <c r="BU302" s="14">
        <f t="shared" si="259"/>
        <v>0.11100000000000021</v>
      </c>
      <c r="BV302" s="14">
        <f t="shared" si="260"/>
        <v>0.5819496583733178</v>
      </c>
      <c r="BW302" s="14">
        <f t="shared" si="261"/>
        <v>1.3829409248576805</v>
      </c>
      <c r="BX302" s="14">
        <f t="shared" si="262"/>
        <v>-1.3481070000000059</v>
      </c>
      <c r="BY302" s="14">
        <f t="shared" si="263"/>
        <v>689.96983718441834</v>
      </c>
      <c r="BZ302" s="6"/>
      <c r="CA302" s="6"/>
      <c r="CB302" s="14">
        <v>-63</v>
      </c>
      <c r="CC302" s="14">
        <v>3.2429999999999999</v>
      </c>
      <c r="CD302" s="14">
        <f t="shared" si="264"/>
        <v>324300</v>
      </c>
      <c r="CE302" s="14">
        <f t="shared" si="265"/>
        <v>9.1000000000000192E-2</v>
      </c>
      <c r="CF302" s="14">
        <f t="shared" si="266"/>
        <v>0.51094694867297274</v>
      </c>
      <c r="CG302" s="14">
        <f t="shared" si="267"/>
        <v>1.3357890227294158</v>
      </c>
      <c r="CH302" s="14">
        <f t="shared" si="268"/>
        <v>-1.1447790000000049</v>
      </c>
      <c r="CI302" s="14">
        <f t="shared" si="269"/>
        <v>627.08043518959641</v>
      </c>
    </row>
    <row r="303" spans="1:87" x14ac:dyDescent="0.35">
      <c r="A303" s="13">
        <v>-62</v>
      </c>
      <c r="B303" s="13">
        <v>168.63</v>
      </c>
      <c r="C303" s="14">
        <f t="shared" si="216"/>
        <v>-3.5099999999999909</v>
      </c>
      <c r="D303" s="14">
        <f t="shared" si="217"/>
        <v>2.2269348400126003</v>
      </c>
      <c r="E303" s="15">
        <f t="shared" si="218"/>
        <v>1.6862999999999999E-4</v>
      </c>
      <c r="F303" s="14">
        <f t="shared" si="219"/>
        <v>-3.5099999999999986E-6</v>
      </c>
      <c r="G303" s="14">
        <f t="shared" si="220"/>
        <v>-3.7730651599873997</v>
      </c>
      <c r="H303" s="14">
        <f t="shared" si="221"/>
        <v>2.6389609265772662E-2</v>
      </c>
      <c r="I303" s="6"/>
      <c r="J303" s="14">
        <v>-62</v>
      </c>
      <c r="K303" s="14">
        <v>4.5220000000000002</v>
      </c>
      <c r="L303" s="14">
        <f t="shared" si="222"/>
        <v>452200</v>
      </c>
      <c r="M303" s="14">
        <f t="shared" si="223"/>
        <v>0.12399999999999967</v>
      </c>
      <c r="N303" s="14">
        <f t="shared" si="224"/>
        <v>0.65533055800934092</v>
      </c>
      <c r="O303" s="14">
        <f t="shared" si="225"/>
        <v>1.28609103405505</v>
      </c>
      <c r="P303" s="14">
        <f t="shared" si="226"/>
        <v>-1.5872219999999995</v>
      </c>
      <c r="Q303" s="14">
        <f t="shared" si="227"/>
        <v>756.60204170161091</v>
      </c>
      <c r="R303" s="6"/>
      <c r="S303" s="6"/>
      <c r="T303" s="14">
        <v>-62</v>
      </c>
      <c r="U303" s="14">
        <v>4.6779999999999999</v>
      </c>
      <c r="V303" s="14">
        <f t="shared" si="228"/>
        <v>467800</v>
      </c>
      <c r="W303" s="14">
        <f t="shared" si="229"/>
        <v>0.11800000000000033</v>
      </c>
      <c r="X303" s="14">
        <f t="shared" si="230"/>
        <v>0.67006021747313427</v>
      </c>
      <c r="Y303" s="14">
        <f t="shared" si="231"/>
        <v>1.1843204581117079</v>
      </c>
      <c r="Z303" s="14">
        <f t="shared" si="232"/>
        <v>-1.6419779999999993</v>
      </c>
      <c r="AA303" s="14">
        <f t="shared" si="233"/>
        <v>773.28534964178152</v>
      </c>
      <c r="AB303" s="6"/>
      <c r="AC303" s="6"/>
      <c r="AD303" s="14">
        <v>-62</v>
      </c>
      <c r="AE303" s="14">
        <v>4.7110000000000003</v>
      </c>
      <c r="AF303" s="14">
        <f t="shared" si="234"/>
        <v>471100.00000000006</v>
      </c>
      <c r="AG303" s="14">
        <f t="shared" si="235"/>
        <v>0.12899999999999956</v>
      </c>
      <c r="AH303" s="14">
        <f t="shared" si="236"/>
        <v>0.67311310423823367</v>
      </c>
      <c r="AI303" s="14">
        <f t="shared" si="237"/>
        <v>1.2842968620230959</v>
      </c>
      <c r="AJ303" s="14">
        <f t="shared" si="238"/>
        <v>-1.6535609999999996</v>
      </c>
      <c r="AK303" s="14">
        <f t="shared" si="239"/>
        <v>776.81451093681767</v>
      </c>
      <c r="AL303" s="6"/>
      <c r="AM303" s="6"/>
      <c r="AN303" s="14">
        <v>-62</v>
      </c>
      <c r="AO303" s="14">
        <v>4.7089999999999996</v>
      </c>
      <c r="AP303" s="14">
        <f t="shared" si="240"/>
        <v>470899.99999999994</v>
      </c>
      <c r="AQ303" s="14">
        <f t="shared" si="241"/>
        <v>0.12000000000000011</v>
      </c>
      <c r="AR303" s="14">
        <f t="shared" si="242"/>
        <v>0.67292869044272241</v>
      </c>
      <c r="AS303" s="14">
        <f t="shared" si="243"/>
        <v>1.1963134613170963</v>
      </c>
      <c r="AT303" s="14">
        <f t="shared" si="244"/>
        <v>-1.6528589999999992</v>
      </c>
      <c r="AU303" s="14">
        <f t="shared" si="245"/>
        <v>776.60062237348188</v>
      </c>
      <c r="AV303" s="6"/>
      <c r="AW303" s="6"/>
      <c r="AX303" s="14">
        <v>-62</v>
      </c>
      <c r="AY303" s="14">
        <v>4.2949999999999999</v>
      </c>
      <c r="AZ303" s="14">
        <f t="shared" si="246"/>
        <v>429500</v>
      </c>
      <c r="BA303" s="14">
        <f t="shared" si="247"/>
        <v>0.11099999999999977</v>
      </c>
      <c r="BB303" s="14">
        <f t="shared" si="248"/>
        <v>0.63296316816726106</v>
      </c>
      <c r="BC303" s="14">
        <f t="shared" si="249"/>
        <v>1.2130411036099924</v>
      </c>
      <c r="BD303" s="14">
        <f t="shared" si="250"/>
        <v>-1.5075449999999995</v>
      </c>
      <c r="BE303" s="14">
        <f t="shared" si="251"/>
        <v>732.32568976302923</v>
      </c>
      <c r="BF303" s="6"/>
      <c r="BG303" s="6"/>
      <c r="BH303" s="14">
        <v>-62</v>
      </c>
      <c r="BI303" s="14">
        <v>4.008</v>
      </c>
      <c r="BJ303" s="14">
        <f t="shared" si="252"/>
        <v>400800</v>
      </c>
      <c r="BK303" s="14">
        <f t="shared" si="253"/>
        <v>0.1120000000000001</v>
      </c>
      <c r="BL303" s="14">
        <f t="shared" si="254"/>
        <v>0.60292771285918934</v>
      </c>
      <c r="BM303" s="14">
        <f t="shared" si="255"/>
        <v>1.3102674817019933</v>
      </c>
      <c r="BN303" s="14">
        <f t="shared" si="256"/>
        <v>-1.4068079999999994</v>
      </c>
      <c r="BO303" s="14">
        <f t="shared" si="257"/>
        <v>701.63268092438216</v>
      </c>
      <c r="BP303" s="6"/>
      <c r="BQ303" s="6"/>
      <c r="BR303" s="14">
        <v>-62</v>
      </c>
      <c r="BS303" s="14">
        <v>3.93</v>
      </c>
      <c r="BT303" s="14">
        <f t="shared" si="258"/>
        <v>393000</v>
      </c>
      <c r="BU303" s="14">
        <f t="shared" si="259"/>
        <v>0.11199999999999966</v>
      </c>
      <c r="BV303" s="14">
        <f t="shared" si="260"/>
        <v>0.59439255037542671</v>
      </c>
      <c r="BW303" s="14">
        <f t="shared" si="261"/>
        <v>1.3359107794914122</v>
      </c>
      <c r="BX303" s="14">
        <f t="shared" si="262"/>
        <v>-1.3794299999999995</v>
      </c>
      <c r="BY303" s="14">
        <f t="shared" si="263"/>
        <v>693.29102695429685</v>
      </c>
      <c r="BZ303" s="6"/>
      <c r="CA303" s="6"/>
      <c r="CB303" s="14">
        <v>-62</v>
      </c>
      <c r="CC303" s="14">
        <v>3.3340000000000001</v>
      </c>
      <c r="CD303" s="14">
        <f t="shared" si="264"/>
        <v>333400</v>
      </c>
      <c r="CE303" s="14">
        <f t="shared" si="265"/>
        <v>9.6000000000000085E-2</v>
      </c>
      <c r="CF303" s="14">
        <f t="shared" si="266"/>
        <v>0.52296559549198651</v>
      </c>
      <c r="CG303" s="14">
        <f t="shared" si="267"/>
        <v>1.3495685310831955</v>
      </c>
      <c r="CH303" s="14">
        <f t="shared" si="268"/>
        <v>-1.1702339999999996</v>
      </c>
      <c r="CI303" s="14">
        <f t="shared" si="269"/>
        <v>629.5522350803119</v>
      </c>
    </row>
    <row r="304" spans="1:87" x14ac:dyDescent="0.35">
      <c r="A304" s="13">
        <v>-61</v>
      </c>
      <c r="B304" s="13">
        <v>165.12</v>
      </c>
      <c r="C304" s="14">
        <f t="shared" si="216"/>
        <v>-3.4900000000000091</v>
      </c>
      <c r="D304" s="14">
        <f t="shared" si="217"/>
        <v>2.2177996799471171</v>
      </c>
      <c r="E304" s="15">
        <f t="shared" si="218"/>
        <v>1.6511999999999999E-4</v>
      </c>
      <c r="F304" s="14">
        <f t="shared" si="219"/>
        <v>-3.4900000000000089E-6</v>
      </c>
      <c r="G304" s="14">
        <f t="shared" si="220"/>
        <v>-3.7822003200528829</v>
      </c>
      <c r="H304" s="14">
        <f t="shared" si="221"/>
        <v>2.5673683114100843E-2</v>
      </c>
      <c r="I304" s="6"/>
      <c r="J304" s="14">
        <v>-61</v>
      </c>
      <c r="K304" s="14">
        <v>4.6459999999999999</v>
      </c>
      <c r="L304" s="14">
        <f t="shared" si="222"/>
        <v>464600</v>
      </c>
      <c r="M304" s="14">
        <f t="shared" si="223"/>
        <v>0.13999999999999968</v>
      </c>
      <c r="N304" s="14">
        <f t="shared" si="224"/>
        <v>0.66707920546421662</v>
      </c>
      <c r="O304" s="14">
        <f t="shared" si="225"/>
        <v>1.3897279566390375</v>
      </c>
      <c r="P304" s="14">
        <f t="shared" si="226"/>
        <v>-1.6214540000000042</v>
      </c>
      <c r="Q304" s="14">
        <f t="shared" si="227"/>
        <v>759.52102508215364</v>
      </c>
      <c r="R304" s="6"/>
      <c r="S304" s="6"/>
      <c r="T304" s="14">
        <v>-61</v>
      </c>
      <c r="U304" s="14">
        <v>4.7960000000000003</v>
      </c>
      <c r="V304" s="14">
        <f t="shared" si="228"/>
        <v>479600</v>
      </c>
      <c r="W304" s="14">
        <f t="shared" si="229"/>
        <v>0.10999999999999943</v>
      </c>
      <c r="X304" s="14">
        <f t="shared" si="230"/>
        <v>0.68087917442681112</v>
      </c>
      <c r="Y304" s="14">
        <f t="shared" si="231"/>
        <v>1.061508994292153</v>
      </c>
      <c r="Z304" s="14">
        <f t="shared" si="232"/>
        <v>-1.6738040000000043</v>
      </c>
      <c r="AA304" s="14">
        <f t="shared" si="233"/>
        <v>775.22876373095335</v>
      </c>
      <c r="AB304" s="6"/>
      <c r="AC304" s="6"/>
      <c r="AD304" s="14">
        <v>-61</v>
      </c>
      <c r="AE304" s="14">
        <v>4.84</v>
      </c>
      <c r="AF304" s="14">
        <f t="shared" si="234"/>
        <v>484000</v>
      </c>
      <c r="AG304" s="14">
        <f t="shared" si="235"/>
        <v>0.14400000000000013</v>
      </c>
      <c r="AH304" s="14">
        <f t="shared" si="236"/>
        <v>0.68484536164441245</v>
      </c>
      <c r="AI304" s="14">
        <f t="shared" si="237"/>
        <v>1.3723942764280441</v>
      </c>
      <c r="AJ304" s="14">
        <f t="shared" si="238"/>
        <v>-1.6891600000000044</v>
      </c>
      <c r="AK304" s="14">
        <f t="shared" si="239"/>
        <v>779.83636706793448</v>
      </c>
      <c r="AL304" s="6"/>
      <c r="AM304" s="6"/>
      <c r="AN304" s="14">
        <v>-61</v>
      </c>
      <c r="AO304" s="14">
        <v>4.8289999999999997</v>
      </c>
      <c r="AP304" s="14">
        <f t="shared" si="240"/>
        <v>482900</v>
      </c>
      <c r="AQ304" s="14">
        <f t="shared" si="241"/>
        <v>0.11000000000000032</v>
      </c>
      <c r="AR304" s="14">
        <f t="shared" si="242"/>
        <v>0.68385720540034634</v>
      </c>
      <c r="AS304" s="14">
        <f t="shared" si="243"/>
        <v>1.0543360277130958</v>
      </c>
      <c r="AT304" s="14">
        <f t="shared" si="244"/>
        <v>-1.6853210000000043</v>
      </c>
      <c r="AU304" s="14">
        <f t="shared" si="245"/>
        <v>778.68446623368914</v>
      </c>
      <c r="AV304" s="6"/>
      <c r="AW304" s="6"/>
      <c r="AX304" s="14">
        <v>-61</v>
      </c>
      <c r="AY304" s="14">
        <v>4.4059999999999997</v>
      </c>
      <c r="AZ304" s="14">
        <f t="shared" si="246"/>
        <v>440599.99999999994</v>
      </c>
      <c r="BA304" s="14">
        <f t="shared" si="247"/>
        <v>0.12800000000000011</v>
      </c>
      <c r="BB304" s="14">
        <f t="shared" si="248"/>
        <v>0.64404449281474874</v>
      </c>
      <c r="BC304" s="14">
        <f t="shared" si="249"/>
        <v>1.3405276707623197</v>
      </c>
      <c r="BD304" s="14">
        <f t="shared" si="250"/>
        <v>-1.5376940000000037</v>
      </c>
      <c r="BE304" s="14">
        <f t="shared" si="251"/>
        <v>734.38864324407427</v>
      </c>
      <c r="BF304" s="6"/>
      <c r="BG304" s="6"/>
      <c r="BH304" s="14">
        <v>-61</v>
      </c>
      <c r="BI304" s="14">
        <v>4.12</v>
      </c>
      <c r="BJ304" s="14">
        <f t="shared" si="252"/>
        <v>412000</v>
      </c>
      <c r="BK304" s="14">
        <f t="shared" si="253"/>
        <v>0.12099999999999955</v>
      </c>
      <c r="BL304" s="14">
        <f t="shared" si="254"/>
        <v>0.61489721603313463</v>
      </c>
      <c r="BM304" s="14">
        <f t="shared" si="255"/>
        <v>1.3549745001996589</v>
      </c>
      <c r="BN304" s="14">
        <f t="shared" si="256"/>
        <v>-1.4378800000000036</v>
      </c>
      <c r="BO304" s="14">
        <f t="shared" si="257"/>
        <v>704.43922155369637</v>
      </c>
      <c r="BP304" s="6"/>
      <c r="BQ304" s="6"/>
      <c r="BR304" s="14">
        <v>-61</v>
      </c>
      <c r="BS304" s="14">
        <v>4.0419999999999998</v>
      </c>
      <c r="BT304" s="14">
        <f t="shared" si="258"/>
        <v>404200</v>
      </c>
      <c r="BU304" s="14">
        <f t="shared" si="259"/>
        <v>0.11600000000000055</v>
      </c>
      <c r="BV304" s="14">
        <f t="shared" si="260"/>
        <v>0.6065963091792852</v>
      </c>
      <c r="BW304" s="14">
        <f t="shared" si="261"/>
        <v>1.3244841419752071</v>
      </c>
      <c r="BX304" s="14">
        <f t="shared" si="262"/>
        <v>-1.4106580000000035</v>
      </c>
      <c r="BY304" s="14">
        <f t="shared" si="263"/>
        <v>696.27119745632046</v>
      </c>
      <c r="BZ304" s="6"/>
      <c r="CA304" s="6"/>
      <c r="CB304" s="14">
        <v>-61</v>
      </c>
      <c r="CC304" s="14">
        <v>3.43</v>
      </c>
      <c r="CD304" s="14">
        <f t="shared" si="264"/>
        <v>343000</v>
      </c>
      <c r="CE304" s="14">
        <f t="shared" si="265"/>
        <v>0.10099999999999998</v>
      </c>
      <c r="CF304" s="14">
        <f t="shared" si="266"/>
        <v>0.53529412004277055</v>
      </c>
      <c r="CG304" s="14">
        <f t="shared" si="267"/>
        <v>1.35848195022978</v>
      </c>
      <c r="CH304" s="14">
        <f t="shared" si="268"/>
        <v>-1.197070000000003</v>
      </c>
      <c r="CI304" s="14">
        <f t="shared" si="269"/>
        <v>632.183623769218</v>
      </c>
    </row>
    <row r="305" spans="1:87" x14ac:dyDescent="0.35">
      <c r="A305" s="13">
        <v>-60</v>
      </c>
      <c r="B305" s="13">
        <v>161.63</v>
      </c>
      <c r="C305" s="14">
        <f t="shared" si="216"/>
        <v>-3.4699999999999989</v>
      </c>
      <c r="D305" s="14">
        <f t="shared" si="217"/>
        <v>2.2085219729314334</v>
      </c>
      <c r="E305" s="15">
        <f t="shared" si="218"/>
        <v>1.6162999999999998E-4</v>
      </c>
      <c r="F305" s="14">
        <f t="shared" si="219"/>
        <v>-3.4699999999999922E-6</v>
      </c>
      <c r="G305" s="14">
        <f t="shared" si="220"/>
        <v>-3.7914780270685671</v>
      </c>
      <c r="H305" s="14">
        <f t="shared" si="221"/>
        <v>2.4961811327445071E-2</v>
      </c>
      <c r="I305" s="6"/>
      <c r="J305" s="14">
        <v>-60</v>
      </c>
      <c r="K305" s="14">
        <v>4.7859999999999996</v>
      </c>
      <c r="L305" s="14">
        <f t="shared" si="222"/>
        <v>478599.99999999994</v>
      </c>
      <c r="M305" s="14">
        <f t="shared" si="223"/>
        <v>0.15700000000000003</v>
      </c>
      <c r="N305" s="14">
        <f t="shared" si="224"/>
        <v>0.67997269427741847</v>
      </c>
      <c r="O305" s="14">
        <f t="shared" si="225"/>
        <v>1.4872620984382696</v>
      </c>
      <c r="P305" s="14">
        <f t="shared" si="226"/>
        <v>-1.6607419999999962</v>
      </c>
      <c r="Q305" s="14">
        <f t="shared" si="227"/>
        <v>763.58853538020992</v>
      </c>
      <c r="R305" s="6"/>
      <c r="S305" s="6"/>
      <c r="T305" s="14">
        <v>-60</v>
      </c>
      <c r="U305" s="14">
        <v>4.9059999999999997</v>
      </c>
      <c r="V305" s="14">
        <f t="shared" si="228"/>
        <v>490599.99999999994</v>
      </c>
      <c r="W305" s="14">
        <f t="shared" si="229"/>
        <v>0.11300000000000043</v>
      </c>
      <c r="X305" s="14">
        <f t="shared" si="230"/>
        <v>0.69072754387036683</v>
      </c>
      <c r="Y305" s="14">
        <f t="shared" si="231"/>
        <v>1.0492646777086363</v>
      </c>
      <c r="Z305" s="14">
        <f t="shared" si="232"/>
        <v>-1.7023819999999961</v>
      </c>
      <c r="AA305" s="14">
        <f t="shared" si="233"/>
        <v>775.88912548585665</v>
      </c>
      <c r="AB305" s="6"/>
      <c r="AC305" s="6"/>
      <c r="AD305" s="14">
        <v>-60</v>
      </c>
      <c r="AE305" s="14">
        <v>4.984</v>
      </c>
      <c r="AF305" s="14">
        <f t="shared" si="234"/>
        <v>498400</v>
      </c>
      <c r="AG305" s="14">
        <f t="shared" si="235"/>
        <v>0.14599999999999991</v>
      </c>
      <c r="AH305" s="14">
        <f t="shared" si="236"/>
        <v>0.69757803365111315</v>
      </c>
      <c r="AI305" s="14">
        <f t="shared" si="237"/>
        <v>1.3303883528279528</v>
      </c>
      <c r="AJ305" s="14">
        <f t="shared" si="238"/>
        <v>-1.7294479999999961</v>
      </c>
      <c r="AK305" s="14">
        <f t="shared" si="239"/>
        <v>783.88450905452714</v>
      </c>
      <c r="AL305" s="6"/>
      <c r="AM305" s="6"/>
      <c r="AN305" s="14">
        <v>-60</v>
      </c>
      <c r="AO305" s="14">
        <v>4.9390000000000001</v>
      </c>
      <c r="AP305" s="14">
        <f t="shared" si="240"/>
        <v>493900</v>
      </c>
      <c r="AQ305" s="14">
        <f t="shared" si="241"/>
        <v>0.12800000000000011</v>
      </c>
      <c r="AR305" s="14">
        <f t="shared" si="242"/>
        <v>0.69363902616154827</v>
      </c>
      <c r="AS305" s="14">
        <f t="shared" si="243"/>
        <v>1.178939506253375</v>
      </c>
      <c r="AT305" s="14">
        <f t="shared" si="244"/>
        <v>-1.7138329999999962</v>
      </c>
      <c r="AU305" s="14">
        <f t="shared" si="245"/>
        <v>779.2717877649095</v>
      </c>
      <c r="AV305" s="6"/>
      <c r="AW305" s="6"/>
      <c r="AX305" s="14">
        <v>-60</v>
      </c>
      <c r="AY305" s="14">
        <v>4.5339999999999998</v>
      </c>
      <c r="AZ305" s="14">
        <f t="shared" si="246"/>
        <v>453400</v>
      </c>
      <c r="BA305" s="14">
        <f t="shared" si="247"/>
        <v>0.14200000000000035</v>
      </c>
      <c r="BB305" s="14">
        <f t="shared" si="248"/>
        <v>0.65648151579049852</v>
      </c>
      <c r="BC305" s="14">
        <f t="shared" si="249"/>
        <v>1.4209588102980641</v>
      </c>
      <c r="BD305" s="14">
        <f t="shared" si="250"/>
        <v>-1.5732979999999965</v>
      </c>
      <c r="BE305" s="14">
        <f t="shared" si="251"/>
        <v>737.75729615835189</v>
      </c>
      <c r="BF305" s="6"/>
      <c r="BG305" s="6"/>
      <c r="BH305" s="14">
        <v>-60</v>
      </c>
      <c r="BI305" s="14">
        <v>4.2409999999999997</v>
      </c>
      <c r="BJ305" s="14">
        <f t="shared" si="252"/>
        <v>424099.99999999994</v>
      </c>
      <c r="BK305" s="14">
        <f t="shared" si="253"/>
        <v>0.12300000000000022</v>
      </c>
      <c r="BL305" s="14">
        <f t="shared" si="254"/>
        <v>0.6274682724597096</v>
      </c>
      <c r="BM305" s="14">
        <f t="shared" si="255"/>
        <v>1.3173530343356441</v>
      </c>
      <c r="BN305" s="14">
        <f t="shared" si="256"/>
        <v>-1.4716269999999965</v>
      </c>
      <c r="BO305" s="14">
        <f t="shared" si="257"/>
        <v>707.72335531706449</v>
      </c>
      <c r="BP305" s="6"/>
      <c r="BQ305" s="6"/>
      <c r="BR305" s="14">
        <v>-60</v>
      </c>
      <c r="BS305" s="14">
        <v>4.1580000000000004</v>
      </c>
      <c r="BT305" s="14">
        <f t="shared" si="258"/>
        <v>415800.00000000006</v>
      </c>
      <c r="BU305" s="14">
        <f t="shared" si="259"/>
        <v>0.11999999999999922</v>
      </c>
      <c r="BV305" s="14">
        <f t="shared" si="260"/>
        <v>0.61888448499545046</v>
      </c>
      <c r="BW305" s="14">
        <f t="shared" si="261"/>
        <v>1.310968716553554</v>
      </c>
      <c r="BX305" s="14">
        <f t="shared" si="262"/>
        <v>-1.4428259999999971</v>
      </c>
      <c r="BY305" s="14">
        <f t="shared" si="263"/>
        <v>699.21544716065887</v>
      </c>
      <c r="BZ305" s="6"/>
      <c r="CA305" s="6"/>
      <c r="CB305" s="14">
        <v>-60</v>
      </c>
      <c r="CC305" s="14">
        <v>3.5310000000000001</v>
      </c>
      <c r="CD305" s="14">
        <f t="shared" si="264"/>
        <v>353100</v>
      </c>
      <c r="CE305" s="14">
        <f t="shared" si="265"/>
        <v>0.10199999999999987</v>
      </c>
      <c r="CF305" s="14">
        <f t="shared" si="266"/>
        <v>0.54789771756309713</v>
      </c>
      <c r="CG305" s="14">
        <f t="shared" si="267"/>
        <v>1.3121766398532022</v>
      </c>
      <c r="CH305" s="14">
        <f t="shared" si="268"/>
        <v>-1.2252569999999972</v>
      </c>
      <c r="CI305" s="14">
        <f t="shared" si="269"/>
        <v>634.9448638586548</v>
      </c>
    </row>
    <row r="306" spans="1:87" x14ac:dyDescent="0.35">
      <c r="A306" s="13">
        <v>-59</v>
      </c>
      <c r="B306" s="13">
        <v>158.16</v>
      </c>
      <c r="C306" s="14">
        <f t="shared" si="216"/>
        <v>-3.4399999999999977</v>
      </c>
      <c r="D306" s="14">
        <f t="shared" si="217"/>
        <v>2.199096656305616</v>
      </c>
      <c r="E306" s="15">
        <f t="shared" si="218"/>
        <v>1.5815999999999999E-4</v>
      </c>
      <c r="F306" s="14">
        <f t="shared" si="219"/>
        <v>-3.4399999999999806E-6</v>
      </c>
      <c r="G306" s="14">
        <f t="shared" si="220"/>
        <v>-3.800903343694384</v>
      </c>
      <c r="H306" s="14">
        <f t="shared" si="221"/>
        <v>2.4254300320372485E-2</v>
      </c>
      <c r="I306" s="6"/>
      <c r="J306" s="14">
        <v>-59</v>
      </c>
      <c r="K306" s="14">
        <v>4.9429999999999996</v>
      </c>
      <c r="L306" s="14">
        <f t="shared" si="222"/>
        <v>494299.99999999994</v>
      </c>
      <c r="M306" s="14">
        <f t="shared" si="223"/>
        <v>0.15000000000000036</v>
      </c>
      <c r="N306" s="14">
        <f t="shared" si="224"/>
        <v>0.6939906104607767</v>
      </c>
      <c r="O306" s="14">
        <f t="shared" si="225"/>
        <v>1.3594549124068314</v>
      </c>
      <c r="P306" s="14">
        <f t="shared" si="226"/>
        <v>-1.7003919999999901</v>
      </c>
      <c r="Q306" s="14">
        <f t="shared" si="227"/>
        <v>768.80396376870044</v>
      </c>
      <c r="R306" s="6"/>
      <c r="S306" s="6"/>
      <c r="T306" s="14">
        <v>-59</v>
      </c>
      <c r="U306" s="14">
        <v>5.0190000000000001</v>
      </c>
      <c r="V306" s="14">
        <f t="shared" si="228"/>
        <v>501900</v>
      </c>
      <c r="W306" s="14">
        <f t="shared" si="229"/>
        <v>0.13600000000000012</v>
      </c>
      <c r="X306" s="14">
        <f t="shared" si="230"/>
        <v>0.70061719568205694</v>
      </c>
      <c r="Y306" s="14">
        <f t="shared" si="231"/>
        <v>1.2158357379230795</v>
      </c>
      <c r="Z306" s="14">
        <f t="shared" si="232"/>
        <v>-1.7265359999999903</v>
      </c>
      <c r="AA306" s="14">
        <f t="shared" si="233"/>
        <v>776.42708763000371</v>
      </c>
      <c r="AB306" s="6"/>
      <c r="AC306" s="6"/>
      <c r="AD306" s="14">
        <v>-59</v>
      </c>
      <c r="AE306" s="14">
        <v>5.13</v>
      </c>
      <c r="AF306" s="14">
        <f t="shared" si="234"/>
        <v>513000</v>
      </c>
      <c r="AG306" s="14">
        <f t="shared" si="235"/>
        <v>0.13700000000000045</v>
      </c>
      <c r="AH306" s="14">
        <f t="shared" si="236"/>
        <v>0.71011736511181622</v>
      </c>
      <c r="AI306" s="14">
        <f t="shared" si="237"/>
        <v>1.1985040904891266</v>
      </c>
      <c r="AJ306" s="14">
        <f t="shared" si="238"/>
        <v>-1.7647199999999901</v>
      </c>
      <c r="AK306" s="14">
        <f t="shared" si="239"/>
        <v>787.56086063795954</v>
      </c>
      <c r="AL306" s="6"/>
      <c r="AM306" s="6"/>
      <c r="AN306" s="14">
        <v>-59</v>
      </c>
      <c r="AO306" s="14">
        <v>5.0670000000000002</v>
      </c>
      <c r="AP306" s="14">
        <f t="shared" si="240"/>
        <v>506700</v>
      </c>
      <c r="AQ306" s="14">
        <f t="shared" si="241"/>
        <v>0.1639999999999997</v>
      </c>
      <c r="AR306" s="14">
        <f t="shared" si="242"/>
        <v>0.70475090429067111</v>
      </c>
      <c r="AS306" s="14">
        <f t="shared" si="243"/>
        <v>1.4485368227295072</v>
      </c>
      <c r="AT306" s="14">
        <f t="shared" si="244"/>
        <v>-1.7430479999999902</v>
      </c>
      <c r="AU306" s="14">
        <f t="shared" si="245"/>
        <v>781.24169217398457</v>
      </c>
      <c r="AV306" s="6"/>
      <c r="AW306" s="6"/>
      <c r="AX306" s="14">
        <v>-59</v>
      </c>
      <c r="AY306" s="14">
        <v>4.6760000000000002</v>
      </c>
      <c r="AZ306" s="14">
        <f t="shared" si="246"/>
        <v>467600</v>
      </c>
      <c r="BA306" s="14">
        <f t="shared" si="247"/>
        <v>0.14900000000000002</v>
      </c>
      <c r="BB306" s="14">
        <f t="shared" si="248"/>
        <v>0.66987450248980251</v>
      </c>
      <c r="BC306" s="14">
        <f t="shared" si="249"/>
        <v>1.426442986335553</v>
      </c>
      <c r="BD306" s="14">
        <f t="shared" si="250"/>
        <v>-1.6085439999999909</v>
      </c>
      <c r="BE306" s="14">
        <f t="shared" si="251"/>
        <v>742.02272599280673</v>
      </c>
      <c r="BF306" s="6"/>
      <c r="BG306" s="6"/>
      <c r="BH306" s="14">
        <v>-59</v>
      </c>
      <c r="BI306" s="14">
        <v>4.3639999999999999</v>
      </c>
      <c r="BJ306" s="14">
        <f t="shared" si="252"/>
        <v>436400</v>
      </c>
      <c r="BK306" s="14">
        <f t="shared" si="253"/>
        <v>0.13300000000000001</v>
      </c>
      <c r="BL306" s="14">
        <f t="shared" si="254"/>
        <v>0.63988474191630429</v>
      </c>
      <c r="BM306" s="14">
        <f t="shared" si="255"/>
        <v>1.3652223244751958</v>
      </c>
      <c r="BN306" s="14">
        <f t="shared" si="256"/>
        <v>-1.5012159999999914</v>
      </c>
      <c r="BO306" s="14">
        <f t="shared" si="257"/>
        <v>710.72779645693095</v>
      </c>
      <c r="BP306" s="6"/>
      <c r="BQ306" s="6"/>
      <c r="BR306" s="14">
        <v>-59</v>
      </c>
      <c r="BS306" s="14">
        <v>4.2779999999999996</v>
      </c>
      <c r="BT306" s="14">
        <f t="shared" si="258"/>
        <v>427799.99999999994</v>
      </c>
      <c r="BU306" s="14">
        <f t="shared" si="259"/>
        <v>0.12900000000000045</v>
      </c>
      <c r="BV306" s="14">
        <f t="shared" si="260"/>
        <v>0.63124078023550911</v>
      </c>
      <c r="BW306" s="14">
        <f t="shared" si="261"/>
        <v>1.3509948335961843</v>
      </c>
      <c r="BX306" s="14">
        <f t="shared" si="262"/>
        <v>-1.4716319999999916</v>
      </c>
      <c r="BY306" s="14">
        <f t="shared" si="263"/>
        <v>702.10162998229839</v>
      </c>
      <c r="BZ306" s="6"/>
      <c r="CA306" s="6"/>
      <c r="CB306" s="14">
        <v>-59</v>
      </c>
      <c r="CC306" s="14">
        <v>3.633</v>
      </c>
      <c r="CD306" s="14">
        <f t="shared" si="264"/>
        <v>363300</v>
      </c>
      <c r="CE306" s="14">
        <f t="shared" si="265"/>
        <v>0.11399999999999988</v>
      </c>
      <c r="CF306" s="14">
        <f t="shared" si="266"/>
        <v>0.56026539786271468</v>
      </c>
      <c r="CG306" s="14">
        <f t="shared" si="267"/>
        <v>1.405027731345603</v>
      </c>
      <c r="CH306" s="14">
        <f t="shared" si="268"/>
        <v>-1.2497519999999929</v>
      </c>
      <c r="CI306" s="14">
        <f t="shared" si="269"/>
        <v>637.40538142255491</v>
      </c>
    </row>
    <row r="307" spans="1:87" x14ac:dyDescent="0.35">
      <c r="A307" s="13">
        <v>-58</v>
      </c>
      <c r="B307" s="13">
        <v>154.72</v>
      </c>
      <c r="C307" s="14">
        <f t="shared" si="216"/>
        <v>-3.4199999999999875</v>
      </c>
      <c r="D307" s="14">
        <f t="shared" si="217"/>
        <v>2.1895464567389267</v>
      </c>
      <c r="E307" s="15">
        <f t="shared" si="218"/>
        <v>1.5472000000000001E-4</v>
      </c>
      <c r="F307" s="14">
        <f t="shared" si="219"/>
        <v>-3.419999999999991E-6</v>
      </c>
      <c r="G307" s="14">
        <f t="shared" si="220"/>
        <v>-3.8104535432610733</v>
      </c>
      <c r="H307" s="14">
        <f t="shared" si="221"/>
        <v>2.3551456677191468E-2</v>
      </c>
      <c r="I307" s="6"/>
      <c r="J307" s="14">
        <v>-58</v>
      </c>
      <c r="K307" s="14">
        <v>5.093</v>
      </c>
      <c r="L307" s="14">
        <f t="shared" si="222"/>
        <v>509300</v>
      </c>
      <c r="M307" s="14">
        <f t="shared" si="223"/>
        <v>0.13600000000000012</v>
      </c>
      <c r="N307" s="14">
        <f t="shared" si="224"/>
        <v>0.70697367617617812</v>
      </c>
      <c r="O307" s="14">
        <f t="shared" si="225"/>
        <v>1.1789782949516987</v>
      </c>
      <c r="P307" s="14">
        <f t="shared" si="226"/>
        <v>-1.7418059999999953</v>
      </c>
      <c r="Q307" s="14">
        <f t="shared" si="227"/>
        <v>772.73855950498307</v>
      </c>
      <c r="R307" s="6"/>
      <c r="S307" s="6"/>
      <c r="T307" s="14">
        <v>-58</v>
      </c>
      <c r="U307" s="14">
        <v>5.1550000000000002</v>
      </c>
      <c r="V307" s="14">
        <f t="shared" si="228"/>
        <v>515500</v>
      </c>
      <c r="W307" s="14">
        <f t="shared" si="229"/>
        <v>0.15700000000000003</v>
      </c>
      <c r="X307" s="14">
        <f t="shared" si="230"/>
        <v>0.71222866961953535</v>
      </c>
      <c r="Y307" s="14">
        <f t="shared" si="231"/>
        <v>1.3421950242907823</v>
      </c>
      <c r="Z307" s="14">
        <f t="shared" si="232"/>
        <v>-1.7630099999999953</v>
      </c>
      <c r="AA307" s="14">
        <f t="shared" si="233"/>
        <v>778.82216262481597</v>
      </c>
      <c r="AB307" s="6"/>
      <c r="AC307" s="6"/>
      <c r="AD307" s="14">
        <v>-58</v>
      </c>
      <c r="AE307" s="14">
        <v>5.2670000000000003</v>
      </c>
      <c r="AF307" s="14">
        <f t="shared" si="234"/>
        <v>526700</v>
      </c>
      <c r="AG307" s="14">
        <f t="shared" si="235"/>
        <v>0.14299999999999979</v>
      </c>
      <c r="AH307" s="14">
        <f t="shared" si="236"/>
        <v>0.72156331835748089</v>
      </c>
      <c r="AI307" s="14">
        <f t="shared" si="237"/>
        <v>1.1984457723236315</v>
      </c>
      <c r="AJ307" s="14">
        <f t="shared" si="238"/>
        <v>-1.8013139999999952</v>
      </c>
      <c r="AK307" s="14">
        <f t="shared" si="239"/>
        <v>789.81189729290134</v>
      </c>
      <c r="AL307" s="6"/>
      <c r="AM307" s="6"/>
      <c r="AN307" s="14">
        <v>-58</v>
      </c>
      <c r="AO307" s="14">
        <v>5.2309999999999999</v>
      </c>
      <c r="AP307" s="14">
        <f t="shared" si="240"/>
        <v>523100</v>
      </c>
      <c r="AQ307" s="14">
        <f t="shared" si="241"/>
        <v>0.17499999999999982</v>
      </c>
      <c r="AR307" s="14">
        <f t="shared" si="242"/>
        <v>0.71858472002743601</v>
      </c>
      <c r="AS307" s="14">
        <f t="shared" si="243"/>
        <v>1.4721894473614732</v>
      </c>
      <c r="AT307" s="14">
        <f t="shared" si="244"/>
        <v>-1.7890019999999953</v>
      </c>
      <c r="AU307" s="14">
        <f t="shared" si="245"/>
        <v>786.27948257815956</v>
      </c>
      <c r="AV307" s="6"/>
      <c r="AW307" s="6"/>
      <c r="AX307" s="14">
        <v>-58</v>
      </c>
      <c r="AY307" s="14">
        <v>4.8250000000000002</v>
      </c>
      <c r="AZ307" s="14">
        <f t="shared" si="246"/>
        <v>482500</v>
      </c>
      <c r="BA307" s="14">
        <f t="shared" si="247"/>
        <v>0.15899999999999981</v>
      </c>
      <c r="BB307" s="14">
        <f t="shared" si="248"/>
        <v>0.68349731767981137</v>
      </c>
      <c r="BC307" s="14">
        <f t="shared" si="249"/>
        <v>1.4504943929211707</v>
      </c>
      <c r="BD307" s="14">
        <f t="shared" si="250"/>
        <v>-1.6501499999999956</v>
      </c>
      <c r="BE307" s="14">
        <f t="shared" si="251"/>
        <v>746.44169440635051</v>
      </c>
      <c r="BF307" s="6"/>
      <c r="BG307" s="6"/>
      <c r="BH307" s="14">
        <v>-58</v>
      </c>
      <c r="BI307" s="14">
        <v>4.4969999999999999</v>
      </c>
      <c r="BJ307" s="14">
        <f t="shared" si="252"/>
        <v>449700</v>
      </c>
      <c r="BK307" s="14">
        <f t="shared" si="253"/>
        <v>0.1379999999999999</v>
      </c>
      <c r="BL307" s="14">
        <f t="shared" si="254"/>
        <v>0.65292288756794192</v>
      </c>
      <c r="BM307" s="14">
        <f t="shared" si="255"/>
        <v>1.3522340543057143</v>
      </c>
      <c r="BN307" s="14">
        <f t="shared" si="256"/>
        <v>-1.537973999999996</v>
      </c>
      <c r="BO307" s="14">
        <f t="shared" si="257"/>
        <v>714.25747144981528</v>
      </c>
      <c r="BP307" s="6"/>
      <c r="BQ307" s="6"/>
      <c r="BR307" s="14">
        <v>-58</v>
      </c>
      <c r="BS307" s="14">
        <v>4.407</v>
      </c>
      <c r="BT307" s="14">
        <f t="shared" si="258"/>
        <v>440700</v>
      </c>
      <c r="BU307" s="14">
        <f t="shared" si="259"/>
        <v>0.13400000000000034</v>
      </c>
      <c r="BV307" s="14">
        <f t="shared" si="260"/>
        <v>0.64414305050991894</v>
      </c>
      <c r="BW307" s="14">
        <f t="shared" si="261"/>
        <v>1.3400373845874807</v>
      </c>
      <c r="BX307" s="14">
        <f t="shared" si="262"/>
        <v>-1.5071939999999959</v>
      </c>
      <c r="BY307" s="14">
        <f t="shared" si="263"/>
        <v>705.42643466296113</v>
      </c>
      <c r="BZ307" s="6"/>
      <c r="CA307" s="6"/>
      <c r="CB307" s="14">
        <v>-58</v>
      </c>
      <c r="CC307" s="14">
        <v>3.7469999999999999</v>
      </c>
      <c r="CD307" s="14">
        <f t="shared" si="264"/>
        <v>374700</v>
      </c>
      <c r="CE307" s="14">
        <f t="shared" si="265"/>
        <v>0.11100000000000021</v>
      </c>
      <c r="CF307" s="14">
        <f t="shared" si="266"/>
        <v>0.57368369309379796</v>
      </c>
      <c r="CG307" s="14">
        <f t="shared" si="267"/>
        <v>1.3060512706504579</v>
      </c>
      <c r="CH307" s="14">
        <f t="shared" si="268"/>
        <v>-1.2814739999999967</v>
      </c>
      <c r="CI307" s="14">
        <f t="shared" si="269"/>
        <v>640.66549822603019</v>
      </c>
    </row>
    <row r="308" spans="1:87" x14ac:dyDescent="0.35">
      <c r="A308" s="13">
        <v>-57</v>
      </c>
      <c r="B308" s="13">
        <v>151.30000000000001</v>
      </c>
      <c r="C308" s="14">
        <f t="shared" si="216"/>
        <v>-3.4000000000000057</v>
      </c>
      <c r="D308" s="14">
        <f t="shared" si="217"/>
        <v>2.1798389280231869</v>
      </c>
      <c r="E308" s="15">
        <f t="shared" si="218"/>
        <v>1.5130000000000002E-4</v>
      </c>
      <c r="F308" s="14">
        <f t="shared" si="219"/>
        <v>-3.4000000000000013E-6</v>
      </c>
      <c r="G308" s="14">
        <f t="shared" si="220"/>
        <v>-3.8201610719768131</v>
      </c>
      <c r="H308" s="14">
        <f t="shared" si="221"/>
        <v>2.2853586930227793E-2</v>
      </c>
      <c r="I308" s="6"/>
      <c r="J308" s="14">
        <v>-57</v>
      </c>
      <c r="K308" s="14">
        <v>5.2290000000000001</v>
      </c>
      <c r="L308" s="14">
        <f t="shared" si="222"/>
        <v>522900</v>
      </c>
      <c r="M308" s="14">
        <f t="shared" si="223"/>
        <v>0.13499999999999979</v>
      </c>
      <c r="N308" s="14">
        <f t="shared" si="224"/>
        <v>0.71841864182965565</v>
      </c>
      <c r="O308" s="14">
        <f t="shared" si="225"/>
        <v>1.1215077713836341</v>
      </c>
      <c r="P308" s="14">
        <f t="shared" si="226"/>
        <v>-1.7778600000000007</v>
      </c>
      <c r="Q308" s="14">
        <f t="shared" si="227"/>
        <v>774.74181622250205</v>
      </c>
      <c r="R308" s="6"/>
      <c r="S308" s="6"/>
      <c r="T308" s="14">
        <v>-57</v>
      </c>
      <c r="U308" s="14">
        <v>5.3120000000000003</v>
      </c>
      <c r="V308" s="14">
        <f t="shared" si="228"/>
        <v>531200</v>
      </c>
      <c r="W308" s="14">
        <f t="shared" si="229"/>
        <v>0.17199999999999971</v>
      </c>
      <c r="X308" s="14">
        <f t="shared" si="230"/>
        <v>0.72525806635996115</v>
      </c>
      <c r="Y308" s="14">
        <f t="shared" si="231"/>
        <v>1.4020590241279847</v>
      </c>
      <c r="Z308" s="14">
        <f t="shared" si="232"/>
        <v>-1.8060800000000008</v>
      </c>
      <c r="AA308" s="14">
        <f t="shared" si="233"/>
        <v>782.70597203555769</v>
      </c>
      <c r="AB308" s="6"/>
      <c r="AC308" s="6"/>
      <c r="AD308" s="14">
        <v>-57</v>
      </c>
      <c r="AE308" s="14">
        <v>5.41</v>
      </c>
      <c r="AF308" s="14">
        <f t="shared" si="234"/>
        <v>541000</v>
      </c>
      <c r="AG308" s="14">
        <f t="shared" si="235"/>
        <v>0.17799999999999994</v>
      </c>
      <c r="AH308" s="14">
        <f t="shared" si="236"/>
        <v>0.73319726510656946</v>
      </c>
      <c r="AI308" s="14">
        <f t="shared" si="237"/>
        <v>1.4243220222206892</v>
      </c>
      <c r="AJ308" s="14">
        <f t="shared" si="238"/>
        <v>-1.8394000000000008</v>
      </c>
      <c r="AK308" s="14">
        <f t="shared" si="239"/>
        <v>792.10943311603296</v>
      </c>
      <c r="AL308" s="6"/>
      <c r="AM308" s="6"/>
      <c r="AN308" s="14">
        <v>-57</v>
      </c>
      <c r="AO308" s="14">
        <v>5.4059999999999997</v>
      </c>
      <c r="AP308" s="14">
        <f t="shared" si="240"/>
        <v>540600</v>
      </c>
      <c r="AQ308" s="14">
        <f t="shared" si="241"/>
        <v>0.15500000000000025</v>
      </c>
      <c r="AR308" s="14">
        <f t="shared" si="242"/>
        <v>0.73287604136270657</v>
      </c>
      <c r="AS308" s="14">
        <f t="shared" si="243"/>
        <v>1.2437604747813189</v>
      </c>
      <c r="AT308" s="14">
        <f t="shared" si="244"/>
        <v>-1.8380400000000008</v>
      </c>
      <c r="AU308" s="14">
        <f t="shared" si="245"/>
        <v>791.72561837805438</v>
      </c>
      <c r="AV308" s="6"/>
      <c r="AW308" s="6"/>
      <c r="AX308" s="14">
        <v>-57</v>
      </c>
      <c r="AY308" s="14">
        <v>4.984</v>
      </c>
      <c r="AZ308" s="14">
        <f t="shared" si="246"/>
        <v>498400</v>
      </c>
      <c r="BA308" s="14">
        <f t="shared" si="247"/>
        <v>0.16899999999999959</v>
      </c>
      <c r="BB308" s="14">
        <f t="shared" si="248"/>
        <v>0.69757803365111315</v>
      </c>
      <c r="BC308" s="14">
        <f t="shared" si="249"/>
        <v>1.467173507857952</v>
      </c>
      <c r="BD308" s="14">
        <f t="shared" si="250"/>
        <v>-1.6945600000000007</v>
      </c>
      <c r="BE308" s="14">
        <f t="shared" si="251"/>
        <v>751.23316352131383</v>
      </c>
      <c r="BF308" s="6"/>
      <c r="BG308" s="6"/>
      <c r="BH308" s="14">
        <v>-57</v>
      </c>
      <c r="BI308" s="14">
        <v>4.6349999999999998</v>
      </c>
      <c r="BJ308" s="14">
        <f t="shared" si="252"/>
        <v>463500</v>
      </c>
      <c r="BK308" s="14">
        <f t="shared" si="253"/>
        <v>0.14000000000000057</v>
      </c>
      <c r="BL308" s="14">
        <f t="shared" si="254"/>
        <v>0.66604973848051585</v>
      </c>
      <c r="BM308" s="14">
        <f t="shared" si="255"/>
        <v>1.3092857348913973</v>
      </c>
      <c r="BN308" s="14">
        <f t="shared" si="256"/>
        <v>-1.5759000000000005</v>
      </c>
      <c r="BO308" s="14">
        <f t="shared" si="257"/>
        <v>717.74532763268257</v>
      </c>
      <c r="BP308" s="6"/>
      <c r="BQ308" s="6"/>
      <c r="BR308" s="14">
        <v>-57</v>
      </c>
      <c r="BS308" s="14">
        <v>4.5410000000000004</v>
      </c>
      <c r="BT308" s="14">
        <f t="shared" si="258"/>
        <v>454100.00000000006</v>
      </c>
      <c r="BU308" s="14">
        <f t="shared" si="259"/>
        <v>0.13999999999999968</v>
      </c>
      <c r="BV308" s="14">
        <f t="shared" si="260"/>
        <v>0.65715150190096672</v>
      </c>
      <c r="BW308" s="14">
        <f t="shared" si="261"/>
        <v>1.3359809383707038</v>
      </c>
      <c r="BX308" s="14">
        <f t="shared" si="262"/>
        <v>-1.5439400000000008</v>
      </c>
      <c r="BY308" s="14">
        <f t="shared" si="263"/>
        <v>708.725681290186</v>
      </c>
      <c r="BZ308" s="6"/>
      <c r="CA308" s="6"/>
      <c r="CB308" s="14">
        <v>-57</v>
      </c>
      <c r="CC308" s="14">
        <v>3.8580000000000001</v>
      </c>
      <c r="CD308" s="14">
        <f t="shared" si="264"/>
        <v>385800</v>
      </c>
      <c r="CE308" s="14">
        <f t="shared" si="265"/>
        <v>0.12199999999999989</v>
      </c>
      <c r="CF308" s="14">
        <f t="shared" si="266"/>
        <v>0.58636222330786569</v>
      </c>
      <c r="CG308" s="14">
        <f t="shared" si="267"/>
        <v>1.3697888458981111</v>
      </c>
      <c r="CH308" s="14">
        <f t="shared" si="268"/>
        <v>-1.3117200000000004</v>
      </c>
      <c r="CI308" s="14">
        <f t="shared" si="269"/>
        <v>643.18931478034301</v>
      </c>
    </row>
    <row r="309" spans="1:87" x14ac:dyDescent="0.35">
      <c r="A309" s="13">
        <v>-56</v>
      </c>
      <c r="B309" s="13">
        <v>147.9</v>
      </c>
      <c r="C309" s="14">
        <f t="shared" si="216"/>
        <v>-3.3700000000000045</v>
      </c>
      <c r="D309" s="14">
        <f t="shared" si="217"/>
        <v>2.1699681739968923</v>
      </c>
      <c r="E309" s="15">
        <f t="shared" si="218"/>
        <v>1.4790000000000002E-4</v>
      </c>
      <c r="F309" s="14">
        <f t="shared" si="219"/>
        <v>-3.3700000000000169E-6</v>
      </c>
      <c r="G309" s="14">
        <f t="shared" si="220"/>
        <v>-3.8300318260031077</v>
      </c>
      <c r="H309" s="14">
        <f t="shared" si="221"/>
        <v>2.2160997337498767E-2</v>
      </c>
      <c r="I309" s="6"/>
      <c r="J309" s="14">
        <v>-56</v>
      </c>
      <c r="K309" s="14">
        <v>5.3639999999999999</v>
      </c>
      <c r="L309" s="14">
        <f t="shared" si="222"/>
        <v>536400</v>
      </c>
      <c r="M309" s="14">
        <f t="shared" si="223"/>
        <v>0.14299999999999979</v>
      </c>
      <c r="N309" s="14">
        <f t="shared" si="224"/>
        <v>0.72948876917956129</v>
      </c>
      <c r="O309" s="14">
        <f t="shared" si="225"/>
        <v>1.1414697049937961</v>
      </c>
      <c r="P309" s="14">
        <f t="shared" si="226"/>
        <v>-1.8076680000000089</v>
      </c>
      <c r="Q309" s="14">
        <f t="shared" si="227"/>
        <v>776.12937118817183</v>
      </c>
      <c r="R309" s="6"/>
      <c r="S309" s="6"/>
      <c r="T309" s="14">
        <v>-56</v>
      </c>
      <c r="U309" s="14">
        <v>5.484</v>
      </c>
      <c r="V309" s="14">
        <f t="shared" si="228"/>
        <v>548400</v>
      </c>
      <c r="W309" s="14">
        <f t="shared" si="229"/>
        <v>0.16099999999999959</v>
      </c>
      <c r="X309" s="14">
        <f t="shared" si="230"/>
        <v>0.73909744611747508</v>
      </c>
      <c r="Y309" s="14">
        <f t="shared" si="231"/>
        <v>1.2553731343684293</v>
      </c>
      <c r="Z309" s="14">
        <f t="shared" si="232"/>
        <v>-1.8481080000000092</v>
      </c>
      <c r="AA309" s="14">
        <f t="shared" si="233"/>
        <v>787.38506181877972</v>
      </c>
      <c r="AB309" s="6"/>
      <c r="AC309" s="6"/>
      <c r="AD309" s="14">
        <v>-56</v>
      </c>
      <c r="AE309" s="14">
        <v>5.5880000000000001</v>
      </c>
      <c r="AF309" s="14">
        <f t="shared" si="234"/>
        <v>558800</v>
      </c>
      <c r="AG309" s="14">
        <f t="shared" si="235"/>
        <v>0.18900000000000006</v>
      </c>
      <c r="AH309" s="14">
        <f t="shared" si="236"/>
        <v>0.74725639744214434</v>
      </c>
      <c r="AI309" s="14">
        <f t="shared" si="237"/>
        <v>1.4431291573155176</v>
      </c>
      <c r="AJ309" s="14">
        <f t="shared" si="238"/>
        <v>-1.8831560000000094</v>
      </c>
      <c r="AK309" s="14">
        <f t="shared" si="239"/>
        <v>797.13999369863984</v>
      </c>
      <c r="AL309" s="6"/>
      <c r="AM309" s="6"/>
      <c r="AN309" s="14">
        <v>-56</v>
      </c>
      <c r="AO309" s="14">
        <v>5.5609999999999999</v>
      </c>
      <c r="AP309" s="14">
        <f t="shared" si="240"/>
        <v>556100</v>
      </c>
      <c r="AQ309" s="14">
        <f t="shared" si="241"/>
        <v>0.14900000000000002</v>
      </c>
      <c r="AR309" s="14">
        <f t="shared" si="242"/>
        <v>0.7451528950769003</v>
      </c>
      <c r="AS309" s="14">
        <f t="shared" si="243"/>
        <v>1.1471545095207734</v>
      </c>
      <c r="AT309" s="14">
        <f t="shared" si="244"/>
        <v>-1.8740570000000094</v>
      </c>
      <c r="AU309" s="14">
        <f t="shared" si="245"/>
        <v>794.60746330675306</v>
      </c>
      <c r="AV309" s="6"/>
      <c r="AW309" s="6"/>
      <c r="AX309" s="14">
        <v>-56</v>
      </c>
      <c r="AY309" s="14">
        <v>5.1529999999999996</v>
      </c>
      <c r="AZ309" s="14">
        <f t="shared" si="246"/>
        <v>515299.99999999994</v>
      </c>
      <c r="BA309" s="14">
        <f t="shared" si="247"/>
        <v>0.17900000000000027</v>
      </c>
      <c r="BB309" s="14">
        <f t="shared" si="248"/>
        <v>0.71206014246107474</v>
      </c>
      <c r="BC309" s="14">
        <f t="shared" si="249"/>
        <v>1.481492954423919</v>
      </c>
      <c r="BD309" s="14">
        <f t="shared" si="250"/>
        <v>-1.7365610000000085</v>
      </c>
      <c r="BE309" s="14">
        <f t="shared" si="251"/>
        <v>756.33811516268634</v>
      </c>
      <c r="BF309" s="6"/>
      <c r="BG309" s="6"/>
      <c r="BH309" s="14">
        <v>-56</v>
      </c>
      <c r="BI309" s="14">
        <v>4.7750000000000004</v>
      </c>
      <c r="BJ309" s="14">
        <f t="shared" si="252"/>
        <v>477500.00000000006</v>
      </c>
      <c r="BK309" s="14">
        <f t="shared" si="253"/>
        <v>0.14599999999999991</v>
      </c>
      <c r="BL309" s="14">
        <f t="shared" si="254"/>
        <v>0.67897337591976514</v>
      </c>
      <c r="BM309" s="14">
        <f t="shared" si="255"/>
        <v>1.3066698559201926</v>
      </c>
      <c r="BN309" s="14">
        <f t="shared" si="256"/>
        <v>-1.6091750000000082</v>
      </c>
      <c r="BO309" s="14">
        <f t="shared" si="257"/>
        <v>720.88268967627164</v>
      </c>
      <c r="BP309" s="6"/>
      <c r="BQ309" s="6"/>
      <c r="BR309" s="14">
        <v>-56</v>
      </c>
      <c r="BS309" s="14">
        <v>4.681</v>
      </c>
      <c r="BT309" s="14">
        <f t="shared" si="258"/>
        <v>468100</v>
      </c>
      <c r="BU309" s="14">
        <f t="shared" si="259"/>
        <v>0.14700000000000024</v>
      </c>
      <c r="BV309" s="14">
        <f t="shared" si="260"/>
        <v>0.67033864112744213</v>
      </c>
      <c r="BW309" s="14">
        <f t="shared" si="261"/>
        <v>1.3414975499191928</v>
      </c>
      <c r="BX309" s="14">
        <f t="shared" si="262"/>
        <v>-1.5774970000000079</v>
      </c>
      <c r="BY309" s="14">
        <f t="shared" si="263"/>
        <v>712.06573201562878</v>
      </c>
      <c r="BZ309" s="6"/>
      <c r="CA309" s="6"/>
      <c r="CB309" s="14">
        <v>-56</v>
      </c>
      <c r="CC309" s="14">
        <v>3.98</v>
      </c>
      <c r="CD309" s="14">
        <f t="shared" si="264"/>
        <v>398000</v>
      </c>
      <c r="CE309" s="14">
        <f t="shared" si="265"/>
        <v>0.11499999999999977</v>
      </c>
      <c r="CF309" s="14">
        <f t="shared" si="266"/>
        <v>0.59988307207368785</v>
      </c>
      <c r="CG309" s="14">
        <f t="shared" si="267"/>
        <v>1.2358264038940949</v>
      </c>
      <c r="CH309" s="14">
        <f t="shared" si="268"/>
        <v>-1.3412600000000068</v>
      </c>
      <c r="CI309" s="14">
        <f t="shared" si="269"/>
        <v>646.31373924849436</v>
      </c>
    </row>
    <row r="310" spans="1:87" x14ac:dyDescent="0.35">
      <c r="A310" s="13">
        <v>-55</v>
      </c>
      <c r="B310" s="13">
        <v>144.53</v>
      </c>
      <c r="C310" s="14">
        <f t="shared" si="216"/>
        <v>-3.3400000000000034</v>
      </c>
      <c r="D310" s="14">
        <f t="shared" si="217"/>
        <v>2.1599580026785188</v>
      </c>
      <c r="E310" s="15">
        <f t="shared" si="218"/>
        <v>1.4453E-4</v>
      </c>
      <c r="F310" s="14">
        <f t="shared" si="219"/>
        <v>-3.3400000000000053E-6</v>
      </c>
      <c r="G310" s="14">
        <f t="shared" si="220"/>
        <v>-3.8400419973214812</v>
      </c>
      <c r="H310" s="14">
        <f t="shared" si="221"/>
        <v>2.1473993660086066E-2</v>
      </c>
      <c r="I310" s="6"/>
      <c r="J310" s="14">
        <v>-55</v>
      </c>
      <c r="K310" s="14">
        <v>5.5069999999999997</v>
      </c>
      <c r="L310" s="14">
        <f t="shared" si="222"/>
        <v>550700</v>
      </c>
      <c r="M310" s="14">
        <f t="shared" si="223"/>
        <v>0.16800000000000015</v>
      </c>
      <c r="N310" s="14">
        <f t="shared" si="224"/>
        <v>0.74091507648128252</v>
      </c>
      <c r="O310" s="14">
        <f t="shared" si="225"/>
        <v>1.2852773828862496</v>
      </c>
      <c r="P310" s="14">
        <f t="shared" si="226"/>
        <v>-1.8393380000000028</v>
      </c>
      <c r="Q310" s="14">
        <f t="shared" si="227"/>
        <v>777.77263986914284</v>
      </c>
      <c r="R310" s="6"/>
      <c r="S310" s="6"/>
      <c r="T310" s="14">
        <v>-55</v>
      </c>
      <c r="U310" s="14">
        <v>5.6449999999999996</v>
      </c>
      <c r="V310" s="14">
        <f t="shared" si="228"/>
        <v>564500</v>
      </c>
      <c r="W310" s="14">
        <f t="shared" si="229"/>
        <v>0.1670000000000007</v>
      </c>
      <c r="X310" s="14">
        <f t="shared" si="230"/>
        <v>0.75166394626098665</v>
      </c>
      <c r="Y310" s="14">
        <f t="shared" si="231"/>
        <v>1.2469547958336165</v>
      </c>
      <c r="Z310" s="14">
        <f t="shared" si="232"/>
        <v>-1.885430000000003</v>
      </c>
      <c r="AA310" s="14">
        <f t="shared" si="233"/>
        <v>790.42174542605983</v>
      </c>
      <c r="AB310" s="6"/>
      <c r="AC310" s="6"/>
      <c r="AD310" s="14">
        <v>-55</v>
      </c>
      <c r="AE310" s="14">
        <v>5.7770000000000001</v>
      </c>
      <c r="AF310" s="14">
        <f t="shared" si="234"/>
        <v>577700</v>
      </c>
      <c r="AG310" s="14">
        <f t="shared" si="235"/>
        <v>0.1769999999999996</v>
      </c>
      <c r="AH310" s="14">
        <f t="shared" si="236"/>
        <v>0.76170236754141274</v>
      </c>
      <c r="AI310" s="14">
        <f t="shared" si="237"/>
        <v>1.290760249937299</v>
      </c>
      <c r="AJ310" s="14">
        <f t="shared" si="238"/>
        <v>-1.929518000000003</v>
      </c>
      <c r="AK310" s="14">
        <f t="shared" si="239"/>
        <v>802.5208898718065</v>
      </c>
      <c r="AL310" s="6"/>
      <c r="AM310" s="6"/>
      <c r="AN310" s="14">
        <v>-55</v>
      </c>
      <c r="AO310" s="14">
        <v>5.71</v>
      </c>
      <c r="AP310" s="14">
        <f t="shared" si="240"/>
        <v>571000</v>
      </c>
      <c r="AQ310" s="14">
        <f t="shared" si="241"/>
        <v>0.18700000000000028</v>
      </c>
      <c r="AR310" s="14">
        <f t="shared" si="242"/>
        <v>0.75663610824584804</v>
      </c>
      <c r="AS310" s="14">
        <f t="shared" si="243"/>
        <v>1.378267746753951</v>
      </c>
      <c r="AT310" s="14">
        <f t="shared" si="244"/>
        <v>-1.9071400000000029</v>
      </c>
      <c r="AU310" s="14">
        <f t="shared" si="245"/>
        <v>796.37965746373811</v>
      </c>
      <c r="AV310" s="6"/>
      <c r="AW310" s="6"/>
      <c r="AX310" s="14">
        <v>-55</v>
      </c>
      <c r="AY310" s="14">
        <v>5.3319999999999999</v>
      </c>
      <c r="AZ310" s="14">
        <f t="shared" si="246"/>
        <v>533200</v>
      </c>
      <c r="BA310" s="14">
        <f t="shared" si="247"/>
        <v>0.17799999999999994</v>
      </c>
      <c r="BB310" s="14">
        <f t="shared" si="248"/>
        <v>0.72689014074182157</v>
      </c>
      <c r="BC310" s="14">
        <f t="shared" si="249"/>
        <v>1.404507345613857</v>
      </c>
      <c r="BD310" s="14">
        <f t="shared" si="250"/>
        <v>-1.7808880000000029</v>
      </c>
      <c r="BE310" s="14">
        <f t="shared" si="251"/>
        <v>761.73210746000905</v>
      </c>
      <c r="BF310" s="6"/>
      <c r="BG310" s="6"/>
      <c r="BH310" s="14">
        <v>-55</v>
      </c>
      <c r="BI310" s="14">
        <v>4.9210000000000003</v>
      </c>
      <c r="BJ310" s="14">
        <f t="shared" si="252"/>
        <v>492100</v>
      </c>
      <c r="BK310" s="14">
        <f t="shared" si="253"/>
        <v>0.14799999999999969</v>
      </c>
      <c r="BL310" s="14">
        <f t="shared" si="254"/>
        <v>0.69205336503408077</v>
      </c>
      <c r="BM310" s="14">
        <f t="shared" si="255"/>
        <v>1.267366998780896</v>
      </c>
      <c r="BN310" s="14">
        <f t="shared" si="256"/>
        <v>-1.6436140000000026</v>
      </c>
      <c r="BO310" s="14">
        <f t="shared" si="257"/>
        <v>724.05977134484328</v>
      </c>
      <c r="BP310" s="6"/>
      <c r="BQ310" s="6"/>
      <c r="BR310" s="14">
        <v>-55</v>
      </c>
      <c r="BS310" s="14">
        <v>4.8280000000000003</v>
      </c>
      <c r="BT310" s="14">
        <f t="shared" si="258"/>
        <v>482800.00000000006</v>
      </c>
      <c r="BU310" s="14">
        <f t="shared" si="259"/>
        <v>0.15200000000000014</v>
      </c>
      <c r="BV310" s="14">
        <f t="shared" si="260"/>
        <v>0.68376726142531163</v>
      </c>
      <c r="BW310" s="14">
        <f t="shared" si="261"/>
        <v>1.3257825374962853</v>
      </c>
      <c r="BX310" s="14">
        <f t="shared" si="262"/>
        <v>-1.6125520000000026</v>
      </c>
      <c r="BY310" s="14">
        <f t="shared" si="263"/>
        <v>715.53537412170363</v>
      </c>
      <c r="BZ310" s="6"/>
      <c r="CA310" s="6"/>
      <c r="CB310" s="14">
        <v>-55</v>
      </c>
      <c r="CC310" s="14">
        <v>4.0949999999999998</v>
      </c>
      <c r="CD310" s="14">
        <f t="shared" si="264"/>
        <v>409500</v>
      </c>
      <c r="CE310" s="14">
        <f t="shared" si="265"/>
        <v>0.13200000000000056</v>
      </c>
      <c r="CF310" s="14">
        <f t="shared" si="266"/>
        <v>0.61225390609643726</v>
      </c>
      <c r="CG310" s="14">
        <f t="shared" si="267"/>
        <v>1.3569287252801394</v>
      </c>
      <c r="CH310" s="14">
        <f t="shared" si="268"/>
        <v>-1.3677300000000021</v>
      </c>
      <c r="CI310" s="14">
        <f t="shared" si="269"/>
        <v>648.34845837373155</v>
      </c>
    </row>
    <row r="311" spans="1:87" x14ac:dyDescent="0.35">
      <c r="A311" s="13">
        <v>-54</v>
      </c>
      <c r="B311" s="13">
        <v>141.19</v>
      </c>
      <c r="C311" s="14">
        <f t="shared" si="216"/>
        <v>-3.3000000000000114</v>
      </c>
      <c r="D311" s="14">
        <f t="shared" si="217"/>
        <v>2.1498039382270222</v>
      </c>
      <c r="E311" s="15">
        <f t="shared" si="218"/>
        <v>1.4118999999999999E-4</v>
      </c>
      <c r="F311" s="14">
        <f t="shared" si="219"/>
        <v>-3.2999999999999989E-6</v>
      </c>
      <c r="G311" s="14">
        <f t="shared" si="220"/>
        <v>-3.8501960617729778</v>
      </c>
      <c r="H311" s="14">
        <f t="shared" si="221"/>
        <v>2.0792880939500713E-2</v>
      </c>
      <c r="I311" s="6"/>
      <c r="J311" s="14">
        <v>-54</v>
      </c>
      <c r="K311" s="14">
        <v>5.6749999999999998</v>
      </c>
      <c r="L311" s="14">
        <f t="shared" si="222"/>
        <v>567500</v>
      </c>
      <c r="M311" s="14">
        <f t="shared" si="223"/>
        <v>0.1800000000000006</v>
      </c>
      <c r="N311" s="14">
        <f t="shared" si="224"/>
        <v>0.75396586586516035</v>
      </c>
      <c r="O311" s="14">
        <f t="shared" si="225"/>
        <v>1.3203011919623033</v>
      </c>
      <c r="P311" s="14">
        <f t="shared" si="226"/>
        <v>-1.8727499999999995</v>
      </c>
      <c r="Q311" s="14">
        <f t="shared" si="227"/>
        <v>781.15070423535644</v>
      </c>
      <c r="R311" s="6"/>
      <c r="S311" s="6"/>
      <c r="T311" s="14">
        <v>-54</v>
      </c>
      <c r="U311" s="14">
        <v>5.8120000000000003</v>
      </c>
      <c r="V311" s="14">
        <f t="shared" si="228"/>
        <v>581200</v>
      </c>
      <c r="W311" s="14">
        <f t="shared" si="229"/>
        <v>0.16999999999999993</v>
      </c>
      <c r="X311" s="14">
        <f t="shared" si="230"/>
        <v>0.76432560562598395</v>
      </c>
      <c r="Y311" s="14">
        <f t="shared" si="231"/>
        <v>1.2190244323232677</v>
      </c>
      <c r="Z311" s="14">
        <f t="shared" si="232"/>
        <v>-1.9179599999999994</v>
      </c>
      <c r="AA311" s="14">
        <f t="shared" si="233"/>
        <v>793.41795471645662</v>
      </c>
      <c r="AB311" s="6"/>
      <c r="AC311" s="6"/>
      <c r="AD311" s="14">
        <v>-54</v>
      </c>
      <c r="AE311" s="14">
        <v>5.9539999999999997</v>
      </c>
      <c r="AF311" s="14">
        <f t="shared" si="234"/>
        <v>595400</v>
      </c>
      <c r="AG311" s="14">
        <f t="shared" si="235"/>
        <v>0.16500000000000004</v>
      </c>
      <c r="AH311" s="14">
        <f t="shared" si="236"/>
        <v>0.77480883031070591</v>
      </c>
      <c r="AI311" s="14">
        <f t="shared" si="237"/>
        <v>1.1558202991594149</v>
      </c>
      <c r="AJ311" s="14">
        <f t="shared" si="238"/>
        <v>-1.9648199999999993</v>
      </c>
      <c r="AK311" s="14">
        <f t="shared" si="239"/>
        <v>806.13291506912992</v>
      </c>
      <c r="AL311" s="6"/>
      <c r="AM311" s="6"/>
      <c r="AN311" s="14">
        <v>-54</v>
      </c>
      <c r="AO311" s="14">
        <v>5.8970000000000002</v>
      </c>
      <c r="AP311" s="14">
        <f t="shared" si="240"/>
        <v>589700</v>
      </c>
      <c r="AQ311" s="14">
        <f t="shared" si="241"/>
        <v>0.22499999999999964</v>
      </c>
      <c r="AR311" s="14">
        <f t="shared" si="242"/>
        <v>0.77063112777780662</v>
      </c>
      <c r="AS311" s="14">
        <f t="shared" si="243"/>
        <v>1.5832863072693866</v>
      </c>
      <c r="AT311" s="14">
        <f t="shared" si="244"/>
        <v>-1.9460099999999994</v>
      </c>
      <c r="AU311" s="14">
        <f t="shared" si="245"/>
        <v>801.02902253319769</v>
      </c>
      <c r="AV311" s="6"/>
      <c r="AW311" s="6"/>
      <c r="AX311" s="14">
        <v>-54</v>
      </c>
      <c r="AY311" s="14">
        <v>5.51</v>
      </c>
      <c r="AZ311" s="14">
        <f t="shared" si="246"/>
        <v>551000</v>
      </c>
      <c r="BA311" s="14">
        <f t="shared" si="247"/>
        <v>0.17900000000000027</v>
      </c>
      <c r="BB311" s="14">
        <f t="shared" si="248"/>
        <v>0.74115159885178505</v>
      </c>
      <c r="BC311" s="14">
        <f t="shared" si="249"/>
        <v>1.3517777889682847</v>
      </c>
      <c r="BD311" s="14">
        <f t="shared" si="250"/>
        <v>-1.8182999999999994</v>
      </c>
      <c r="BE311" s="14">
        <f t="shared" si="251"/>
        <v>766.37627847344731</v>
      </c>
      <c r="BF311" s="6"/>
      <c r="BG311" s="6"/>
      <c r="BH311" s="14">
        <v>-54</v>
      </c>
      <c r="BI311" s="14">
        <v>5.069</v>
      </c>
      <c r="BJ311" s="14">
        <f t="shared" si="252"/>
        <v>506900</v>
      </c>
      <c r="BK311" s="14">
        <f t="shared" si="253"/>
        <v>0.15700000000000003</v>
      </c>
      <c r="BL311" s="14">
        <f t="shared" si="254"/>
        <v>0.70492229122340178</v>
      </c>
      <c r="BM311" s="14">
        <f t="shared" si="255"/>
        <v>1.2897380255126727</v>
      </c>
      <c r="BN311" s="14">
        <f t="shared" si="256"/>
        <v>-1.6727699999999994</v>
      </c>
      <c r="BO311" s="14">
        <f t="shared" si="257"/>
        <v>726.8882678007086</v>
      </c>
      <c r="BP311" s="6"/>
      <c r="BQ311" s="6"/>
      <c r="BR311" s="14">
        <v>-54</v>
      </c>
      <c r="BS311" s="14">
        <v>4.9800000000000004</v>
      </c>
      <c r="BT311" s="14">
        <f t="shared" si="258"/>
        <v>498000.00000000006</v>
      </c>
      <c r="BU311" s="14">
        <f t="shared" si="259"/>
        <v>0.16199999999999992</v>
      </c>
      <c r="BV311" s="14">
        <f t="shared" si="260"/>
        <v>0.6972293427597176</v>
      </c>
      <c r="BW311" s="14">
        <f t="shared" si="261"/>
        <v>1.3535686888535661</v>
      </c>
      <c r="BX311" s="14">
        <f t="shared" si="262"/>
        <v>-1.6433999999999997</v>
      </c>
      <c r="BY311" s="14">
        <f t="shared" si="263"/>
        <v>718.91903208670931</v>
      </c>
      <c r="BZ311" s="6"/>
      <c r="CA311" s="6"/>
      <c r="CB311" s="14">
        <v>-54</v>
      </c>
      <c r="CC311" s="14">
        <v>4.2270000000000003</v>
      </c>
      <c r="CD311" s="14">
        <f t="shared" si="264"/>
        <v>422700.00000000006</v>
      </c>
      <c r="CE311" s="14">
        <f t="shared" si="265"/>
        <v>0.12699999999999978</v>
      </c>
      <c r="CF311" s="14">
        <f t="shared" si="266"/>
        <v>0.6260322478290189</v>
      </c>
      <c r="CG311" s="14">
        <f t="shared" si="267"/>
        <v>1.2516764005808547</v>
      </c>
      <c r="CH311" s="14">
        <f t="shared" si="268"/>
        <v>-1.3949099999999997</v>
      </c>
      <c r="CI311" s="14">
        <f t="shared" si="269"/>
        <v>651.49392542781527</v>
      </c>
    </row>
    <row r="312" spans="1:87" x14ac:dyDescent="0.35">
      <c r="A312" s="13">
        <v>-53</v>
      </c>
      <c r="B312" s="13">
        <v>137.88999999999999</v>
      </c>
      <c r="C312" s="14">
        <f t="shared" si="216"/>
        <v>-3.2799999999999727</v>
      </c>
      <c r="D312" s="14">
        <f t="shared" si="217"/>
        <v>2.1395327715979393</v>
      </c>
      <c r="E312" s="15">
        <f t="shared" si="218"/>
        <v>1.3789E-4</v>
      </c>
      <c r="F312" s="14">
        <f t="shared" si="219"/>
        <v>-3.2799999999999821E-6</v>
      </c>
      <c r="G312" s="14">
        <f t="shared" si="220"/>
        <v>-3.8604672284020607</v>
      </c>
      <c r="H312" s="14">
        <f t="shared" si="221"/>
        <v>2.0117963275326917E-2</v>
      </c>
      <c r="I312" s="6"/>
      <c r="J312" s="14">
        <v>-53</v>
      </c>
      <c r="K312" s="14">
        <v>5.8550000000000004</v>
      </c>
      <c r="L312" s="14">
        <f t="shared" si="222"/>
        <v>585500</v>
      </c>
      <c r="M312" s="14">
        <f t="shared" si="223"/>
        <v>0.18699999999999939</v>
      </c>
      <c r="N312" s="14">
        <f t="shared" si="224"/>
        <v>0.76752689940838192</v>
      </c>
      <c r="O312" s="14">
        <f t="shared" si="225"/>
        <v>1.3059050538994639</v>
      </c>
      <c r="P312" s="14">
        <f t="shared" si="226"/>
        <v>-1.9204399999999895</v>
      </c>
      <c r="Q312" s="14">
        <f t="shared" si="227"/>
        <v>785.0146633465298</v>
      </c>
      <c r="R312" s="6"/>
      <c r="S312" s="6"/>
      <c r="T312" s="14">
        <v>-53</v>
      </c>
      <c r="U312" s="14">
        <v>5.9820000000000002</v>
      </c>
      <c r="V312" s="14">
        <f t="shared" si="228"/>
        <v>598200</v>
      </c>
      <c r="W312" s="14">
        <f t="shared" si="229"/>
        <v>0.18400000000000016</v>
      </c>
      <c r="X312" s="14">
        <f t="shared" si="230"/>
        <v>0.77684640869529942</v>
      </c>
      <c r="Y312" s="14">
        <f t="shared" si="231"/>
        <v>1.2583977768514309</v>
      </c>
      <c r="Z312" s="14">
        <f t="shared" si="232"/>
        <v>-1.9620959999999894</v>
      </c>
      <c r="AA312" s="14">
        <f t="shared" si="233"/>
        <v>796.12070301262872</v>
      </c>
      <c r="AB312" s="6"/>
      <c r="AC312" s="6"/>
      <c r="AD312" s="14">
        <v>-53</v>
      </c>
      <c r="AE312" s="14">
        <v>6.1189999999999998</v>
      </c>
      <c r="AF312" s="14">
        <f t="shared" si="234"/>
        <v>611900</v>
      </c>
      <c r="AG312" s="14">
        <f t="shared" si="235"/>
        <v>0.18200000000000038</v>
      </c>
      <c r="AH312" s="14">
        <f t="shared" si="236"/>
        <v>0.7866804531966487</v>
      </c>
      <c r="AI312" s="14">
        <f t="shared" si="237"/>
        <v>1.2174540216415379</v>
      </c>
      <c r="AJ312" s="14">
        <f t="shared" si="238"/>
        <v>-2.007031999999989</v>
      </c>
      <c r="AK312" s="14">
        <f t="shared" si="239"/>
        <v>808.10123399101883</v>
      </c>
      <c r="AL312" s="6"/>
      <c r="AM312" s="6"/>
      <c r="AN312" s="14">
        <v>-53</v>
      </c>
      <c r="AO312" s="14">
        <v>6.1219999999999999</v>
      </c>
      <c r="AP312" s="14">
        <f t="shared" si="240"/>
        <v>612200</v>
      </c>
      <c r="AQ312" s="14">
        <f t="shared" si="241"/>
        <v>0.20600000000000041</v>
      </c>
      <c r="AR312" s="14">
        <f t="shared" si="242"/>
        <v>0.78689332526131583</v>
      </c>
      <c r="AS312" s="14">
        <f t="shared" si="243"/>
        <v>1.3747039943632291</v>
      </c>
      <c r="AT312" s="14">
        <f t="shared" si="244"/>
        <v>-2.0080159999999889</v>
      </c>
      <c r="AU312" s="14">
        <f t="shared" si="245"/>
        <v>808.36358138470621</v>
      </c>
      <c r="AV312" s="6"/>
      <c r="AW312" s="6"/>
      <c r="AX312" s="14">
        <v>-53</v>
      </c>
      <c r="AY312" s="14">
        <v>5.6890000000000001</v>
      </c>
      <c r="AZ312" s="14">
        <f t="shared" si="246"/>
        <v>568900</v>
      </c>
      <c r="BA312" s="14">
        <f t="shared" si="247"/>
        <v>0.18299999999999983</v>
      </c>
      <c r="BB312" s="14">
        <f t="shared" si="248"/>
        <v>0.75503593376777156</v>
      </c>
      <c r="BC312" s="14">
        <f t="shared" si="249"/>
        <v>1.3151147613546883</v>
      </c>
      <c r="BD312" s="14">
        <f t="shared" si="250"/>
        <v>-1.8659919999999899</v>
      </c>
      <c r="BE312" s="14">
        <f t="shared" si="251"/>
        <v>770.49810756249497</v>
      </c>
      <c r="BF312" s="6"/>
      <c r="BG312" s="6"/>
      <c r="BH312" s="14">
        <v>-53</v>
      </c>
      <c r="BI312" s="14">
        <v>5.226</v>
      </c>
      <c r="BJ312" s="14">
        <f t="shared" si="252"/>
        <v>522600</v>
      </c>
      <c r="BK312" s="14">
        <f t="shared" si="253"/>
        <v>0.17100000000000026</v>
      </c>
      <c r="BL312" s="14">
        <f t="shared" si="254"/>
        <v>0.7181694053913068</v>
      </c>
      <c r="BM312" s="14">
        <f t="shared" si="255"/>
        <v>1.3373901864010704</v>
      </c>
      <c r="BN312" s="14">
        <f t="shared" si="256"/>
        <v>-1.7141279999999908</v>
      </c>
      <c r="BO312" s="14">
        <f t="shared" si="257"/>
        <v>730.00915980340983</v>
      </c>
      <c r="BP312" s="6"/>
      <c r="BQ312" s="6"/>
      <c r="BR312" s="14">
        <v>-53</v>
      </c>
      <c r="BS312" s="14">
        <v>5.1420000000000003</v>
      </c>
      <c r="BT312" s="14">
        <f t="shared" si="258"/>
        <v>514200.00000000006</v>
      </c>
      <c r="BU312" s="14">
        <f t="shared" si="259"/>
        <v>0.16899999999999959</v>
      </c>
      <c r="BV312" s="14">
        <f t="shared" si="260"/>
        <v>0.71113207230684183</v>
      </c>
      <c r="BW312" s="14">
        <f t="shared" si="261"/>
        <v>1.3432451667158429</v>
      </c>
      <c r="BX312" s="14">
        <f t="shared" si="262"/>
        <v>-1.686575999999991</v>
      </c>
      <c r="BY312" s="14">
        <f t="shared" si="263"/>
        <v>722.66343278016336</v>
      </c>
      <c r="BZ312" s="6"/>
      <c r="CA312" s="6"/>
      <c r="CB312" s="14">
        <v>-53</v>
      </c>
      <c r="CC312" s="14">
        <v>4.3540000000000001</v>
      </c>
      <c r="CD312" s="14">
        <f t="shared" si="264"/>
        <v>435400</v>
      </c>
      <c r="CE312" s="14">
        <f t="shared" si="265"/>
        <v>0.1379999999999999</v>
      </c>
      <c r="CF312" s="14">
        <f t="shared" si="266"/>
        <v>0.63888842470507556</v>
      </c>
      <c r="CG312" s="14">
        <f t="shared" si="267"/>
        <v>1.2961016814419299</v>
      </c>
      <c r="CH312" s="14">
        <f t="shared" si="268"/>
        <v>-1.4281119999999923</v>
      </c>
      <c r="CI312" s="14">
        <f t="shared" si="269"/>
        <v>653.75351737161236</v>
      </c>
    </row>
    <row r="313" spans="1:87" x14ac:dyDescent="0.35">
      <c r="A313" s="13">
        <v>-52</v>
      </c>
      <c r="B313" s="13">
        <v>134.61000000000001</v>
      </c>
      <c r="C313" s="14">
        <f t="shared" si="216"/>
        <v>-3.2400000000000091</v>
      </c>
      <c r="D313" s="14">
        <f t="shared" si="217"/>
        <v>2.1290773242527368</v>
      </c>
      <c r="E313" s="15">
        <f t="shared" si="218"/>
        <v>1.3461000000000001E-4</v>
      </c>
      <c r="F313" s="14">
        <f t="shared" si="219"/>
        <v>-3.2400000000000029E-6</v>
      </c>
      <c r="G313" s="14">
        <f t="shared" si="220"/>
        <v>-3.8709226757472632</v>
      </c>
      <c r="H313" s="14">
        <f t="shared" si="221"/>
        <v>1.9449543603424463E-2</v>
      </c>
      <c r="I313" s="6"/>
      <c r="J313" s="14">
        <v>-52</v>
      </c>
      <c r="K313" s="14">
        <v>6.0419999999999998</v>
      </c>
      <c r="L313" s="14">
        <f t="shared" si="222"/>
        <v>604200</v>
      </c>
      <c r="M313" s="14">
        <f t="shared" si="223"/>
        <v>0.20300000000000029</v>
      </c>
      <c r="N313" s="14">
        <f t="shared" si="224"/>
        <v>0.78118072093726165</v>
      </c>
      <c r="O313" s="14">
        <f t="shared" si="225"/>
        <v>1.3563513016619311</v>
      </c>
      <c r="P313" s="14">
        <f t="shared" si="226"/>
        <v>-1.9576080000000018</v>
      </c>
      <c r="Q313" s="14">
        <f t="shared" si="227"/>
        <v>788.79932907255863</v>
      </c>
      <c r="R313" s="6"/>
      <c r="S313" s="6"/>
      <c r="T313" s="14">
        <v>-52</v>
      </c>
      <c r="U313" s="14">
        <v>6.1660000000000004</v>
      </c>
      <c r="V313" s="14">
        <f t="shared" si="228"/>
        <v>616600</v>
      </c>
      <c r="W313" s="14">
        <f t="shared" si="229"/>
        <v>0.20500000000000007</v>
      </c>
      <c r="X313" s="14">
        <f t="shared" si="230"/>
        <v>0.79000352039048949</v>
      </c>
      <c r="Y313" s="14">
        <f t="shared" si="231"/>
        <v>1.3423984289252091</v>
      </c>
      <c r="Z313" s="14">
        <f t="shared" si="232"/>
        <v>-1.9977840000000018</v>
      </c>
      <c r="AA313" s="14">
        <f t="shared" si="233"/>
        <v>799.38508160565982</v>
      </c>
      <c r="AB313" s="6"/>
      <c r="AC313" s="6"/>
      <c r="AD313" s="14">
        <v>-52</v>
      </c>
      <c r="AE313" s="14">
        <v>6.3010000000000002</v>
      </c>
      <c r="AF313" s="14">
        <f t="shared" si="234"/>
        <v>630100</v>
      </c>
      <c r="AG313" s="14">
        <f t="shared" si="235"/>
        <v>0.21899999999999942</v>
      </c>
      <c r="AH313" s="14">
        <f t="shared" si="236"/>
        <v>0.79940947961512687</v>
      </c>
      <c r="AI313" s="14">
        <f t="shared" si="237"/>
        <v>1.4023194169801012</v>
      </c>
      <c r="AJ313" s="14">
        <f t="shared" si="238"/>
        <v>-2.0415240000000017</v>
      </c>
      <c r="AK313" s="14">
        <f t="shared" si="239"/>
        <v>810.90989283121348</v>
      </c>
      <c r="AL313" s="6"/>
      <c r="AM313" s="6"/>
      <c r="AN313" s="14">
        <v>-52</v>
      </c>
      <c r="AO313" s="14">
        <v>6.3280000000000003</v>
      </c>
      <c r="AP313" s="14">
        <f t="shared" si="240"/>
        <v>632800</v>
      </c>
      <c r="AQ313" s="14">
        <f t="shared" si="241"/>
        <v>0.19599999999999973</v>
      </c>
      <c r="AR313" s="14">
        <f t="shared" si="242"/>
        <v>0.80126647048962019</v>
      </c>
      <c r="AS313" s="14">
        <f t="shared" si="243"/>
        <v>1.251991891575305</v>
      </c>
      <c r="AT313" s="14">
        <f t="shared" si="244"/>
        <v>-2.0502720000000019</v>
      </c>
      <c r="AU313" s="14">
        <f t="shared" si="245"/>
        <v>813.21485507632428</v>
      </c>
      <c r="AV313" s="6"/>
      <c r="AW313" s="6"/>
      <c r="AX313" s="14">
        <v>-52</v>
      </c>
      <c r="AY313" s="14">
        <v>5.8719999999999999</v>
      </c>
      <c r="AZ313" s="14">
        <f t="shared" si="246"/>
        <v>587200</v>
      </c>
      <c r="BA313" s="14">
        <f t="shared" si="247"/>
        <v>0.18900000000000006</v>
      </c>
      <c r="BB313" s="14">
        <f t="shared" si="248"/>
        <v>0.76878604690801411</v>
      </c>
      <c r="BC313" s="14">
        <f t="shared" si="249"/>
        <v>1.3002623028208604</v>
      </c>
      <c r="BD313" s="14">
        <f t="shared" si="250"/>
        <v>-1.9025280000000018</v>
      </c>
      <c r="BE313" s="14">
        <f t="shared" si="251"/>
        <v>774.28660382556518</v>
      </c>
      <c r="BF313" s="6"/>
      <c r="BG313" s="6"/>
      <c r="BH313" s="14">
        <v>-52</v>
      </c>
      <c r="BI313" s="14">
        <v>5.3970000000000002</v>
      </c>
      <c r="BJ313" s="14">
        <f t="shared" si="252"/>
        <v>539700</v>
      </c>
      <c r="BK313" s="14">
        <f t="shared" si="253"/>
        <v>0.18100000000000005</v>
      </c>
      <c r="BL313" s="14">
        <f t="shared" si="254"/>
        <v>0.73215241806521381</v>
      </c>
      <c r="BM313" s="14">
        <f t="shared" si="255"/>
        <v>1.3539290724876427</v>
      </c>
      <c r="BN313" s="14">
        <f t="shared" si="256"/>
        <v>-1.7486280000000016</v>
      </c>
      <c r="BO313" s="14">
        <f t="shared" si="257"/>
        <v>733.73634210602427</v>
      </c>
      <c r="BP313" s="6"/>
      <c r="BQ313" s="6"/>
      <c r="BR313" s="14">
        <v>-52</v>
      </c>
      <c r="BS313" s="14">
        <v>5.3109999999999999</v>
      </c>
      <c r="BT313" s="14">
        <f t="shared" si="258"/>
        <v>531100</v>
      </c>
      <c r="BU313" s="14">
        <f t="shared" si="259"/>
        <v>0.17900000000000027</v>
      </c>
      <c r="BV313" s="14">
        <f t="shared" si="260"/>
        <v>0.72517630141913714</v>
      </c>
      <c r="BW313" s="14">
        <f t="shared" si="261"/>
        <v>1.3605400113523147</v>
      </c>
      <c r="BX313" s="14">
        <f t="shared" si="262"/>
        <v>-1.7207640000000015</v>
      </c>
      <c r="BY313" s="14">
        <f t="shared" si="263"/>
        <v>726.39461051048636</v>
      </c>
      <c r="BZ313" s="6"/>
      <c r="CA313" s="6"/>
      <c r="CB313" s="14">
        <v>-52</v>
      </c>
      <c r="CC313" s="14">
        <v>4.492</v>
      </c>
      <c r="CD313" s="14">
        <f t="shared" si="264"/>
        <v>449200</v>
      </c>
      <c r="CE313" s="14">
        <f t="shared" si="265"/>
        <v>0.14799999999999969</v>
      </c>
      <c r="CF313" s="14">
        <f t="shared" si="266"/>
        <v>0.65243974758942014</v>
      </c>
      <c r="CG313" s="14">
        <f t="shared" si="267"/>
        <v>1.3305044446910188</v>
      </c>
      <c r="CH313" s="14">
        <f t="shared" si="268"/>
        <v>-1.4554080000000014</v>
      </c>
      <c r="CI313" s="14">
        <f t="shared" si="269"/>
        <v>656.47742240879393</v>
      </c>
    </row>
    <row r="314" spans="1:87" x14ac:dyDescent="0.35">
      <c r="A314" s="13">
        <v>-51</v>
      </c>
      <c r="B314" s="13">
        <v>131.37</v>
      </c>
      <c r="C314" s="14">
        <f t="shared" si="216"/>
        <v>-3.210000000000008</v>
      </c>
      <c r="D314" s="14">
        <f t="shared" si="217"/>
        <v>2.1184961999117879</v>
      </c>
      <c r="E314" s="15">
        <f t="shared" si="218"/>
        <v>1.3137000000000001E-4</v>
      </c>
      <c r="F314" s="14">
        <f t="shared" si="219"/>
        <v>-3.2100000000000184E-6</v>
      </c>
      <c r="G314" s="14">
        <f t="shared" si="220"/>
        <v>-3.8815038000882121</v>
      </c>
      <c r="H314" s="14">
        <f t="shared" si="221"/>
        <v>1.8787923474959944E-2</v>
      </c>
      <c r="I314" s="6"/>
      <c r="J314" s="14">
        <v>-51</v>
      </c>
      <c r="K314" s="14">
        <v>6.2450000000000001</v>
      </c>
      <c r="L314" s="14">
        <f t="shared" si="222"/>
        <v>624500</v>
      </c>
      <c r="M314" s="14">
        <f t="shared" si="223"/>
        <v>0.20500000000000007</v>
      </c>
      <c r="N314" s="14">
        <f t="shared" si="224"/>
        <v>0.79553244271015433</v>
      </c>
      <c r="O314" s="14">
        <f t="shared" si="225"/>
        <v>1.3056275208175121</v>
      </c>
      <c r="P314" s="14">
        <f t="shared" si="226"/>
        <v>-2.0046450000000116</v>
      </c>
      <c r="Q314" s="14">
        <f t="shared" si="227"/>
        <v>793.29705814755243</v>
      </c>
      <c r="R314" s="6"/>
      <c r="S314" s="6"/>
      <c r="T314" s="14">
        <v>-51</v>
      </c>
      <c r="U314" s="14">
        <v>6.3710000000000004</v>
      </c>
      <c r="V314" s="14">
        <f t="shared" si="228"/>
        <v>637100</v>
      </c>
      <c r="W314" s="14">
        <f t="shared" si="229"/>
        <v>0.21799999999999997</v>
      </c>
      <c r="X314" s="14">
        <f t="shared" si="230"/>
        <v>0.80420760508204148</v>
      </c>
      <c r="Y314" s="14">
        <f t="shared" si="231"/>
        <v>1.3600436415790917</v>
      </c>
      <c r="Z314" s="14">
        <f t="shared" si="232"/>
        <v>-2.0450910000000118</v>
      </c>
      <c r="AA314" s="14">
        <f t="shared" si="233"/>
        <v>803.79464490921646</v>
      </c>
      <c r="AB314" s="6"/>
      <c r="AC314" s="6"/>
      <c r="AD314" s="14">
        <v>-51</v>
      </c>
      <c r="AE314" s="14">
        <v>6.52</v>
      </c>
      <c r="AF314" s="14">
        <f t="shared" si="234"/>
        <v>652000</v>
      </c>
      <c r="AG314" s="14">
        <f t="shared" si="235"/>
        <v>0.23399999999999999</v>
      </c>
      <c r="AH314" s="14">
        <f t="shared" si="236"/>
        <v>0.81424759573192018</v>
      </c>
      <c r="AI314" s="14">
        <f t="shared" si="237"/>
        <v>1.4253431217834027</v>
      </c>
      <c r="AJ314" s="14">
        <f t="shared" si="238"/>
        <v>-2.0929200000000119</v>
      </c>
      <c r="AK314" s="14">
        <f t="shared" si="239"/>
        <v>816.20845782578738</v>
      </c>
      <c r="AL314" s="6"/>
      <c r="AM314" s="6"/>
      <c r="AN314" s="14">
        <v>-51</v>
      </c>
      <c r="AO314" s="14">
        <v>6.524</v>
      </c>
      <c r="AP314" s="14">
        <f t="shared" si="240"/>
        <v>652400</v>
      </c>
      <c r="AQ314" s="14">
        <f t="shared" si="241"/>
        <v>0.20699999999999985</v>
      </c>
      <c r="AR314" s="14">
        <f t="shared" si="242"/>
        <v>0.8145139523682382</v>
      </c>
      <c r="AS314" s="14">
        <f t="shared" si="243"/>
        <v>1.2626596711694793</v>
      </c>
      <c r="AT314" s="14">
        <f t="shared" si="244"/>
        <v>-2.0942040000000119</v>
      </c>
      <c r="AU314" s="14">
        <f t="shared" si="245"/>
        <v>816.5417145483799</v>
      </c>
      <c r="AV314" s="6"/>
      <c r="AW314" s="6"/>
      <c r="AX314" s="14">
        <v>-51</v>
      </c>
      <c r="AY314" s="14">
        <v>6.0609999999999999</v>
      </c>
      <c r="AZ314" s="14">
        <f t="shared" si="246"/>
        <v>606100</v>
      </c>
      <c r="BA314" s="14">
        <f t="shared" si="247"/>
        <v>0.19099999999999984</v>
      </c>
      <c r="BB314" s="14">
        <f t="shared" si="248"/>
        <v>0.78254428401001008</v>
      </c>
      <c r="BC314" s="14">
        <f t="shared" si="249"/>
        <v>1.2541939804437721</v>
      </c>
      <c r="BD314" s="14">
        <f t="shared" si="250"/>
        <v>-1.9455810000000111</v>
      </c>
      <c r="BE314" s="14">
        <f t="shared" si="251"/>
        <v>777.96724890829705</v>
      </c>
      <c r="BF314" s="6"/>
      <c r="BG314" s="6"/>
      <c r="BH314" s="14">
        <v>-51</v>
      </c>
      <c r="BI314" s="14">
        <v>5.5780000000000003</v>
      </c>
      <c r="BJ314" s="14">
        <f t="shared" si="252"/>
        <v>557800</v>
      </c>
      <c r="BK314" s="14">
        <f t="shared" si="253"/>
        <v>0.1899999999999995</v>
      </c>
      <c r="BL314" s="14">
        <f t="shared" si="254"/>
        <v>0.74647850993003106</v>
      </c>
      <c r="BM314" s="14">
        <f t="shared" si="255"/>
        <v>1.3539786288695517</v>
      </c>
      <c r="BN314" s="14">
        <f t="shared" si="256"/>
        <v>-1.7905380000000102</v>
      </c>
      <c r="BO314" s="14">
        <f t="shared" si="257"/>
        <v>737.7264996552517</v>
      </c>
      <c r="BP314" s="6"/>
      <c r="BQ314" s="6"/>
      <c r="BR314" s="14">
        <v>-51</v>
      </c>
      <c r="BS314" s="14">
        <v>5.49</v>
      </c>
      <c r="BT314" s="14">
        <f t="shared" si="258"/>
        <v>549000</v>
      </c>
      <c r="BU314" s="14">
        <f t="shared" si="259"/>
        <v>0.18499999999999961</v>
      </c>
      <c r="BV314" s="14">
        <f t="shared" si="260"/>
        <v>0.7395723444500919</v>
      </c>
      <c r="BW314" s="14">
        <f t="shared" si="261"/>
        <v>1.3397172152444465</v>
      </c>
      <c r="BX314" s="14">
        <f t="shared" si="262"/>
        <v>-1.7622900000000101</v>
      </c>
      <c r="BY314" s="14">
        <f t="shared" si="263"/>
        <v>730.39485175821665</v>
      </c>
      <c r="BZ314" s="6"/>
      <c r="CA314" s="6"/>
      <c r="CB314" s="14">
        <v>-51</v>
      </c>
      <c r="CC314" s="14">
        <v>4.6399999999999997</v>
      </c>
      <c r="CD314" s="14">
        <f t="shared" si="264"/>
        <v>463999.99999999994</v>
      </c>
      <c r="CE314" s="14">
        <f t="shared" si="265"/>
        <v>0.14900000000000002</v>
      </c>
      <c r="CF314" s="14">
        <f t="shared" si="266"/>
        <v>0.66651798055488087</v>
      </c>
      <c r="CG314" s="14">
        <f t="shared" si="267"/>
        <v>1.2776655147464486</v>
      </c>
      <c r="CH314" s="14">
        <f t="shared" si="268"/>
        <v>-1.4894400000000083</v>
      </c>
      <c r="CI314" s="14">
        <f t="shared" si="269"/>
        <v>659.57779820730866</v>
      </c>
    </row>
    <row r="315" spans="1:87" x14ac:dyDescent="0.35">
      <c r="A315" s="13">
        <v>-50</v>
      </c>
      <c r="B315" s="13">
        <v>128.16</v>
      </c>
      <c r="C315" s="14">
        <f t="shared" si="216"/>
        <v>-3.1700000000000017</v>
      </c>
      <c r="D315" s="14">
        <f t="shared" si="217"/>
        <v>2.1077524987401626</v>
      </c>
      <c r="E315" s="15">
        <f t="shared" si="218"/>
        <v>1.2815999999999999E-4</v>
      </c>
      <c r="F315" s="14">
        <f t="shared" si="219"/>
        <v>-3.1699999999999849E-6</v>
      </c>
      <c r="G315" s="14">
        <f t="shared" si="220"/>
        <v>-3.8922475012598374</v>
      </c>
      <c r="H315" s="14">
        <f t="shared" si="221"/>
        <v>1.8133402836530865E-2</v>
      </c>
      <c r="I315" s="6"/>
      <c r="J315" s="14">
        <v>-50</v>
      </c>
      <c r="K315" s="14">
        <v>6.45</v>
      </c>
      <c r="L315" s="14">
        <f t="shared" si="222"/>
        <v>645000</v>
      </c>
      <c r="M315" s="14">
        <f t="shared" si="223"/>
        <v>0.21099999999999941</v>
      </c>
      <c r="N315" s="14">
        <f t="shared" si="224"/>
        <v>0.80955971463526777</v>
      </c>
      <c r="O315" s="14">
        <f t="shared" si="225"/>
        <v>1.285227778306232</v>
      </c>
      <c r="P315" s="14">
        <f t="shared" si="226"/>
        <v>-2.0446499999999901</v>
      </c>
      <c r="Q315" s="14">
        <f t="shared" si="227"/>
        <v>797.24577740368738</v>
      </c>
      <c r="R315" s="6"/>
      <c r="S315" s="6"/>
      <c r="T315" s="14">
        <v>-50</v>
      </c>
      <c r="U315" s="14">
        <v>6.5890000000000004</v>
      </c>
      <c r="V315" s="14">
        <f t="shared" si="228"/>
        <v>658900</v>
      </c>
      <c r="W315" s="14">
        <f t="shared" si="229"/>
        <v>0.22699999999999942</v>
      </c>
      <c r="X315" s="14">
        <f t="shared" si="230"/>
        <v>0.81881950754753641</v>
      </c>
      <c r="Y315" s="14">
        <f t="shared" si="231"/>
        <v>1.35237310334076</v>
      </c>
      <c r="Z315" s="14">
        <f t="shared" si="232"/>
        <v>-2.08871299999999</v>
      </c>
      <c r="AA315" s="14">
        <f t="shared" si="233"/>
        <v>808.54347710277466</v>
      </c>
      <c r="AB315" s="6"/>
      <c r="AC315" s="6"/>
      <c r="AD315" s="14">
        <v>-50</v>
      </c>
      <c r="AE315" s="14">
        <v>6.7539999999999996</v>
      </c>
      <c r="AF315" s="14">
        <f t="shared" si="234"/>
        <v>675400</v>
      </c>
      <c r="AG315" s="14">
        <f t="shared" si="235"/>
        <v>0.23200000000000021</v>
      </c>
      <c r="AH315" s="14">
        <f t="shared" si="236"/>
        <v>0.8295610562993927</v>
      </c>
      <c r="AI315" s="14">
        <f t="shared" si="237"/>
        <v>1.3484613347921337</v>
      </c>
      <c r="AJ315" s="14">
        <f t="shared" si="238"/>
        <v>-2.1410179999999897</v>
      </c>
      <c r="AK315" s="14">
        <f t="shared" si="239"/>
        <v>821.95441559449694</v>
      </c>
      <c r="AL315" s="6"/>
      <c r="AM315" s="6"/>
      <c r="AN315" s="14">
        <v>-50</v>
      </c>
      <c r="AO315" s="14">
        <v>6.7309999999999999</v>
      </c>
      <c r="AP315" s="14">
        <f t="shared" si="240"/>
        <v>673100</v>
      </c>
      <c r="AQ315" s="14">
        <f t="shared" si="241"/>
        <v>0.22599999999999998</v>
      </c>
      <c r="AR315" s="14">
        <f t="shared" si="242"/>
        <v>0.82807959055674585</v>
      </c>
      <c r="AS315" s="14">
        <f t="shared" si="243"/>
        <v>1.3185720908401015</v>
      </c>
      <c r="AT315" s="14">
        <f t="shared" si="244"/>
        <v>-2.1337269999999897</v>
      </c>
      <c r="AU315" s="14">
        <f t="shared" si="245"/>
        <v>820.08501204716595</v>
      </c>
      <c r="AV315" s="6"/>
      <c r="AW315" s="6"/>
      <c r="AX315" s="14">
        <v>-50</v>
      </c>
      <c r="AY315" s="14">
        <v>6.2519999999999998</v>
      </c>
      <c r="AZ315" s="14">
        <f t="shared" si="246"/>
        <v>625200</v>
      </c>
      <c r="BA315" s="14">
        <f t="shared" si="247"/>
        <v>0.18900000000000006</v>
      </c>
      <c r="BB315" s="14">
        <f t="shared" si="248"/>
        <v>0.79601896934714933</v>
      </c>
      <c r="BC315" s="14">
        <f t="shared" si="249"/>
        <v>1.18911974828109</v>
      </c>
      <c r="BD315" s="14">
        <f t="shared" si="250"/>
        <v>-1.9818839999999907</v>
      </c>
      <c r="BE315" s="14">
        <f t="shared" si="251"/>
        <v>781.15265121362074</v>
      </c>
      <c r="BF315" s="6"/>
      <c r="BG315" s="6"/>
      <c r="BH315" s="14">
        <v>-50</v>
      </c>
      <c r="BI315" s="14">
        <v>5.7679999999999998</v>
      </c>
      <c r="BJ315" s="14">
        <f t="shared" si="252"/>
        <v>576800</v>
      </c>
      <c r="BK315" s="14">
        <f t="shared" si="253"/>
        <v>0.19600000000000062</v>
      </c>
      <c r="BL315" s="14">
        <f t="shared" si="254"/>
        <v>0.76102525171137259</v>
      </c>
      <c r="BM315" s="14">
        <f t="shared" si="255"/>
        <v>1.3341983355776961</v>
      </c>
      <c r="BN315" s="14">
        <f t="shared" si="256"/>
        <v>-1.8284559999999912</v>
      </c>
      <c r="BO315" s="14">
        <f t="shared" si="257"/>
        <v>741.81389830456885</v>
      </c>
      <c r="BP315" s="6"/>
      <c r="BQ315" s="6"/>
      <c r="BR315" s="14">
        <v>-50</v>
      </c>
      <c r="BS315" s="14">
        <v>5.6749999999999998</v>
      </c>
      <c r="BT315" s="14">
        <f t="shared" si="258"/>
        <v>567500</v>
      </c>
      <c r="BU315" s="14">
        <f t="shared" si="259"/>
        <v>0.19200000000000017</v>
      </c>
      <c r="BV315" s="14">
        <f t="shared" si="260"/>
        <v>0.75396586586516035</v>
      </c>
      <c r="BW315" s="14">
        <f t="shared" si="261"/>
        <v>1.3284835796587462</v>
      </c>
      <c r="BX315" s="14">
        <f t="shared" si="262"/>
        <v>-1.7989749999999913</v>
      </c>
      <c r="BY315" s="14">
        <f t="shared" si="263"/>
        <v>734.25500570014356</v>
      </c>
      <c r="BZ315" s="6"/>
      <c r="CA315" s="6"/>
      <c r="CB315" s="14">
        <v>-50</v>
      </c>
      <c r="CC315" s="14">
        <v>4.7889999999999997</v>
      </c>
      <c r="CD315" s="14">
        <f t="shared" si="264"/>
        <v>478899.99999999994</v>
      </c>
      <c r="CE315" s="14">
        <f t="shared" si="265"/>
        <v>0.15600000000000058</v>
      </c>
      <c r="CF315" s="14">
        <f t="shared" si="266"/>
        <v>0.68024483704260763</v>
      </c>
      <c r="CG315" s="14">
        <f t="shared" si="267"/>
        <v>1.2798716235355871</v>
      </c>
      <c r="CH315" s="14">
        <f t="shared" si="268"/>
        <v>-1.5181129999999925</v>
      </c>
      <c r="CI315" s="14">
        <f t="shared" si="269"/>
        <v>662.24232992035013</v>
      </c>
    </row>
    <row r="316" spans="1:87" x14ac:dyDescent="0.35">
      <c r="A316" s="13">
        <v>-49</v>
      </c>
      <c r="B316" s="13">
        <v>124.99</v>
      </c>
      <c r="C316" s="14">
        <f t="shared" si="216"/>
        <v>-3.1400000000000006</v>
      </c>
      <c r="D316" s="14">
        <f t="shared" si="217"/>
        <v>2.0968752680596876</v>
      </c>
      <c r="E316" s="15">
        <f t="shared" si="218"/>
        <v>1.2499000000000001E-4</v>
      </c>
      <c r="F316" s="14">
        <f t="shared" si="219"/>
        <v>-3.140000000000014E-6</v>
      </c>
      <c r="G316" s="14">
        <f t="shared" si="220"/>
        <v>-3.9031247319403124</v>
      </c>
      <c r="H316" s="14">
        <f t="shared" si="221"/>
        <v>1.7486279811635141E-2</v>
      </c>
      <c r="I316" s="6"/>
      <c r="J316" s="14">
        <v>-49</v>
      </c>
      <c r="K316" s="14">
        <v>6.6609999999999996</v>
      </c>
      <c r="L316" s="14">
        <f t="shared" si="222"/>
        <v>666100</v>
      </c>
      <c r="M316" s="14">
        <f t="shared" si="223"/>
        <v>0.22300000000000075</v>
      </c>
      <c r="N316" s="14">
        <f t="shared" si="224"/>
        <v>0.823539433656859</v>
      </c>
      <c r="O316" s="14">
        <f t="shared" si="225"/>
        <v>1.2942779709556311</v>
      </c>
      <c r="P316" s="14">
        <f t="shared" si="226"/>
        <v>-2.0915540000000092</v>
      </c>
      <c r="Q316" s="14">
        <f t="shared" si="227"/>
        <v>801.0042635653017</v>
      </c>
      <c r="R316" s="6"/>
      <c r="S316" s="6"/>
      <c r="T316" s="14">
        <v>-49</v>
      </c>
      <c r="U316" s="14">
        <v>6.8159999999999998</v>
      </c>
      <c r="V316" s="14">
        <f t="shared" si="228"/>
        <v>681600</v>
      </c>
      <c r="W316" s="14">
        <f t="shared" si="229"/>
        <v>0.2370000000000001</v>
      </c>
      <c r="X316" s="14">
        <f t="shared" si="230"/>
        <v>0.83352958175864367</v>
      </c>
      <c r="Y316" s="14">
        <f t="shared" si="231"/>
        <v>1.3434080279159248</v>
      </c>
      <c r="Z316" s="14">
        <f t="shared" si="232"/>
        <v>-2.1402240000000097</v>
      </c>
      <c r="AA316" s="14">
        <f t="shared" si="233"/>
        <v>813.29080625448069</v>
      </c>
      <c r="AB316" s="6"/>
      <c r="AC316" s="6"/>
      <c r="AD316" s="14">
        <v>-49</v>
      </c>
      <c r="AE316" s="14">
        <v>6.9859999999999998</v>
      </c>
      <c r="AF316" s="14">
        <f t="shared" si="234"/>
        <v>698600</v>
      </c>
      <c r="AG316" s="14">
        <f t="shared" si="235"/>
        <v>0.23800000000000043</v>
      </c>
      <c r="AH316" s="14">
        <f t="shared" si="236"/>
        <v>0.84422858130162792</v>
      </c>
      <c r="AI316" s="14">
        <f t="shared" si="237"/>
        <v>1.3166973335461718</v>
      </c>
      <c r="AJ316" s="14">
        <f t="shared" si="238"/>
        <v>-2.1936040000000099</v>
      </c>
      <c r="AK316" s="14">
        <f t="shared" si="239"/>
        <v>826.76636920390297</v>
      </c>
      <c r="AL316" s="6"/>
      <c r="AM316" s="6"/>
      <c r="AN316" s="14">
        <v>-49</v>
      </c>
      <c r="AO316" s="14">
        <v>6.9569999999999999</v>
      </c>
      <c r="AP316" s="14">
        <f t="shared" si="240"/>
        <v>695700</v>
      </c>
      <c r="AQ316" s="14">
        <f t="shared" si="241"/>
        <v>0.22200000000000042</v>
      </c>
      <c r="AR316" s="14">
        <f t="shared" si="242"/>
        <v>0.84242200335764983</v>
      </c>
      <c r="AS316" s="14">
        <f t="shared" si="243"/>
        <v>1.2345952680916552</v>
      </c>
      <c r="AT316" s="14">
        <f t="shared" si="244"/>
        <v>-2.1844980000000098</v>
      </c>
      <c r="AU316" s="14">
        <f t="shared" si="245"/>
        <v>824.46759670076619</v>
      </c>
      <c r="AV316" s="6"/>
      <c r="AW316" s="6"/>
      <c r="AX316" s="14">
        <v>-49</v>
      </c>
      <c r="AY316" s="14">
        <v>6.4409999999999998</v>
      </c>
      <c r="AZ316" s="14">
        <f t="shared" si="246"/>
        <v>644100</v>
      </c>
      <c r="BA316" s="14">
        <f t="shared" si="247"/>
        <v>0.21400000000000041</v>
      </c>
      <c r="BB316" s="14">
        <f t="shared" si="248"/>
        <v>0.80895329915591108</v>
      </c>
      <c r="BC316" s="14">
        <f t="shared" si="249"/>
        <v>1.2846245857539491</v>
      </c>
      <c r="BD316" s="14">
        <f t="shared" si="250"/>
        <v>-2.0224740000000092</v>
      </c>
      <c r="BE316" s="14">
        <f t="shared" si="251"/>
        <v>783.56529974840237</v>
      </c>
      <c r="BF316" s="6"/>
      <c r="BG316" s="6"/>
      <c r="BH316" s="14">
        <v>-49</v>
      </c>
      <c r="BI316" s="14">
        <v>5.9640000000000004</v>
      </c>
      <c r="BJ316" s="14">
        <f t="shared" si="252"/>
        <v>596400</v>
      </c>
      <c r="BK316" s="14">
        <f t="shared" si="253"/>
        <v>0.19999999999999929</v>
      </c>
      <c r="BL316" s="14">
        <f t="shared" si="254"/>
        <v>0.77553763478095694</v>
      </c>
      <c r="BM316" s="14">
        <f t="shared" si="255"/>
        <v>1.2964108065163453</v>
      </c>
      <c r="BN316" s="14">
        <f t="shared" si="256"/>
        <v>-1.8726960000000084</v>
      </c>
      <c r="BO316" s="14">
        <f t="shared" si="257"/>
        <v>745.75445547267066</v>
      </c>
      <c r="BP316" s="6"/>
      <c r="BQ316" s="6"/>
      <c r="BR316" s="14">
        <v>-49</v>
      </c>
      <c r="BS316" s="14">
        <v>5.867</v>
      </c>
      <c r="BT316" s="14">
        <f t="shared" si="258"/>
        <v>586700</v>
      </c>
      <c r="BU316" s="14">
        <f t="shared" si="259"/>
        <v>0.19500000000000028</v>
      </c>
      <c r="BV316" s="14">
        <f t="shared" si="260"/>
        <v>0.76841608821633167</v>
      </c>
      <c r="BW316" s="14">
        <f t="shared" si="261"/>
        <v>1.2850846113293199</v>
      </c>
      <c r="BX316" s="14">
        <f t="shared" si="262"/>
        <v>-1.8422380000000083</v>
      </c>
      <c r="BY316" s="14">
        <f t="shared" si="263"/>
        <v>738.06545778976511</v>
      </c>
      <c r="BZ316" s="6"/>
      <c r="CA316" s="6"/>
      <c r="CB316" s="14">
        <v>-49</v>
      </c>
      <c r="CC316" s="14">
        <v>4.9450000000000003</v>
      </c>
      <c r="CD316" s="14">
        <f t="shared" si="264"/>
        <v>494500</v>
      </c>
      <c r="CE316" s="14">
        <f t="shared" si="265"/>
        <v>0.16899999999999959</v>
      </c>
      <c r="CF316" s="14">
        <f t="shared" si="266"/>
        <v>0.69416629593319823</v>
      </c>
      <c r="CG316" s="14">
        <f t="shared" si="267"/>
        <v>1.320794423221709</v>
      </c>
      <c r="CH316" s="14">
        <f t="shared" si="268"/>
        <v>-1.5527300000000068</v>
      </c>
      <c r="CI316" s="14">
        <f t="shared" si="269"/>
        <v>664.980345793487</v>
      </c>
    </row>
    <row r="317" spans="1:87" x14ac:dyDescent="0.35">
      <c r="A317" s="13">
        <v>-48</v>
      </c>
      <c r="B317" s="13">
        <v>121.85</v>
      </c>
      <c r="C317" s="14">
        <f t="shared" si="216"/>
        <v>-3.0899999999999892</v>
      </c>
      <c r="D317" s="14">
        <f t="shared" si="217"/>
        <v>2.085825533520743</v>
      </c>
      <c r="E317" s="15">
        <f t="shared" si="218"/>
        <v>1.2184999999999999E-4</v>
      </c>
      <c r="F317" s="14">
        <f t="shared" si="219"/>
        <v>-3.0899999999999857E-6</v>
      </c>
      <c r="G317" s="14">
        <f t="shared" si="220"/>
        <v>-3.914174466479257</v>
      </c>
      <c r="H317" s="14">
        <f t="shared" si="221"/>
        <v>1.6846850483731607E-2</v>
      </c>
      <c r="I317" s="6"/>
      <c r="J317" s="14">
        <v>-48</v>
      </c>
      <c r="K317" s="14">
        <v>6.8840000000000003</v>
      </c>
      <c r="L317" s="14">
        <f t="shared" si="222"/>
        <v>688400</v>
      </c>
      <c r="M317" s="14">
        <f t="shared" si="223"/>
        <v>0.23299999999999965</v>
      </c>
      <c r="N317" s="14">
        <f t="shared" si="224"/>
        <v>0.83784086165552263</v>
      </c>
      <c r="O317" s="14">
        <f t="shared" si="225"/>
        <v>1.2958904179107527</v>
      </c>
      <c r="P317" s="14">
        <f t="shared" si="226"/>
        <v>-2.1271559999999901</v>
      </c>
      <c r="Q317" s="14">
        <f t="shared" si="227"/>
        <v>804.9724272362854</v>
      </c>
      <c r="R317" s="6"/>
      <c r="S317" s="6"/>
      <c r="T317" s="14">
        <v>-48</v>
      </c>
      <c r="U317" s="14">
        <v>7.0529999999999999</v>
      </c>
      <c r="V317" s="14">
        <f t="shared" si="228"/>
        <v>705300</v>
      </c>
      <c r="W317" s="14">
        <f t="shared" si="229"/>
        <v>0.24899999999999967</v>
      </c>
      <c r="X317" s="14">
        <f t="shared" si="230"/>
        <v>0.84837388384460177</v>
      </c>
      <c r="Y317" s="14">
        <f t="shared" si="231"/>
        <v>1.3507377238275098</v>
      </c>
      <c r="Z317" s="14">
        <f t="shared" si="232"/>
        <v>-2.1793769999999899</v>
      </c>
      <c r="AA317" s="14">
        <f t="shared" si="233"/>
        <v>818.03218031631616</v>
      </c>
      <c r="AB317" s="6"/>
      <c r="AC317" s="6"/>
      <c r="AD317" s="14">
        <v>-48</v>
      </c>
      <c r="AE317" s="14">
        <v>7.2240000000000002</v>
      </c>
      <c r="AF317" s="14">
        <f t="shared" si="234"/>
        <v>722400</v>
      </c>
      <c r="AG317" s="14">
        <f t="shared" si="235"/>
        <v>0.25099999999999945</v>
      </c>
      <c r="AH317" s="14">
        <f t="shared" si="236"/>
        <v>0.85877773730544937</v>
      </c>
      <c r="AI317" s="14">
        <f t="shared" si="237"/>
        <v>1.3297177476129263</v>
      </c>
      <c r="AJ317" s="14">
        <f t="shared" si="238"/>
        <v>-2.2322159999999895</v>
      </c>
      <c r="AK317" s="14">
        <f t="shared" si="239"/>
        <v>831.24648668723501</v>
      </c>
      <c r="AL317" s="6"/>
      <c r="AM317" s="6"/>
      <c r="AN317" s="14">
        <v>-48</v>
      </c>
      <c r="AO317" s="14">
        <v>7.1790000000000003</v>
      </c>
      <c r="AP317" s="14">
        <f t="shared" si="240"/>
        <v>717900</v>
      </c>
      <c r="AQ317" s="14">
        <f t="shared" si="241"/>
        <v>0.23399999999999999</v>
      </c>
      <c r="AR317" s="14">
        <f t="shared" si="242"/>
        <v>0.85606395333309981</v>
      </c>
      <c r="AS317" s="14">
        <f t="shared" si="243"/>
        <v>1.2487329878377633</v>
      </c>
      <c r="AT317" s="14">
        <f t="shared" si="244"/>
        <v>-2.2183109999999897</v>
      </c>
      <c r="AU317" s="14">
        <f t="shared" si="245"/>
        <v>827.76903764225631</v>
      </c>
      <c r="AV317" s="6"/>
      <c r="AW317" s="6"/>
      <c r="AX317" s="14">
        <v>-48</v>
      </c>
      <c r="AY317" s="14">
        <v>6.6550000000000002</v>
      </c>
      <c r="AZ317" s="14">
        <f t="shared" si="246"/>
        <v>665500</v>
      </c>
      <c r="BA317" s="14">
        <f t="shared" si="247"/>
        <v>0.22499999999999964</v>
      </c>
      <c r="BB317" s="14">
        <f t="shared" si="248"/>
        <v>0.82314805981069394</v>
      </c>
      <c r="BC317" s="14">
        <f t="shared" si="249"/>
        <v>1.2944807127735423</v>
      </c>
      <c r="BD317" s="14">
        <f t="shared" si="250"/>
        <v>-2.0563949999999904</v>
      </c>
      <c r="BE317" s="14">
        <f t="shared" si="251"/>
        <v>787.2760754296163</v>
      </c>
      <c r="BF317" s="6"/>
      <c r="BG317" s="6"/>
      <c r="BH317" s="14">
        <v>-48</v>
      </c>
      <c r="BI317" s="14">
        <v>6.1639999999999997</v>
      </c>
      <c r="BJ317" s="14">
        <f t="shared" si="252"/>
        <v>616400</v>
      </c>
      <c r="BK317" s="14">
        <f t="shared" si="253"/>
        <v>0.20700000000000074</v>
      </c>
      <c r="BL317" s="14">
        <f t="shared" si="254"/>
        <v>0.78986263004638169</v>
      </c>
      <c r="BM317" s="14">
        <f t="shared" si="255"/>
        <v>1.2859284544071352</v>
      </c>
      <c r="BN317" s="14">
        <f t="shared" si="256"/>
        <v>-1.9046759999999912</v>
      </c>
      <c r="BO317" s="14">
        <f t="shared" si="257"/>
        <v>749.33324251662748</v>
      </c>
      <c r="BP317" s="6"/>
      <c r="BQ317" s="6"/>
      <c r="BR317" s="14">
        <v>-48</v>
      </c>
      <c r="BS317" s="14">
        <v>6.0620000000000003</v>
      </c>
      <c r="BT317" s="14">
        <f t="shared" si="258"/>
        <v>606200</v>
      </c>
      <c r="BU317" s="14">
        <f t="shared" si="259"/>
        <v>0.20999999999999996</v>
      </c>
      <c r="BV317" s="14">
        <f t="shared" si="260"/>
        <v>0.78261593203160351</v>
      </c>
      <c r="BW317" s="14">
        <f t="shared" si="261"/>
        <v>1.3258324309502723</v>
      </c>
      <c r="BX317" s="14">
        <f t="shared" si="262"/>
        <v>-1.8731579999999912</v>
      </c>
      <c r="BY317" s="14">
        <f t="shared" si="263"/>
        <v>741.45102468134246</v>
      </c>
      <c r="BZ317" s="6"/>
      <c r="CA317" s="6"/>
      <c r="CB317" s="14">
        <v>-48</v>
      </c>
      <c r="CC317" s="14">
        <v>5.1139999999999999</v>
      </c>
      <c r="CD317" s="14">
        <f t="shared" si="264"/>
        <v>511400</v>
      </c>
      <c r="CE317" s="14">
        <f t="shared" si="265"/>
        <v>0.17499999999999982</v>
      </c>
      <c r="CF317" s="14">
        <f t="shared" si="266"/>
        <v>0.70876072369031662</v>
      </c>
      <c r="CG317" s="14">
        <f t="shared" si="267"/>
        <v>1.3099410064789414</v>
      </c>
      <c r="CH317" s="14">
        <f t="shared" si="268"/>
        <v>-1.5802259999999926</v>
      </c>
      <c r="CI317" s="14">
        <f t="shared" si="269"/>
        <v>668.1927648004596</v>
      </c>
    </row>
    <row r="318" spans="1:87" x14ac:dyDescent="0.35">
      <c r="A318" s="13">
        <v>-47</v>
      </c>
      <c r="B318" s="13">
        <v>118.76</v>
      </c>
      <c r="C318" s="14">
        <f t="shared" si="216"/>
        <v>-3.0600000000000023</v>
      </c>
      <c r="D318" s="14">
        <f t="shared" si="217"/>
        <v>2.0746701889240069</v>
      </c>
      <c r="E318" s="15">
        <f t="shared" si="218"/>
        <v>1.1876000000000001E-4</v>
      </c>
      <c r="F318" s="14">
        <f t="shared" si="219"/>
        <v>-3.0600000000000012E-6</v>
      </c>
      <c r="G318" s="14">
        <f t="shared" si="220"/>
        <v>-3.9253298110759931</v>
      </c>
      <c r="H318" s="14">
        <f t="shared" si="221"/>
        <v>1.6215408681126753E-2</v>
      </c>
      <c r="I318" s="6"/>
      <c r="J318" s="14">
        <v>-47</v>
      </c>
      <c r="K318" s="14">
        <v>7.117</v>
      </c>
      <c r="L318" s="14">
        <f t="shared" si="222"/>
        <v>711700</v>
      </c>
      <c r="M318" s="14">
        <f t="shared" si="223"/>
        <v>0.25199999999999978</v>
      </c>
      <c r="N318" s="14">
        <f t="shared" si="224"/>
        <v>0.85229696582692538</v>
      </c>
      <c r="O318" s="14">
        <f t="shared" si="225"/>
        <v>1.332964394177746</v>
      </c>
      <c r="P318" s="14">
        <f t="shared" si="226"/>
        <v>-2.1778020000000007</v>
      </c>
      <c r="Q318" s="14">
        <f t="shared" si="227"/>
        <v>809.03097001881804</v>
      </c>
      <c r="R318" s="6"/>
      <c r="S318" s="6"/>
      <c r="T318" s="14">
        <v>-47</v>
      </c>
      <c r="U318" s="14">
        <v>7.3019999999999996</v>
      </c>
      <c r="V318" s="14">
        <f t="shared" si="228"/>
        <v>730200</v>
      </c>
      <c r="W318" s="14">
        <f t="shared" si="229"/>
        <v>0.25400000000000045</v>
      </c>
      <c r="X318" s="14">
        <f t="shared" si="230"/>
        <v>0.86344182861370855</v>
      </c>
      <c r="Y318" s="14">
        <f t="shared" si="231"/>
        <v>1.3099006223457397</v>
      </c>
      <c r="Z318" s="14">
        <f t="shared" si="232"/>
        <v>-2.2344120000000007</v>
      </c>
      <c r="AA318" s="14">
        <f t="shared" si="233"/>
        <v>822.96461192600941</v>
      </c>
      <c r="AB318" s="6"/>
      <c r="AC318" s="6"/>
      <c r="AD318" s="14">
        <v>-47</v>
      </c>
      <c r="AE318" s="14">
        <v>7.4749999999999996</v>
      </c>
      <c r="AF318" s="14">
        <f t="shared" si="234"/>
        <v>747500</v>
      </c>
      <c r="AG318" s="14">
        <f t="shared" si="235"/>
        <v>0.25700000000000056</v>
      </c>
      <c r="AH318" s="14">
        <f t="shared" si="236"/>
        <v>0.87361119699646728</v>
      </c>
      <c r="AI318" s="14">
        <f t="shared" si="237"/>
        <v>1.2949517983399033</v>
      </c>
      <c r="AJ318" s="14">
        <f t="shared" si="238"/>
        <v>-2.2873500000000009</v>
      </c>
      <c r="AK318" s="14">
        <f t="shared" si="239"/>
        <v>835.99445003381538</v>
      </c>
      <c r="AL318" s="6"/>
      <c r="AM318" s="6"/>
      <c r="AN318" s="14">
        <v>-47</v>
      </c>
      <c r="AO318" s="14">
        <v>7.4130000000000003</v>
      </c>
      <c r="AP318" s="14">
        <f t="shared" si="240"/>
        <v>741300</v>
      </c>
      <c r="AQ318" s="14">
        <f t="shared" si="241"/>
        <v>0.22799999999999976</v>
      </c>
      <c r="AR318" s="14">
        <f t="shared" si="242"/>
        <v>0.86999400012174188</v>
      </c>
      <c r="AS318" s="14">
        <f t="shared" si="243"/>
        <v>1.1604830974558837</v>
      </c>
      <c r="AT318" s="14">
        <f t="shared" si="244"/>
        <v>-2.2683780000000007</v>
      </c>
      <c r="AU318" s="14">
        <f t="shared" si="245"/>
        <v>831.32479707032417</v>
      </c>
      <c r="AV318" s="6"/>
      <c r="AW318" s="6"/>
      <c r="AX318" s="14">
        <v>-47</v>
      </c>
      <c r="AY318" s="14">
        <v>6.88</v>
      </c>
      <c r="AZ318" s="14">
        <f t="shared" si="246"/>
        <v>688000</v>
      </c>
      <c r="BA318" s="14">
        <f t="shared" si="247"/>
        <v>0.22900000000000009</v>
      </c>
      <c r="BB318" s="14">
        <f t="shared" si="248"/>
        <v>0.83758843823551132</v>
      </c>
      <c r="BC318" s="14">
        <f t="shared" si="249"/>
        <v>1.2543255943261635</v>
      </c>
      <c r="BD318" s="14">
        <f t="shared" si="250"/>
        <v>-2.1052800000000009</v>
      </c>
      <c r="BE318" s="14">
        <f t="shared" si="251"/>
        <v>791.18084498095652</v>
      </c>
      <c r="BF318" s="6"/>
      <c r="BG318" s="6"/>
      <c r="BH318" s="14">
        <v>-47</v>
      </c>
      <c r="BI318" s="14">
        <v>6.3710000000000004</v>
      </c>
      <c r="BJ318" s="14">
        <f t="shared" si="252"/>
        <v>637100</v>
      </c>
      <c r="BK318" s="14">
        <f t="shared" si="253"/>
        <v>0.21799999999999997</v>
      </c>
      <c r="BL318" s="14">
        <f t="shared" si="254"/>
        <v>0.80420760508204148</v>
      </c>
      <c r="BM318" s="14">
        <f t="shared" si="255"/>
        <v>1.2888878550046481</v>
      </c>
      <c r="BN318" s="14">
        <f t="shared" si="256"/>
        <v>-1.9495260000000008</v>
      </c>
      <c r="BO318" s="14">
        <f t="shared" si="257"/>
        <v>752.84450049035956</v>
      </c>
      <c r="BP318" s="6"/>
      <c r="BQ318" s="6"/>
      <c r="BR318" s="14">
        <v>-47</v>
      </c>
      <c r="BS318" s="14">
        <v>6.2720000000000002</v>
      </c>
      <c r="BT318" s="14">
        <f t="shared" si="258"/>
        <v>627200</v>
      </c>
      <c r="BU318" s="14">
        <f t="shared" si="259"/>
        <v>0.21699999999999964</v>
      </c>
      <c r="BV318" s="14">
        <f t="shared" si="260"/>
        <v>0.79740604967638207</v>
      </c>
      <c r="BW318" s="14">
        <f t="shared" si="261"/>
        <v>1.3029854481826377</v>
      </c>
      <c r="BX318" s="14">
        <f t="shared" si="262"/>
        <v>-1.9192320000000007</v>
      </c>
      <c r="BY318" s="14">
        <f t="shared" si="263"/>
        <v>745.3881191454301</v>
      </c>
      <c r="BZ318" s="6"/>
      <c r="CA318" s="6"/>
      <c r="CB318" s="14">
        <v>-47</v>
      </c>
      <c r="CC318" s="14">
        <v>5.2889999999999997</v>
      </c>
      <c r="CD318" s="14">
        <f t="shared" si="264"/>
        <v>528900</v>
      </c>
      <c r="CE318" s="14">
        <f t="shared" si="265"/>
        <v>0.18700000000000028</v>
      </c>
      <c r="CF318" s="14">
        <f t="shared" si="266"/>
        <v>0.72337356701898448</v>
      </c>
      <c r="CG318" s="14">
        <f t="shared" si="267"/>
        <v>1.3310486687985057</v>
      </c>
      <c r="CH318" s="14">
        <f t="shared" si="268"/>
        <v>-1.6184340000000006</v>
      </c>
      <c r="CI318" s="14">
        <f t="shared" si="269"/>
        <v>671.35152457911033</v>
      </c>
    </row>
    <row r="319" spans="1:87" x14ac:dyDescent="0.35">
      <c r="A319" s="13">
        <v>-46</v>
      </c>
      <c r="B319" s="13">
        <v>115.7</v>
      </c>
      <c r="C319" s="14">
        <f t="shared" si="216"/>
        <v>-3.0100000000000051</v>
      </c>
      <c r="D319" s="14">
        <f t="shared" si="217"/>
        <v>2.0633333589517497</v>
      </c>
      <c r="E319" s="15">
        <f t="shared" si="218"/>
        <v>1.1570000000000001E-4</v>
      </c>
      <c r="F319" s="14">
        <f t="shared" si="219"/>
        <v>-3.0100000000000135E-6</v>
      </c>
      <c r="G319" s="14">
        <f t="shared" si="220"/>
        <v>-3.9366666410482503</v>
      </c>
      <c r="H319" s="14">
        <f t="shared" si="221"/>
        <v>1.5592245763912937E-2</v>
      </c>
      <c r="I319" s="6"/>
      <c r="J319" s="14">
        <v>-46</v>
      </c>
      <c r="K319" s="14">
        <v>7.3689999999999998</v>
      </c>
      <c r="L319" s="14">
        <f t="shared" si="222"/>
        <v>736900</v>
      </c>
      <c r="M319" s="14">
        <f t="shared" si="223"/>
        <v>0.2759999999999998</v>
      </c>
      <c r="N319" s="14">
        <f t="shared" si="224"/>
        <v>0.86740855652279125</v>
      </c>
      <c r="O319" s="14">
        <f t="shared" si="225"/>
        <v>1.3949127391237042</v>
      </c>
      <c r="P319" s="14">
        <f t="shared" si="226"/>
        <v>-2.2180690000000101</v>
      </c>
      <c r="Q319" s="14">
        <f t="shared" si="227"/>
        <v>813.71030079609227</v>
      </c>
      <c r="R319" s="6"/>
      <c r="S319" s="6"/>
      <c r="T319" s="14">
        <v>-46</v>
      </c>
      <c r="U319" s="14">
        <v>7.556</v>
      </c>
      <c r="V319" s="14">
        <f t="shared" si="228"/>
        <v>755600</v>
      </c>
      <c r="W319" s="14">
        <f t="shared" si="229"/>
        <v>0.25399999999999956</v>
      </c>
      <c r="X319" s="14">
        <f t="shared" si="230"/>
        <v>0.87829194924979603</v>
      </c>
      <c r="Y319" s="14">
        <f t="shared" si="231"/>
        <v>1.254289800461869</v>
      </c>
      <c r="Z319" s="14">
        <f t="shared" si="232"/>
        <v>-2.2743560000000103</v>
      </c>
      <c r="AA319" s="14">
        <f t="shared" si="233"/>
        <v>827.43167767882665</v>
      </c>
      <c r="AB319" s="6"/>
      <c r="AC319" s="6"/>
      <c r="AD319" s="14">
        <v>-46</v>
      </c>
      <c r="AE319" s="14">
        <v>7.7320000000000002</v>
      </c>
      <c r="AF319" s="14">
        <f t="shared" si="234"/>
        <v>773200</v>
      </c>
      <c r="AG319" s="14">
        <f t="shared" si="235"/>
        <v>0.27700000000000014</v>
      </c>
      <c r="AH319" s="14">
        <f t="shared" si="236"/>
        <v>0.8882918453565154</v>
      </c>
      <c r="AI319" s="14">
        <f t="shared" si="237"/>
        <v>1.3352965522226394</v>
      </c>
      <c r="AJ319" s="14">
        <f t="shared" si="238"/>
        <v>-2.3273320000000104</v>
      </c>
      <c r="AK319" s="14">
        <f t="shared" si="239"/>
        <v>840.34591474492947</v>
      </c>
      <c r="AL319" s="6"/>
      <c r="AM319" s="6"/>
      <c r="AN319" s="14">
        <v>-46</v>
      </c>
      <c r="AO319" s="14">
        <v>7.641</v>
      </c>
      <c r="AP319" s="14">
        <f t="shared" si="240"/>
        <v>764100</v>
      </c>
      <c r="AQ319" s="14">
        <f t="shared" si="241"/>
        <v>0.23899999999999988</v>
      </c>
      <c r="AR319" s="14">
        <f t="shared" si="242"/>
        <v>0.88315019968327757</v>
      </c>
      <c r="AS319" s="14">
        <f t="shared" si="243"/>
        <v>1.168417287065366</v>
      </c>
      <c r="AT319" s="14">
        <f t="shared" si="244"/>
        <v>-2.2999410000000102</v>
      </c>
      <c r="AU319" s="14">
        <f t="shared" si="245"/>
        <v>833.66866717097855</v>
      </c>
      <c r="AV319" s="6"/>
      <c r="AW319" s="6"/>
      <c r="AX319" s="14">
        <v>-46</v>
      </c>
      <c r="AY319" s="14">
        <v>7.109</v>
      </c>
      <c r="AZ319" s="14">
        <f t="shared" si="246"/>
        <v>710900</v>
      </c>
      <c r="BA319" s="14">
        <f t="shared" si="247"/>
        <v>0.24500000000000011</v>
      </c>
      <c r="BB319" s="14">
        <f t="shared" si="248"/>
        <v>0.85180851422823745</v>
      </c>
      <c r="BC319" s="14">
        <f t="shared" si="249"/>
        <v>1.2853893197812174</v>
      </c>
      <c r="BD319" s="14">
        <f t="shared" si="250"/>
        <v>-2.1398090000000098</v>
      </c>
      <c r="BE319" s="14">
        <f t="shared" si="251"/>
        <v>794.63245058480391</v>
      </c>
      <c r="BF319" s="6"/>
      <c r="BG319" s="6"/>
      <c r="BH319" s="14">
        <v>-46</v>
      </c>
      <c r="BI319" s="14">
        <v>6.5890000000000004</v>
      </c>
      <c r="BJ319" s="14">
        <f t="shared" si="252"/>
        <v>658900</v>
      </c>
      <c r="BK319" s="14">
        <f t="shared" si="253"/>
        <v>0.21999999999999975</v>
      </c>
      <c r="BL319" s="14">
        <f t="shared" si="254"/>
        <v>0.81881950754753641</v>
      </c>
      <c r="BM319" s="14">
        <f t="shared" si="255"/>
        <v>1.2459688568383873</v>
      </c>
      <c r="BN319" s="14">
        <f t="shared" si="256"/>
        <v>-1.983289000000009</v>
      </c>
      <c r="BO319" s="14">
        <f t="shared" si="257"/>
        <v>756.47675016222706</v>
      </c>
      <c r="BP319" s="6"/>
      <c r="BQ319" s="6"/>
      <c r="BR319" s="14">
        <v>-46</v>
      </c>
      <c r="BS319" s="14">
        <v>6.4889999999999999</v>
      </c>
      <c r="BT319" s="14">
        <f t="shared" si="258"/>
        <v>648900</v>
      </c>
      <c r="BU319" s="14">
        <f t="shared" si="259"/>
        <v>0.22700000000000031</v>
      </c>
      <c r="BV319" s="14">
        <f t="shared" si="260"/>
        <v>0.81217777415875392</v>
      </c>
      <c r="BW319" s="14">
        <f t="shared" si="261"/>
        <v>1.3044146850835538</v>
      </c>
      <c r="BX319" s="14">
        <f t="shared" si="262"/>
        <v>-1.9531890000000087</v>
      </c>
      <c r="BY319" s="14">
        <f t="shared" si="263"/>
        <v>749.13911546557779</v>
      </c>
      <c r="BZ319" s="6"/>
      <c r="CA319" s="6"/>
      <c r="CB319" s="14">
        <v>-46</v>
      </c>
      <c r="CC319" s="14">
        <v>5.476</v>
      </c>
      <c r="CD319" s="14">
        <f t="shared" si="264"/>
        <v>547600</v>
      </c>
      <c r="CE319" s="14">
        <f t="shared" si="265"/>
        <v>0.19399999999999995</v>
      </c>
      <c r="CF319" s="14">
        <f t="shared" si="266"/>
        <v>0.73846343946195236</v>
      </c>
      <c r="CG319" s="14">
        <f t="shared" si="267"/>
        <v>1.3207237739086397</v>
      </c>
      <c r="CH319" s="14">
        <f t="shared" si="268"/>
        <v>-1.6482760000000074</v>
      </c>
      <c r="CI319" s="14">
        <f t="shared" si="269"/>
        <v>674.80887598851962</v>
      </c>
    </row>
    <row r="320" spans="1:87" x14ac:dyDescent="0.35">
      <c r="A320" s="13">
        <v>-45</v>
      </c>
      <c r="B320" s="13">
        <v>112.69</v>
      </c>
      <c r="C320" s="14">
        <f t="shared" si="216"/>
        <v>-2.9699999999999989</v>
      </c>
      <c r="D320" s="14">
        <f t="shared" si="217"/>
        <v>2.0518853788898719</v>
      </c>
      <c r="E320" s="15">
        <f t="shared" si="218"/>
        <v>1.1268999999999999E-4</v>
      </c>
      <c r="F320" s="14">
        <f t="shared" si="219"/>
        <v>-2.9699999999999936E-6</v>
      </c>
      <c r="G320" s="14">
        <f t="shared" si="220"/>
        <v>-3.9481146211101281</v>
      </c>
      <c r="H320" s="14">
        <f t="shared" si="221"/>
        <v>1.4977650413174615E-2</v>
      </c>
      <c r="I320" s="6"/>
      <c r="J320" s="14">
        <v>-45</v>
      </c>
      <c r="K320" s="14">
        <v>7.6449999999999996</v>
      </c>
      <c r="L320" s="14">
        <f t="shared" si="222"/>
        <v>764500</v>
      </c>
      <c r="M320" s="14">
        <f t="shared" si="223"/>
        <v>0.28900000000000059</v>
      </c>
      <c r="N320" s="14">
        <f t="shared" si="224"/>
        <v>0.88337748974833885</v>
      </c>
      <c r="O320" s="14">
        <f t="shared" si="225"/>
        <v>1.3892491322101563</v>
      </c>
      <c r="P320" s="14">
        <f t="shared" si="226"/>
        <v>-2.2705649999999951</v>
      </c>
      <c r="Q320" s="14">
        <f t="shared" si="227"/>
        <v>819.3684289166481</v>
      </c>
      <c r="R320" s="6"/>
      <c r="S320" s="6"/>
      <c r="T320" s="14">
        <v>-45</v>
      </c>
      <c r="U320" s="14">
        <v>7.81</v>
      </c>
      <c r="V320" s="14">
        <f t="shared" si="228"/>
        <v>781000</v>
      </c>
      <c r="W320" s="14">
        <f t="shared" si="229"/>
        <v>0.26199999999999957</v>
      </c>
      <c r="X320" s="14">
        <f t="shared" si="230"/>
        <v>0.89265103387730027</v>
      </c>
      <c r="Y320" s="14">
        <f t="shared" si="231"/>
        <v>1.2353998510468689</v>
      </c>
      <c r="Z320" s="14">
        <f t="shared" si="232"/>
        <v>-2.3195699999999948</v>
      </c>
      <c r="AA320" s="14">
        <f t="shared" si="233"/>
        <v>831.1605532817556</v>
      </c>
      <c r="AB320" s="6"/>
      <c r="AC320" s="6"/>
      <c r="AD320" s="14">
        <v>-45</v>
      </c>
      <c r="AE320" s="14">
        <v>8.0090000000000003</v>
      </c>
      <c r="AF320" s="14">
        <f t="shared" si="234"/>
        <v>800900</v>
      </c>
      <c r="AG320" s="14">
        <f t="shared" si="235"/>
        <v>0.29400000000000048</v>
      </c>
      <c r="AH320" s="14">
        <f t="shared" si="236"/>
        <v>0.90357829366305442</v>
      </c>
      <c r="AI320" s="14">
        <f t="shared" si="237"/>
        <v>1.3497682086526623</v>
      </c>
      <c r="AJ320" s="14">
        <f t="shared" si="238"/>
        <v>-2.3786729999999947</v>
      </c>
      <c r="AK320" s="14">
        <f t="shared" si="239"/>
        <v>845.38256994027915</v>
      </c>
      <c r="AL320" s="6"/>
      <c r="AM320" s="6"/>
      <c r="AN320" s="14">
        <v>-45</v>
      </c>
      <c r="AO320" s="14">
        <v>7.88</v>
      </c>
      <c r="AP320" s="14">
        <f t="shared" si="240"/>
        <v>788000</v>
      </c>
      <c r="AQ320" s="14">
        <f t="shared" si="241"/>
        <v>0.28200000000000092</v>
      </c>
      <c r="AR320" s="14">
        <f t="shared" si="242"/>
        <v>0.8965262174895553</v>
      </c>
      <c r="AS320" s="14">
        <f t="shared" si="243"/>
        <v>1.3164591307447331</v>
      </c>
      <c r="AT320" s="14">
        <f t="shared" si="244"/>
        <v>-2.3403599999999951</v>
      </c>
      <c r="AU320" s="14">
        <f t="shared" si="245"/>
        <v>836.163272709377</v>
      </c>
      <c r="AV320" s="6"/>
      <c r="AW320" s="6"/>
      <c r="AX320" s="14">
        <v>-45</v>
      </c>
      <c r="AY320" s="14">
        <v>7.3540000000000001</v>
      </c>
      <c r="AZ320" s="14">
        <f t="shared" si="246"/>
        <v>735400</v>
      </c>
      <c r="BA320" s="14">
        <f t="shared" si="247"/>
        <v>0.27200000000000024</v>
      </c>
      <c r="BB320" s="14">
        <f t="shared" si="248"/>
        <v>0.86652362553284357</v>
      </c>
      <c r="BC320" s="14">
        <f t="shared" si="249"/>
        <v>1.3598057397563397</v>
      </c>
      <c r="BD320" s="14">
        <f t="shared" si="250"/>
        <v>-2.1841379999999955</v>
      </c>
      <c r="BE320" s="14">
        <f t="shared" si="251"/>
        <v>798.57140958182208</v>
      </c>
      <c r="BF320" s="6"/>
      <c r="BG320" s="6"/>
      <c r="BH320" s="14">
        <v>-45</v>
      </c>
      <c r="BI320" s="14">
        <v>6.8090000000000002</v>
      </c>
      <c r="BJ320" s="14">
        <f t="shared" si="252"/>
        <v>680900</v>
      </c>
      <c r="BK320" s="14">
        <f t="shared" si="253"/>
        <v>0.24199999999999999</v>
      </c>
      <c r="BL320" s="14">
        <f t="shared" si="254"/>
        <v>0.83308333417834302</v>
      </c>
      <c r="BM320" s="14">
        <f t="shared" si="255"/>
        <v>1.3075801498354431</v>
      </c>
      <c r="BN320" s="14">
        <f t="shared" si="256"/>
        <v>-2.0222729999999958</v>
      </c>
      <c r="BO320" s="14">
        <f t="shared" si="257"/>
        <v>759.62166546677008</v>
      </c>
      <c r="BP320" s="6"/>
      <c r="BQ320" s="6"/>
      <c r="BR320" s="14">
        <v>-45</v>
      </c>
      <c r="BS320" s="14">
        <v>6.7160000000000002</v>
      </c>
      <c r="BT320" s="14">
        <f t="shared" si="258"/>
        <v>671600</v>
      </c>
      <c r="BU320" s="14">
        <f t="shared" si="259"/>
        <v>0.23099999999999987</v>
      </c>
      <c r="BV320" s="14">
        <f t="shared" si="260"/>
        <v>0.82711068746601113</v>
      </c>
      <c r="BW320" s="14">
        <f t="shared" si="261"/>
        <v>1.2661330377743347</v>
      </c>
      <c r="BX320" s="14">
        <f t="shared" si="262"/>
        <v>-1.9946519999999957</v>
      </c>
      <c r="BY320" s="14">
        <f t="shared" si="263"/>
        <v>752.97519537007315</v>
      </c>
      <c r="BZ320" s="6"/>
      <c r="CA320" s="6"/>
      <c r="CB320" s="14">
        <v>-45</v>
      </c>
      <c r="CC320" s="14">
        <v>5.67</v>
      </c>
      <c r="CD320" s="14">
        <f t="shared" si="264"/>
        <v>567000</v>
      </c>
      <c r="CE320" s="14">
        <f t="shared" si="265"/>
        <v>0.20300000000000029</v>
      </c>
      <c r="CF320" s="14">
        <f t="shared" si="266"/>
        <v>0.75358305889290655</v>
      </c>
      <c r="CG320" s="14">
        <f t="shared" si="267"/>
        <v>1.3170254445576364</v>
      </c>
      <c r="CH320" s="14">
        <f t="shared" si="268"/>
        <v>-1.6839899999999963</v>
      </c>
      <c r="CI320" s="14">
        <f t="shared" si="269"/>
        <v>678.22027363733082</v>
      </c>
    </row>
    <row r="321" spans="1:87" x14ac:dyDescent="0.35">
      <c r="A321" s="13">
        <v>-44</v>
      </c>
      <c r="B321" s="13">
        <v>109.72</v>
      </c>
      <c r="C321" s="14">
        <f t="shared" si="216"/>
        <v>-2.9200000000000017</v>
      </c>
      <c r="D321" s="14">
        <f t="shared" si="217"/>
        <v>2.0402857989324916</v>
      </c>
      <c r="E321" s="15">
        <f t="shared" si="218"/>
        <v>1.0972E-4</v>
      </c>
      <c r="F321" s="14">
        <f t="shared" si="219"/>
        <v>-2.9200000000000059E-6</v>
      </c>
      <c r="G321" s="14">
        <f t="shared" si="220"/>
        <v>-3.9597142010675084</v>
      </c>
      <c r="H321" s="14">
        <f t="shared" si="221"/>
        <v>1.4371908422667889E-2</v>
      </c>
      <c r="I321" s="6"/>
      <c r="J321" s="14">
        <v>-44</v>
      </c>
      <c r="K321" s="14">
        <v>7.9340000000000002</v>
      </c>
      <c r="L321" s="14">
        <f t="shared" si="222"/>
        <v>793400</v>
      </c>
      <c r="M321" s="14">
        <f t="shared" si="223"/>
        <v>0.29300000000000015</v>
      </c>
      <c r="N321" s="14">
        <f t="shared" si="224"/>
        <v>0.89949219613813169</v>
      </c>
      <c r="O321" s="14">
        <f t="shared" si="225"/>
        <v>1.3444226387828362</v>
      </c>
      <c r="P321" s="14">
        <f t="shared" si="226"/>
        <v>-2.3167280000000048</v>
      </c>
      <c r="Q321" s="14">
        <f t="shared" si="227"/>
        <v>825.07835807454387</v>
      </c>
      <c r="R321" s="6"/>
      <c r="S321" s="6"/>
      <c r="T321" s="14">
        <v>-44</v>
      </c>
      <c r="U321" s="14">
        <v>8.0719999999999992</v>
      </c>
      <c r="V321" s="14">
        <f t="shared" si="228"/>
        <v>807199.99999999988</v>
      </c>
      <c r="W321" s="14">
        <f t="shared" si="229"/>
        <v>0.28500000000000014</v>
      </c>
      <c r="X321" s="14">
        <f t="shared" si="230"/>
        <v>0.90698115322885409</v>
      </c>
      <c r="Y321" s="14">
        <f t="shared" si="231"/>
        <v>1.2863706907335322</v>
      </c>
      <c r="Z321" s="14">
        <f t="shared" si="232"/>
        <v>-2.3570240000000044</v>
      </c>
      <c r="AA321" s="14">
        <f t="shared" si="233"/>
        <v>834.68093097778137</v>
      </c>
      <c r="AB321" s="6"/>
      <c r="AC321" s="6"/>
      <c r="AD321" s="14">
        <v>-44</v>
      </c>
      <c r="AE321" s="14">
        <v>8.3030000000000008</v>
      </c>
      <c r="AF321" s="14">
        <f t="shared" si="234"/>
        <v>830300.00000000012</v>
      </c>
      <c r="AG321" s="14">
        <f t="shared" si="235"/>
        <v>0.26699999999999946</v>
      </c>
      <c r="AH321" s="14">
        <f t="shared" si="236"/>
        <v>0.9192350379232509</v>
      </c>
      <c r="AI321" s="14">
        <f t="shared" si="237"/>
        <v>1.1733944890725099</v>
      </c>
      <c r="AJ321" s="14">
        <f t="shared" si="238"/>
        <v>-2.4244760000000052</v>
      </c>
      <c r="AK321" s="14">
        <f t="shared" si="239"/>
        <v>850.75480301146183</v>
      </c>
      <c r="AL321" s="6"/>
      <c r="AM321" s="6"/>
      <c r="AN321" s="14">
        <v>-44</v>
      </c>
      <c r="AO321" s="14">
        <v>8.1620000000000008</v>
      </c>
      <c r="AP321" s="14">
        <f t="shared" si="240"/>
        <v>816200.00000000012</v>
      </c>
      <c r="AQ321" s="14">
        <f t="shared" si="241"/>
        <v>0.31299999999999883</v>
      </c>
      <c r="AR321" s="14">
        <f t="shared" si="242"/>
        <v>0.91179659043725214</v>
      </c>
      <c r="AS321" s="14">
        <f t="shared" si="243"/>
        <v>1.3951130588504568</v>
      </c>
      <c r="AT321" s="14">
        <f t="shared" si="244"/>
        <v>-2.3833040000000052</v>
      </c>
      <c r="AU321" s="14">
        <f t="shared" si="245"/>
        <v>840.94347852337137</v>
      </c>
      <c r="AV321" s="6"/>
      <c r="AW321" s="6"/>
      <c r="AX321" s="14">
        <v>-44</v>
      </c>
      <c r="AY321" s="14">
        <v>7.6260000000000003</v>
      </c>
      <c r="AZ321" s="14">
        <f t="shared" si="246"/>
        <v>762600</v>
      </c>
      <c r="BA321" s="14">
        <f t="shared" si="247"/>
        <v>0.27699999999999925</v>
      </c>
      <c r="BB321" s="14">
        <f t="shared" si="248"/>
        <v>0.88229680093765184</v>
      </c>
      <c r="BC321" s="14">
        <f t="shared" si="249"/>
        <v>1.3227299362841998</v>
      </c>
      <c r="BD321" s="14">
        <f t="shared" si="250"/>
        <v>-2.2267920000000045</v>
      </c>
      <c r="BE321" s="14">
        <f t="shared" si="251"/>
        <v>803.64652869630345</v>
      </c>
      <c r="BF321" s="6"/>
      <c r="BG321" s="6"/>
      <c r="BH321" s="14">
        <v>-44</v>
      </c>
      <c r="BI321" s="14">
        <v>7.0510000000000002</v>
      </c>
      <c r="BJ321" s="14">
        <f t="shared" si="252"/>
        <v>705100</v>
      </c>
      <c r="BK321" s="14">
        <f t="shared" si="253"/>
        <v>0.25399999999999956</v>
      </c>
      <c r="BL321" s="14">
        <f t="shared" si="254"/>
        <v>0.84825071467704249</v>
      </c>
      <c r="BM321" s="14">
        <f t="shared" si="255"/>
        <v>1.3120017863648166</v>
      </c>
      <c r="BN321" s="14">
        <f t="shared" si="256"/>
        <v>-2.0588920000000042</v>
      </c>
      <c r="BO321" s="14">
        <f t="shared" si="257"/>
        <v>763.6358082661468</v>
      </c>
      <c r="BP321" s="6"/>
      <c r="BQ321" s="6"/>
      <c r="BR321" s="14">
        <v>-44</v>
      </c>
      <c r="BS321" s="14">
        <v>6.9470000000000001</v>
      </c>
      <c r="BT321" s="14">
        <f t="shared" si="258"/>
        <v>694700</v>
      </c>
      <c r="BU321" s="14">
        <f t="shared" si="259"/>
        <v>0.24699999999999989</v>
      </c>
      <c r="BV321" s="14">
        <f t="shared" si="260"/>
        <v>0.84179729887435528</v>
      </c>
      <c r="BW321" s="14">
        <f t="shared" si="261"/>
        <v>1.2952387823940543</v>
      </c>
      <c r="BX321" s="14">
        <f t="shared" si="262"/>
        <v>-2.028524000000004</v>
      </c>
      <c r="BY321" s="14">
        <f t="shared" si="263"/>
        <v>756.39908665790972</v>
      </c>
      <c r="BZ321" s="6"/>
      <c r="CA321" s="6"/>
      <c r="CB321" s="14">
        <v>-44</v>
      </c>
      <c r="CC321" s="14">
        <v>5.8730000000000002</v>
      </c>
      <c r="CD321" s="14">
        <f t="shared" si="264"/>
        <v>587300</v>
      </c>
      <c r="CE321" s="14">
        <f t="shared" si="265"/>
        <v>0.20699999999999985</v>
      </c>
      <c r="CF321" s="14">
        <f t="shared" si="266"/>
        <v>0.76886000084295714</v>
      </c>
      <c r="CG321" s="14">
        <f t="shared" si="267"/>
        <v>1.2841793545933058</v>
      </c>
      <c r="CH321" s="14">
        <f t="shared" si="268"/>
        <v>-1.7149160000000034</v>
      </c>
      <c r="CI321" s="14">
        <f t="shared" si="269"/>
        <v>681.66601928053899</v>
      </c>
    </row>
    <row r="322" spans="1:87" x14ac:dyDescent="0.35">
      <c r="A322" s="13">
        <v>-43</v>
      </c>
      <c r="B322" s="13">
        <v>106.8</v>
      </c>
      <c r="C322" s="14">
        <f t="shared" si="216"/>
        <v>-2.8799999999999955</v>
      </c>
      <c r="D322" s="14">
        <f t="shared" si="217"/>
        <v>2.0285712526925375</v>
      </c>
      <c r="E322" s="15">
        <f t="shared" si="218"/>
        <v>1.0679999999999999E-4</v>
      </c>
      <c r="F322" s="14">
        <f t="shared" si="219"/>
        <v>-2.879999999999986E-6</v>
      </c>
      <c r="G322" s="14">
        <f t="shared" si="220"/>
        <v>-3.9714287473074625</v>
      </c>
      <c r="H322" s="14">
        <f t="shared" si="221"/>
        <v>1.3775302493170327E-2</v>
      </c>
      <c r="I322" s="6"/>
      <c r="J322" s="14">
        <v>-43</v>
      </c>
      <c r="K322" s="14">
        <v>8.2270000000000003</v>
      </c>
      <c r="L322" s="14">
        <f t="shared" si="222"/>
        <v>822700</v>
      </c>
      <c r="M322" s="14">
        <f t="shared" si="223"/>
        <v>0.27200000000000024</v>
      </c>
      <c r="N322" s="14">
        <f t="shared" si="224"/>
        <v>0.91524149730619442</v>
      </c>
      <c r="O322" s="14">
        <f t="shared" si="225"/>
        <v>1.1898749613742057</v>
      </c>
      <c r="P322" s="14">
        <f t="shared" si="226"/>
        <v>-2.3693759999999884</v>
      </c>
      <c r="Q322" s="14">
        <f t="shared" si="227"/>
        <v>830.23126753231736</v>
      </c>
      <c r="R322" s="6"/>
      <c r="S322" s="6"/>
      <c r="T322" s="14">
        <v>-43</v>
      </c>
      <c r="U322" s="14">
        <v>8.3569999999999993</v>
      </c>
      <c r="V322" s="14">
        <f t="shared" si="228"/>
        <v>835699.99999999988</v>
      </c>
      <c r="W322" s="14">
        <f t="shared" si="229"/>
        <v>0.27200000000000024</v>
      </c>
      <c r="X322" s="14">
        <f t="shared" si="230"/>
        <v>0.92205040216717382</v>
      </c>
      <c r="Y322" s="14">
        <f t="shared" si="231"/>
        <v>1.1716587363210471</v>
      </c>
      <c r="Z322" s="14">
        <f t="shared" si="232"/>
        <v>-2.4068159999999881</v>
      </c>
      <c r="AA322" s="14">
        <f t="shared" si="233"/>
        <v>839.03642916829654</v>
      </c>
      <c r="AB322" s="6"/>
      <c r="AC322" s="6"/>
      <c r="AD322" s="14">
        <v>-43</v>
      </c>
      <c r="AE322" s="14">
        <v>8.57</v>
      </c>
      <c r="AF322" s="14">
        <f t="shared" si="234"/>
        <v>857000</v>
      </c>
      <c r="AG322" s="14">
        <f t="shared" si="235"/>
        <v>0.27999999999999936</v>
      </c>
      <c r="AH322" s="14">
        <f t="shared" si="236"/>
        <v>0.9329808219231982</v>
      </c>
      <c r="AI322" s="14">
        <f t="shared" si="237"/>
        <v>1.1760709201887007</v>
      </c>
      <c r="AJ322" s="14">
        <f t="shared" si="238"/>
        <v>-2.4681599999999881</v>
      </c>
      <c r="AK322" s="14">
        <f t="shared" si="239"/>
        <v>853.4633478487857</v>
      </c>
      <c r="AL322" s="6"/>
      <c r="AM322" s="6"/>
      <c r="AN322" s="14">
        <v>-43</v>
      </c>
      <c r="AO322" s="14">
        <v>8.4749999999999996</v>
      </c>
      <c r="AP322" s="14">
        <f t="shared" si="240"/>
        <v>847500</v>
      </c>
      <c r="AQ322" s="14">
        <f t="shared" si="241"/>
        <v>0.26100000000000101</v>
      </c>
      <c r="AR322" s="14">
        <f t="shared" si="242"/>
        <v>0.92813970687511971</v>
      </c>
      <c r="AS322" s="14">
        <f t="shared" si="243"/>
        <v>1.1095680002074797</v>
      </c>
      <c r="AT322" s="14">
        <f t="shared" si="244"/>
        <v>-2.4407999999999883</v>
      </c>
      <c r="AU322" s="14">
        <f t="shared" si="245"/>
        <v>847.02880665326234</v>
      </c>
      <c r="AV322" s="6"/>
      <c r="AW322" s="6"/>
      <c r="AX322" s="14">
        <v>-43</v>
      </c>
      <c r="AY322" s="14">
        <v>7.9029999999999996</v>
      </c>
      <c r="AZ322" s="14">
        <f t="shared" si="246"/>
        <v>790300</v>
      </c>
      <c r="BA322" s="14">
        <f t="shared" si="247"/>
        <v>0.27600000000000069</v>
      </c>
      <c r="BB322" s="14">
        <f t="shared" si="248"/>
        <v>0.89779198193922471</v>
      </c>
      <c r="BC322" s="14">
        <f t="shared" si="249"/>
        <v>1.2557346959083526</v>
      </c>
      <c r="BD322" s="14">
        <f t="shared" si="250"/>
        <v>-2.2760639999999888</v>
      </c>
      <c r="BE322" s="14">
        <f t="shared" si="251"/>
        <v>808.28609545495374</v>
      </c>
      <c r="BF322" s="6"/>
      <c r="BG322" s="6"/>
      <c r="BH322" s="14">
        <v>-43</v>
      </c>
      <c r="BI322" s="14">
        <v>7.3049999999999997</v>
      </c>
      <c r="BJ322" s="14">
        <f t="shared" si="252"/>
        <v>730500</v>
      </c>
      <c r="BK322" s="14">
        <f t="shared" si="253"/>
        <v>0.26500000000000057</v>
      </c>
      <c r="BL322" s="14">
        <f t="shared" si="254"/>
        <v>0.8636202202703156</v>
      </c>
      <c r="BM322" s="14">
        <f t="shared" si="255"/>
        <v>1.3035301389210003</v>
      </c>
      <c r="BN322" s="14">
        <f t="shared" si="256"/>
        <v>-2.1038399999999897</v>
      </c>
      <c r="BO322" s="14">
        <f t="shared" si="257"/>
        <v>767.78235192944919</v>
      </c>
      <c r="BP322" s="6"/>
      <c r="BQ322" s="6"/>
      <c r="BR322" s="14">
        <v>-43</v>
      </c>
      <c r="BS322" s="14">
        <v>7.194</v>
      </c>
      <c r="BT322" s="14">
        <f t="shared" si="258"/>
        <v>719400</v>
      </c>
      <c r="BU322" s="14">
        <f t="shared" si="259"/>
        <v>0.26100000000000012</v>
      </c>
      <c r="BV322" s="14">
        <f t="shared" si="260"/>
        <v>0.85697043348249236</v>
      </c>
      <c r="BW322" s="14">
        <f t="shared" si="261"/>
        <v>1.3036611245804803</v>
      </c>
      <c r="BX322" s="14">
        <f t="shared" si="262"/>
        <v>-2.0718719999999897</v>
      </c>
      <c r="BY322" s="14">
        <f t="shared" si="263"/>
        <v>760.26409853257462</v>
      </c>
      <c r="BZ322" s="6"/>
      <c r="CA322" s="6"/>
      <c r="CB322" s="14">
        <v>-43</v>
      </c>
      <c r="CC322" s="14">
        <v>6.08</v>
      </c>
      <c r="CD322" s="14">
        <f t="shared" si="264"/>
        <v>608000</v>
      </c>
      <c r="CE322" s="14">
        <f t="shared" si="265"/>
        <v>0.22199999999999953</v>
      </c>
      <c r="CF322" s="14">
        <f t="shared" si="266"/>
        <v>0.78390357927273491</v>
      </c>
      <c r="CG322" s="14">
        <f t="shared" si="267"/>
        <v>1.3118825124112707</v>
      </c>
      <c r="CH322" s="14">
        <f t="shared" si="268"/>
        <v>-1.7510399999999915</v>
      </c>
      <c r="CI322" s="14">
        <f t="shared" si="269"/>
        <v>684.81063651349086</v>
      </c>
    </row>
    <row r="323" spans="1:87" x14ac:dyDescent="0.35">
      <c r="A323" s="13">
        <v>-42</v>
      </c>
      <c r="B323" s="13">
        <v>103.92</v>
      </c>
      <c r="C323" s="14">
        <f t="shared" si="216"/>
        <v>-2.8299999999999983</v>
      </c>
      <c r="D323" s="14">
        <f t="shared" si="217"/>
        <v>2.0166991380649715</v>
      </c>
      <c r="E323" s="15">
        <f t="shared" si="218"/>
        <v>1.0392000000000001E-4</v>
      </c>
      <c r="F323" s="14">
        <f t="shared" si="219"/>
        <v>-2.8299999999999983E-6</v>
      </c>
      <c r="G323" s="14">
        <f t="shared" si="220"/>
        <v>-3.9833008619350285</v>
      </c>
      <c r="H323" s="14">
        <f t="shared" si="221"/>
        <v>1.3188112029686672E-2</v>
      </c>
      <c r="I323" s="6"/>
      <c r="J323" s="14">
        <v>-42</v>
      </c>
      <c r="K323" s="14">
        <v>8.4990000000000006</v>
      </c>
      <c r="L323" s="14">
        <f t="shared" si="222"/>
        <v>849900</v>
      </c>
      <c r="M323" s="14">
        <f t="shared" si="223"/>
        <v>0.27099999999999902</v>
      </c>
      <c r="N323" s="14">
        <f t="shared" si="224"/>
        <v>0.92936782924009964</v>
      </c>
      <c r="O323" s="14">
        <f t="shared" si="225"/>
        <v>1.1368385128458793</v>
      </c>
      <c r="P323" s="14">
        <f t="shared" si="226"/>
        <v>-2.4052169999999986</v>
      </c>
      <c r="Q323" s="14">
        <f t="shared" si="227"/>
        <v>833.13111091155133</v>
      </c>
      <c r="R323" s="6"/>
      <c r="S323" s="6"/>
      <c r="T323" s="14">
        <v>-42</v>
      </c>
      <c r="U323" s="14">
        <v>8.6289999999999996</v>
      </c>
      <c r="V323" s="14">
        <f t="shared" si="228"/>
        <v>862900</v>
      </c>
      <c r="W323" s="14">
        <f t="shared" si="229"/>
        <v>0.29199999999999982</v>
      </c>
      <c r="X323" s="14">
        <f t="shared" si="230"/>
        <v>0.93596046898916641</v>
      </c>
      <c r="Y323" s="14">
        <f t="shared" si="231"/>
        <v>1.2053324049110192</v>
      </c>
      <c r="Z323" s="14">
        <f t="shared" si="232"/>
        <v>-2.4420069999999985</v>
      </c>
      <c r="AA323" s="14">
        <f t="shared" si="233"/>
        <v>841.69882998656033</v>
      </c>
      <c r="AB323" s="6"/>
      <c r="AC323" s="6"/>
      <c r="AD323" s="14">
        <v>-42</v>
      </c>
      <c r="AE323" s="14">
        <v>8.85</v>
      </c>
      <c r="AF323" s="14">
        <f t="shared" si="234"/>
        <v>885000</v>
      </c>
      <c r="AG323" s="14">
        <f t="shared" si="235"/>
        <v>0.35599999999999987</v>
      </c>
      <c r="AH323" s="14">
        <f t="shared" si="236"/>
        <v>0.94694327069782547</v>
      </c>
      <c r="AI323" s="14">
        <f t="shared" si="237"/>
        <v>1.4283865725351885</v>
      </c>
      <c r="AJ323" s="14">
        <f t="shared" si="238"/>
        <v>-2.5045499999999987</v>
      </c>
      <c r="AK323" s="14">
        <f t="shared" si="239"/>
        <v>856.26395241407556</v>
      </c>
      <c r="AL323" s="6"/>
      <c r="AM323" s="6"/>
      <c r="AN323" s="14">
        <v>-42</v>
      </c>
      <c r="AO323" s="14">
        <v>8.7360000000000007</v>
      </c>
      <c r="AP323" s="14">
        <f t="shared" si="240"/>
        <v>873600.00000000012</v>
      </c>
      <c r="AQ323" s="14">
        <f t="shared" si="241"/>
        <v>0.31400000000000006</v>
      </c>
      <c r="AR323" s="14">
        <f t="shared" si="242"/>
        <v>0.94131262536066207</v>
      </c>
      <c r="AS323" s="14">
        <f t="shared" si="243"/>
        <v>1.2789616076560482</v>
      </c>
      <c r="AT323" s="14">
        <f t="shared" si="244"/>
        <v>-2.4722879999999989</v>
      </c>
      <c r="AU323" s="14">
        <f t="shared" si="245"/>
        <v>848.75072184060627</v>
      </c>
      <c r="AV323" s="6"/>
      <c r="AW323" s="6"/>
      <c r="AX323" s="14">
        <v>-42</v>
      </c>
      <c r="AY323" s="14">
        <v>8.1790000000000003</v>
      </c>
      <c r="AZ323" s="14">
        <f t="shared" si="246"/>
        <v>817900</v>
      </c>
      <c r="BA323" s="14">
        <f t="shared" si="247"/>
        <v>0.29299999999999926</v>
      </c>
      <c r="BB323" s="14">
        <f t="shared" si="248"/>
        <v>0.9127002081908604</v>
      </c>
      <c r="BC323" s="14">
        <f t="shared" si="249"/>
        <v>1.274773868445862</v>
      </c>
      <c r="BD323" s="14">
        <f t="shared" si="250"/>
        <v>-2.3146569999999986</v>
      </c>
      <c r="BE323" s="14">
        <f t="shared" si="251"/>
        <v>812.04134088075989</v>
      </c>
      <c r="BF323" s="6"/>
      <c r="BG323" s="6"/>
      <c r="BH323" s="14">
        <v>-42</v>
      </c>
      <c r="BI323" s="14">
        <v>7.57</v>
      </c>
      <c r="BJ323" s="14">
        <f t="shared" si="252"/>
        <v>757000</v>
      </c>
      <c r="BK323" s="14">
        <f t="shared" si="253"/>
        <v>0.28099999999999969</v>
      </c>
      <c r="BL323" s="14">
        <f t="shared" si="254"/>
        <v>0.87909587950007273</v>
      </c>
      <c r="BM323" s="14">
        <f t="shared" si="255"/>
        <v>1.3200879874387244</v>
      </c>
      <c r="BN323" s="14">
        <f t="shared" si="256"/>
        <v>-2.1423099999999988</v>
      </c>
      <c r="BO323" s="14">
        <f t="shared" si="257"/>
        <v>771.90487229090991</v>
      </c>
      <c r="BP323" s="6"/>
      <c r="BQ323" s="6"/>
      <c r="BR323" s="14">
        <v>-42</v>
      </c>
      <c r="BS323" s="14">
        <v>7.4550000000000001</v>
      </c>
      <c r="BT323" s="14">
        <f t="shared" si="258"/>
        <v>745500</v>
      </c>
      <c r="BU323" s="14">
        <f t="shared" si="259"/>
        <v>0.27400000000000002</v>
      </c>
      <c r="BV323" s="14">
        <f t="shared" si="260"/>
        <v>0.8724476477890134</v>
      </c>
      <c r="BW323" s="14">
        <f t="shared" si="261"/>
        <v>1.3072917987231316</v>
      </c>
      <c r="BX323" s="14">
        <f t="shared" si="262"/>
        <v>-2.1097649999999986</v>
      </c>
      <c r="BY323" s="14">
        <f t="shared" si="263"/>
        <v>764.32573618609422</v>
      </c>
      <c r="BZ323" s="6"/>
      <c r="CA323" s="6"/>
      <c r="CB323" s="14">
        <v>-42</v>
      </c>
      <c r="CC323" s="14">
        <v>6.3019999999999996</v>
      </c>
      <c r="CD323" s="14">
        <f t="shared" si="264"/>
        <v>630200</v>
      </c>
      <c r="CE323" s="14">
        <f t="shared" si="265"/>
        <v>0.22800000000000065</v>
      </c>
      <c r="CF323" s="14">
        <f t="shared" si="266"/>
        <v>0.79947839883798077</v>
      </c>
      <c r="CG323" s="14">
        <f t="shared" si="267"/>
        <v>1.2872035453205655</v>
      </c>
      <c r="CH323" s="14">
        <f t="shared" si="268"/>
        <v>-1.7834659999999989</v>
      </c>
      <c r="CI323" s="14">
        <f t="shared" si="269"/>
        <v>688.33665854389881</v>
      </c>
    </row>
    <row r="324" spans="1:87" x14ac:dyDescent="0.35">
      <c r="A324" s="13">
        <v>-41</v>
      </c>
      <c r="B324" s="13">
        <v>101.09</v>
      </c>
      <c r="C324" s="14">
        <f t="shared" si="216"/>
        <v>-2.7900000000000063</v>
      </c>
      <c r="D324" s="14">
        <f t="shared" si="217"/>
        <v>2.0047081965443363</v>
      </c>
      <c r="E324" s="15">
        <f t="shared" si="218"/>
        <v>1.0109000000000001E-4</v>
      </c>
      <c r="F324" s="14">
        <f t="shared" si="219"/>
        <v>-2.790000000000019E-6</v>
      </c>
      <c r="G324" s="14">
        <f t="shared" si="220"/>
        <v>-3.9952918034556637</v>
      </c>
      <c r="H324" s="14">
        <f t="shared" si="221"/>
        <v>1.261061294168675E-2</v>
      </c>
      <c r="I324" s="6"/>
      <c r="J324" s="14">
        <v>-41</v>
      </c>
      <c r="K324" s="14">
        <v>8.77</v>
      </c>
      <c r="L324" s="14">
        <f t="shared" si="222"/>
        <v>877000</v>
      </c>
      <c r="M324" s="14">
        <f t="shared" si="223"/>
        <v>0.2970000000000006</v>
      </c>
      <c r="N324" s="14">
        <f t="shared" si="224"/>
        <v>0.94299959336604045</v>
      </c>
      <c r="O324" s="14">
        <f t="shared" si="225"/>
        <v>1.1899962727416349</v>
      </c>
      <c r="P324" s="14">
        <f t="shared" si="226"/>
        <v>-2.4468300000000167</v>
      </c>
      <c r="Q324" s="14">
        <f t="shared" si="227"/>
        <v>835.25136389949705</v>
      </c>
      <c r="R324" s="6"/>
      <c r="S324" s="6"/>
      <c r="T324" s="14">
        <v>-41</v>
      </c>
      <c r="U324" s="14">
        <v>8.9209999999999994</v>
      </c>
      <c r="V324" s="14">
        <f t="shared" si="228"/>
        <v>892099.99999999988</v>
      </c>
      <c r="W324" s="14">
        <f t="shared" si="229"/>
        <v>0.33699999999999974</v>
      </c>
      <c r="X324" s="14">
        <f t="shared" si="230"/>
        <v>0.950413539369381</v>
      </c>
      <c r="Y324" s="14">
        <f t="shared" si="231"/>
        <v>1.3248920402351931</v>
      </c>
      <c r="Z324" s="14">
        <f t="shared" si="232"/>
        <v>-2.4889590000000168</v>
      </c>
      <c r="AA324" s="14">
        <f t="shared" si="233"/>
        <v>844.93208863710515</v>
      </c>
      <c r="AB324" s="6"/>
      <c r="AC324" s="6"/>
      <c r="AD324" s="14">
        <v>-41</v>
      </c>
      <c r="AE324" s="14">
        <v>9.2059999999999995</v>
      </c>
      <c r="AF324" s="14">
        <f t="shared" si="234"/>
        <v>920600</v>
      </c>
      <c r="AG324" s="14">
        <f t="shared" si="235"/>
        <v>0.36300000000000132</v>
      </c>
      <c r="AH324" s="14">
        <f t="shared" si="236"/>
        <v>0.96407097055795543</v>
      </c>
      <c r="AI324" s="14">
        <f t="shared" si="237"/>
        <v>1.3818204842604855</v>
      </c>
      <c r="AJ324" s="14">
        <f t="shared" si="238"/>
        <v>-2.5684740000000175</v>
      </c>
      <c r="AK324" s="14">
        <f t="shared" si="239"/>
        <v>863.20365519484255</v>
      </c>
      <c r="AL324" s="6"/>
      <c r="AM324" s="6"/>
      <c r="AN324" s="14">
        <v>-41</v>
      </c>
      <c r="AO324" s="14">
        <v>9.0500000000000007</v>
      </c>
      <c r="AP324" s="14">
        <f t="shared" si="240"/>
        <v>905000.00000000012</v>
      </c>
      <c r="AQ324" s="14">
        <f t="shared" si="241"/>
        <v>0.41099999999999959</v>
      </c>
      <c r="AR324" s="14">
        <f t="shared" si="242"/>
        <v>0.9566485792052033</v>
      </c>
      <c r="AS324" s="14">
        <f t="shared" si="243"/>
        <v>1.5869167531796549</v>
      </c>
      <c r="AT324" s="14">
        <f t="shared" si="244"/>
        <v>-2.5249500000000173</v>
      </c>
      <c r="AU324" s="14">
        <f t="shared" si="245"/>
        <v>853.20237665797583</v>
      </c>
      <c r="AV324" s="6"/>
      <c r="AW324" s="6"/>
      <c r="AX324" s="14">
        <v>-41</v>
      </c>
      <c r="AY324" s="14">
        <v>8.4719999999999995</v>
      </c>
      <c r="AZ324" s="14">
        <f t="shared" si="246"/>
        <v>847200</v>
      </c>
      <c r="BA324" s="14">
        <f t="shared" si="247"/>
        <v>0.2889999999999997</v>
      </c>
      <c r="BB324" s="14">
        <f t="shared" si="248"/>
        <v>0.92798594709942861</v>
      </c>
      <c r="BC324" s="14">
        <f t="shared" si="249"/>
        <v>1.1985288611667191</v>
      </c>
      <c r="BD324" s="14">
        <f t="shared" si="250"/>
        <v>-2.3636880000000162</v>
      </c>
      <c r="BE324" s="14">
        <f t="shared" si="251"/>
        <v>816.14635746368742</v>
      </c>
      <c r="BF324" s="6"/>
      <c r="BG324" s="6"/>
      <c r="BH324" s="14">
        <v>-41</v>
      </c>
      <c r="BI324" s="14">
        <v>7.851</v>
      </c>
      <c r="BJ324" s="14">
        <f t="shared" si="252"/>
        <v>785100</v>
      </c>
      <c r="BK324" s="14">
        <f t="shared" si="253"/>
        <v>0.29799999999999915</v>
      </c>
      <c r="BL324" s="14">
        <f t="shared" si="254"/>
        <v>0.89492497735954346</v>
      </c>
      <c r="BM324" s="14">
        <f t="shared" si="255"/>
        <v>1.3311203716353177</v>
      </c>
      <c r="BN324" s="14">
        <f t="shared" si="256"/>
        <v>-2.1904290000000151</v>
      </c>
      <c r="BO324" s="14">
        <f t="shared" si="257"/>
        <v>776.33357559577553</v>
      </c>
      <c r="BP324" s="6"/>
      <c r="BQ324" s="6"/>
      <c r="BR324" s="14">
        <v>-41</v>
      </c>
      <c r="BS324" s="14">
        <v>7.7290000000000001</v>
      </c>
      <c r="BT324" s="14">
        <f t="shared" si="258"/>
        <v>772900</v>
      </c>
      <c r="BU324" s="14">
        <f t="shared" si="259"/>
        <v>0.28499999999999925</v>
      </c>
      <c r="BV324" s="14">
        <f t="shared" si="260"/>
        <v>0.88812330729790845</v>
      </c>
      <c r="BW324" s="14">
        <f t="shared" si="261"/>
        <v>1.2938252973307329</v>
      </c>
      <c r="BX324" s="14">
        <f t="shared" si="262"/>
        <v>-2.1563910000000148</v>
      </c>
      <c r="BY324" s="14">
        <f t="shared" si="263"/>
        <v>768.51206289386687</v>
      </c>
      <c r="BZ324" s="6"/>
      <c r="CA324" s="6"/>
      <c r="CB324" s="14">
        <v>-41</v>
      </c>
      <c r="CC324" s="14">
        <v>6.53</v>
      </c>
      <c r="CD324" s="14">
        <f t="shared" si="264"/>
        <v>653000</v>
      </c>
      <c r="CE324" s="14">
        <f t="shared" si="265"/>
        <v>0.23999999999999932</v>
      </c>
      <c r="CF324" s="14">
        <f t="shared" si="266"/>
        <v>0.81491318127507395</v>
      </c>
      <c r="CG324" s="14">
        <f t="shared" si="267"/>
        <v>1.2896669489367505</v>
      </c>
      <c r="CH324" s="14">
        <f t="shared" si="268"/>
        <v>-1.8218700000000125</v>
      </c>
      <c r="CI324" s="14">
        <f t="shared" si="269"/>
        <v>691.64326183166656</v>
      </c>
    </row>
    <row r="325" spans="1:87" x14ac:dyDescent="0.35">
      <c r="A325" s="13">
        <v>-40</v>
      </c>
      <c r="B325" s="13">
        <v>98.3</v>
      </c>
      <c r="C325" s="14">
        <f t="shared" ref="C325:C388" si="270">B326-B325</f>
        <v>-2.730000000000004</v>
      </c>
      <c r="D325" s="14">
        <f t="shared" ref="D325:D388" si="271">LOG(B325)</f>
        <v>1.9925535178321356</v>
      </c>
      <c r="E325" s="15">
        <f t="shared" ref="E325:E388" si="272">B325/1000000</f>
        <v>9.8299999999999991E-5</v>
      </c>
      <c r="F325" s="14">
        <f t="shared" ref="F325:F388" si="273">E326-E325</f>
        <v>-2.7299999999999959E-6</v>
      </c>
      <c r="G325" s="14">
        <f t="shared" ref="G325:G388" si="274">LOG(E325)</f>
        <v>-4.0074464821678646</v>
      </c>
      <c r="H325" s="14">
        <f t="shared" ref="H325:H388" si="275">($L$2+(0.5*$L$1)-((0.5*$L$1)*COS(RADIANS(A325))+(($L$2^2)-((0.5*$L$1)^2)*(SIN(RADIANS(A325))*(SIN(RADIANS(A325)))))^0.5))</f>
        <v>1.2043077446542816E-2</v>
      </c>
      <c r="I325" s="6"/>
      <c r="J325" s="14">
        <v>-40</v>
      </c>
      <c r="K325" s="14">
        <v>9.0670000000000002</v>
      </c>
      <c r="L325" s="14">
        <f t="shared" ref="L325:L388" si="276">K325*100000</f>
        <v>906700</v>
      </c>
      <c r="M325" s="14">
        <f t="shared" ref="M325:M388" si="277">K326-K325</f>
        <v>0.32699999999999996</v>
      </c>
      <c r="N325" s="14">
        <f t="shared" ref="N325:N388" si="278">LOG(K325)</f>
        <v>0.95746361572993133</v>
      </c>
      <c r="O325" s="14">
        <f t="shared" ref="O325:O388" si="279">(N326-N325)/(D325-D326)</f>
        <v>1.2579321352894819</v>
      </c>
      <c r="P325" s="14">
        <f t="shared" ref="P325:P388" si="280">L325*F325</f>
        <v>-2.4752909999999964</v>
      </c>
      <c r="Q325" s="14">
        <f t="shared" ref="Q325:Q388" si="281">((L325*E325)/(($I$1+$I$2)*286.9))+273</f>
        <v>838.24907623174602</v>
      </c>
      <c r="R325" s="6"/>
      <c r="S325" s="6"/>
      <c r="T325" s="14">
        <v>-40</v>
      </c>
      <c r="U325" s="14">
        <v>9.2579999999999991</v>
      </c>
      <c r="V325" s="14">
        <f t="shared" ref="V325:V388" si="282">U325*100000</f>
        <v>925799.99999999988</v>
      </c>
      <c r="W325" s="14">
        <f t="shared" ref="W325:W388" si="283">U326-U325</f>
        <v>0.32900000000000063</v>
      </c>
      <c r="X325" s="14">
        <f t="shared" ref="X325:X388" si="284">LOG(U325)</f>
        <v>0.9665171764467918</v>
      </c>
      <c r="Y325" s="14">
        <f t="shared" ref="Y325:Y388" si="285">(X326-X325)/(D325-D326)</f>
        <v>1.2398328525267963</v>
      </c>
      <c r="Z325" s="14">
        <f t="shared" ref="Z325:Z388" si="286">V325*F325</f>
        <v>-2.527433999999996</v>
      </c>
      <c r="AA325" s="14">
        <f t="shared" ref="AA325:AA388" si="287">((V325*E325)/(($I$1+$I$2)*286.9))+273</f>
        <v>850.15627525681077</v>
      </c>
      <c r="AB325" s="6"/>
      <c r="AC325" s="6"/>
      <c r="AD325" s="14">
        <v>-40</v>
      </c>
      <c r="AE325" s="14">
        <v>9.5690000000000008</v>
      </c>
      <c r="AF325" s="14">
        <f t="shared" ref="AF325:AF388" si="288">AE325*100000</f>
        <v>956900.00000000012</v>
      </c>
      <c r="AG325" s="14">
        <f t="shared" ref="AG325:AG388" si="289">AE326-AE325</f>
        <v>0.32499999999999929</v>
      </c>
      <c r="AH325" s="14">
        <f t="shared" ref="AH325:AH388" si="290">LOG(AE325)</f>
        <v>0.98086655458207916</v>
      </c>
      <c r="AI325" s="14">
        <f t="shared" ref="AI325:AI388" si="291">(AH326-AH325)/(D325-D326)</f>
        <v>1.1858594092519996</v>
      </c>
      <c r="AJ325" s="14">
        <f t="shared" ref="AJ325:AJ388" si="292">AF325*F325</f>
        <v>-2.6123369999999966</v>
      </c>
      <c r="AK325" s="14">
        <f t="shared" ref="AK325:AK388" si="293">((AF325*E325)/(($I$1+$I$2)*286.9))+273</f>
        <v>869.54443702013657</v>
      </c>
      <c r="AL325" s="6"/>
      <c r="AM325" s="6"/>
      <c r="AN325" s="14">
        <v>-40</v>
      </c>
      <c r="AO325" s="14">
        <v>9.4610000000000003</v>
      </c>
      <c r="AP325" s="14">
        <f t="shared" ref="AP325:AP388" si="294">AO325*100000</f>
        <v>946100</v>
      </c>
      <c r="AQ325" s="14">
        <f t="shared" ref="AQ325:AQ388" si="295">AO326-AO325</f>
        <v>0.35899999999999999</v>
      </c>
      <c r="AR325" s="14">
        <f t="shared" ref="AR325:AR388" si="296">LOG(AO325)</f>
        <v>0.97593704248311064</v>
      </c>
      <c r="AS325" s="14">
        <f t="shared" ref="AS325:AS388" si="297">(AR326-AR325)/(D325-D326)</f>
        <v>1.3223132320705373</v>
      </c>
      <c r="AT325" s="14">
        <f t="shared" ref="AT325:AT388" si="298">AP325*F325</f>
        <v>-2.5828529999999961</v>
      </c>
      <c r="AU325" s="14">
        <f t="shared" ref="AU325:AU388" si="299">((AP325*E325)/(($I$1+$I$2)*286.9))+273</f>
        <v>862.81157055570191</v>
      </c>
      <c r="AV325" s="6"/>
      <c r="AW325" s="6"/>
      <c r="AX325" s="14">
        <v>-40</v>
      </c>
      <c r="AY325" s="14">
        <v>8.7609999999999992</v>
      </c>
      <c r="AZ325" s="14">
        <f t="shared" ref="AZ325:AZ388" si="300">AY325*100000</f>
        <v>876099.99999999988</v>
      </c>
      <c r="BA325" s="14">
        <f t="shared" ref="BA325:BA388" si="301">AY326-AY325</f>
        <v>0.30200000000000138</v>
      </c>
      <c r="BB325" s="14">
        <f t="shared" ref="BB325:BB388" si="302">LOG(AY325)</f>
        <v>0.94255368033420983</v>
      </c>
      <c r="BC325" s="14">
        <f t="shared" ref="BC325:BC388" si="303">(BB326-BB325)/(D325-D326)</f>
        <v>1.2032686145782441</v>
      </c>
      <c r="BD325" s="14">
        <f t="shared" ref="BD325:BD388" si="304">AZ325*F325</f>
        <v>-2.391752999999996</v>
      </c>
      <c r="BE325" s="14">
        <f t="shared" ref="BE325:BE388" si="305">((AZ325*E325)/(($I$1+$I$2)*286.9))+273</f>
        <v>819.17262124918125</v>
      </c>
      <c r="BF325" s="6"/>
      <c r="BG325" s="6"/>
      <c r="BH325" s="14">
        <v>-40</v>
      </c>
      <c r="BI325" s="14">
        <v>8.1489999999999991</v>
      </c>
      <c r="BJ325" s="14">
        <f t="shared" ref="BJ325:BJ388" si="306">BI325*100000</f>
        <v>814899.99999999988</v>
      </c>
      <c r="BK325" s="14">
        <f t="shared" ref="BK325:BK388" si="307">BI326-BI325</f>
        <v>0.30600000000000094</v>
      </c>
      <c r="BL325" s="14">
        <f t="shared" ref="BL325:BL388" si="308">LOG(BI325)</f>
        <v>0.91110431780403589</v>
      </c>
      <c r="BM325" s="14">
        <f t="shared" ref="BM325:BM388" si="309">(BL326-BL325)/(D325-D326)</f>
        <v>1.3088115892802494</v>
      </c>
      <c r="BN325" s="14">
        <f t="shared" ref="BN325:BN388" si="310">BJ325*F325</f>
        <v>-2.2246769999999962</v>
      </c>
      <c r="BO325" s="14">
        <f t="shared" ref="BO325:BO388" si="311">((BJ325*E325)/(($I$1+$I$2)*286.9))+273</f>
        <v>781.01971128405182</v>
      </c>
      <c r="BP325" s="6"/>
      <c r="BQ325" s="6"/>
      <c r="BR325" s="14">
        <v>-40</v>
      </c>
      <c r="BS325" s="14">
        <v>8.0139999999999993</v>
      </c>
      <c r="BT325" s="14">
        <f t="shared" ref="BT325:BT388" si="312">BS325*100000</f>
        <v>801399.99999999988</v>
      </c>
      <c r="BU325" s="14">
        <f t="shared" ref="BU325:BU388" si="313">BS326-BS325</f>
        <v>0.29900000000000126</v>
      </c>
      <c r="BV325" s="14">
        <f t="shared" ref="BV325:BV388" si="314">LOG(BS325)</f>
        <v>0.903849338096681</v>
      </c>
      <c r="BW325" s="14">
        <f t="shared" ref="BW325:BW388" si="315">(BV326-BV325)/(D325-D326)</f>
        <v>1.3005666345202251</v>
      </c>
      <c r="BX325" s="14">
        <f t="shared" ref="BX325:BX388" si="316">BT325*F325</f>
        <v>-2.1878219999999966</v>
      </c>
      <c r="BY325" s="14">
        <f t="shared" ref="BY325:BY388" si="317">((BT325*E325)/(($I$1+$I$2)*286.9))+273</f>
        <v>772.60362820350861</v>
      </c>
      <c r="BZ325" s="6"/>
      <c r="CA325" s="6"/>
      <c r="CB325" s="14">
        <v>-40</v>
      </c>
      <c r="CC325" s="14">
        <v>6.77</v>
      </c>
      <c r="CD325" s="14">
        <f t="shared" ref="CD325:CD388" si="318">CC325*100000</f>
        <v>677000</v>
      </c>
      <c r="CE325" s="14">
        <f t="shared" ref="CE325:CE388" si="319">CC326-CC325</f>
        <v>0.25200000000000067</v>
      </c>
      <c r="CF325" s="14">
        <f t="shared" ref="CF325:CF388" si="320">LOG(CC325)</f>
        <v>0.83058866868514425</v>
      </c>
      <c r="CG325" s="14">
        <f t="shared" ref="CG325:CG388" si="321">(CF326-CF325)/(D325-D326)</f>
        <v>1.2976001398120343</v>
      </c>
      <c r="CH325" s="14">
        <f t="shared" ref="CH325:CH388" si="322">CD325*F325</f>
        <v>-1.8482099999999972</v>
      </c>
      <c r="CI325" s="14">
        <f t="shared" ref="CI325:CI388" si="323">((CD325*E325)/(($I$1+$I$2)*286.9))+273</f>
        <v>695.05098115020633</v>
      </c>
    </row>
    <row r="326" spans="1:87" x14ac:dyDescent="0.35">
      <c r="A326" s="13">
        <v>-39</v>
      </c>
      <c r="B326" s="13">
        <v>95.57</v>
      </c>
      <c r="C326" s="14">
        <f t="shared" si="270"/>
        <v>-2.6799999999999926</v>
      </c>
      <c r="D326" s="14">
        <f t="shared" si="271"/>
        <v>1.9803215860087564</v>
      </c>
      <c r="E326" s="15">
        <f t="shared" si="272"/>
        <v>9.5569999999999995E-5</v>
      </c>
      <c r="F326" s="14">
        <f t="shared" si="273"/>
        <v>-2.6799999999999947E-6</v>
      </c>
      <c r="G326" s="14">
        <f t="shared" si="274"/>
        <v>-4.0196784139912438</v>
      </c>
      <c r="H326" s="14">
        <f t="shared" si="275"/>
        <v>1.1485773876321992E-2</v>
      </c>
      <c r="I326" s="6"/>
      <c r="J326" s="14">
        <v>-39</v>
      </c>
      <c r="K326" s="14">
        <v>9.3940000000000001</v>
      </c>
      <c r="L326" s="14">
        <f t="shared" si="276"/>
        <v>939400</v>
      </c>
      <c r="M326" s="14">
        <f t="shared" si="277"/>
        <v>0.32000000000000028</v>
      </c>
      <c r="N326" s="14">
        <f t="shared" si="278"/>
        <v>0.97285055584723013</v>
      </c>
      <c r="O326" s="14">
        <f t="shared" si="279"/>
        <v>1.1776885878094232</v>
      </c>
      <c r="P326" s="14">
        <f t="shared" si="280"/>
        <v>-2.5175919999999952</v>
      </c>
      <c r="Q326" s="14">
        <f t="shared" si="281"/>
        <v>842.3703789390479</v>
      </c>
      <c r="R326" s="6"/>
      <c r="S326" s="6"/>
      <c r="T326" s="14">
        <v>-39</v>
      </c>
      <c r="U326" s="14">
        <v>9.5869999999999997</v>
      </c>
      <c r="V326" s="14">
        <f t="shared" si="282"/>
        <v>958700</v>
      </c>
      <c r="W326" s="14">
        <f t="shared" si="283"/>
        <v>0.34100000000000108</v>
      </c>
      <c r="X326" s="14">
        <f t="shared" si="284"/>
        <v>0.98168272737128537</v>
      </c>
      <c r="Y326" s="14">
        <f t="shared" si="285"/>
        <v>1.228811156914916</v>
      </c>
      <c r="Z326" s="14">
        <f t="shared" si="286"/>
        <v>-2.5693159999999948</v>
      </c>
      <c r="AA326" s="14">
        <f t="shared" si="287"/>
        <v>854.06810973905169</v>
      </c>
      <c r="AB326" s="6"/>
      <c r="AC326" s="6"/>
      <c r="AD326" s="14">
        <v>-39</v>
      </c>
      <c r="AE326" s="14">
        <v>9.8940000000000001</v>
      </c>
      <c r="AF326" s="14">
        <f t="shared" si="288"/>
        <v>989400</v>
      </c>
      <c r="AG326" s="14">
        <f t="shared" si="289"/>
        <v>0.37400000000000055</v>
      </c>
      <c r="AH326" s="14">
        <f t="shared" si="290"/>
        <v>0.99537190602816239</v>
      </c>
      <c r="AI326" s="14">
        <f t="shared" si="291"/>
        <v>1.3044965268975892</v>
      </c>
      <c r="AJ326" s="14">
        <f t="shared" si="292"/>
        <v>-2.6515919999999946</v>
      </c>
      <c r="AK326" s="14">
        <f t="shared" si="293"/>
        <v>872.67538101159676</v>
      </c>
      <c r="AL326" s="6"/>
      <c r="AM326" s="6"/>
      <c r="AN326" s="14">
        <v>-39</v>
      </c>
      <c r="AO326" s="14">
        <v>9.82</v>
      </c>
      <c r="AP326" s="14">
        <f t="shared" si="294"/>
        <v>982000</v>
      </c>
      <c r="AQ326" s="14">
        <f t="shared" si="295"/>
        <v>0.3620000000000001</v>
      </c>
      <c r="AR326" s="14">
        <f t="shared" si="296"/>
        <v>0.99211148778694969</v>
      </c>
      <c r="AS326" s="14">
        <f t="shared" si="297"/>
        <v>1.2727341188047869</v>
      </c>
      <c r="AT326" s="14">
        <f t="shared" si="298"/>
        <v>-2.6317599999999945</v>
      </c>
      <c r="AU326" s="14">
        <f t="shared" si="299"/>
        <v>868.19024070485955</v>
      </c>
      <c r="AV326" s="6"/>
      <c r="AW326" s="6"/>
      <c r="AX326" s="14">
        <v>-39</v>
      </c>
      <c r="AY326" s="14">
        <v>9.0630000000000006</v>
      </c>
      <c r="AZ326" s="14">
        <f t="shared" si="300"/>
        <v>906300.00000000012</v>
      </c>
      <c r="BA326" s="14">
        <f t="shared" si="301"/>
        <v>0.32599999999999874</v>
      </c>
      <c r="BB326" s="14">
        <f t="shared" si="302"/>
        <v>0.95727197999294289</v>
      </c>
      <c r="BC326" s="14">
        <f t="shared" si="303"/>
        <v>1.2424372463309281</v>
      </c>
      <c r="BD326" s="14">
        <f t="shared" si="304"/>
        <v>-2.4288839999999956</v>
      </c>
      <c r="BE326" s="14">
        <f t="shared" si="305"/>
        <v>822.30846756702056</v>
      </c>
      <c r="BF326" s="6"/>
      <c r="BG326" s="6"/>
      <c r="BH326" s="14">
        <v>-39</v>
      </c>
      <c r="BI326" s="14">
        <v>8.4550000000000001</v>
      </c>
      <c r="BJ326" s="14">
        <f t="shared" si="306"/>
        <v>845500</v>
      </c>
      <c r="BK326" s="14">
        <f t="shared" si="307"/>
        <v>0.32499999999999929</v>
      </c>
      <c r="BL326" s="14">
        <f t="shared" si="308"/>
        <v>0.92711361193376052</v>
      </c>
      <c r="BM326" s="14">
        <f t="shared" si="309"/>
        <v>1.3261073214865413</v>
      </c>
      <c r="BN326" s="14">
        <f t="shared" si="310"/>
        <v>-2.2659399999999956</v>
      </c>
      <c r="BO326" s="14">
        <f t="shared" si="311"/>
        <v>785.45758504680111</v>
      </c>
      <c r="BP326" s="6"/>
      <c r="BQ326" s="6"/>
      <c r="BR326" s="14">
        <v>-39</v>
      </c>
      <c r="BS326" s="14">
        <v>8.3130000000000006</v>
      </c>
      <c r="BT326" s="14">
        <f t="shared" si="312"/>
        <v>831300.00000000012</v>
      </c>
      <c r="BU326" s="14">
        <f t="shared" si="313"/>
        <v>0.31199999999999939</v>
      </c>
      <c r="BV326" s="14">
        <f t="shared" si="314"/>
        <v>0.91975778050189416</v>
      </c>
      <c r="BW326" s="14">
        <f t="shared" si="315"/>
        <v>1.2953785665550734</v>
      </c>
      <c r="BX326" s="14">
        <f t="shared" si="316"/>
        <v>-2.227883999999996</v>
      </c>
      <c r="BY326" s="14">
        <f t="shared" si="317"/>
        <v>776.85096445819727</v>
      </c>
      <c r="BZ326" s="6"/>
      <c r="CA326" s="6"/>
      <c r="CB326" s="14">
        <v>-39</v>
      </c>
      <c r="CC326" s="14">
        <v>7.0220000000000002</v>
      </c>
      <c r="CD326" s="14">
        <f t="shared" si="318"/>
        <v>702200</v>
      </c>
      <c r="CE326" s="14">
        <f t="shared" si="319"/>
        <v>0.26900000000000013</v>
      </c>
      <c r="CF326" s="14">
        <f t="shared" si="320"/>
        <v>0.84646082512933241</v>
      </c>
      <c r="CG326" s="14">
        <f t="shared" si="321"/>
        <v>1.3216847089163333</v>
      </c>
      <c r="CH326" s="14">
        <f t="shared" si="322"/>
        <v>-1.8818959999999962</v>
      </c>
      <c r="CI326" s="14">
        <f t="shared" si="323"/>
        <v>698.60344910687604</v>
      </c>
    </row>
    <row r="327" spans="1:87" x14ac:dyDescent="0.35">
      <c r="A327" s="13">
        <v>-38</v>
      </c>
      <c r="B327" s="13">
        <v>92.89</v>
      </c>
      <c r="C327" s="14">
        <f t="shared" si="270"/>
        <v>-2.6299999999999955</v>
      </c>
      <c r="D327" s="14">
        <f t="shared" si="271"/>
        <v>1.9679689628786923</v>
      </c>
      <c r="E327" s="15">
        <f t="shared" si="272"/>
        <v>9.289E-5</v>
      </c>
      <c r="F327" s="14">
        <f t="shared" si="273"/>
        <v>-2.6299999999999935E-6</v>
      </c>
      <c r="G327" s="14">
        <f t="shared" si="274"/>
        <v>-4.0320310371213077</v>
      </c>
      <c r="H327" s="14">
        <f t="shared" si="275"/>
        <v>1.0938966488082402E-2</v>
      </c>
      <c r="I327" s="6"/>
      <c r="J327" s="14">
        <v>-38</v>
      </c>
      <c r="K327" s="14">
        <v>9.7140000000000004</v>
      </c>
      <c r="L327" s="14">
        <f t="shared" si="276"/>
        <v>971400</v>
      </c>
      <c r="M327" s="14">
        <f t="shared" si="277"/>
        <v>0.32099999999999973</v>
      </c>
      <c r="N327" s="14">
        <f t="shared" si="278"/>
        <v>0.98739809913701737</v>
      </c>
      <c r="O327" s="14">
        <f t="shared" si="279"/>
        <v>1.131929799464835</v>
      </c>
      <c r="P327" s="14">
        <f t="shared" si="280"/>
        <v>-2.5547819999999937</v>
      </c>
      <c r="Q327" s="14">
        <f t="shared" si="281"/>
        <v>845.2552553192462</v>
      </c>
      <c r="R327" s="6"/>
      <c r="S327" s="6"/>
      <c r="T327" s="14">
        <v>-38</v>
      </c>
      <c r="U327" s="14">
        <v>9.9280000000000008</v>
      </c>
      <c r="V327" s="14">
        <f t="shared" si="282"/>
        <v>992800.00000000012</v>
      </c>
      <c r="W327" s="14">
        <f t="shared" si="283"/>
        <v>0.38399999999999856</v>
      </c>
      <c r="X327" s="14">
        <f t="shared" si="284"/>
        <v>0.99686176849067343</v>
      </c>
      <c r="Y327" s="14">
        <f t="shared" si="285"/>
        <v>1.3212778455931407</v>
      </c>
      <c r="Z327" s="14">
        <f t="shared" si="286"/>
        <v>-2.6110639999999936</v>
      </c>
      <c r="AA327" s="14">
        <f t="shared" si="287"/>
        <v>857.8620727619392</v>
      </c>
      <c r="AB327" s="6"/>
      <c r="AC327" s="6"/>
      <c r="AD327" s="14">
        <v>-38</v>
      </c>
      <c r="AE327" s="14">
        <v>10.268000000000001</v>
      </c>
      <c r="AF327" s="14">
        <f t="shared" si="288"/>
        <v>1026800.0000000001</v>
      </c>
      <c r="AG327" s="14">
        <f t="shared" si="289"/>
        <v>0.42199999999999882</v>
      </c>
      <c r="AH327" s="14">
        <f t="shared" si="290"/>
        <v>1.0114858599994059</v>
      </c>
      <c r="AI327" s="14">
        <f t="shared" si="291"/>
        <v>1.4023055059724425</v>
      </c>
      <c r="AJ327" s="14">
        <f t="shared" si="292"/>
        <v>-2.7004839999999937</v>
      </c>
      <c r="AK327" s="14">
        <f t="shared" si="293"/>
        <v>877.89159580173157</v>
      </c>
      <c r="AL327" s="6"/>
      <c r="AM327" s="6"/>
      <c r="AN327" s="14">
        <v>-38</v>
      </c>
      <c r="AO327" s="14">
        <v>10.182</v>
      </c>
      <c r="AP327" s="14">
        <f t="shared" si="294"/>
        <v>1018200</v>
      </c>
      <c r="AQ327" s="14">
        <f t="shared" si="295"/>
        <v>0.38899999999999935</v>
      </c>
      <c r="AR327" s="14">
        <f t="shared" si="296"/>
        <v>1.0078330927013195</v>
      </c>
      <c r="AS327" s="14">
        <f t="shared" si="297"/>
        <v>1.3053918789153993</v>
      </c>
      <c r="AT327" s="14">
        <f t="shared" si="298"/>
        <v>-2.6778659999999932</v>
      </c>
      <c r="AU327" s="14">
        <f t="shared" si="299"/>
        <v>872.82530467990159</v>
      </c>
      <c r="AV327" s="6"/>
      <c r="AW327" s="6"/>
      <c r="AX327" s="14">
        <v>-38</v>
      </c>
      <c r="AY327" s="14">
        <v>9.3889999999999993</v>
      </c>
      <c r="AZ327" s="14">
        <f t="shared" si="300"/>
        <v>938899.99999999988</v>
      </c>
      <c r="BA327" s="14">
        <f t="shared" si="301"/>
        <v>0.35800000000000054</v>
      </c>
      <c r="BB327" s="14">
        <f t="shared" si="302"/>
        <v>0.9726193390596235</v>
      </c>
      <c r="BC327" s="14">
        <f t="shared" si="303"/>
        <v>1.3028783274357776</v>
      </c>
      <c r="BD327" s="14">
        <f t="shared" si="304"/>
        <v>-2.4693069999999935</v>
      </c>
      <c r="BE327" s="14">
        <f t="shared" si="305"/>
        <v>826.10938770767984</v>
      </c>
      <c r="BF327" s="6"/>
      <c r="BG327" s="6"/>
      <c r="BH327" s="14">
        <v>-38</v>
      </c>
      <c r="BI327" s="14">
        <v>8.7799999999999994</v>
      </c>
      <c r="BJ327" s="14">
        <f t="shared" si="306"/>
        <v>877999.99999999988</v>
      </c>
      <c r="BK327" s="14">
        <f t="shared" si="307"/>
        <v>0.34200000000000053</v>
      </c>
      <c r="BL327" s="14">
        <f t="shared" si="308"/>
        <v>0.94349451590610256</v>
      </c>
      <c r="BM327" s="14">
        <f t="shared" si="309"/>
        <v>1.3304504850136498</v>
      </c>
      <c r="BN327" s="14">
        <f t="shared" si="310"/>
        <v>-2.309139999999994</v>
      </c>
      <c r="BO327" s="14">
        <f t="shared" si="311"/>
        <v>790.23297732169874</v>
      </c>
      <c r="BP327" s="6"/>
      <c r="BQ327" s="6"/>
      <c r="BR327" s="14">
        <v>-38</v>
      </c>
      <c r="BS327" s="14">
        <v>8.625</v>
      </c>
      <c r="BT327" s="14">
        <f t="shared" si="312"/>
        <v>862500</v>
      </c>
      <c r="BU327" s="14">
        <f t="shared" si="313"/>
        <v>0.32699999999999996</v>
      </c>
      <c r="BV327" s="14">
        <f t="shared" si="314"/>
        <v>0.93575910374531168</v>
      </c>
      <c r="BW327" s="14">
        <f t="shared" si="315"/>
        <v>1.2956104188006812</v>
      </c>
      <c r="BX327" s="14">
        <f t="shared" si="316"/>
        <v>-2.2683749999999945</v>
      </c>
      <c r="BY327" s="14">
        <f t="shared" si="317"/>
        <v>781.10187123002868</v>
      </c>
      <c r="BZ327" s="6"/>
      <c r="CA327" s="6"/>
      <c r="CB327" s="14">
        <v>-38</v>
      </c>
      <c r="CC327" s="14">
        <v>7.2910000000000004</v>
      </c>
      <c r="CD327" s="14">
        <f t="shared" si="318"/>
        <v>729100</v>
      </c>
      <c r="CE327" s="14">
        <f t="shared" si="319"/>
        <v>0.27799999999999958</v>
      </c>
      <c r="CF327" s="14">
        <f t="shared" si="320"/>
        <v>0.86278709823534439</v>
      </c>
      <c r="CG327" s="14">
        <f t="shared" si="321"/>
        <v>1.3028606899826958</v>
      </c>
      <c r="CH327" s="14">
        <f t="shared" si="322"/>
        <v>-1.9175329999999953</v>
      </c>
      <c r="CI327" s="14">
        <f t="shared" si="323"/>
        <v>702.51544847978425</v>
      </c>
    </row>
    <row r="328" spans="1:87" x14ac:dyDescent="0.35">
      <c r="A328" s="13">
        <v>-37</v>
      </c>
      <c r="B328" s="13">
        <v>90.26</v>
      </c>
      <c r="C328" s="14">
        <f t="shared" si="270"/>
        <v>-2.5700000000000074</v>
      </c>
      <c r="D328" s="14">
        <f t="shared" si="271"/>
        <v>1.9554953291841271</v>
      </c>
      <c r="E328" s="15">
        <f t="shared" si="272"/>
        <v>9.0260000000000007E-5</v>
      </c>
      <c r="F328" s="14">
        <f t="shared" si="273"/>
        <v>-2.570000000000011E-6</v>
      </c>
      <c r="G328" s="14">
        <f t="shared" si="274"/>
        <v>-4.0445046708158729</v>
      </c>
      <c r="H328" s="14">
        <f t="shared" si="275"/>
        <v>1.0402915277809899E-2</v>
      </c>
      <c r="I328" s="6"/>
      <c r="J328" s="14">
        <v>-37</v>
      </c>
      <c r="K328" s="14">
        <v>10.035</v>
      </c>
      <c r="L328" s="14">
        <f t="shared" si="276"/>
        <v>1003500</v>
      </c>
      <c r="M328" s="14">
        <f t="shared" si="277"/>
        <v>0.37299999999999933</v>
      </c>
      <c r="N328" s="14">
        <f t="shared" si="278"/>
        <v>1.0015173768235044</v>
      </c>
      <c r="O328" s="14">
        <f t="shared" si="279"/>
        <v>1.2634180446018703</v>
      </c>
      <c r="P328" s="14">
        <f t="shared" si="280"/>
        <v>-2.578995000000011</v>
      </c>
      <c r="Q328" s="14">
        <f t="shared" si="281"/>
        <v>847.42777864873892</v>
      </c>
      <c r="R328" s="6"/>
      <c r="S328" s="6"/>
      <c r="T328" s="14">
        <v>-37</v>
      </c>
      <c r="U328" s="14">
        <v>10.311999999999999</v>
      </c>
      <c r="V328" s="14">
        <f t="shared" si="282"/>
        <v>1031199.9999999999</v>
      </c>
      <c r="W328" s="14">
        <f t="shared" si="283"/>
        <v>0.41800000000000104</v>
      </c>
      <c r="X328" s="14">
        <f t="shared" si="284"/>
        <v>1.0133429043453466</v>
      </c>
      <c r="Y328" s="14">
        <f t="shared" si="285"/>
        <v>1.3755648626608756</v>
      </c>
      <c r="Z328" s="14">
        <f t="shared" si="286"/>
        <v>-2.650184000000011</v>
      </c>
      <c r="AA328" s="14">
        <f t="shared" si="287"/>
        <v>863.28393158204233</v>
      </c>
      <c r="AB328" s="6"/>
      <c r="AC328" s="6"/>
      <c r="AD328" s="14">
        <v>-37</v>
      </c>
      <c r="AE328" s="14">
        <v>10.69</v>
      </c>
      <c r="AF328" s="14">
        <f t="shared" si="288"/>
        <v>1069000</v>
      </c>
      <c r="AG328" s="14">
        <f t="shared" si="289"/>
        <v>0.40700000000000003</v>
      </c>
      <c r="AH328" s="14">
        <f t="shared" si="290"/>
        <v>1.0289777052087781</v>
      </c>
      <c r="AI328" s="14">
        <f t="shared" si="291"/>
        <v>1.2935468839529116</v>
      </c>
      <c r="AJ328" s="14">
        <f t="shared" si="292"/>
        <v>-2.7473300000000118</v>
      </c>
      <c r="AK328" s="14">
        <f t="shared" si="293"/>
        <v>884.9215698809187</v>
      </c>
      <c r="AL328" s="6"/>
      <c r="AM328" s="6"/>
      <c r="AN328" s="14">
        <v>-37</v>
      </c>
      <c r="AO328" s="14">
        <v>10.571</v>
      </c>
      <c r="AP328" s="14">
        <f t="shared" si="294"/>
        <v>1057100</v>
      </c>
      <c r="AQ328" s="14">
        <f t="shared" si="295"/>
        <v>0.37700000000000067</v>
      </c>
      <c r="AR328" s="14">
        <f t="shared" si="296"/>
        <v>1.0241160728267704</v>
      </c>
      <c r="AS328" s="14">
        <f t="shared" si="297"/>
        <v>1.2131049491667689</v>
      </c>
      <c r="AT328" s="14">
        <f t="shared" si="298"/>
        <v>-2.7167470000000118</v>
      </c>
      <c r="AU328" s="14">
        <f t="shared" si="299"/>
        <v>878.10972078682801</v>
      </c>
      <c r="AV328" s="6"/>
      <c r="AW328" s="6"/>
      <c r="AX328" s="14">
        <v>-37</v>
      </c>
      <c r="AY328" s="14">
        <v>9.7469999999999999</v>
      </c>
      <c r="AZ328" s="14">
        <f t="shared" si="300"/>
        <v>974700</v>
      </c>
      <c r="BA328" s="14">
        <f t="shared" si="301"/>
        <v>0.35699999999999932</v>
      </c>
      <c r="BB328" s="14">
        <f t="shared" si="302"/>
        <v>0.9888709660646452</v>
      </c>
      <c r="BC328" s="14">
        <f t="shared" si="303"/>
        <v>1.2452808945075355</v>
      </c>
      <c r="BD328" s="14">
        <f t="shared" si="304"/>
        <v>-2.5049790000000107</v>
      </c>
      <c r="BE328" s="14">
        <f t="shared" si="305"/>
        <v>830.94195899245221</v>
      </c>
      <c r="BF328" s="6"/>
      <c r="BG328" s="6"/>
      <c r="BH328" s="14">
        <v>-37</v>
      </c>
      <c r="BI328" s="14">
        <v>9.1219999999999999</v>
      </c>
      <c r="BJ328" s="14">
        <f t="shared" si="306"/>
        <v>912200</v>
      </c>
      <c r="BK328" s="14">
        <f t="shared" si="307"/>
        <v>0.33500000000000085</v>
      </c>
      <c r="BL328" s="14">
        <f t="shared" si="308"/>
        <v>0.96009006790491946</v>
      </c>
      <c r="BM328" s="14">
        <f t="shared" si="309"/>
        <v>1.2485450477936226</v>
      </c>
      <c r="BN328" s="14">
        <f t="shared" si="310"/>
        <v>-2.3443540000000098</v>
      </c>
      <c r="BO328" s="14">
        <f t="shared" si="311"/>
        <v>795.16544064113555</v>
      </c>
      <c r="BP328" s="6"/>
      <c r="BQ328" s="6"/>
      <c r="BR328" s="14">
        <v>-37</v>
      </c>
      <c r="BS328" s="14">
        <v>8.952</v>
      </c>
      <c r="BT328" s="14">
        <f t="shared" si="312"/>
        <v>895200</v>
      </c>
      <c r="BU328" s="14">
        <f t="shared" si="313"/>
        <v>0.34699999999999953</v>
      </c>
      <c r="BV328" s="14">
        <f t="shared" si="314"/>
        <v>0.95192007352029362</v>
      </c>
      <c r="BW328" s="14">
        <f t="shared" si="315"/>
        <v>1.3165271478656102</v>
      </c>
      <c r="BX328" s="14">
        <f t="shared" si="316"/>
        <v>-2.30066400000001</v>
      </c>
      <c r="BY328" s="14">
        <f t="shared" si="317"/>
        <v>785.43422764957745</v>
      </c>
      <c r="BZ328" s="6"/>
      <c r="CA328" s="6"/>
      <c r="CB328" s="14">
        <v>-37</v>
      </c>
      <c r="CC328" s="14">
        <v>7.569</v>
      </c>
      <c r="CD328" s="14">
        <f t="shared" si="318"/>
        <v>756900</v>
      </c>
      <c r="CE328" s="14">
        <f t="shared" si="319"/>
        <v>0.2889999999999997</v>
      </c>
      <c r="CF328" s="14">
        <f t="shared" si="320"/>
        <v>0.87903850523723703</v>
      </c>
      <c r="CG328" s="14">
        <f t="shared" si="321"/>
        <v>1.2971847850821381</v>
      </c>
      <c r="CH328" s="14">
        <f t="shared" si="322"/>
        <v>-1.9452330000000082</v>
      </c>
      <c r="CI328" s="14">
        <f t="shared" si="323"/>
        <v>706.26794784178423</v>
      </c>
    </row>
    <row r="329" spans="1:87" x14ac:dyDescent="0.35">
      <c r="A329" s="13">
        <v>-36</v>
      </c>
      <c r="B329" s="13">
        <v>87.69</v>
      </c>
      <c r="C329" s="14">
        <f t="shared" si="270"/>
        <v>-2.519999999999996</v>
      </c>
      <c r="D329" s="14">
        <f t="shared" si="271"/>
        <v>1.9429500700770987</v>
      </c>
      <c r="E329" s="15">
        <f t="shared" si="272"/>
        <v>8.7689999999999996E-5</v>
      </c>
      <c r="F329" s="14">
        <f t="shared" si="273"/>
        <v>-2.5199999999999962E-6</v>
      </c>
      <c r="G329" s="14">
        <f t="shared" si="274"/>
        <v>-4.0570499299229015</v>
      </c>
      <c r="H329" s="14">
        <f t="shared" si="275"/>
        <v>9.8778757981248799E-3</v>
      </c>
      <c r="I329" s="6"/>
      <c r="J329" s="14">
        <v>-36</v>
      </c>
      <c r="K329" s="14">
        <v>10.407999999999999</v>
      </c>
      <c r="L329" s="14">
        <f t="shared" si="276"/>
        <v>1040800</v>
      </c>
      <c r="M329" s="14">
        <f t="shared" si="277"/>
        <v>0.39100000000000001</v>
      </c>
      <c r="N329" s="14">
        <f t="shared" si="278"/>
        <v>1.0173672835535299</v>
      </c>
      <c r="O329" s="14">
        <f t="shared" si="279"/>
        <v>1.2647652876005218</v>
      </c>
      <c r="P329" s="14">
        <f t="shared" si="280"/>
        <v>-2.6228159999999963</v>
      </c>
      <c r="Q329" s="14">
        <f t="shared" si="281"/>
        <v>851.81540515159043</v>
      </c>
      <c r="R329" s="6"/>
      <c r="S329" s="6"/>
      <c r="T329" s="14">
        <v>-36</v>
      </c>
      <c r="U329" s="14">
        <v>10.73</v>
      </c>
      <c r="V329" s="14">
        <f t="shared" si="282"/>
        <v>1073000</v>
      </c>
      <c r="W329" s="14">
        <f t="shared" si="283"/>
        <v>0.42300000000000004</v>
      </c>
      <c r="X329" s="14">
        <f t="shared" si="284"/>
        <v>1.0305997219659511</v>
      </c>
      <c r="Y329" s="14">
        <f t="shared" si="285"/>
        <v>1.3260222341007029</v>
      </c>
      <c r="Z329" s="14">
        <f t="shared" si="286"/>
        <v>-2.7039599999999959</v>
      </c>
      <c r="AA329" s="14">
        <f t="shared" si="287"/>
        <v>869.72264577983913</v>
      </c>
      <c r="AB329" s="6"/>
      <c r="AC329" s="6"/>
      <c r="AD329" s="14">
        <v>-36</v>
      </c>
      <c r="AE329" s="14">
        <v>11.097</v>
      </c>
      <c r="AF329" s="14">
        <f t="shared" si="288"/>
        <v>1109700</v>
      </c>
      <c r="AG329" s="14">
        <f t="shared" si="289"/>
        <v>0.47600000000000087</v>
      </c>
      <c r="AH329" s="14">
        <f t="shared" si="290"/>
        <v>1.0452055860350564</v>
      </c>
      <c r="AI329" s="14">
        <f t="shared" si="291"/>
        <v>1.4403978553484087</v>
      </c>
      <c r="AJ329" s="14">
        <f t="shared" si="292"/>
        <v>-2.7964439999999957</v>
      </c>
      <c r="AK329" s="14">
        <f t="shared" si="293"/>
        <v>890.13245109215973</v>
      </c>
      <c r="AL329" s="6"/>
      <c r="AM329" s="6"/>
      <c r="AN329" s="14">
        <v>-36</v>
      </c>
      <c r="AO329" s="14">
        <v>10.948</v>
      </c>
      <c r="AP329" s="14">
        <f t="shared" si="294"/>
        <v>1094800</v>
      </c>
      <c r="AQ329" s="14">
        <f t="shared" si="295"/>
        <v>0.49799999999999933</v>
      </c>
      <c r="AR329" s="14">
        <f t="shared" si="296"/>
        <v>1.0393347887380859</v>
      </c>
      <c r="AS329" s="14">
        <f t="shared" si="297"/>
        <v>1.5255711738620961</v>
      </c>
      <c r="AT329" s="14">
        <f t="shared" si="298"/>
        <v>-2.758895999999996</v>
      </c>
      <c r="AU329" s="14">
        <f t="shared" si="299"/>
        <v>881.84618136045469</v>
      </c>
      <c r="AV329" s="6"/>
      <c r="AW329" s="6"/>
      <c r="AX329" s="14">
        <v>-36</v>
      </c>
      <c r="AY329" s="14">
        <v>10.103999999999999</v>
      </c>
      <c r="AZ329" s="14">
        <f t="shared" si="300"/>
        <v>1010399.9999999999</v>
      </c>
      <c r="BA329" s="14">
        <f t="shared" si="301"/>
        <v>0.3960000000000008</v>
      </c>
      <c r="BB329" s="14">
        <f t="shared" si="302"/>
        <v>1.0044933375472742</v>
      </c>
      <c r="BC329" s="14">
        <f t="shared" si="303"/>
        <v>1.3184398676974283</v>
      </c>
      <c r="BD329" s="14">
        <f t="shared" si="304"/>
        <v>-2.546207999999996</v>
      </c>
      <c r="BE329" s="14">
        <f t="shared" si="305"/>
        <v>834.90919039697042</v>
      </c>
      <c r="BF329" s="6"/>
      <c r="BG329" s="6"/>
      <c r="BH329" s="14">
        <v>-36</v>
      </c>
      <c r="BI329" s="14">
        <v>9.4570000000000007</v>
      </c>
      <c r="BJ329" s="14">
        <f t="shared" si="306"/>
        <v>945700.00000000012</v>
      </c>
      <c r="BK329" s="14">
        <f t="shared" si="307"/>
        <v>0.36999999999999922</v>
      </c>
      <c r="BL329" s="14">
        <f t="shared" si="308"/>
        <v>0.9757533890362875</v>
      </c>
      <c r="BM329" s="14">
        <f t="shared" si="309"/>
        <v>1.3161976218761526</v>
      </c>
      <c r="BN329" s="14">
        <f t="shared" si="310"/>
        <v>-2.3831639999999967</v>
      </c>
      <c r="BO329" s="14">
        <f t="shared" si="311"/>
        <v>798.92787149486855</v>
      </c>
      <c r="BP329" s="6"/>
      <c r="BQ329" s="6"/>
      <c r="BR329" s="14">
        <v>-36</v>
      </c>
      <c r="BS329" s="14">
        <v>9.2989999999999995</v>
      </c>
      <c r="BT329" s="14">
        <f t="shared" si="312"/>
        <v>929900</v>
      </c>
      <c r="BU329" s="14">
        <f t="shared" si="313"/>
        <v>0.36000000000000121</v>
      </c>
      <c r="BV329" s="14">
        <f t="shared" si="314"/>
        <v>0.96843624771170467</v>
      </c>
      <c r="BW329" s="14">
        <f t="shared" si="315"/>
        <v>1.3026429406251063</v>
      </c>
      <c r="BX329" s="14">
        <f t="shared" si="316"/>
        <v>-2.3433479999999967</v>
      </c>
      <c r="BY329" s="14">
        <f t="shared" si="317"/>
        <v>790.14108882634889</v>
      </c>
      <c r="BZ329" s="6"/>
      <c r="CA329" s="6"/>
      <c r="CB329" s="14">
        <v>-36</v>
      </c>
      <c r="CC329" s="14">
        <v>7.8579999999999997</v>
      </c>
      <c r="CD329" s="14">
        <f t="shared" si="318"/>
        <v>785800</v>
      </c>
      <c r="CE329" s="14">
        <f t="shared" si="319"/>
        <v>0.3050000000000006</v>
      </c>
      <c r="CF329" s="14">
        <f t="shared" si="320"/>
        <v>0.89531202447578728</v>
      </c>
      <c r="CG329" s="14">
        <f t="shared" si="321"/>
        <v>1.305948023972797</v>
      </c>
      <c r="CH329" s="14">
        <f t="shared" si="322"/>
        <v>-1.9802159999999971</v>
      </c>
      <c r="CI329" s="14">
        <f t="shared" si="323"/>
        <v>710.00340638750936</v>
      </c>
    </row>
    <row r="330" spans="1:87" x14ac:dyDescent="0.35">
      <c r="A330" s="13">
        <v>-35</v>
      </c>
      <c r="B330" s="13">
        <v>85.17</v>
      </c>
      <c r="C330" s="14">
        <f t="shared" si="270"/>
        <v>-2.460000000000008</v>
      </c>
      <c r="D330" s="14">
        <f t="shared" si="271"/>
        <v>1.9302866472455196</v>
      </c>
      <c r="E330" s="15">
        <f t="shared" si="272"/>
        <v>8.5169999999999999E-5</v>
      </c>
      <c r="F330" s="14">
        <f t="shared" si="273"/>
        <v>-2.4600000000000002E-6</v>
      </c>
      <c r="G330" s="14">
        <f t="shared" si="274"/>
        <v>-4.06971335275448</v>
      </c>
      <c r="H330" s="14">
        <f t="shared" si="275"/>
        <v>9.3640989798791929E-3</v>
      </c>
      <c r="I330" s="6"/>
      <c r="J330" s="14">
        <v>-35</v>
      </c>
      <c r="K330" s="14">
        <v>10.798999999999999</v>
      </c>
      <c r="L330" s="14">
        <f t="shared" si="276"/>
        <v>1079900</v>
      </c>
      <c r="M330" s="14">
        <f t="shared" si="277"/>
        <v>0.39300000000000068</v>
      </c>
      <c r="N330" s="14">
        <f t="shared" si="278"/>
        <v>1.0333835411731191</v>
      </c>
      <c r="O330" s="14">
        <f t="shared" si="279"/>
        <v>1.2196257316624446</v>
      </c>
      <c r="P330" s="14">
        <f t="shared" si="280"/>
        <v>-2.6565540000000003</v>
      </c>
      <c r="Q330" s="14">
        <f t="shared" si="281"/>
        <v>856.30126209853574</v>
      </c>
      <c r="R330" s="6"/>
      <c r="S330" s="6"/>
      <c r="T330" s="14">
        <v>-35</v>
      </c>
      <c r="U330" s="14">
        <v>11.153</v>
      </c>
      <c r="V330" s="14">
        <f t="shared" si="282"/>
        <v>1115300</v>
      </c>
      <c r="W330" s="14">
        <f t="shared" si="283"/>
        <v>0.47100000000000009</v>
      </c>
      <c r="X330" s="14">
        <f t="shared" si="284"/>
        <v>1.0473917022004435</v>
      </c>
      <c r="Y330" s="14">
        <f t="shared" si="285"/>
        <v>1.4112991061767626</v>
      </c>
      <c r="Z330" s="14">
        <f t="shared" si="286"/>
        <v>-2.7436380000000002</v>
      </c>
      <c r="AA330" s="14">
        <f t="shared" si="287"/>
        <v>875.42235171635969</v>
      </c>
      <c r="AB330" s="6"/>
      <c r="AC330" s="6"/>
      <c r="AD330" s="14">
        <v>-35</v>
      </c>
      <c r="AE330" s="14">
        <v>11.573</v>
      </c>
      <c r="AF330" s="14">
        <f t="shared" si="288"/>
        <v>1157300</v>
      </c>
      <c r="AG330" s="14">
        <f t="shared" si="289"/>
        <v>0.44299999999999962</v>
      </c>
      <c r="AH330" s="14">
        <f t="shared" si="290"/>
        <v>1.0634459531230331</v>
      </c>
      <c r="AI330" s="14">
        <f t="shared" si="291"/>
        <v>1.2816753354721389</v>
      </c>
      <c r="AJ330" s="14">
        <f t="shared" si="292"/>
        <v>-2.8469580000000003</v>
      </c>
      <c r="AK330" s="14">
        <f t="shared" si="293"/>
        <v>898.10839024598147</v>
      </c>
      <c r="AL330" s="6"/>
      <c r="AM330" s="6"/>
      <c r="AN330" s="14">
        <v>-35</v>
      </c>
      <c r="AO330" s="14">
        <v>11.446</v>
      </c>
      <c r="AP330" s="14">
        <f t="shared" si="294"/>
        <v>1144600</v>
      </c>
      <c r="AQ330" s="14">
        <f t="shared" si="295"/>
        <v>0.39799999999999969</v>
      </c>
      <c r="AR330" s="14">
        <f t="shared" si="296"/>
        <v>1.0586537415723702</v>
      </c>
      <c r="AS330" s="14">
        <f t="shared" si="297"/>
        <v>1.1662418752010122</v>
      </c>
      <c r="AT330" s="14">
        <f t="shared" si="298"/>
        <v>-2.8157160000000001</v>
      </c>
      <c r="AU330" s="14">
        <f t="shared" si="299"/>
        <v>891.24856430964348</v>
      </c>
      <c r="AV330" s="6"/>
      <c r="AW330" s="6"/>
      <c r="AX330" s="14">
        <v>-35</v>
      </c>
      <c r="AY330" s="14">
        <v>10.5</v>
      </c>
      <c r="AZ330" s="14">
        <f t="shared" si="300"/>
        <v>1050000</v>
      </c>
      <c r="BA330" s="14">
        <f t="shared" si="301"/>
        <v>0.41499999999999915</v>
      </c>
      <c r="BB330" s="14">
        <f t="shared" si="302"/>
        <v>1.0211892990699381</v>
      </c>
      <c r="BC330" s="14">
        <f t="shared" si="303"/>
        <v>1.3225654064808012</v>
      </c>
      <c r="BD330" s="14">
        <f t="shared" si="304"/>
        <v>-2.5830000000000002</v>
      </c>
      <c r="BE330" s="14">
        <f t="shared" si="305"/>
        <v>840.15096324054309</v>
      </c>
      <c r="BF330" s="6"/>
      <c r="BG330" s="6"/>
      <c r="BH330" s="14">
        <v>-35</v>
      </c>
      <c r="BI330" s="14">
        <v>9.827</v>
      </c>
      <c r="BJ330" s="14">
        <f t="shared" si="306"/>
        <v>982700</v>
      </c>
      <c r="BK330" s="14">
        <f t="shared" si="307"/>
        <v>0.36999999999999922</v>
      </c>
      <c r="BL330" s="14">
        <f t="shared" si="308"/>
        <v>0.99242095605202418</v>
      </c>
      <c r="BM330" s="14">
        <f t="shared" si="309"/>
        <v>1.2610522707596863</v>
      </c>
      <c r="BN330" s="14">
        <f t="shared" si="310"/>
        <v>-2.4174420000000003</v>
      </c>
      <c r="BO330" s="14">
        <f t="shared" si="311"/>
        <v>803.79928721569684</v>
      </c>
      <c r="BP330" s="6"/>
      <c r="BQ330" s="6"/>
      <c r="BR330" s="14">
        <v>-35</v>
      </c>
      <c r="BS330" s="14">
        <v>9.6590000000000007</v>
      </c>
      <c r="BT330" s="14">
        <f t="shared" si="312"/>
        <v>965900.00000000012</v>
      </c>
      <c r="BU330" s="14">
        <f t="shared" si="313"/>
        <v>0.37800000000000011</v>
      </c>
      <c r="BV330" s="14">
        <f t="shared" si="314"/>
        <v>0.98493216606741207</v>
      </c>
      <c r="BW330" s="14">
        <f t="shared" si="315"/>
        <v>1.3097845385799662</v>
      </c>
      <c r="BX330" s="14">
        <f t="shared" si="316"/>
        <v>-2.3761140000000003</v>
      </c>
      <c r="BY330" s="14">
        <f t="shared" si="317"/>
        <v>794.72487180384826</v>
      </c>
      <c r="BZ330" s="6"/>
      <c r="CA330" s="6"/>
      <c r="CB330" s="14">
        <v>-35</v>
      </c>
      <c r="CC330" s="14">
        <v>8.1630000000000003</v>
      </c>
      <c r="CD330" s="14">
        <f t="shared" si="318"/>
        <v>816300</v>
      </c>
      <c r="CE330" s="14">
        <f t="shared" si="319"/>
        <v>0.3149999999999995</v>
      </c>
      <c r="CF330" s="14">
        <f t="shared" si="320"/>
        <v>0.91184979649942011</v>
      </c>
      <c r="CG330" s="14">
        <f t="shared" si="321"/>
        <v>1.2918609746325083</v>
      </c>
      <c r="CH330" s="14">
        <f t="shared" si="322"/>
        <v>-2.0080979999999999</v>
      </c>
      <c r="CI330" s="14">
        <f t="shared" si="323"/>
        <v>713.91936313643373</v>
      </c>
    </row>
    <row r="331" spans="1:87" x14ac:dyDescent="0.35">
      <c r="A331" s="13">
        <v>-34</v>
      </c>
      <c r="B331" s="13">
        <v>82.71</v>
      </c>
      <c r="C331" s="14">
        <f t="shared" si="270"/>
        <v>-2.3999999999999915</v>
      </c>
      <c r="D331" s="14">
        <f t="shared" si="271"/>
        <v>1.9175580208254361</v>
      </c>
      <c r="E331" s="15">
        <f t="shared" si="272"/>
        <v>8.2709999999999999E-5</v>
      </c>
      <c r="F331" s="14">
        <f t="shared" si="273"/>
        <v>-2.3999999999999906E-6</v>
      </c>
      <c r="G331" s="14">
        <f t="shared" si="274"/>
        <v>-4.0824419791745639</v>
      </c>
      <c r="H331" s="14">
        <f t="shared" si="275"/>
        <v>8.8618309577537802E-3</v>
      </c>
      <c r="I331" s="6"/>
      <c r="J331" s="14">
        <v>-34</v>
      </c>
      <c r="K331" s="14">
        <v>11.192</v>
      </c>
      <c r="L331" s="14">
        <f t="shared" si="276"/>
        <v>1119200</v>
      </c>
      <c r="M331" s="14">
        <f t="shared" si="277"/>
        <v>0.44299999999999962</v>
      </c>
      <c r="N331" s="14">
        <f t="shared" si="278"/>
        <v>1.0489077014837713</v>
      </c>
      <c r="O331" s="14">
        <f t="shared" si="279"/>
        <v>1.3182800692321253</v>
      </c>
      <c r="P331" s="14">
        <f t="shared" si="280"/>
        <v>-2.6860799999999894</v>
      </c>
      <c r="Q331" s="14">
        <f t="shared" si="281"/>
        <v>860.0680562130043</v>
      </c>
      <c r="R331" s="6"/>
      <c r="S331" s="6"/>
      <c r="T331" s="14">
        <v>-34</v>
      </c>
      <c r="U331" s="14">
        <v>11.624000000000001</v>
      </c>
      <c r="V331" s="14">
        <f t="shared" si="282"/>
        <v>1162400</v>
      </c>
      <c r="W331" s="14">
        <f t="shared" si="283"/>
        <v>0.45800000000000018</v>
      </c>
      <c r="X331" s="14">
        <f t="shared" si="284"/>
        <v>1.0653556012899652</v>
      </c>
      <c r="Y331" s="14">
        <f t="shared" si="285"/>
        <v>1.3123797169225637</v>
      </c>
      <c r="Z331" s="14">
        <f t="shared" si="286"/>
        <v>-2.7897599999999891</v>
      </c>
      <c r="AA331" s="14">
        <f t="shared" si="287"/>
        <v>882.72829569513601</v>
      </c>
      <c r="AB331" s="6"/>
      <c r="AC331" s="6"/>
      <c r="AD331" s="14">
        <v>-34</v>
      </c>
      <c r="AE331" s="14">
        <v>12.016</v>
      </c>
      <c r="AF331" s="14">
        <f t="shared" si="288"/>
        <v>1201600</v>
      </c>
      <c r="AG331" s="14">
        <f t="shared" si="289"/>
        <v>0.42900000000000027</v>
      </c>
      <c r="AH331" s="14">
        <f t="shared" si="290"/>
        <v>1.0797599196600931</v>
      </c>
      <c r="AI331" s="14">
        <f t="shared" si="291"/>
        <v>1.1913130131814615</v>
      </c>
      <c r="AJ331" s="14">
        <f t="shared" si="292"/>
        <v>-2.8838399999999886</v>
      </c>
      <c r="AK331" s="14">
        <f t="shared" si="293"/>
        <v>903.29036485484812</v>
      </c>
      <c r="AL331" s="6"/>
      <c r="AM331" s="6"/>
      <c r="AN331" s="14">
        <v>-34</v>
      </c>
      <c r="AO331" s="14">
        <v>11.843999999999999</v>
      </c>
      <c r="AP331" s="14">
        <f t="shared" si="294"/>
        <v>1184400</v>
      </c>
      <c r="AQ331" s="14">
        <f t="shared" si="295"/>
        <v>0.3830000000000009</v>
      </c>
      <c r="AR331" s="14">
        <f t="shared" si="296"/>
        <v>1.0734983987172615</v>
      </c>
      <c r="AS331" s="14">
        <f t="shared" si="297"/>
        <v>1.0807856323529881</v>
      </c>
      <c r="AT331" s="14">
        <f t="shared" si="298"/>
        <v>-2.8425599999999887</v>
      </c>
      <c r="AU331" s="14">
        <f t="shared" si="299"/>
        <v>894.2682324684439</v>
      </c>
      <c r="AV331" s="6"/>
      <c r="AW331" s="6"/>
      <c r="AX331" s="14">
        <v>-34</v>
      </c>
      <c r="AY331" s="14">
        <v>10.914999999999999</v>
      </c>
      <c r="AZ331" s="14">
        <f t="shared" si="300"/>
        <v>1091500</v>
      </c>
      <c r="BA331" s="14">
        <f t="shared" si="301"/>
        <v>0.43700000000000117</v>
      </c>
      <c r="BB331" s="14">
        <f t="shared" si="302"/>
        <v>1.038023740045158</v>
      </c>
      <c r="BC331" s="14">
        <f t="shared" si="303"/>
        <v>1.3331338696103439</v>
      </c>
      <c r="BD331" s="14">
        <f t="shared" si="304"/>
        <v>-2.6195999999999895</v>
      </c>
      <c r="BE331" s="14">
        <f t="shared" si="305"/>
        <v>845.53822673024854</v>
      </c>
      <c r="BF331" s="6"/>
      <c r="BG331" s="6"/>
      <c r="BH331" s="14">
        <v>-34</v>
      </c>
      <c r="BI331" s="14">
        <v>10.196999999999999</v>
      </c>
      <c r="BJ331" s="14">
        <f t="shared" si="306"/>
        <v>1019699.9999999999</v>
      </c>
      <c r="BK331" s="14">
        <f t="shared" si="307"/>
        <v>0.39700000000000024</v>
      </c>
      <c r="BL331" s="14">
        <f t="shared" si="308"/>
        <v>1.0084724193027221</v>
      </c>
      <c r="BM331" s="14">
        <f t="shared" si="309"/>
        <v>1.2970782809043975</v>
      </c>
      <c r="BN331" s="14">
        <f t="shared" si="310"/>
        <v>-2.4472799999999899</v>
      </c>
      <c r="BO331" s="14">
        <f t="shared" si="311"/>
        <v>807.87606944281674</v>
      </c>
      <c r="BP331" s="6"/>
      <c r="BQ331" s="6"/>
      <c r="BR331" s="14">
        <v>-34</v>
      </c>
      <c r="BS331" s="14">
        <v>10.037000000000001</v>
      </c>
      <c r="BT331" s="14">
        <f t="shared" si="312"/>
        <v>1003700.0000000001</v>
      </c>
      <c r="BU331" s="14">
        <f t="shared" si="313"/>
        <v>0.38899999999999935</v>
      </c>
      <c r="BV331" s="14">
        <f t="shared" si="314"/>
        <v>1.0016039241497978</v>
      </c>
      <c r="BW331" s="14">
        <f t="shared" si="315"/>
        <v>1.2913111102686523</v>
      </c>
      <c r="BX331" s="14">
        <f t="shared" si="316"/>
        <v>-2.408879999999991</v>
      </c>
      <c r="BY331" s="14">
        <f t="shared" si="317"/>
        <v>799.48338815313843</v>
      </c>
      <c r="BZ331" s="6"/>
      <c r="CA331" s="6"/>
      <c r="CB331" s="14">
        <v>-34</v>
      </c>
      <c r="CC331" s="14">
        <v>8.4779999999999998</v>
      </c>
      <c r="CD331" s="14">
        <f t="shared" si="318"/>
        <v>847800</v>
      </c>
      <c r="CE331" s="14">
        <f t="shared" si="319"/>
        <v>0.33399999999999963</v>
      </c>
      <c r="CF331" s="14">
        <f t="shared" si="320"/>
        <v>0.92829341223220219</v>
      </c>
      <c r="CG331" s="14">
        <f t="shared" si="321"/>
        <v>1.312211294147982</v>
      </c>
      <c r="CH331" s="14">
        <f t="shared" si="322"/>
        <v>-2.0347199999999921</v>
      </c>
      <c r="CI331" s="14">
        <f t="shared" si="323"/>
        <v>717.70719983683443</v>
      </c>
    </row>
    <row r="332" spans="1:87" x14ac:dyDescent="0.35">
      <c r="A332" s="13">
        <v>-33</v>
      </c>
      <c r="B332" s="13">
        <v>80.31</v>
      </c>
      <c r="C332" s="14">
        <f t="shared" si="270"/>
        <v>-2.3500000000000085</v>
      </c>
      <c r="D332" s="14">
        <f t="shared" si="271"/>
        <v>1.9047696259065952</v>
      </c>
      <c r="E332" s="15">
        <f t="shared" si="272"/>
        <v>8.0310000000000009E-5</v>
      </c>
      <c r="F332" s="14">
        <f t="shared" si="273"/>
        <v>-2.3500000000000165E-6</v>
      </c>
      <c r="G332" s="14">
        <f t="shared" si="274"/>
        <v>-4.0952303740934051</v>
      </c>
      <c r="H332" s="14">
        <f t="shared" si="275"/>
        <v>8.3713128999610142E-3</v>
      </c>
      <c r="I332" s="6"/>
      <c r="J332" s="14">
        <v>-33</v>
      </c>
      <c r="K332" s="14">
        <v>11.635</v>
      </c>
      <c r="L332" s="14">
        <f t="shared" si="276"/>
        <v>1163500</v>
      </c>
      <c r="M332" s="14">
        <f t="shared" si="277"/>
        <v>0.46700000000000053</v>
      </c>
      <c r="N332" s="14">
        <f t="shared" si="278"/>
        <v>1.0657663876227488</v>
      </c>
      <c r="O332" s="14">
        <f t="shared" si="279"/>
        <v>1.325091642624026</v>
      </c>
      <c r="P332" s="14">
        <f t="shared" si="280"/>
        <v>-2.734225000000019</v>
      </c>
      <c r="Q332" s="14">
        <f t="shared" si="281"/>
        <v>865.59603486143874</v>
      </c>
      <c r="R332" s="6"/>
      <c r="S332" s="6"/>
      <c r="T332" s="14">
        <v>-33</v>
      </c>
      <c r="U332" s="14">
        <v>12.082000000000001</v>
      </c>
      <c r="V332" s="14">
        <f t="shared" si="282"/>
        <v>1208200</v>
      </c>
      <c r="W332" s="14">
        <f t="shared" si="283"/>
        <v>0.46399999999999864</v>
      </c>
      <c r="X332" s="14">
        <f t="shared" si="284"/>
        <v>1.0821388313934477</v>
      </c>
      <c r="Y332" s="14">
        <f t="shared" si="285"/>
        <v>1.2689340482520286</v>
      </c>
      <c r="Z332" s="14">
        <f t="shared" si="286"/>
        <v>-2.8392700000000199</v>
      </c>
      <c r="AA332" s="14">
        <f t="shared" si="287"/>
        <v>888.36272395323613</v>
      </c>
      <c r="AB332" s="6"/>
      <c r="AC332" s="6"/>
      <c r="AD332" s="14">
        <v>-33</v>
      </c>
      <c r="AE332" s="14">
        <v>12.445</v>
      </c>
      <c r="AF332" s="14">
        <f t="shared" si="288"/>
        <v>1244500</v>
      </c>
      <c r="AG332" s="14">
        <f t="shared" si="289"/>
        <v>0.57600000000000051</v>
      </c>
      <c r="AH332" s="14">
        <f t="shared" si="290"/>
        <v>1.094994900944612</v>
      </c>
      <c r="AI332" s="14">
        <f t="shared" si="291"/>
        <v>1.5234725978610277</v>
      </c>
      <c r="AJ332" s="14">
        <f t="shared" si="292"/>
        <v>-2.9245750000000204</v>
      </c>
      <c r="AK332" s="14">
        <f t="shared" si="293"/>
        <v>906.85110905462864</v>
      </c>
      <c r="AL332" s="6"/>
      <c r="AM332" s="6"/>
      <c r="AN332" s="14">
        <v>-33</v>
      </c>
      <c r="AO332" s="14">
        <v>12.227</v>
      </c>
      <c r="AP332" s="14">
        <f t="shared" si="294"/>
        <v>1222700</v>
      </c>
      <c r="AQ332" s="14">
        <f t="shared" si="295"/>
        <v>0.52099999999999902</v>
      </c>
      <c r="AR332" s="14">
        <f t="shared" si="296"/>
        <v>1.0873199122064008</v>
      </c>
      <c r="AS332" s="14">
        <f t="shared" si="297"/>
        <v>1.4050573720195341</v>
      </c>
      <c r="AT332" s="14">
        <f t="shared" si="298"/>
        <v>-2.87334500000002</v>
      </c>
      <c r="AU332" s="14">
        <f t="shared" si="299"/>
        <v>895.7478915557208</v>
      </c>
      <c r="AV332" s="6"/>
      <c r="AW332" s="6"/>
      <c r="AX332" s="14">
        <v>-33</v>
      </c>
      <c r="AY332" s="14">
        <v>11.352</v>
      </c>
      <c r="AZ332" s="14">
        <f t="shared" si="300"/>
        <v>1135200</v>
      </c>
      <c r="BA332" s="14">
        <f t="shared" si="301"/>
        <v>0.43699999999999939</v>
      </c>
      <c r="BB332" s="14">
        <f t="shared" si="302"/>
        <v>1.0550723824494177</v>
      </c>
      <c r="BC332" s="14">
        <f t="shared" si="303"/>
        <v>1.2718906342629652</v>
      </c>
      <c r="BD332" s="14">
        <f t="shared" si="304"/>
        <v>-2.6677200000000187</v>
      </c>
      <c r="BE332" s="14">
        <f t="shared" si="305"/>
        <v>851.18222498900332</v>
      </c>
      <c r="BF332" s="6"/>
      <c r="BG332" s="6"/>
      <c r="BH332" s="14">
        <v>-33</v>
      </c>
      <c r="BI332" s="14">
        <v>10.593999999999999</v>
      </c>
      <c r="BJ332" s="14">
        <f t="shared" si="306"/>
        <v>1059400</v>
      </c>
      <c r="BK332" s="14">
        <f t="shared" si="307"/>
        <v>0.42900000000000027</v>
      </c>
      <c r="BL332" s="14">
        <f t="shared" si="308"/>
        <v>1.0250599685995789</v>
      </c>
      <c r="BM332" s="14">
        <f t="shared" si="309"/>
        <v>1.3366500396258034</v>
      </c>
      <c r="BN332" s="14">
        <f t="shared" si="310"/>
        <v>-2.4895900000000175</v>
      </c>
      <c r="BO332" s="14">
        <f t="shared" si="311"/>
        <v>812.57562469463528</v>
      </c>
      <c r="BP332" s="6"/>
      <c r="BQ332" s="6"/>
      <c r="BR332" s="14">
        <v>-33</v>
      </c>
      <c r="BS332" s="14">
        <v>10.426</v>
      </c>
      <c r="BT332" s="14">
        <f t="shared" si="312"/>
        <v>1042600</v>
      </c>
      <c r="BU332" s="14">
        <f t="shared" si="313"/>
        <v>0.4090000000000007</v>
      </c>
      <c r="BV332" s="14">
        <f t="shared" si="314"/>
        <v>1.0181177205910004</v>
      </c>
      <c r="BW332" s="14">
        <f t="shared" si="315"/>
        <v>1.2956628995515129</v>
      </c>
      <c r="BX332" s="14">
        <f t="shared" si="316"/>
        <v>-2.4501100000000173</v>
      </c>
      <c r="BY332" s="14">
        <f t="shared" si="317"/>
        <v>804.01901671382564</v>
      </c>
      <c r="BZ332" s="6"/>
      <c r="CA332" s="6"/>
      <c r="CB332" s="14">
        <v>-33</v>
      </c>
      <c r="CC332" s="14">
        <v>8.8119999999999994</v>
      </c>
      <c r="CD332" s="14">
        <f t="shared" si="318"/>
        <v>881199.99999999988</v>
      </c>
      <c r="CE332" s="14">
        <f t="shared" si="319"/>
        <v>0.35400000000000098</v>
      </c>
      <c r="CF332" s="14">
        <f t="shared" si="320"/>
        <v>0.94507448847872999</v>
      </c>
      <c r="CG332" s="14">
        <f t="shared" si="321"/>
        <v>1.3262238870003333</v>
      </c>
      <c r="CH332" s="14">
        <f t="shared" si="322"/>
        <v>-2.0708200000000141</v>
      </c>
      <c r="CI332" s="14">
        <f t="shared" si="323"/>
        <v>721.8144614696173</v>
      </c>
    </row>
    <row r="333" spans="1:87" x14ac:dyDescent="0.35">
      <c r="A333" s="13">
        <v>-32</v>
      </c>
      <c r="B333" s="13">
        <v>77.959999999999994</v>
      </c>
      <c r="C333" s="14">
        <f t="shared" si="270"/>
        <v>-2.289999999999992</v>
      </c>
      <c r="D333" s="14">
        <f t="shared" si="271"/>
        <v>1.8918718304455837</v>
      </c>
      <c r="E333" s="15">
        <f t="shared" si="272"/>
        <v>7.7959999999999992E-5</v>
      </c>
      <c r="F333" s="14">
        <f t="shared" si="273"/>
        <v>-2.2899999999999933E-6</v>
      </c>
      <c r="G333" s="14">
        <f t="shared" si="274"/>
        <v>-4.1081281695544165</v>
      </c>
      <c r="H333" s="14">
        <f t="shared" si="275"/>
        <v>7.8927808421461743E-3</v>
      </c>
      <c r="I333" s="6"/>
      <c r="J333" s="14">
        <v>-32</v>
      </c>
      <c r="K333" s="14">
        <v>12.102</v>
      </c>
      <c r="L333" s="14">
        <f t="shared" si="276"/>
        <v>1210200</v>
      </c>
      <c r="M333" s="14">
        <f t="shared" si="277"/>
        <v>0.45399999999999885</v>
      </c>
      <c r="N333" s="14">
        <f t="shared" si="278"/>
        <v>1.0828571485964091</v>
      </c>
      <c r="O333" s="14">
        <f t="shared" si="279"/>
        <v>1.235251718949649</v>
      </c>
      <c r="P333" s="14">
        <f t="shared" si="280"/>
        <v>-2.7713579999999918</v>
      </c>
      <c r="Q333" s="14">
        <f t="shared" si="281"/>
        <v>871.34505579139159</v>
      </c>
      <c r="R333" s="6"/>
      <c r="S333" s="6"/>
      <c r="T333" s="14">
        <v>-32</v>
      </c>
      <c r="U333" s="14">
        <v>12.545999999999999</v>
      </c>
      <c r="V333" s="14">
        <f t="shared" si="282"/>
        <v>1254600</v>
      </c>
      <c r="W333" s="14">
        <f t="shared" si="283"/>
        <v>0.52800000000000047</v>
      </c>
      <c r="X333" s="14">
        <f t="shared" si="284"/>
        <v>1.0985052832013156</v>
      </c>
      <c r="Y333" s="14">
        <f t="shared" si="285"/>
        <v>1.382689529613883</v>
      </c>
      <c r="Z333" s="14">
        <f t="shared" si="286"/>
        <v>-2.8730339999999917</v>
      </c>
      <c r="AA333" s="14">
        <f t="shared" si="287"/>
        <v>893.29722938016835</v>
      </c>
      <c r="AB333" s="6"/>
      <c r="AC333" s="6"/>
      <c r="AD333" s="14">
        <v>-32</v>
      </c>
      <c r="AE333" s="14">
        <v>13.021000000000001</v>
      </c>
      <c r="AF333" s="14">
        <f t="shared" si="288"/>
        <v>1302100</v>
      </c>
      <c r="AG333" s="14">
        <f t="shared" si="289"/>
        <v>0.51099999999999923</v>
      </c>
      <c r="AH333" s="14">
        <f t="shared" si="290"/>
        <v>1.1146443389022793</v>
      </c>
      <c r="AI333" s="14">
        <f t="shared" si="291"/>
        <v>1.2911280234934364</v>
      </c>
      <c r="AJ333" s="14">
        <f t="shared" si="292"/>
        <v>-2.9818089999999913</v>
      </c>
      <c r="AK333" s="14">
        <f t="shared" si="293"/>
        <v>916.7820997735671</v>
      </c>
      <c r="AL333" s="6"/>
      <c r="AM333" s="6"/>
      <c r="AN333" s="14">
        <v>-32</v>
      </c>
      <c r="AO333" s="14">
        <v>12.747999999999999</v>
      </c>
      <c r="AP333" s="14">
        <f t="shared" si="294"/>
        <v>1274800</v>
      </c>
      <c r="AQ333" s="14">
        <f t="shared" si="295"/>
        <v>0.47800000000000153</v>
      </c>
      <c r="AR333" s="14">
        <f t="shared" si="296"/>
        <v>1.105442054801695</v>
      </c>
      <c r="AS333" s="14">
        <f t="shared" si="297"/>
        <v>1.234657433500751</v>
      </c>
      <c r="AT333" s="14">
        <f t="shared" si="298"/>
        <v>-2.9192919999999916</v>
      </c>
      <c r="AU333" s="14">
        <f t="shared" si="299"/>
        <v>903.28447952641375</v>
      </c>
      <c r="AV333" s="6"/>
      <c r="AW333" s="6"/>
      <c r="AX333" s="14">
        <v>-32</v>
      </c>
      <c r="AY333" s="14">
        <v>11.789</v>
      </c>
      <c r="AZ333" s="14">
        <f t="shared" si="300"/>
        <v>1178900</v>
      </c>
      <c r="BA333" s="14">
        <f t="shared" si="301"/>
        <v>0.4740000000000002</v>
      </c>
      <c r="BB333" s="14">
        <f t="shared" si="302"/>
        <v>1.0714769676989175</v>
      </c>
      <c r="BC333" s="14">
        <f t="shared" si="303"/>
        <v>1.3221835806440576</v>
      </c>
      <c r="BD333" s="14">
        <f t="shared" si="304"/>
        <v>-2.699680999999992</v>
      </c>
      <c r="BE333" s="14">
        <f t="shared" si="305"/>
        <v>855.86976224795194</v>
      </c>
      <c r="BF333" s="6"/>
      <c r="BG333" s="6"/>
      <c r="BH333" s="14">
        <v>-32</v>
      </c>
      <c r="BI333" s="14">
        <v>11.023</v>
      </c>
      <c r="BJ333" s="14">
        <f t="shared" si="306"/>
        <v>1102300</v>
      </c>
      <c r="BK333" s="14">
        <f t="shared" si="307"/>
        <v>0.43299999999999983</v>
      </c>
      <c r="BL333" s="14">
        <f t="shared" si="308"/>
        <v>1.0422998074136254</v>
      </c>
      <c r="BM333" s="14">
        <f t="shared" si="309"/>
        <v>1.2923287665152186</v>
      </c>
      <c r="BN333" s="14">
        <f t="shared" si="310"/>
        <v>-2.5242669999999925</v>
      </c>
      <c r="BO333" s="14">
        <f t="shared" si="311"/>
        <v>817.99731862407111</v>
      </c>
      <c r="BP333" s="6"/>
      <c r="BQ333" s="6"/>
      <c r="BR333" s="14">
        <v>-32</v>
      </c>
      <c r="BS333" s="14">
        <v>10.835000000000001</v>
      </c>
      <c r="BT333" s="14">
        <f t="shared" si="312"/>
        <v>1083500</v>
      </c>
      <c r="BU333" s="14">
        <f t="shared" si="313"/>
        <v>0.42399999999999949</v>
      </c>
      <c r="BV333" s="14">
        <f t="shared" si="314"/>
        <v>1.0348289156558368</v>
      </c>
      <c r="BW333" s="14">
        <f t="shared" si="315"/>
        <v>1.2875177061904337</v>
      </c>
      <c r="BX333" s="14">
        <f t="shared" si="316"/>
        <v>-2.4812149999999926</v>
      </c>
      <c r="BY333" s="14">
        <f t="shared" si="317"/>
        <v>808.70225413152593</v>
      </c>
      <c r="BZ333" s="6"/>
      <c r="CA333" s="6"/>
      <c r="CB333" s="14">
        <v>-32</v>
      </c>
      <c r="CC333" s="14">
        <v>9.1660000000000004</v>
      </c>
      <c r="CD333" s="14">
        <f t="shared" si="318"/>
        <v>916600</v>
      </c>
      <c r="CE333" s="14">
        <f t="shared" si="319"/>
        <v>0.35799999999999876</v>
      </c>
      <c r="CF333" s="14">
        <f t="shared" si="320"/>
        <v>0.96217985290876784</v>
      </c>
      <c r="CG333" s="14">
        <f t="shared" si="321"/>
        <v>1.2850949830598908</v>
      </c>
      <c r="CH333" s="14">
        <f t="shared" si="322"/>
        <v>-2.0990139999999937</v>
      </c>
      <c r="CI333" s="14">
        <f t="shared" si="323"/>
        <v>726.18383584398407</v>
      </c>
    </row>
    <row r="334" spans="1:87" x14ac:dyDescent="0.35">
      <c r="A334" s="13">
        <v>-31</v>
      </c>
      <c r="B334" s="13">
        <v>75.67</v>
      </c>
      <c r="C334" s="14">
        <f t="shared" si="270"/>
        <v>-2.2199999999999989</v>
      </c>
      <c r="D334" s="14">
        <f t="shared" si="271"/>
        <v>1.8789237339675673</v>
      </c>
      <c r="E334" s="15">
        <f t="shared" si="272"/>
        <v>7.5669999999999999E-5</v>
      </c>
      <c r="F334" s="14">
        <f t="shared" si="273"/>
        <v>-2.2200000000000025E-6</v>
      </c>
      <c r="G334" s="14">
        <f t="shared" si="274"/>
        <v>-4.1210762660324329</v>
      </c>
      <c r="H334" s="14">
        <f t="shared" si="275"/>
        <v>7.4264655255753542E-3</v>
      </c>
      <c r="I334" s="6"/>
      <c r="J334" s="14">
        <v>-31</v>
      </c>
      <c r="K334" s="14">
        <v>12.555999999999999</v>
      </c>
      <c r="L334" s="14">
        <f t="shared" si="276"/>
        <v>1255600</v>
      </c>
      <c r="M334" s="14">
        <f t="shared" si="277"/>
        <v>0.51600000000000001</v>
      </c>
      <c r="N334" s="14">
        <f t="shared" si="278"/>
        <v>1.0988513070280048</v>
      </c>
      <c r="O334" s="14">
        <f t="shared" si="279"/>
        <v>1.3525225519239266</v>
      </c>
      <c r="P334" s="14">
        <f t="shared" si="280"/>
        <v>-2.787432000000003</v>
      </c>
      <c r="Q334" s="14">
        <f t="shared" si="281"/>
        <v>875.55649027424124</v>
      </c>
      <c r="R334" s="6"/>
      <c r="S334" s="6"/>
      <c r="T334" s="14">
        <v>-31</v>
      </c>
      <c r="U334" s="14">
        <v>13.074</v>
      </c>
      <c r="V334" s="14">
        <f t="shared" si="282"/>
        <v>1307400</v>
      </c>
      <c r="W334" s="14">
        <f t="shared" si="283"/>
        <v>0.54100000000000037</v>
      </c>
      <c r="X334" s="14">
        <f t="shared" si="284"/>
        <v>1.1164084806298993</v>
      </c>
      <c r="Y334" s="14">
        <f t="shared" si="285"/>
        <v>1.3616807248006302</v>
      </c>
      <c r="Z334" s="14">
        <f t="shared" si="286"/>
        <v>-2.9024280000000031</v>
      </c>
      <c r="AA334" s="14">
        <f t="shared" si="287"/>
        <v>900.4150648172531</v>
      </c>
      <c r="AB334" s="6"/>
      <c r="AC334" s="6"/>
      <c r="AD334" s="14">
        <v>-31</v>
      </c>
      <c r="AE334" s="14">
        <v>13.532</v>
      </c>
      <c r="AF334" s="14">
        <f t="shared" si="288"/>
        <v>1353200</v>
      </c>
      <c r="AG334" s="14">
        <f t="shared" si="289"/>
        <v>0.51900000000000013</v>
      </c>
      <c r="AH334" s="14">
        <f t="shared" si="290"/>
        <v>1.131361989115943</v>
      </c>
      <c r="AI334" s="14">
        <f t="shared" si="291"/>
        <v>1.263944346225766</v>
      </c>
      <c r="AJ334" s="14">
        <f t="shared" si="292"/>
        <v>-3.0041040000000034</v>
      </c>
      <c r="AK334" s="14">
        <f t="shared" si="293"/>
        <v>922.39426779157623</v>
      </c>
      <c r="AL334" s="6"/>
      <c r="AM334" s="6"/>
      <c r="AN334" s="14">
        <v>-31</v>
      </c>
      <c r="AO334" s="14">
        <v>13.226000000000001</v>
      </c>
      <c r="AP334" s="14">
        <f t="shared" si="294"/>
        <v>1322600</v>
      </c>
      <c r="AQ334" s="14">
        <f t="shared" si="295"/>
        <v>0.55299999999999905</v>
      </c>
      <c r="AR334" s="14">
        <f t="shared" si="296"/>
        <v>1.1214285183679629</v>
      </c>
      <c r="AS334" s="14">
        <f t="shared" si="297"/>
        <v>1.3756010499235478</v>
      </c>
      <c r="AT334" s="14">
        <f t="shared" si="298"/>
        <v>-2.9361720000000031</v>
      </c>
      <c r="AU334" s="14">
        <f t="shared" si="299"/>
        <v>907.70947279126426</v>
      </c>
      <c r="AV334" s="6"/>
      <c r="AW334" s="6"/>
      <c r="AX334" s="14">
        <v>-31</v>
      </c>
      <c r="AY334" s="14">
        <v>12.263</v>
      </c>
      <c r="AZ334" s="14">
        <f t="shared" si="300"/>
        <v>1226300</v>
      </c>
      <c r="BA334" s="14">
        <f t="shared" si="301"/>
        <v>0.47900000000000098</v>
      </c>
      <c r="BB334" s="14">
        <f t="shared" si="302"/>
        <v>1.088596728262746</v>
      </c>
      <c r="BC334" s="14">
        <f t="shared" si="303"/>
        <v>1.2868046409379352</v>
      </c>
      <c r="BD334" s="14">
        <f t="shared" si="304"/>
        <v>-2.7223860000000029</v>
      </c>
      <c r="BE334" s="14">
        <f t="shared" si="305"/>
        <v>861.49555911381174</v>
      </c>
      <c r="BF334" s="6"/>
      <c r="BG334" s="6"/>
      <c r="BH334" s="14">
        <v>-31</v>
      </c>
      <c r="BI334" s="14">
        <v>11.456</v>
      </c>
      <c r="BJ334" s="14">
        <f t="shared" si="306"/>
        <v>1145600</v>
      </c>
      <c r="BK334" s="14">
        <f t="shared" si="307"/>
        <v>0.45199999999999996</v>
      </c>
      <c r="BL334" s="14">
        <f t="shared" si="308"/>
        <v>1.0590330049637804</v>
      </c>
      <c r="BM334" s="14">
        <f t="shared" si="309"/>
        <v>1.2995597732835218</v>
      </c>
      <c r="BN334" s="14">
        <f t="shared" si="310"/>
        <v>-2.5432320000000028</v>
      </c>
      <c r="BO334" s="14">
        <f t="shared" si="311"/>
        <v>822.76801151494954</v>
      </c>
      <c r="BP334" s="6"/>
      <c r="BQ334" s="6"/>
      <c r="BR334" s="14">
        <v>-31</v>
      </c>
      <c r="BS334" s="14">
        <v>11.259</v>
      </c>
      <c r="BT334" s="14">
        <f t="shared" si="312"/>
        <v>1125900</v>
      </c>
      <c r="BU334" s="14">
        <f t="shared" si="313"/>
        <v>0.4480000000000004</v>
      </c>
      <c r="BV334" s="14">
        <f t="shared" si="314"/>
        <v>1.0514998191327449</v>
      </c>
      <c r="BW334" s="14">
        <f t="shared" si="315"/>
        <v>1.3103840020816104</v>
      </c>
      <c r="BX334" s="14">
        <f t="shared" si="316"/>
        <v>-2.4994980000000027</v>
      </c>
      <c r="BY334" s="14">
        <f t="shared" si="317"/>
        <v>813.31407486442197</v>
      </c>
      <c r="BZ334" s="6"/>
      <c r="CA334" s="6"/>
      <c r="CB334" s="14">
        <v>-31</v>
      </c>
      <c r="CC334" s="14">
        <v>9.5239999999999991</v>
      </c>
      <c r="CD334" s="14">
        <f t="shared" si="318"/>
        <v>952399.99999999988</v>
      </c>
      <c r="CE334" s="14">
        <f t="shared" si="319"/>
        <v>0.37900000000000134</v>
      </c>
      <c r="CF334" s="14">
        <f t="shared" si="320"/>
        <v>0.97881938673284219</v>
      </c>
      <c r="CG334" s="14">
        <f t="shared" si="321"/>
        <v>1.3105071929009198</v>
      </c>
      <c r="CH334" s="14">
        <f t="shared" si="322"/>
        <v>-2.1143280000000022</v>
      </c>
      <c r="CI334" s="14">
        <f t="shared" si="323"/>
        <v>730.05224700317558</v>
      </c>
    </row>
    <row r="335" spans="1:87" x14ac:dyDescent="0.35">
      <c r="A335" s="13">
        <v>-30</v>
      </c>
      <c r="B335" s="13">
        <v>73.45</v>
      </c>
      <c r="C335" s="14">
        <f t="shared" si="270"/>
        <v>-2.1599999999999966</v>
      </c>
      <c r="D335" s="14">
        <f t="shared" si="271"/>
        <v>1.8659918001262754</v>
      </c>
      <c r="E335" s="15">
        <f t="shared" si="272"/>
        <v>7.3449999999999996E-5</v>
      </c>
      <c r="F335" s="14">
        <f t="shared" si="273"/>
        <v>-2.1599999999999929E-6</v>
      </c>
      <c r="G335" s="14">
        <f t="shared" si="274"/>
        <v>-4.1340081998737244</v>
      </c>
      <c r="H335" s="14">
        <f t="shared" si="275"/>
        <v>6.9725922396898232E-3</v>
      </c>
      <c r="I335" s="6"/>
      <c r="J335" s="14">
        <v>-30</v>
      </c>
      <c r="K335" s="14">
        <v>13.071999999999999</v>
      </c>
      <c r="L335" s="14">
        <f t="shared" si="276"/>
        <v>1307200</v>
      </c>
      <c r="M335" s="14">
        <f t="shared" si="277"/>
        <v>0.55400000000000027</v>
      </c>
      <c r="N335" s="14">
        <f t="shared" si="278"/>
        <v>1.1163420391883403</v>
      </c>
      <c r="O335" s="14">
        <f t="shared" si="279"/>
        <v>1.3905799261779948</v>
      </c>
      <c r="P335" s="14">
        <f t="shared" si="280"/>
        <v>-2.8235519999999905</v>
      </c>
      <c r="Q335" s="14">
        <f t="shared" si="281"/>
        <v>881.91485198145324</v>
      </c>
      <c r="R335" s="6"/>
      <c r="S335" s="6"/>
      <c r="T335" s="14">
        <v>-30</v>
      </c>
      <c r="U335" s="14">
        <v>13.615</v>
      </c>
      <c r="V335" s="14">
        <f t="shared" si="282"/>
        <v>1361500</v>
      </c>
      <c r="W335" s="14">
        <f t="shared" si="283"/>
        <v>0.53699999999999903</v>
      </c>
      <c r="X335" s="14">
        <f t="shared" si="284"/>
        <v>1.1340176456759834</v>
      </c>
      <c r="Y335" s="14">
        <f t="shared" si="285"/>
        <v>1.295991200470314</v>
      </c>
      <c r="Z335" s="14">
        <f t="shared" si="286"/>
        <v>-2.9408399999999904</v>
      </c>
      <c r="AA335" s="14">
        <f t="shared" si="287"/>
        <v>907.20866812480756</v>
      </c>
      <c r="AB335" s="6"/>
      <c r="AC335" s="6"/>
      <c r="AD335" s="14">
        <v>-30</v>
      </c>
      <c r="AE335" s="14">
        <v>14.051</v>
      </c>
      <c r="AF335" s="14">
        <f t="shared" si="288"/>
        <v>1405100</v>
      </c>
      <c r="AG335" s="14">
        <f t="shared" si="289"/>
        <v>0.56300000000000061</v>
      </c>
      <c r="AH335" s="14">
        <f t="shared" si="290"/>
        <v>1.1477072337804095</v>
      </c>
      <c r="AI335" s="14">
        <f t="shared" si="291"/>
        <v>1.3161787542822923</v>
      </c>
      <c r="AJ335" s="14">
        <f t="shared" si="292"/>
        <v>-3.0350159999999899</v>
      </c>
      <c r="AK335" s="14">
        <f t="shared" si="293"/>
        <v>927.51825162112902</v>
      </c>
      <c r="AL335" s="6"/>
      <c r="AM335" s="6"/>
      <c r="AN335" s="14">
        <v>-30</v>
      </c>
      <c r="AO335" s="14">
        <v>13.779</v>
      </c>
      <c r="AP335" s="14">
        <f t="shared" si="294"/>
        <v>1377900</v>
      </c>
      <c r="AQ335" s="14">
        <f t="shared" si="295"/>
        <v>0.45100000000000051</v>
      </c>
      <c r="AR335" s="14">
        <f t="shared" si="296"/>
        <v>1.1392177001375858</v>
      </c>
      <c r="AS335" s="14">
        <f t="shared" si="297"/>
        <v>1.0789940512895344</v>
      </c>
      <c r="AT335" s="14">
        <f t="shared" si="298"/>
        <v>-2.9762639999999903</v>
      </c>
      <c r="AU335" s="14">
        <f t="shared" si="299"/>
        <v>914.84805274269002</v>
      </c>
      <c r="AV335" s="6"/>
      <c r="AW335" s="6"/>
      <c r="AX335" s="14">
        <v>-30</v>
      </c>
      <c r="AY335" s="14">
        <v>12.742000000000001</v>
      </c>
      <c r="AZ335" s="14">
        <f t="shared" si="300"/>
        <v>1274200</v>
      </c>
      <c r="BA335" s="14">
        <f t="shared" si="301"/>
        <v>0.50299999999999834</v>
      </c>
      <c r="BB335" s="14">
        <f t="shared" si="302"/>
        <v>1.1052376007460227</v>
      </c>
      <c r="BC335" s="14">
        <f t="shared" si="303"/>
        <v>1.2970856584365851</v>
      </c>
      <c r="BD335" s="14">
        <f t="shared" si="304"/>
        <v>-2.7522719999999907</v>
      </c>
      <c r="BE335" s="14">
        <f t="shared" si="305"/>
        <v>866.54291951864116</v>
      </c>
      <c r="BF335" s="6"/>
      <c r="BG335" s="6"/>
      <c r="BH335" s="14">
        <v>-30</v>
      </c>
      <c r="BI335" s="14">
        <v>11.907999999999999</v>
      </c>
      <c r="BJ335" s="14">
        <f t="shared" si="306"/>
        <v>1190800</v>
      </c>
      <c r="BK335" s="14">
        <f t="shared" si="307"/>
        <v>0.46400000000000041</v>
      </c>
      <c r="BL335" s="14">
        <f t="shared" si="308"/>
        <v>1.0758388259746872</v>
      </c>
      <c r="BM335" s="14">
        <f t="shared" si="309"/>
        <v>1.2806331798232355</v>
      </c>
      <c r="BN335" s="14">
        <f t="shared" si="310"/>
        <v>-2.5721279999999913</v>
      </c>
      <c r="BO335" s="14">
        <f t="shared" si="311"/>
        <v>827.69385383989788</v>
      </c>
      <c r="BP335" s="6"/>
      <c r="BQ335" s="6"/>
      <c r="BR335" s="14">
        <v>-30</v>
      </c>
      <c r="BS335" s="14">
        <v>11.707000000000001</v>
      </c>
      <c r="BT335" s="14">
        <f t="shared" si="312"/>
        <v>1170700</v>
      </c>
      <c r="BU335" s="14">
        <f t="shared" si="313"/>
        <v>0.46499999999999986</v>
      </c>
      <c r="BV335" s="14">
        <f t="shared" si="314"/>
        <v>1.0684456183543516</v>
      </c>
      <c r="BW335" s="14">
        <f t="shared" si="315"/>
        <v>1.304951274895809</v>
      </c>
      <c r="BX335" s="14">
        <f t="shared" si="316"/>
        <v>-2.5287119999999916</v>
      </c>
      <c r="BY335" s="14">
        <f t="shared" si="317"/>
        <v>818.33094952163958</v>
      </c>
      <c r="BZ335" s="6"/>
      <c r="CA335" s="6"/>
      <c r="CB335" s="14">
        <v>-30</v>
      </c>
      <c r="CC335" s="14">
        <v>9.9030000000000005</v>
      </c>
      <c r="CD335" s="14">
        <f t="shared" si="318"/>
        <v>990300</v>
      </c>
      <c r="CE335" s="14">
        <f t="shared" si="319"/>
        <v>0.38599999999999923</v>
      </c>
      <c r="CF335" s="14">
        <f t="shared" si="320"/>
        <v>0.99576677904997402</v>
      </c>
      <c r="CG335" s="14">
        <f t="shared" si="321"/>
        <v>1.2810422471853484</v>
      </c>
      <c r="CH335" s="14">
        <f t="shared" si="322"/>
        <v>-2.1390479999999927</v>
      </c>
      <c r="CI335" s="14">
        <f t="shared" si="323"/>
        <v>734.29771872493347</v>
      </c>
    </row>
    <row r="336" spans="1:87" x14ac:dyDescent="0.35">
      <c r="A336" s="13">
        <v>-29</v>
      </c>
      <c r="B336" s="13">
        <v>71.290000000000006</v>
      </c>
      <c r="C336" s="14">
        <f t="shared" si="270"/>
        <v>-2.1000000000000085</v>
      </c>
      <c r="D336" s="14">
        <f t="shared" si="271"/>
        <v>1.8530286147129897</v>
      </c>
      <c r="E336" s="15">
        <f t="shared" si="272"/>
        <v>7.1290000000000004E-5</v>
      </c>
      <c r="F336" s="14">
        <f t="shared" si="273"/>
        <v>-2.1000000000000104E-6</v>
      </c>
      <c r="G336" s="14">
        <f t="shared" si="274"/>
        <v>-4.14697138528701</v>
      </c>
      <c r="H336" s="14">
        <f t="shared" si="275"/>
        <v>6.5313806690997511E-3</v>
      </c>
      <c r="I336" s="6"/>
      <c r="J336" s="14">
        <v>-29</v>
      </c>
      <c r="K336" s="14">
        <v>13.625999999999999</v>
      </c>
      <c r="L336" s="14">
        <f t="shared" si="276"/>
        <v>1362600</v>
      </c>
      <c r="M336" s="14">
        <f t="shared" si="277"/>
        <v>0.52800000000000047</v>
      </c>
      <c r="N336" s="14">
        <f t="shared" si="278"/>
        <v>1.1343683846033787</v>
      </c>
      <c r="O336" s="14">
        <f t="shared" si="279"/>
        <v>1.2715013800727333</v>
      </c>
      <c r="P336" s="14">
        <f t="shared" si="280"/>
        <v>-2.8614600000000143</v>
      </c>
      <c r="Q336" s="14">
        <f t="shared" si="281"/>
        <v>889.05534085945089</v>
      </c>
      <c r="R336" s="6"/>
      <c r="S336" s="6"/>
      <c r="T336" s="14">
        <v>-29</v>
      </c>
      <c r="U336" s="14">
        <v>14.151999999999999</v>
      </c>
      <c r="V336" s="14">
        <f t="shared" si="282"/>
        <v>1415200</v>
      </c>
      <c r="W336" s="14">
        <f t="shared" si="283"/>
        <v>0.58500000000000085</v>
      </c>
      <c r="X336" s="14">
        <f t="shared" si="284"/>
        <v>1.1508178199016668</v>
      </c>
      <c r="Y336" s="14">
        <f t="shared" si="285"/>
        <v>1.3547076420989075</v>
      </c>
      <c r="Z336" s="14">
        <f t="shared" si="286"/>
        <v>-2.9719200000000146</v>
      </c>
      <c r="AA336" s="14">
        <f t="shared" si="287"/>
        <v>912.83672272442016</v>
      </c>
      <c r="AB336" s="6"/>
      <c r="AC336" s="6"/>
      <c r="AD336" s="14">
        <v>-29</v>
      </c>
      <c r="AE336" s="14">
        <v>14.614000000000001</v>
      </c>
      <c r="AF336" s="14">
        <f t="shared" si="288"/>
        <v>1461400</v>
      </c>
      <c r="AG336" s="14">
        <f t="shared" si="289"/>
        <v>0.53599999999999959</v>
      </c>
      <c r="AH336" s="14">
        <f t="shared" si="290"/>
        <v>1.1647691030091982</v>
      </c>
      <c r="AI336" s="14">
        <f t="shared" si="291"/>
        <v>1.2047121724264709</v>
      </c>
      <c r="AJ336" s="14">
        <f t="shared" si="292"/>
        <v>-3.0689400000000151</v>
      </c>
      <c r="AK336" s="14">
        <f t="shared" si="293"/>
        <v>933.72455242330943</v>
      </c>
      <c r="AL336" s="6"/>
      <c r="AM336" s="6"/>
      <c r="AN336" s="14">
        <v>-29</v>
      </c>
      <c r="AO336" s="14">
        <v>14.23</v>
      </c>
      <c r="AP336" s="14">
        <f t="shared" si="294"/>
        <v>1423000</v>
      </c>
      <c r="AQ336" s="14">
        <f t="shared" si="295"/>
        <v>0.58199999999999896</v>
      </c>
      <c r="AR336" s="14">
        <f t="shared" si="296"/>
        <v>1.1532049000842843</v>
      </c>
      <c r="AS336" s="14">
        <f t="shared" si="297"/>
        <v>1.3406563265250426</v>
      </c>
      <c r="AT336" s="14">
        <f t="shared" si="298"/>
        <v>-2.9883000000000148</v>
      </c>
      <c r="AU336" s="14">
        <f t="shared" si="299"/>
        <v>916.36323942683009</v>
      </c>
      <c r="AV336" s="6"/>
      <c r="AW336" s="6"/>
      <c r="AX336" s="14">
        <v>-29</v>
      </c>
      <c r="AY336" s="14">
        <v>13.244999999999999</v>
      </c>
      <c r="AZ336" s="14">
        <f t="shared" si="300"/>
        <v>1324500</v>
      </c>
      <c r="BA336" s="14">
        <f t="shared" si="301"/>
        <v>0.5129999999999999</v>
      </c>
      <c r="BB336" s="14">
        <f t="shared" si="302"/>
        <v>1.1220519626332499</v>
      </c>
      <c r="BC336" s="14">
        <f t="shared" si="303"/>
        <v>1.2709265612651552</v>
      </c>
      <c r="BD336" s="14">
        <f t="shared" si="304"/>
        <v>-2.7814500000000137</v>
      </c>
      <c r="BE336" s="14">
        <f t="shared" si="305"/>
        <v>871.82966312075644</v>
      </c>
      <c r="BF336" s="6"/>
      <c r="BG336" s="6"/>
      <c r="BH336" s="14">
        <v>-29</v>
      </c>
      <c r="BI336" s="14">
        <v>12.372</v>
      </c>
      <c r="BJ336" s="14">
        <f t="shared" si="306"/>
        <v>1237200</v>
      </c>
      <c r="BK336" s="14">
        <f t="shared" si="307"/>
        <v>0.4870000000000001</v>
      </c>
      <c r="BL336" s="14">
        <f t="shared" si="308"/>
        <v>1.0924399113311414</v>
      </c>
      <c r="BM336" s="14">
        <f t="shared" si="309"/>
        <v>1.2912528403334955</v>
      </c>
      <c r="BN336" s="14">
        <f t="shared" si="310"/>
        <v>-2.5981200000000126</v>
      </c>
      <c r="BO336" s="14">
        <f t="shared" si="311"/>
        <v>832.35980310532261</v>
      </c>
      <c r="BP336" s="6"/>
      <c r="BQ336" s="6"/>
      <c r="BR336" s="14">
        <v>-29</v>
      </c>
      <c r="BS336" s="14">
        <v>12.172000000000001</v>
      </c>
      <c r="BT336" s="14">
        <f t="shared" si="312"/>
        <v>1217200</v>
      </c>
      <c r="BU336" s="14">
        <f t="shared" si="313"/>
        <v>0.48899999999999899</v>
      </c>
      <c r="BV336" s="14">
        <f t="shared" si="314"/>
        <v>1.0853619436861295</v>
      </c>
      <c r="BW336" s="14">
        <f t="shared" si="315"/>
        <v>1.3173423821646035</v>
      </c>
      <c r="BX336" s="14">
        <f t="shared" si="316"/>
        <v>-2.5561200000000128</v>
      </c>
      <c r="BY336" s="14">
        <f t="shared" si="317"/>
        <v>823.31745258632293</v>
      </c>
      <c r="BZ336" s="6"/>
      <c r="CA336" s="6"/>
      <c r="CB336" s="14">
        <v>-29</v>
      </c>
      <c r="CC336" s="14">
        <v>10.289</v>
      </c>
      <c r="CD336" s="14">
        <f t="shared" si="318"/>
        <v>1028900</v>
      </c>
      <c r="CE336" s="14">
        <f t="shared" si="319"/>
        <v>0.41000000000000014</v>
      </c>
      <c r="CF336" s="14">
        <f t="shared" si="320"/>
        <v>1.0123731672224898</v>
      </c>
      <c r="CG336" s="14">
        <f t="shared" si="321"/>
        <v>1.3068655374438143</v>
      </c>
      <c r="CH336" s="14">
        <f t="shared" si="322"/>
        <v>-2.1606900000000109</v>
      </c>
      <c r="CI336" s="14">
        <f t="shared" si="323"/>
        <v>738.18372244994066</v>
      </c>
    </row>
    <row r="337" spans="1:87" x14ac:dyDescent="0.35">
      <c r="A337" s="13">
        <v>-28</v>
      </c>
      <c r="B337" s="13">
        <v>69.19</v>
      </c>
      <c r="C337" s="14">
        <f t="shared" si="270"/>
        <v>-2.039999999999992</v>
      </c>
      <c r="D337" s="14">
        <f t="shared" si="271"/>
        <v>1.840043330603494</v>
      </c>
      <c r="E337" s="15">
        <f t="shared" si="272"/>
        <v>6.9189999999999993E-5</v>
      </c>
      <c r="F337" s="14">
        <f t="shared" si="273"/>
        <v>-2.0399999999999872E-6</v>
      </c>
      <c r="G337" s="14">
        <f t="shared" si="274"/>
        <v>-4.1599566693965064</v>
      </c>
      <c r="H337" s="14">
        <f t="shared" si="275"/>
        <v>6.103044745083136E-3</v>
      </c>
      <c r="I337" s="6"/>
      <c r="J337" s="14">
        <v>-28</v>
      </c>
      <c r="K337" s="14">
        <v>14.154</v>
      </c>
      <c r="L337" s="14">
        <f t="shared" si="276"/>
        <v>1415400</v>
      </c>
      <c r="M337" s="14">
        <f t="shared" si="277"/>
        <v>0.5860000000000003</v>
      </c>
      <c r="N337" s="14">
        <f t="shared" si="278"/>
        <v>1.1508791912692391</v>
      </c>
      <c r="O337" s="14">
        <f t="shared" si="279"/>
        <v>1.3555333661776607</v>
      </c>
      <c r="P337" s="14">
        <f t="shared" si="280"/>
        <v>-2.8874159999999818</v>
      </c>
      <c r="Q337" s="14">
        <f t="shared" si="281"/>
        <v>894.07671830027664</v>
      </c>
      <c r="R337" s="6"/>
      <c r="S337" s="6"/>
      <c r="T337" s="14">
        <v>-28</v>
      </c>
      <c r="U337" s="14">
        <v>14.737</v>
      </c>
      <c r="V337" s="14">
        <f t="shared" si="282"/>
        <v>1473700</v>
      </c>
      <c r="W337" s="14">
        <f t="shared" si="283"/>
        <v>0.55899999999999928</v>
      </c>
      <c r="X337" s="14">
        <f t="shared" si="284"/>
        <v>1.1684090835196261</v>
      </c>
      <c r="Y337" s="14">
        <f t="shared" si="285"/>
        <v>1.2440102556224804</v>
      </c>
      <c r="Z337" s="14">
        <f t="shared" si="286"/>
        <v>-3.0063479999999814</v>
      </c>
      <c r="AA337" s="14">
        <f t="shared" si="287"/>
        <v>919.65872527844965</v>
      </c>
      <c r="AB337" s="6"/>
      <c r="AC337" s="6"/>
      <c r="AD337" s="14">
        <v>-28</v>
      </c>
      <c r="AE337" s="14">
        <v>15.15</v>
      </c>
      <c r="AF337" s="14">
        <f t="shared" si="288"/>
        <v>1515000</v>
      </c>
      <c r="AG337" s="14">
        <f t="shared" si="289"/>
        <v>0.66900000000000048</v>
      </c>
      <c r="AH337" s="14">
        <f t="shared" si="290"/>
        <v>1.1804126328383238</v>
      </c>
      <c r="AI337" s="14">
        <f t="shared" si="291"/>
        <v>1.443867078393303</v>
      </c>
      <c r="AJ337" s="14">
        <f t="shared" si="292"/>
        <v>-3.0905999999999807</v>
      </c>
      <c r="AK337" s="14">
        <f t="shared" si="293"/>
        <v>937.78114188562881</v>
      </c>
      <c r="AL337" s="6"/>
      <c r="AM337" s="6"/>
      <c r="AN337" s="14">
        <v>-28</v>
      </c>
      <c r="AO337" s="14">
        <v>14.811999999999999</v>
      </c>
      <c r="AP337" s="14">
        <f t="shared" si="294"/>
        <v>1481200</v>
      </c>
      <c r="AQ337" s="14">
        <f t="shared" si="295"/>
        <v>0.64500000000000135</v>
      </c>
      <c r="AR337" s="14">
        <f t="shared" si="296"/>
        <v>1.1706137033774049</v>
      </c>
      <c r="AS337" s="14">
        <f t="shared" si="297"/>
        <v>1.424256128581062</v>
      </c>
      <c r="AT337" s="14">
        <f t="shared" si="298"/>
        <v>-3.0216479999999812</v>
      </c>
      <c r="AU337" s="14">
        <f t="shared" si="299"/>
        <v>922.94972103035866</v>
      </c>
      <c r="AV337" s="6"/>
      <c r="AW337" s="6"/>
      <c r="AX337" s="14">
        <v>-28</v>
      </c>
      <c r="AY337" s="14">
        <v>13.757999999999999</v>
      </c>
      <c r="AZ337" s="14">
        <f t="shared" si="300"/>
        <v>1375800</v>
      </c>
      <c r="BA337" s="14">
        <f t="shared" si="301"/>
        <v>0.54600000000000115</v>
      </c>
      <c r="BB337" s="14">
        <f t="shared" si="302"/>
        <v>1.1385553051135824</v>
      </c>
      <c r="BC337" s="14">
        <f t="shared" si="303"/>
        <v>1.3004376796658121</v>
      </c>
      <c r="BD337" s="14">
        <f t="shared" si="304"/>
        <v>-2.8066319999999823</v>
      </c>
      <c r="BE337" s="14">
        <f t="shared" si="305"/>
        <v>876.70026073019676</v>
      </c>
      <c r="BF337" s="6"/>
      <c r="BG337" s="6"/>
      <c r="BH337" s="14">
        <v>-28</v>
      </c>
      <c r="BI337" s="14">
        <v>12.859</v>
      </c>
      <c r="BJ337" s="14">
        <f t="shared" si="306"/>
        <v>1285900</v>
      </c>
      <c r="BK337" s="14">
        <f t="shared" si="307"/>
        <v>0.51099999999999923</v>
      </c>
      <c r="BL337" s="14">
        <f t="shared" si="308"/>
        <v>1.1092071963200651</v>
      </c>
      <c r="BM337" s="14">
        <f t="shared" si="309"/>
        <v>1.302131460730019</v>
      </c>
      <c r="BN337" s="14">
        <f t="shared" si="310"/>
        <v>-2.6232359999999835</v>
      </c>
      <c r="BO337" s="14">
        <f t="shared" si="311"/>
        <v>837.25219165064698</v>
      </c>
      <c r="BP337" s="6"/>
      <c r="BQ337" s="6"/>
      <c r="BR337" s="14">
        <v>-28</v>
      </c>
      <c r="BS337" s="14">
        <v>12.661</v>
      </c>
      <c r="BT337" s="14">
        <f t="shared" si="312"/>
        <v>1266100</v>
      </c>
      <c r="BU337" s="14">
        <f t="shared" si="313"/>
        <v>0.49500000000000099</v>
      </c>
      <c r="BV337" s="14">
        <f t="shared" si="314"/>
        <v>1.1024680087880168</v>
      </c>
      <c r="BW337" s="14">
        <f t="shared" si="315"/>
        <v>1.2814845080132387</v>
      </c>
      <c r="BX337" s="14">
        <f t="shared" si="316"/>
        <v>-2.5828439999999837</v>
      </c>
      <c r="BY337" s="14">
        <f t="shared" si="317"/>
        <v>828.5639628656071</v>
      </c>
      <c r="BZ337" s="6"/>
      <c r="CA337" s="6"/>
      <c r="CB337" s="14">
        <v>-28</v>
      </c>
      <c r="CC337" s="14">
        <v>10.699</v>
      </c>
      <c r="CD337" s="14">
        <f t="shared" si="318"/>
        <v>1069900</v>
      </c>
      <c r="CE337" s="14">
        <f t="shared" si="319"/>
        <v>0.42399999999999949</v>
      </c>
      <c r="CF337" s="14">
        <f t="shared" si="320"/>
        <v>1.0293431875191066</v>
      </c>
      <c r="CG337" s="14">
        <f t="shared" si="321"/>
        <v>1.2986337195203463</v>
      </c>
      <c r="CH337" s="14">
        <f t="shared" si="322"/>
        <v>-2.1825959999999864</v>
      </c>
      <c r="CI337" s="14">
        <f t="shared" si="323"/>
        <v>742.4715139956661</v>
      </c>
    </row>
    <row r="338" spans="1:87" x14ac:dyDescent="0.35">
      <c r="A338" s="13">
        <v>-27</v>
      </c>
      <c r="B338" s="13">
        <v>67.150000000000006</v>
      </c>
      <c r="C338" s="14">
        <f t="shared" si="270"/>
        <v>-1.9699999999999989</v>
      </c>
      <c r="D338" s="14">
        <f t="shared" si="271"/>
        <v>1.8270460170047342</v>
      </c>
      <c r="E338" s="15">
        <f t="shared" si="272"/>
        <v>6.7150000000000006E-5</v>
      </c>
      <c r="F338" s="14">
        <f t="shared" si="273"/>
        <v>-1.9699999999999964E-6</v>
      </c>
      <c r="G338" s="14">
        <f t="shared" si="274"/>
        <v>-4.1729539829952662</v>
      </c>
      <c r="H338" s="14">
        <f t="shared" si="275"/>
        <v>5.6877925016502462E-3</v>
      </c>
      <c r="I338" s="6"/>
      <c r="J338" s="14">
        <v>-27</v>
      </c>
      <c r="K338" s="14">
        <v>14.74</v>
      </c>
      <c r="L338" s="14">
        <f t="shared" si="276"/>
        <v>1474000</v>
      </c>
      <c r="M338" s="14">
        <f t="shared" si="277"/>
        <v>0.58699999999999974</v>
      </c>
      <c r="N338" s="14">
        <f t="shared" si="278"/>
        <v>1.1684974835230326</v>
      </c>
      <c r="O338" s="14">
        <f t="shared" si="279"/>
        <v>1.3114845836146309</v>
      </c>
      <c r="P338" s="14">
        <f t="shared" si="280"/>
        <v>-2.9037799999999945</v>
      </c>
      <c r="Q338" s="14">
        <f t="shared" si="281"/>
        <v>900.72037891368007</v>
      </c>
      <c r="R338" s="6"/>
      <c r="S338" s="6"/>
      <c r="T338" s="14">
        <v>-27</v>
      </c>
      <c r="U338" s="14">
        <v>15.295999999999999</v>
      </c>
      <c r="V338" s="14">
        <f t="shared" si="282"/>
        <v>1529600</v>
      </c>
      <c r="W338" s="14">
        <f t="shared" si="283"/>
        <v>0.58200000000000074</v>
      </c>
      <c r="X338" s="14">
        <f t="shared" si="284"/>
        <v>1.1845778749320248</v>
      </c>
      <c r="Y338" s="14">
        <f t="shared" si="285"/>
        <v>1.2541252691626101</v>
      </c>
      <c r="Z338" s="14">
        <f t="shared" si="286"/>
        <v>-3.0133119999999947</v>
      </c>
      <c r="AA338" s="14">
        <f t="shared" si="287"/>
        <v>924.39829822684203</v>
      </c>
      <c r="AB338" s="6"/>
      <c r="AC338" s="6"/>
      <c r="AD338" s="14">
        <v>-27</v>
      </c>
      <c r="AE338" s="14">
        <v>15.819000000000001</v>
      </c>
      <c r="AF338" s="14">
        <f t="shared" si="288"/>
        <v>1581900</v>
      </c>
      <c r="AG338" s="14">
        <f t="shared" si="289"/>
        <v>0.59899999999999842</v>
      </c>
      <c r="AH338" s="14">
        <f t="shared" si="290"/>
        <v>1.1991790260511266</v>
      </c>
      <c r="AI338" s="14">
        <f t="shared" si="291"/>
        <v>1.2481942910557331</v>
      </c>
      <c r="AJ338" s="14">
        <f t="shared" si="292"/>
        <v>-3.1163429999999943</v>
      </c>
      <c r="AK338" s="14">
        <f t="shared" si="293"/>
        <v>946.67087340810758</v>
      </c>
      <c r="AL338" s="6"/>
      <c r="AM338" s="6"/>
      <c r="AN338" s="14">
        <v>-27</v>
      </c>
      <c r="AO338" s="14">
        <v>15.457000000000001</v>
      </c>
      <c r="AP338" s="14">
        <f t="shared" si="294"/>
        <v>1545700</v>
      </c>
      <c r="AQ338" s="14">
        <f t="shared" si="295"/>
        <v>0.56700000000000017</v>
      </c>
      <c r="AR338" s="14">
        <f t="shared" si="296"/>
        <v>1.1891252069255285</v>
      </c>
      <c r="AS338" s="14">
        <f t="shared" si="297"/>
        <v>1.209877796092063</v>
      </c>
      <c r="AT338" s="14">
        <f t="shared" si="298"/>
        <v>-3.0450289999999942</v>
      </c>
      <c r="AU338" s="14">
        <f t="shared" si="299"/>
        <v>931.25467414306331</v>
      </c>
      <c r="AV338" s="6"/>
      <c r="AW338" s="6"/>
      <c r="AX338" s="14">
        <v>-27</v>
      </c>
      <c r="AY338" s="14">
        <v>14.304</v>
      </c>
      <c r="AZ338" s="14">
        <f t="shared" si="300"/>
        <v>1430400</v>
      </c>
      <c r="BA338" s="14">
        <f t="shared" si="301"/>
        <v>0.54199999999999982</v>
      </c>
      <c r="BB338" s="14">
        <f t="shared" si="302"/>
        <v>1.1554575014518425</v>
      </c>
      <c r="BC338" s="14">
        <f t="shared" si="303"/>
        <v>1.2490239977827582</v>
      </c>
      <c r="BD338" s="14">
        <f t="shared" si="304"/>
        <v>-2.8178879999999946</v>
      </c>
      <c r="BE338" s="14">
        <f t="shared" si="305"/>
        <v>882.15280189832299</v>
      </c>
      <c r="BF338" s="6"/>
      <c r="BG338" s="6"/>
      <c r="BH338" s="14">
        <v>-27</v>
      </c>
      <c r="BI338" s="14">
        <v>13.37</v>
      </c>
      <c r="BJ338" s="14">
        <f t="shared" si="306"/>
        <v>1337000</v>
      </c>
      <c r="BK338" s="14">
        <f t="shared" si="307"/>
        <v>0.52700000000000102</v>
      </c>
      <c r="BL338" s="14">
        <f t="shared" si="308"/>
        <v>1.1261314072619844</v>
      </c>
      <c r="BM338" s="14">
        <f t="shared" si="309"/>
        <v>1.2983367268235861</v>
      </c>
      <c r="BN338" s="14">
        <f t="shared" si="310"/>
        <v>-2.6338899999999952</v>
      </c>
      <c r="BO338" s="14">
        <f t="shared" si="311"/>
        <v>842.37730434707623</v>
      </c>
      <c r="BP338" s="6"/>
      <c r="BQ338" s="6"/>
      <c r="BR338" s="14">
        <v>-27</v>
      </c>
      <c r="BS338" s="14">
        <v>13.156000000000001</v>
      </c>
      <c r="BT338" s="14">
        <f t="shared" si="312"/>
        <v>1315600</v>
      </c>
      <c r="BU338" s="14">
        <f t="shared" si="313"/>
        <v>0.51999999999999957</v>
      </c>
      <c r="BV338" s="14">
        <f t="shared" si="314"/>
        <v>1.1191238648106172</v>
      </c>
      <c r="BW338" s="14">
        <f t="shared" si="315"/>
        <v>1.3018611820925419</v>
      </c>
      <c r="BX338" s="14">
        <f t="shared" si="316"/>
        <v>-2.591731999999995</v>
      </c>
      <c r="BY338" s="14">
        <f t="shared" si="317"/>
        <v>833.2638605826578</v>
      </c>
      <c r="BZ338" s="6"/>
      <c r="CA338" s="6"/>
      <c r="CB338" s="14">
        <v>-27</v>
      </c>
      <c r="CC338" s="14">
        <v>11.122999999999999</v>
      </c>
      <c r="CD338" s="14">
        <f t="shared" si="318"/>
        <v>1112300</v>
      </c>
      <c r="CE338" s="14">
        <f t="shared" si="319"/>
        <v>0.43100000000000094</v>
      </c>
      <c r="CF338" s="14">
        <f t="shared" si="320"/>
        <v>1.0462219372216364</v>
      </c>
      <c r="CG338" s="14">
        <f t="shared" si="321"/>
        <v>1.2767444292402588</v>
      </c>
      <c r="CH338" s="14">
        <f t="shared" si="322"/>
        <v>-2.1912309999999962</v>
      </c>
      <c r="CI338" s="14">
        <f t="shared" si="323"/>
        <v>746.68614482068278</v>
      </c>
    </row>
    <row r="339" spans="1:87" x14ac:dyDescent="0.35">
      <c r="A339" s="13">
        <v>-26</v>
      </c>
      <c r="B339" s="13">
        <v>65.180000000000007</v>
      </c>
      <c r="C339" s="14">
        <f t="shared" si="270"/>
        <v>-1.9000000000000057</v>
      </c>
      <c r="D339" s="14">
        <f t="shared" si="271"/>
        <v>1.8141143561291255</v>
      </c>
      <c r="E339" s="15">
        <f t="shared" si="272"/>
        <v>6.518000000000001E-5</v>
      </c>
      <c r="F339" s="14">
        <f t="shared" si="273"/>
        <v>-1.9000000000000055E-6</v>
      </c>
      <c r="G339" s="14">
        <f t="shared" si="274"/>
        <v>-4.1858856438708747</v>
      </c>
      <c r="H339" s="14">
        <f t="shared" si="275"/>
        <v>5.285825936226507E-3</v>
      </c>
      <c r="I339" s="6"/>
      <c r="J339" s="14">
        <v>-26</v>
      </c>
      <c r="K339" s="14">
        <v>15.327</v>
      </c>
      <c r="L339" s="14">
        <f t="shared" si="276"/>
        <v>1532700</v>
      </c>
      <c r="M339" s="14">
        <f t="shared" si="277"/>
        <v>0.58799999999999919</v>
      </c>
      <c r="N339" s="14">
        <f t="shared" si="278"/>
        <v>1.1854571574019259</v>
      </c>
      <c r="O339" s="14">
        <f t="shared" si="279"/>
        <v>1.2725428925693123</v>
      </c>
      <c r="P339" s="14">
        <f t="shared" si="280"/>
        <v>-2.9121300000000083</v>
      </c>
      <c r="Q339" s="14">
        <f t="shared" si="281"/>
        <v>906.56946945286256</v>
      </c>
      <c r="R339" s="6"/>
      <c r="S339" s="6"/>
      <c r="T339" s="14">
        <v>-26</v>
      </c>
      <c r="U339" s="14">
        <v>15.878</v>
      </c>
      <c r="V339" s="14">
        <f t="shared" si="282"/>
        <v>1587800</v>
      </c>
      <c r="W339" s="14">
        <f t="shared" si="283"/>
        <v>0.64900000000000091</v>
      </c>
      <c r="X339" s="14">
        <f t="shared" si="284"/>
        <v>1.2007957976083672</v>
      </c>
      <c r="Y339" s="14">
        <f t="shared" si="285"/>
        <v>1.3541706373163609</v>
      </c>
      <c r="Z339" s="14">
        <f t="shared" si="286"/>
        <v>-3.0168200000000089</v>
      </c>
      <c r="AA339" s="14">
        <f t="shared" si="287"/>
        <v>929.3460583266492</v>
      </c>
      <c r="AB339" s="6"/>
      <c r="AC339" s="6"/>
      <c r="AD339" s="14">
        <v>-26</v>
      </c>
      <c r="AE339" s="14">
        <v>16.417999999999999</v>
      </c>
      <c r="AF339" s="14">
        <f t="shared" si="288"/>
        <v>1641800</v>
      </c>
      <c r="AG339" s="14">
        <f t="shared" si="289"/>
        <v>0.62600000000000122</v>
      </c>
      <c r="AH339" s="14">
        <f t="shared" si="290"/>
        <v>1.2153202513299302</v>
      </c>
      <c r="AI339" s="14">
        <f t="shared" si="291"/>
        <v>1.2648987276564194</v>
      </c>
      <c r="AJ339" s="14">
        <f t="shared" si="292"/>
        <v>-3.1194200000000092</v>
      </c>
      <c r="AK339" s="14">
        <f t="shared" si="293"/>
        <v>951.66794215939819</v>
      </c>
      <c r="AL339" s="6"/>
      <c r="AM339" s="6"/>
      <c r="AN339" s="14">
        <v>-26</v>
      </c>
      <c r="AO339" s="14">
        <v>16.024000000000001</v>
      </c>
      <c r="AP339" s="14">
        <f t="shared" si="294"/>
        <v>1602400</v>
      </c>
      <c r="AQ339" s="14">
        <f t="shared" si="295"/>
        <v>0.62199999999999989</v>
      </c>
      <c r="AR339" s="14">
        <f t="shared" si="296"/>
        <v>1.2047709362855199</v>
      </c>
      <c r="AS339" s="14">
        <f t="shared" si="297"/>
        <v>1.2872899460246583</v>
      </c>
      <c r="AT339" s="14">
        <f t="shared" si="298"/>
        <v>-3.044560000000009</v>
      </c>
      <c r="AU339" s="14">
        <f t="shared" si="299"/>
        <v>935.38123432587395</v>
      </c>
      <c r="AV339" s="6"/>
      <c r="AW339" s="6"/>
      <c r="AX339" s="14">
        <v>-26</v>
      </c>
      <c r="AY339" s="14">
        <v>14.846</v>
      </c>
      <c r="AZ339" s="14">
        <f t="shared" si="300"/>
        <v>1484600</v>
      </c>
      <c r="BA339" s="14">
        <f t="shared" si="301"/>
        <v>0.57099999999999973</v>
      </c>
      <c r="BB339" s="14">
        <f t="shared" si="302"/>
        <v>1.1716094562166661</v>
      </c>
      <c r="BC339" s="14">
        <f t="shared" si="303"/>
        <v>1.275728680038299</v>
      </c>
      <c r="BD339" s="14">
        <f t="shared" si="304"/>
        <v>-2.8207400000000082</v>
      </c>
      <c r="BE339" s="14">
        <f t="shared" si="305"/>
        <v>886.68645811295085</v>
      </c>
      <c r="BF339" s="6"/>
      <c r="BG339" s="6"/>
      <c r="BH339" s="14">
        <v>-26</v>
      </c>
      <c r="BI339" s="14">
        <v>13.897</v>
      </c>
      <c r="BJ339" s="14">
        <f t="shared" si="306"/>
        <v>1389700</v>
      </c>
      <c r="BK339" s="14">
        <f t="shared" si="307"/>
        <v>0.54899999999999949</v>
      </c>
      <c r="BL339" s="14">
        <f t="shared" si="308"/>
        <v>1.1429210575156148</v>
      </c>
      <c r="BM339" s="14">
        <f t="shared" si="309"/>
        <v>1.3096748742002211</v>
      </c>
      <c r="BN339" s="14">
        <f t="shared" si="310"/>
        <v>-2.6404300000000078</v>
      </c>
      <c r="BO339" s="14">
        <f t="shared" si="311"/>
        <v>847.45781411798987</v>
      </c>
      <c r="BP339" s="6"/>
      <c r="BQ339" s="6"/>
      <c r="BR339" s="14">
        <v>-26</v>
      </c>
      <c r="BS339" s="14">
        <v>13.676</v>
      </c>
      <c r="BT339" s="14">
        <f t="shared" si="312"/>
        <v>1367600</v>
      </c>
      <c r="BU339" s="14">
        <f t="shared" si="313"/>
        <v>0.53500000000000014</v>
      </c>
      <c r="BV339" s="14">
        <f t="shared" si="314"/>
        <v>1.135959092124557</v>
      </c>
      <c r="BW339" s="14">
        <f t="shared" si="315"/>
        <v>1.2971431868772283</v>
      </c>
      <c r="BX339" s="14">
        <f t="shared" si="316"/>
        <v>-2.5984400000000076</v>
      </c>
      <c r="BY339" s="14">
        <f t="shared" si="317"/>
        <v>838.3223764753277</v>
      </c>
      <c r="BZ339" s="6"/>
      <c r="CA339" s="6"/>
      <c r="CB339" s="14">
        <v>-26</v>
      </c>
      <c r="CC339" s="14">
        <v>11.554</v>
      </c>
      <c r="CD339" s="14">
        <f t="shared" si="318"/>
        <v>1155400</v>
      </c>
      <c r="CE339" s="14">
        <f t="shared" si="319"/>
        <v>0.44699999999999918</v>
      </c>
      <c r="CF339" s="14">
        <f t="shared" si="320"/>
        <v>1.062732363205394</v>
      </c>
      <c r="CG339" s="14">
        <f t="shared" si="321"/>
        <v>1.2830961454454248</v>
      </c>
      <c r="CH339" s="14">
        <f t="shared" si="322"/>
        <v>-2.1952600000000064</v>
      </c>
      <c r="CI339" s="14">
        <f t="shared" si="323"/>
        <v>750.60564037700624</v>
      </c>
    </row>
    <row r="340" spans="1:87" x14ac:dyDescent="0.35">
      <c r="A340" s="13">
        <v>-25</v>
      </c>
      <c r="B340" s="13">
        <v>63.28</v>
      </c>
      <c r="C340" s="14">
        <f t="shared" si="270"/>
        <v>-1.8400000000000034</v>
      </c>
      <c r="D340" s="14">
        <f t="shared" si="271"/>
        <v>1.8012664704896202</v>
      </c>
      <c r="E340" s="15">
        <f t="shared" si="272"/>
        <v>6.3280000000000004E-5</v>
      </c>
      <c r="F340" s="14">
        <f t="shared" si="273"/>
        <v>-1.8400000000000095E-6</v>
      </c>
      <c r="G340" s="14">
        <f t="shared" si="274"/>
        <v>-4.1987335295103803</v>
      </c>
      <c r="H340" s="14">
        <f t="shared" si="275"/>
        <v>4.8973408750032643E-3</v>
      </c>
      <c r="I340" s="6"/>
      <c r="J340" s="14">
        <v>-25</v>
      </c>
      <c r="K340" s="14">
        <v>15.914999999999999</v>
      </c>
      <c r="L340" s="14">
        <f t="shared" si="276"/>
        <v>1591500</v>
      </c>
      <c r="M340" s="14">
        <f t="shared" si="277"/>
        <v>0.6440000000000019</v>
      </c>
      <c r="N340" s="14">
        <f t="shared" si="278"/>
        <v>1.2018066429570218</v>
      </c>
      <c r="O340" s="14">
        <f t="shared" si="279"/>
        <v>1.3442925487460338</v>
      </c>
      <c r="P340" s="14">
        <f t="shared" si="280"/>
        <v>-2.9283600000000152</v>
      </c>
      <c r="Q340" s="14">
        <f t="shared" si="281"/>
        <v>911.69841902828171</v>
      </c>
      <c r="R340" s="6"/>
      <c r="S340" s="6"/>
      <c r="T340" s="14">
        <v>-25</v>
      </c>
      <c r="U340" s="14">
        <v>16.527000000000001</v>
      </c>
      <c r="V340" s="14">
        <f t="shared" si="282"/>
        <v>1652700</v>
      </c>
      <c r="W340" s="14">
        <f t="shared" si="283"/>
        <v>0.625</v>
      </c>
      <c r="X340" s="14">
        <f t="shared" si="284"/>
        <v>1.2181940270929839</v>
      </c>
      <c r="Y340" s="14">
        <f t="shared" si="285"/>
        <v>1.2579328518882764</v>
      </c>
      <c r="Z340" s="14">
        <f t="shared" si="286"/>
        <v>-3.0409680000000159</v>
      </c>
      <c r="AA340" s="14">
        <f t="shared" si="287"/>
        <v>936.25911223879427</v>
      </c>
      <c r="AB340" s="6"/>
      <c r="AC340" s="6"/>
      <c r="AD340" s="14">
        <v>-25</v>
      </c>
      <c r="AE340" s="14">
        <v>17.044</v>
      </c>
      <c r="AF340" s="14">
        <f t="shared" si="288"/>
        <v>1704400</v>
      </c>
      <c r="AG340" s="14">
        <f t="shared" si="289"/>
        <v>0.67999999999999972</v>
      </c>
      <c r="AH340" s="14">
        <f t="shared" si="290"/>
        <v>1.2315715255284156</v>
      </c>
      <c r="AI340" s="14">
        <f t="shared" si="291"/>
        <v>1.3257796748398469</v>
      </c>
      <c r="AJ340" s="14">
        <f t="shared" si="292"/>
        <v>-3.1360960000000162</v>
      </c>
      <c r="AK340" s="14">
        <f t="shared" si="293"/>
        <v>957.00727954244633</v>
      </c>
      <c r="AL340" s="6"/>
      <c r="AM340" s="6"/>
      <c r="AN340" s="14">
        <v>-25</v>
      </c>
      <c r="AO340" s="14">
        <v>16.646000000000001</v>
      </c>
      <c r="AP340" s="14">
        <f t="shared" si="294"/>
        <v>1664600</v>
      </c>
      <c r="AQ340" s="14">
        <f t="shared" si="295"/>
        <v>0.60800000000000054</v>
      </c>
      <c r="AR340" s="14">
        <f t="shared" si="296"/>
        <v>1.2213098902969297</v>
      </c>
      <c r="AS340" s="14">
        <f t="shared" si="297"/>
        <v>1.215730245895186</v>
      </c>
      <c r="AT340" s="14">
        <f t="shared" si="298"/>
        <v>-3.0628640000000158</v>
      </c>
      <c r="AU340" s="14">
        <f t="shared" si="299"/>
        <v>941.03480258528293</v>
      </c>
      <c r="AV340" s="6"/>
      <c r="AW340" s="6"/>
      <c r="AX340" s="14">
        <v>-25</v>
      </c>
      <c r="AY340" s="14">
        <v>15.417</v>
      </c>
      <c r="AZ340" s="14">
        <f t="shared" si="300"/>
        <v>1541700</v>
      </c>
      <c r="BA340" s="14">
        <f t="shared" si="301"/>
        <v>0.58200000000000074</v>
      </c>
      <c r="BB340" s="14">
        <f t="shared" si="302"/>
        <v>1.1879998724048353</v>
      </c>
      <c r="BC340" s="14">
        <f t="shared" si="303"/>
        <v>1.2557655205601543</v>
      </c>
      <c r="BD340" s="14">
        <f t="shared" si="304"/>
        <v>-2.8367280000000146</v>
      </c>
      <c r="BE340" s="14">
        <f t="shared" si="305"/>
        <v>891.7127569060018</v>
      </c>
      <c r="BF340" s="6"/>
      <c r="BG340" s="6"/>
      <c r="BH340" s="14">
        <v>-25</v>
      </c>
      <c r="BI340" s="14">
        <v>14.446</v>
      </c>
      <c r="BJ340" s="14">
        <f t="shared" si="306"/>
        <v>1444600</v>
      </c>
      <c r="BK340" s="14">
        <f t="shared" si="307"/>
        <v>0.55300000000000082</v>
      </c>
      <c r="BL340" s="14">
        <f t="shared" si="308"/>
        <v>1.1597476105242728</v>
      </c>
      <c r="BM340" s="14">
        <f t="shared" si="309"/>
        <v>1.2730674358651486</v>
      </c>
      <c r="BN340" s="14">
        <f t="shared" si="310"/>
        <v>-2.6580640000000137</v>
      </c>
      <c r="BO340" s="14">
        <f t="shared" si="311"/>
        <v>852.74472895272118</v>
      </c>
      <c r="BP340" s="6"/>
      <c r="BQ340" s="6"/>
      <c r="BR340" s="14">
        <v>-25</v>
      </c>
      <c r="BS340" s="14">
        <v>14.211</v>
      </c>
      <c r="BT340" s="14">
        <f t="shared" si="312"/>
        <v>1421100</v>
      </c>
      <c r="BU340" s="14">
        <f t="shared" si="313"/>
        <v>0.54999999999999893</v>
      </c>
      <c r="BV340" s="14">
        <f t="shared" si="314"/>
        <v>1.1526246394476192</v>
      </c>
      <c r="BW340" s="14">
        <f t="shared" si="315"/>
        <v>1.286835875956523</v>
      </c>
      <c r="BX340" s="14">
        <f t="shared" si="316"/>
        <v>-2.6148240000000134</v>
      </c>
      <c r="BY340" s="14">
        <f t="shared" si="317"/>
        <v>843.31374381469755</v>
      </c>
      <c r="BZ340" s="6"/>
      <c r="CA340" s="6"/>
      <c r="CB340" s="14">
        <v>-25</v>
      </c>
      <c r="CC340" s="14">
        <v>12.000999999999999</v>
      </c>
      <c r="CD340" s="14">
        <f t="shared" si="318"/>
        <v>1200100</v>
      </c>
      <c r="CE340" s="14">
        <f t="shared" si="319"/>
        <v>0.46300000000000097</v>
      </c>
      <c r="CF340" s="14">
        <f t="shared" si="320"/>
        <v>1.0792174357465669</v>
      </c>
      <c r="CG340" s="14">
        <f t="shared" si="321"/>
        <v>1.2828456180653558</v>
      </c>
      <c r="CH340" s="14">
        <f t="shared" si="322"/>
        <v>-2.2081840000000112</v>
      </c>
      <c r="CI340" s="14">
        <f t="shared" si="323"/>
        <v>754.62235166562414</v>
      </c>
    </row>
    <row r="341" spans="1:87" x14ac:dyDescent="0.35">
      <c r="A341" s="13">
        <v>-24</v>
      </c>
      <c r="B341" s="13">
        <v>61.44</v>
      </c>
      <c r="C341" s="14">
        <f t="shared" si="270"/>
        <v>-1.769999999999996</v>
      </c>
      <c r="D341" s="14">
        <f t="shared" si="271"/>
        <v>1.7884512070234555</v>
      </c>
      <c r="E341" s="15">
        <f t="shared" si="272"/>
        <v>6.1439999999999995E-5</v>
      </c>
      <c r="F341" s="14">
        <f t="shared" si="273"/>
        <v>-1.7699999999999915E-6</v>
      </c>
      <c r="G341" s="14">
        <f t="shared" si="274"/>
        <v>-4.2115487929765445</v>
      </c>
      <c r="H341" s="14">
        <f t="shared" si="275"/>
        <v>4.5225268429976151E-3</v>
      </c>
      <c r="I341" s="6"/>
      <c r="J341" s="14">
        <v>-24</v>
      </c>
      <c r="K341" s="14">
        <v>16.559000000000001</v>
      </c>
      <c r="L341" s="14">
        <f t="shared" si="276"/>
        <v>1655900</v>
      </c>
      <c r="M341" s="14">
        <f t="shared" si="277"/>
        <v>0.66300000000000026</v>
      </c>
      <c r="N341" s="14">
        <f t="shared" si="278"/>
        <v>1.2190341061448042</v>
      </c>
      <c r="O341" s="14">
        <f t="shared" si="279"/>
        <v>1.3429894875260584</v>
      </c>
      <c r="P341" s="14">
        <f t="shared" si="280"/>
        <v>-2.9309429999999859</v>
      </c>
      <c r="Q341" s="14">
        <f t="shared" si="281"/>
        <v>918.22032690970036</v>
      </c>
      <c r="R341" s="6"/>
      <c r="S341" s="6"/>
      <c r="T341" s="14">
        <v>-24</v>
      </c>
      <c r="U341" s="14">
        <v>17.152000000000001</v>
      </c>
      <c r="V341" s="14">
        <f t="shared" si="282"/>
        <v>1715200</v>
      </c>
      <c r="W341" s="14">
        <f t="shared" si="283"/>
        <v>0.6579999999999977</v>
      </c>
      <c r="X341" s="14">
        <f t="shared" si="284"/>
        <v>1.234314768012676</v>
      </c>
      <c r="Y341" s="14">
        <f t="shared" si="285"/>
        <v>1.2878246220736658</v>
      </c>
      <c r="Z341" s="14">
        <f t="shared" si="286"/>
        <v>-3.0359039999999853</v>
      </c>
      <c r="AA341" s="14">
        <f t="shared" si="287"/>
        <v>941.32653222750048</v>
      </c>
      <c r="AB341" s="6"/>
      <c r="AC341" s="6"/>
      <c r="AD341" s="14">
        <v>-24</v>
      </c>
      <c r="AE341" s="14">
        <v>17.724</v>
      </c>
      <c r="AF341" s="14">
        <f t="shared" si="288"/>
        <v>1772400</v>
      </c>
      <c r="AG341" s="14">
        <f t="shared" si="289"/>
        <v>0.71000000000000085</v>
      </c>
      <c r="AH341" s="14">
        <f t="shared" si="290"/>
        <v>1.2485617413595744</v>
      </c>
      <c r="AI341" s="14">
        <f t="shared" si="291"/>
        <v>1.3436482455110836</v>
      </c>
      <c r="AJ341" s="14">
        <f t="shared" si="292"/>
        <v>-3.1371479999999852</v>
      </c>
      <c r="AK341" s="14">
        <f t="shared" si="293"/>
        <v>963.61447395057246</v>
      </c>
      <c r="AL341" s="6"/>
      <c r="AM341" s="6"/>
      <c r="AN341" s="14">
        <v>-24</v>
      </c>
      <c r="AO341" s="14">
        <v>17.254000000000001</v>
      </c>
      <c r="AP341" s="14">
        <f t="shared" si="294"/>
        <v>1725400.0000000002</v>
      </c>
      <c r="AQ341" s="14">
        <f t="shared" si="295"/>
        <v>0.73999999999999844</v>
      </c>
      <c r="AR341" s="14">
        <f t="shared" si="296"/>
        <v>1.2368897937018617</v>
      </c>
      <c r="AS341" s="14">
        <f t="shared" si="297"/>
        <v>1.4366033397147797</v>
      </c>
      <c r="AT341" s="14">
        <f t="shared" si="298"/>
        <v>-3.053957999999986</v>
      </c>
      <c r="AU341" s="14">
        <f t="shared" si="299"/>
        <v>945.3009554018945</v>
      </c>
      <c r="AV341" s="6"/>
      <c r="AW341" s="6"/>
      <c r="AX341" s="14">
        <v>-24</v>
      </c>
      <c r="AY341" s="14">
        <v>15.999000000000001</v>
      </c>
      <c r="AZ341" s="14">
        <f t="shared" si="300"/>
        <v>1599900</v>
      </c>
      <c r="BA341" s="14">
        <f t="shared" si="301"/>
        <v>0.60799999999999876</v>
      </c>
      <c r="BB341" s="14">
        <f t="shared" si="302"/>
        <v>1.2040928384025391</v>
      </c>
      <c r="BC341" s="14">
        <f t="shared" si="303"/>
        <v>1.2759457580884246</v>
      </c>
      <c r="BD341" s="14">
        <f t="shared" si="304"/>
        <v>-2.8318229999999867</v>
      </c>
      <c r="BE341" s="14">
        <f t="shared" si="305"/>
        <v>896.39996438361595</v>
      </c>
      <c r="BF341" s="6"/>
      <c r="BG341" s="6"/>
      <c r="BH341" s="14">
        <v>-24</v>
      </c>
      <c r="BI341" s="14">
        <v>14.999000000000001</v>
      </c>
      <c r="BJ341" s="14">
        <f t="shared" si="306"/>
        <v>1499900</v>
      </c>
      <c r="BK341" s="14">
        <f t="shared" si="307"/>
        <v>0.56199999999999939</v>
      </c>
      <c r="BL341" s="14">
        <f t="shared" si="308"/>
        <v>1.1760623051250794</v>
      </c>
      <c r="BM341" s="14">
        <f t="shared" si="309"/>
        <v>1.2583682314485374</v>
      </c>
      <c r="BN341" s="14">
        <f t="shared" si="310"/>
        <v>-2.6548229999999875</v>
      </c>
      <c r="BO341" s="14">
        <f t="shared" si="311"/>
        <v>857.43503130132228</v>
      </c>
      <c r="BP341" s="6"/>
      <c r="BQ341" s="6"/>
      <c r="BR341" s="14">
        <v>-24</v>
      </c>
      <c r="BS341" s="14">
        <v>14.760999999999999</v>
      </c>
      <c r="BT341" s="14">
        <f t="shared" si="312"/>
        <v>1476100</v>
      </c>
      <c r="BU341" s="14">
        <f t="shared" si="313"/>
        <v>0.56400000000000006</v>
      </c>
      <c r="BV341" s="14">
        <f t="shared" si="314"/>
        <v>1.1691157802357148</v>
      </c>
      <c r="BW341" s="14">
        <f t="shared" si="315"/>
        <v>1.2827480063217116</v>
      </c>
      <c r="BX341" s="14">
        <f t="shared" si="316"/>
        <v>-2.6126969999999874</v>
      </c>
      <c r="BY341" s="14">
        <f t="shared" si="317"/>
        <v>848.16137722773635</v>
      </c>
      <c r="BZ341" s="6"/>
      <c r="CA341" s="6"/>
      <c r="CB341" s="14">
        <v>-24</v>
      </c>
      <c r="CC341" s="14">
        <v>12.464</v>
      </c>
      <c r="CD341" s="14">
        <f t="shared" si="318"/>
        <v>1246400</v>
      </c>
      <c r="CE341" s="14">
        <f t="shared" si="319"/>
        <v>0.47700000000000031</v>
      </c>
      <c r="CF341" s="14">
        <f t="shared" si="320"/>
        <v>1.0956574403284893</v>
      </c>
      <c r="CG341" s="14">
        <f t="shared" si="321"/>
        <v>1.2847719197081966</v>
      </c>
      <c r="CH341" s="14">
        <f t="shared" si="322"/>
        <v>-2.2061279999999894</v>
      </c>
      <c r="CI341" s="14">
        <f t="shared" si="323"/>
        <v>758.65892593770786</v>
      </c>
    </row>
    <row r="342" spans="1:87" x14ac:dyDescent="0.35">
      <c r="A342" s="13">
        <v>-23</v>
      </c>
      <c r="B342" s="13">
        <v>59.67</v>
      </c>
      <c r="C342" s="14">
        <f t="shared" si="270"/>
        <v>-1.7000000000000028</v>
      </c>
      <c r="D342" s="14">
        <f t="shared" si="271"/>
        <v>1.775756037844098</v>
      </c>
      <c r="E342" s="15">
        <f t="shared" si="272"/>
        <v>5.9670000000000003E-5</v>
      </c>
      <c r="F342" s="14">
        <f t="shared" si="273"/>
        <v>-1.7000000000000074E-6</v>
      </c>
      <c r="G342" s="14">
        <f t="shared" si="274"/>
        <v>-4.224243962155902</v>
      </c>
      <c r="H342" s="14">
        <f t="shared" si="275"/>
        <v>4.1615669388609944E-3</v>
      </c>
      <c r="I342" s="6"/>
      <c r="J342" s="14">
        <v>-23</v>
      </c>
      <c r="K342" s="14">
        <v>17.222000000000001</v>
      </c>
      <c r="L342" s="14">
        <f t="shared" si="276"/>
        <v>1722200.0000000002</v>
      </c>
      <c r="M342" s="14">
        <f t="shared" si="277"/>
        <v>0.6579999999999977</v>
      </c>
      <c r="N342" s="14">
        <f t="shared" si="278"/>
        <v>1.2360835848950462</v>
      </c>
      <c r="O342" s="14">
        <f t="shared" si="279"/>
        <v>1.2972413068826554</v>
      </c>
      <c r="P342" s="14">
        <f t="shared" si="280"/>
        <v>-2.9277400000000133</v>
      </c>
      <c r="Q342" s="14">
        <f t="shared" si="281"/>
        <v>924.72195323903645</v>
      </c>
      <c r="R342" s="6"/>
      <c r="S342" s="6"/>
      <c r="T342" s="14">
        <v>-23</v>
      </c>
      <c r="U342" s="14">
        <v>17.809999999999999</v>
      </c>
      <c r="V342" s="14">
        <f t="shared" si="282"/>
        <v>1780999.9999999998</v>
      </c>
      <c r="W342" s="14">
        <f t="shared" si="283"/>
        <v>0.66900000000000048</v>
      </c>
      <c r="X342" s="14">
        <f t="shared" si="284"/>
        <v>1.2506639194632434</v>
      </c>
      <c r="Y342" s="14">
        <f t="shared" si="285"/>
        <v>1.2757811621054622</v>
      </c>
      <c r="Z342" s="14">
        <f t="shared" si="286"/>
        <v>-3.0277000000000127</v>
      </c>
      <c r="AA342" s="14">
        <f t="shared" si="287"/>
        <v>946.97328923395867</v>
      </c>
      <c r="AB342" s="6"/>
      <c r="AC342" s="6"/>
      <c r="AD342" s="14">
        <v>-23</v>
      </c>
      <c r="AE342" s="14">
        <v>18.434000000000001</v>
      </c>
      <c r="AF342" s="14">
        <f t="shared" si="288"/>
        <v>1843400</v>
      </c>
      <c r="AG342" s="14">
        <f t="shared" si="289"/>
        <v>0.74799999999999756</v>
      </c>
      <c r="AH342" s="14">
        <f t="shared" si="290"/>
        <v>1.2656195831538846</v>
      </c>
      <c r="AI342" s="14">
        <f t="shared" si="291"/>
        <v>1.3761383553311615</v>
      </c>
      <c r="AJ342" s="14">
        <f t="shared" si="292"/>
        <v>-3.1337800000000136</v>
      </c>
      <c r="AK342" s="14">
        <f t="shared" si="293"/>
        <v>970.58695192244784</v>
      </c>
      <c r="AL342" s="6"/>
      <c r="AM342" s="6"/>
      <c r="AN342" s="14">
        <v>-23</v>
      </c>
      <c r="AO342" s="14">
        <v>17.994</v>
      </c>
      <c r="AP342" s="14">
        <f t="shared" si="294"/>
        <v>1799400</v>
      </c>
      <c r="AQ342" s="14">
        <f t="shared" si="295"/>
        <v>0.66700000000000159</v>
      </c>
      <c r="AR342" s="14">
        <f t="shared" si="296"/>
        <v>1.2551277161431709</v>
      </c>
      <c r="AS342" s="14">
        <f t="shared" si="297"/>
        <v>1.2592629110006075</v>
      </c>
      <c r="AT342" s="14">
        <f t="shared" si="298"/>
        <v>-3.0589800000000134</v>
      </c>
      <c r="AU342" s="14">
        <f t="shared" si="299"/>
        <v>953.93629233441061</v>
      </c>
      <c r="AV342" s="6"/>
      <c r="AW342" s="6"/>
      <c r="AX342" s="14">
        <v>-23</v>
      </c>
      <c r="AY342" s="14">
        <v>16.606999999999999</v>
      </c>
      <c r="AZ342" s="14">
        <f t="shared" si="300"/>
        <v>1660700</v>
      </c>
      <c r="BA342" s="14">
        <f t="shared" si="301"/>
        <v>0.61599999999999966</v>
      </c>
      <c r="BB342" s="14">
        <f t="shared" si="302"/>
        <v>1.2202911856651553</v>
      </c>
      <c r="BC342" s="14">
        <f t="shared" si="303"/>
        <v>1.2600929443269024</v>
      </c>
      <c r="BD342" s="14">
        <f t="shared" si="304"/>
        <v>-2.8231900000000123</v>
      </c>
      <c r="BE342" s="14">
        <f t="shared" si="305"/>
        <v>901.44887222393891</v>
      </c>
      <c r="BF342" s="6"/>
      <c r="BG342" s="6"/>
      <c r="BH342" s="14">
        <v>-23</v>
      </c>
      <c r="BI342" s="14">
        <v>15.561</v>
      </c>
      <c r="BJ342" s="14">
        <f t="shared" si="306"/>
        <v>1556100</v>
      </c>
      <c r="BK342" s="14">
        <f t="shared" si="307"/>
        <v>0.58699999999999974</v>
      </c>
      <c r="BL342" s="14">
        <f t="shared" si="308"/>
        <v>1.1920375027132475</v>
      </c>
      <c r="BM342" s="14">
        <f t="shared" si="309"/>
        <v>1.2810941086914922</v>
      </c>
      <c r="BN342" s="14">
        <f t="shared" si="310"/>
        <v>-2.6453700000000118</v>
      </c>
      <c r="BO342" s="14">
        <f t="shared" si="311"/>
        <v>861.8657132941961</v>
      </c>
      <c r="BP342" s="6"/>
      <c r="BQ342" s="6"/>
      <c r="BR342" s="14">
        <v>-23</v>
      </c>
      <c r="BS342" s="14">
        <v>15.324999999999999</v>
      </c>
      <c r="BT342" s="14">
        <f t="shared" si="312"/>
        <v>1532500</v>
      </c>
      <c r="BU342" s="14">
        <f t="shared" si="313"/>
        <v>0.57399999999999984</v>
      </c>
      <c r="BV342" s="14">
        <f t="shared" si="314"/>
        <v>1.1854004831904525</v>
      </c>
      <c r="BW342" s="14">
        <f t="shared" si="315"/>
        <v>1.2721787726863063</v>
      </c>
      <c r="BX342" s="14">
        <f t="shared" si="316"/>
        <v>-2.6052500000000114</v>
      </c>
      <c r="BY342" s="14">
        <f t="shared" si="317"/>
        <v>852.93490496970333</v>
      </c>
      <c r="BZ342" s="6"/>
      <c r="CA342" s="6"/>
      <c r="CB342" s="14">
        <v>-23</v>
      </c>
      <c r="CC342" s="14">
        <v>12.941000000000001</v>
      </c>
      <c r="CD342" s="14">
        <f t="shared" si="318"/>
        <v>1294100</v>
      </c>
      <c r="CE342" s="14">
        <f t="shared" si="319"/>
        <v>0.48299999999999876</v>
      </c>
      <c r="CF342" s="14">
        <f t="shared" si="320"/>
        <v>1.1119678372060728</v>
      </c>
      <c r="CG342" s="14">
        <f t="shared" si="321"/>
        <v>1.267779742256901</v>
      </c>
      <c r="CH342" s="14">
        <f t="shared" si="322"/>
        <v>-2.1999700000000098</v>
      </c>
      <c r="CI342" s="14">
        <f t="shared" si="323"/>
        <v>762.71860392906569</v>
      </c>
    </row>
    <row r="343" spans="1:87" x14ac:dyDescent="0.35">
      <c r="A343" s="13">
        <v>-22</v>
      </c>
      <c r="B343" s="13">
        <v>57.97</v>
      </c>
      <c r="C343" s="14">
        <f t="shared" si="270"/>
        <v>-1.6299999999999955</v>
      </c>
      <c r="D343" s="14">
        <f t="shared" si="271"/>
        <v>1.7632033003707717</v>
      </c>
      <c r="E343" s="15">
        <f t="shared" si="272"/>
        <v>5.7969999999999996E-5</v>
      </c>
      <c r="F343" s="14">
        <f t="shared" si="273"/>
        <v>-1.6299999999999895E-6</v>
      </c>
      <c r="G343" s="14">
        <f t="shared" si="274"/>
        <v>-4.2367966996292283</v>
      </c>
      <c r="H343" s="14">
        <f t="shared" si="275"/>
        <v>3.8146377144682442E-3</v>
      </c>
      <c r="I343" s="6"/>
      <c r="J343" s="14">
        <v>-22</v>
      </c>
      <c r="K343" s="14">
        <v>17.88</v>
      </c>
      <c r="L343" s="14">
        <f t="shared" si="276"/>
        <v>1788000</v>
      </c>
      <c r="M343" s="14">
        <f t="shared" si="277"/>
        <v>0.66600000000000037</v>
      </c>
      <c r="N343" s="14">
        <f t="shared" si="278"/>
        <v>1.2523675144598989</v>
      </c>
      <c r="O343" s="14">
        <f t="shared" si="279"/>
        <v>1.2822665966961764</v>
      </c>
      <c r="P343" s="14">
        <f t="shared" si="280"/>
        <v>-2.9144399999999813</v>
      </c>
      <c r="Q343" s="14">
        <f t="shared" si="281"/>
        <v>930.3452704029371</v>
      </c>
      <c r="R343" s="6"/>
      <c r="S343" s="6"/>
      <c r="T343" s="14">
        <v>-22</v>
      </c>
      <c r="U343" s="14">
        <v>18.478999999999999</v>
      </c>
      <c r="V343" s="14">
        <f t="shared" si="282"/>
        <v>1847900</v>
      </c>
      <c r="W343" s="14">
        <f t="shared" si="283"/>
        <v>0.7029999999999994</v>
      </c>
      <c r="X343" s="14">
        <f t="shared" si="284"/>
        <v>1.2666784654645684</v>
      </c>
      <c r="Y343" s="14">
        <f t="shared" si="285"/>
        <v>1.3091249779385465</v>
      </c>
      <c r="Z343" s="14">
        <f t="shared" si="286"/>
        <v>-3.0120769999999806</v>
      </c>
      <c r="AA343" s="14">
        <f t="shared" si="287"/>
        <v>952.36707224697284</v>
      </c>
      <c r="AB343" s="6"/>
      <c r="AC343" s="6"/>
      <c r="AD343" s="14">
        <v>-22</v>
      </c>
      <c r="AE343" s="14">
        <v>19.181999999999999</v>
      </c>
      <c r="AF343" s="14">
        <f t="shared" si="288"/>
        <v>1918199.9999999998</v>
      </c>
      <c r="AG343" s="14">
        <f t="shared" si="289"/>
        <v>0.70800000000000196</v>
      </c>
      <c r="AH343" s="14">
        <f t="shared" si="290"/>
        <v>1.2828938866553317</v>
      </c>
      <c r="AI343" s="14">
        <f t="shared" si="291"/>
        <v>1.2708150161765042</v>
      </c>
      <c r="AJ343" s="14">
        <f t="shared" si="292"/>
        <v>-3.1266659999999793</v>
      </c>
      <c r="AK343" s="14">
        <f t="shared" si="293"/>
        <v>978.2123588852985</v>
      </c>
      <c r="AL343" s="6"/>
      <c r="AM343" s="6"/>
      <c r="AN343" s="14">
        <v>-22</v>
      </c>
      <c r="AO343" s="14">
        <v>18.661000000000001</v>
      </c>
      <c r="AP343" s="14">
        <f t="shared" si="294"/>
        <v>1866100.0000000002</v>
      </c>
      <c r="AQ343" s="14">
        <f t="shared" si="295"/>
        <v>0.62699999999999889</v>
      </c>
      <c r="AR343" s="14">
        <f t="shared" si="296"/>
        <v>1.2709349128748582</v>
      </c>
      <c r="AS343" s="14">
        <f t="shared" si="297"/>
        <v>1.1587077450065895</v>
      </c>
      <c r="AT343" s="14">
        <f t="shared" si="298"/>
        <v>-3.0417429999999808</v>
      </c>
      <c r="AU343" s="14">
        <f t="shared" si="299"/>
        <v>959.05817063698044</v>
      </c>
      <c r="AV343" s="6"/>
      <c r="AW343" s="6"/>
      <c r="AX343" s="14">
        <v>-22</v>
      </c>
      <c r="AY343" s="14">
        <v>17.222999999999999</v>
      </c>
      <c r="AZ343" s="14">
        <f t="shared" si="300"/>
        <v>1722300</v>
      </c>
      <c r="BA343" s="14">
        <f t="shared" si="301"/>
        <v>0.65800000000000125</v>
      </c>
      <c r="BB343" s="14">
        <f t="shared" si="302"/>
        <v>1.2361088015872816</v>
      </c>
      <c r="BC343" s="14">
        <f t="shared" si="303"/>
        <v>1.3145809690476633</v>
      </c>
      <c r="BD343" s="14">
        <f t="shared" si="304"/>
        <v>-2.8073489999999817</v>
      </c>
      <c r="BE343" s="14">
        <f t="shared" si="305"/>
        <v>906.19114050054725</v>
      </c>
      <c r="BF343" s="6"/>
      <c r="BG343" s="6"/>
      <c r="BH343" s="14">
        <v>-22</v>
      </c>
      <c r="BI343" s="14">
        <v>16.148</v>
      </c>
      <c r="BJ343" s="14">
        <f t="shared" si="306"/>
        <v>1614800</v>
      </c>
      <c r="BK343" s="14">
        <f t="shared" si="307"/>
        <v>0.60099999999999909</v>
      </c>
      <c r="BL343" s="14">
        <f t="shared" si="308"/>
        <v>1.2081187407382767</v>
      </c>
      <c r="BM343" s="14">
        <f t="shared" si="309"/>
        <v>1.2812494249172519</v>
      </c>
      <c r="BN343" s="14">
        <f t="shared" si="310"/>
        <v>-2.6321239999999828</v>
      </c>
      <c r="BO343" s="14">
        <f t="shared" si="311"/>
        <v>866.66954286726104</v>
      </c>
      <c r="BP343" s="6"/>
      <c r="BQ343" s="6"/>
      <c r="BR343" s="14">
        <v>-22</v>
      </c>
      <c r="BS343" s="14">
        <v>15.898999999999999</v>
      </c>
      <c r="BT343" s="14">
        <f t="shared" si="312"/>
        <v>1589900</v>
      </c>
      <c r="BU343" s="14">
        <f t="shared" si="313"/>
        <v>0.59500000000000064</v>
      </c>
      <c r="BV343" s="14">
        <f t="shared" si="314"/>
        <v>1.2013698093431222</v>
      </c>
      <c r="BW343" s="14">
        <f t="shared" si="315"/>
        <v>1.288195644257174</v>
      </c>
      <c r="BX343" s="14">
        <f t="shared" si="316"/>
        <v>-2.5915369999999833</v>
      </c>
      <c r="BY343" s="14">
        <f t="shared" si="317"/>
        <v>857.51523792708588</v>
      </c>
      <c r="BZ343" s="6"/>
      <c r="CA343" s="6"/>
      <c r="CB343" s="14">
        <v>-22</v>
      </c>
      <c r="CC343" s="14">
        <v>13.423999999999999</v>
      </c>
      <c r="CD343" s="14">
        <f t="shared" si="318"/>
        <v>1342400</v>
      </c>
      <c r="CE343" s="14">
        <f t="shared" si="319"/>
        <v>0.49399999999999977</v>
      </c>
      <c r="CF343" s="14">
        <f t="shared" si="320"/>
        <v>1.127881943484625</v>
      </c>
      <c r="CG343" s="14">
        <f t="shared" si="321"/>
        <v>1.2671006536227303</v>
      </c>
      <c r="CH343" s="14">
        <f t="shared" si="322"/>
        <v>-2.1881119999999861</v>
      </c>
      <c r="CI343" s="14">
        <f t="shared" si="323"/>
        <v>766.52365267835717</v>
      </c>
    </row>
    <row r="344" spans="1:87" x14ac:dyDescent="0.35">
      <c r="A344" s="13">
        <v>-21</v>
      </c>
      <c r="B344" s="13">
        <v>56.34</v>
      </c>
      <c r="C344" s="14">
        <f t="shared" si="270"/>
        <v>-1.5600000000000023</v>
      </c>
      <c r="D344" s="14">
        <f t="shared" si="271"/>
        <v>1.7508168426497546</v>
      </c>
      <c r="E344" s="15">
        <f t="shared" si="272"/>
        <v>5.6340000000000006E-5</v>
      </c>
      <c r="F344" s="14">
        <f t="shared" si="273"/>
        <v>-1.5600000000000054E-6</v>
      </c>
      <c r="G344" s="14">
        <f t="shared" si="274"/>
        <v>-4.2491831573502452</v>
      </c>
      <c r="H344" s="14">
        <f t="shared" si="275"/>
        <v>3.4819090593173896E-3</v>
      </c>
      <c r="I344" s="6"/>
      <c r="J344" s="14">
        <v>-21</v>
      </c>
      <c r="K344" s="14">
        <v>18.545999999999999</v>
      </c>
      <c r="L344" s="14">
        <f t="shared" si="276"/>
        <v>1854600</v>
      </c>
      <c r="M344" s="14">
        <f t="shared" si="277"/>
        <v>0.69900000000000162</v>
      </c>
      <c r="N344" s="14">
        <f t="shared" si="278"/>
        <v>1.2682502554469486</v>
      </c>
      <c r="O344" s="14">
        <f t="shared" si="279"/>
        <v>1.3175813111572856</v>
      </c>
      <c r="P344" s="14">
        <f t="shared" si="280"/>
        <v>-2.8931760000000102</v>
      </c>
      <c r="Q344" s="14">
        <f t="shared" si="281"/>
        <v>935.65858042834054</v>
      </c>
      <c r="R344" s="6"/>
      <c r="S344" s="6"/>
      <c r="T344" s="14">
        <v>-21</v>
      </c>
      <c r="U344" s="14">
        <v>19.181999999999999</v>
      </c>
      <c r="V344" s="14">
        <f t="shared" si="282"/>
        <v>1918199.9999999998</v>
      </c>
      <c r="W344" s="14">
        <f t="shared" si="283"/>
        <v>0.70800000000000196</v>
      </c>
      <c r="X344" s="14">
        <f t="shared" si="284"/>
        <v>1.2828938866553317</v>
      </c>
      <c r="Y344" s="14">
        <f t="shared" si="285"/>
        <v>1.290786027937052</v>
      </c>
      <c r="Z344" s="14">
        <f t="shared" si="286"/>
        <v>-2.9923920000000099</v>
      </c>
      <c r="AA344" s="14">
        <f t="shared" si="287"/>
        <v>958.38320337411983</v>
      </c>
      <c r="AB344" s="6"/>
      <c r="AC344" s="6"/>
      <c r="AD344" s="14">
        <v>-21</v>
      </c>
      <c r="AE344" s="14">
        <v>19.89</v>
      </c>
      <c r="AF344" s="14">
        <f t="shared" si="288"/>
        <v>1989000</v>
      </c>
      <c r="AG344" s="14">
        <f t="shared" si="289"/>
        <v>0.69899999999999807</v>
      </c>
      <c r="AH344" s="14">
        <f t="shared" si="290"/>
        <v>1.2986347831244356</v>
      </c>
      <c r="AI344" s="14">
        <f t="shared" si="291"/>
        <v>1.2300695677456341</v>
      </c>
      <c r="AJ344" s="14">
        <f t="shared" si="292"/>
        <v>-3.1028400000000107</v>
      </c>
      <c r="AK344" s="14">
        <f t="shared" si="293"/>
        <v>983.68042514394972</v>
      </c>
      <c r="AL344" s="6"/>
      <c r="AM344" s="6"/>
      <c r="AN344" s="14">
        <v>-21</v>
      </c>
      <c r="AO344" s="14">
        <v>19.288</v>
      </c>
      <c r="AP344" s="14">
        <f t="shared" si="294"/>
        <v>1928800</v>
      </c>
      <c r="AQ344" s="14">
        <f t="shared" si="295"/>
        <v>0.72799999999999798</v>
      </c>
      <c r="AR344" s="14">
        <f t="shared" si="296"/>
        <v>1.2852871973693973</v>
      </c>
      <c r="AS344" s="14">
        <f t="shared" si="297"/>
        <v>1.3194210271988722</v>
      </c>
      <c r="AT344" s="14">
        <f t="shared" si="298"/>
        <v>-3.0089280000000103</v>
      </c>
      <c r="AU344" s="14">
        <f t="shared" si="299"/>
        <v>962.17064053174977</v>
      </c>
      <c r="AV344" s="6"/>
      <c r="AW344" s="6"/>
      <c r="AX344" s="14">
        <v>-21</v>
      </c>
      <c r="AY344" s="14">
        <v>17.881</v>
      </c>
      <c r="AZ344" s="14">
        <f t="shared" si="300"/>
        <v>1788100</v>
      </c>
      <c r="BA344" s="14">
        <f t="shared" si="301"/>
        <v>0.67500000000000071</v>
      </c>
      <c r="BB344" s="14">
        <f t="shared" si="302"/>
        <v>1.2523918031812442</v>
      </c>
      <c r="BC344" s="14">
        <f t="shared" si="303"/>
        <v>1.3196232185059682</v>
      </c>
      <c r="BD344" s="14">
        <f t="shared" si="304"/>
        <v>-2.7894360000000096</v>
      </c>
      <c r="BE344" s="14">
        <f t="shared" si="305"/>
        <v>911.89777184509626</v>
      </c>
      <c r="BF344" s="6"/>
      <c r="BG344" s="6"/>
      <c r="BH344" s="14">
        <v>-21</v>
      </c>
      <c r="BI344" s="14">
        <v>16.748999999999999</v>
      </c>
      <c r="BJ344" s="14">
        <f t="shared" si="306"/>
        <v>1674899.9999999998</v>
      </c>
      <c r="BK344" s="14">
        <f t="shared" si="307"/>
        <v>0.62100000000000222</v>
      </c>
      <c r="BL344" s="14">
        <f t="shared" si="308"/>
        <v>1.2239888825700918</v>
      </c>
      <c r="BM344" s="14">
        <f t="shared" si="309"/>
        <v>1.2965294040721766</v>
      </c>
      <c r="BN344" s="14">
        <f t="shared" si="310"/>
        <v>-2.6128440000000088</v>
      </c>
      <c r="BO344" s="14">
        <f t="shared" si="311"/>
        <v>871.45080144474673</v>
      </c>
      <c r="BP344" s="6"/>
      <c r="BQ344" s="6"/>
      <c r="BR344" s="14">
        <v>-21</v>
      </c>
      <c r="BS344" s="14">
        <v>16.494</v>
      </c>
      <c r="BT344" s="14">
        <f t="shared" si="312"/>
        <v>1649400</v>
      </c>
      <c r="BU344" s="14">
        <f t="shared" si="313"/>
        <v>0.59600000000000009</v>
      </c>
      <c r="BV344" s="14">
        <f t="shared" si="314"/>
        <v>1.2173259902271121</v>
      </c>
      <c r="BW344" s="14">
        <f t="shared" si="315"/>
        <v>1.264149790927906</v>
      </c>
      <c r="BX344" s="14">
        <f t="shared" si="316"/>
        <v>-2.5730640000000089</v>
      </c>
      <c r="BY344" s="14">
        <f t="shared" si="317"/>
        <v>862.33951394290136</v>
      </c>
      <c r="BZ344" s="6"/>
      <c r="CA344" s="6"/>
      <c r="CB344" s="14">
        <v>-21</v>
      </c>
      <c r="CC344" s="14">
        <v>13.917999999999999</v>
      </c>
      <c r="CD344" s="14">
        <f t="shared" si="318"/>
        <v>1391800</v>
      </c>
      <c r="CE344" s="14">
        <f t="shared" si="319"/>
        <v>0.50700000000000145</v>
      </c>
      <c r="CF344" s="14">
        <f t="shared" si="320"/>
        <v>1.1435768321589961</v>
      </c>
      <c r="CG344" s="14">
        <f t="shared" si="321"/>
        <v>1.274229253211788</v>
      </c>
      <c r="CH344" s="14">
        <f t="shared" si="322"/>
        <v>-2.1712080000000076</v>
      </c>
      <c r="CI344" s="14">
        <f t="shared" si="323"/>
        <v>770.29764490465027</v>
      </c>
    </row>
    <row r="345" spans="1:87" x14ac:dyDescent="0.35">
      <c r="A345" s="13">
        <v>-20</v>
      </c>
      <c r="B345" s="13">
        <v>54.78</v>
      </c>
      <c r="C345" s="14">
        <f t="shared" si="270"/>
        <v>-1.490000000000002</v>
      </c>
      <c r="D345" s="14">
        <f t="shared" si="271"/>
        <v>1.7386220279179425</v>
      </c>
      <c r="E345" s="15">
        <f t="shared" si="272"/>
        <v>5.4780000000000001E-5</v>
      </c>
      <c r="F345" s="14">
        <f t="shared" si="273"/>
        <v>-1.490000000000001E-6</v>
      </c>
      <c r="G345" s="14">
        <f t="shared" si="274"/>
        <v>-4.261377972082057</v>
      </c>
      <c r="H345" s="14">
        <f t="shared" si="275"/>
        <v>3.1635440897643252E-3</v>
      </c>
      <c r="I345" s="6"/>
      <c r="J345" s="14">
        <v>-20</v>
      </c>
      <c r="K345" s="14">
        <v>19.245000000000001</v>
      </c>
      <c r="L345" s="14">
        <f t="shared" si="276"/>
        <v>1924500</v>
      </c>
      <c r="M345" s="14">
        <f t="shared" si="277"/>
        <v>0.69999999999999929</v>
      </c>
      <c r="N345" s="14">
        <f t="shared" si="278"/>
        <v>1.2843179154306097</v>
      </c>
      <c r="O345" s="14">
        <f t="shared" si="279"/>
        <v>1.2955683532585724</v>
      </c>
      <c r="P345" s="14">
        <f t="shared" si="280"/>
        <v>-2.8675050000000017</v>
      </c>
      <c r="Q345" s="14">
        <f t="shared" si="281"/>
        <v>941.59430198736391</v>
      </c>
      <c r="R345" s="6"/>
      <c r="S345" s="6"/>
      <c r="T345" s="14">
        <v>-20</v>
      </c>
      <c r="U345" s="14">
        <v>19.89</v>
      </c>
      <c r="V345" s="14">
        <f t="shared" si="282"/>
        <v>1989000</v>
      </c>
      <c r="W345" s="14">
        <f t="shared" si="283"/>
        <v>0.73699999999999832</v>
      </c>
      <c r="X345" s="14">
        <f t="shared" si="284"/>
        <v>1.2986347831244356</v>
      </c>
      <c r="Y345" s="14">
        <f t="shared" si="285"/>
        <v>1.3193787172325249</v>
      </c>
      <c r="Z345" s="14">
        <f t="shared" si="286"/>
        <v>-2.9636100000000019</v>
      </c>
      <c r="AA345" s="14">
        <f t="shared" si="287"/>
        <v>964.0023729035421</v>
      </c>
      <c r="AB345" s="6"/>
      <c r="AC345" s="6"/>
      <c r="AD345" s="14">
        <v>-20</v>
      </c>
      <c r="AE345" s="14">
        <v>20.588999999999999</v>
      </c>
      <c r="AF345" s="14">
        <f t="shared" si="288"/>
        <v>2058899.9999999998</v>
      </c>
      <c r="AG345" s="14">
        <f t="shared" si="289"/>
        <v>0.8230000000000004</v>
      </c>
      <c r="AH345" s="14">
        <f t="shared" si="290"/>
        <v>1.3136352536103337</v>
      </c>
      <c r="AI345" s="14">
        <f t="shared" si="291"/>
        <v>1.4213045923750505</v>
      </c>
      <c r="AJ345" s="14">
        <f t="shared" si="292"/>
        <v>-3.0677610000000017</v>
      </c>
      <c r="AK345" s="14">
        <f t="shared" si="293"/>
        <v>988.28646836153985</v>
      </c>
      <c r="AL345" s="6"/>
      <c r="AM345" s="6"/>
      <c r="AN345" s="14">
        <v>-20</v>
      </c>
      <c r="AO345" s="14">
        <v>20.015999999999998</v>
      </c>
      <c r="AP345" s="14">
        <f t="shared" si="294"/>
        <v>2001599.9999999998</v>
      </c>
      <c r="AQ345" s="14">
        <f t="shared" si="295"/>
        <v>0.71800000000000352</v>
      </c>
      <c r="AR345" s="14">
        <f t="shared" si="296"/>
        <v>1.3013772923493447</v>
      </c>
      <c r="AS345" s="14">
        <f t="shared" si="297"/>
        <v>1.2780067331984679</v>
      </c>
      <c r="AT345" s="14">
        <f t="shared" si="298"/>
        <v>-2.9823840000000015</v>
      </c>
      <c r="AU345" s="14">
        <f t="shared" si="299"/>
        <v>968.37976350112103</v>
      </c>
      <c r="AV345" s="6"/>
      <c r="AW345" s="6"/>
      <c r="AX345" s="14">
        <v>-20</v>
      </c>
      <c r="AY345" s="14">
        <v>18.556000000000001</v>
      </c>
      <c r="AZ345" s="14">
        <f t="shared" si="300"/>
        <v>1855600</v>
      </c>
      <c r="BA345" s="14">
        <f t="shared" si="301"/>
        <v>0.68299999999999983</v>
      </c>
      <c r="BB345" s="14">
        <f t="shared" si="302"/>
        <v>1.268484363846722</v>
      </c>
      <c r="BC345" s="14">
        <f t="shared" si="303"/>
        <v>1.3107654891237384</v>
      </c>
      <c r="BD345" s="14">
        <f t="shared" si="304"/>
        <v>-2.7648440000000019</v>
      </c>
      <c r="BE345" s="14">
        <f t="shared" si="305"/>
        <v>917.65761848155489</v>
      </c>
      <c r="BF345" s="6"/>
      <c r="BG345" s="6"/>
      <c r="BH345" s="14">
        <v>-20</v>
      </c>
      <c r="BI345" s="14">
        <v>17.37</v>
      </c>
      <c r="BJ345" s="14">
        <f t="shared" si="306"/>
        <v>1737000</v>
      </c>
      <c r="BK345" s="14">
        <f t="shared" si="307"/>
        <v>0.63400000000000034</v>
      </c>
      <c r="BL345" s="14">
        <f t="shared" si="308"/>
        <v>1.2397998184470986</v>
      </c>
      <c r="BM345" s="14">
        <f t="shared" si="309"/>
        <v>1.2999988175990811</v>
      </c>
      <c r="BN345" s="14">
        <f t="shared" si="310"/>
        <v>-2.5881300000000018</v>
      </c>
      <c r="BO345" s="14">
        <f t="shared" si="311"/>
        <v>876.45456095196221</v>
      </c>
      <c r="BP345" s="6"/>
      <c r="BQ345" s="6"/>
      <c r="BR345" s="14">
        <v>-20</v>
      </c>
      <c r="BS345" s="14">
        <v>17.09</v>
      </c>
      <c r="BT345" s="14">
        <f t="shared" si="312"/>
        <v>1709000</v>
      </c>
      <c r="BU345" s="14">
        <f t="shared" si="313"/>
        <v>0.60600000000000165</v>
      </c>
      <c r="BV345" s="14">
        <f t="shared" si="314"/>
        <v>1.2327420627207368</v>
      </c>
      <c r="BW345" s="14">
        <f t="shared" si="315"/>
        <v>1.263582008075083</v>
      </c>
      <c r="BX345" s="14">
        <f t="shared" si="316"/>
        <v>-2.5464100000000016</v>
      </c>
      <c r="BY345" s="14">
        <f t="shared" si="317"/>
        <v>866.72702629067555</v>
      </c>
      <c r="BZ345" s="6"/>
      <c r="CA345" s="6"/>
      <c r="CB345" s="14">
        <v>-20</v>
      </c>
      <c r="CC345" s="14">
        <v>14.425000000000001</v>
      </c>
      <c r="CD345" s="14">
        <f t="shared" si="318"/>
        <v>1442500</v>
      </c>
      <c r="CE345" s="14">
        <f t="shared" si="319"/>
        <v>0.50699999999999967</v>
      </c>
      <c r="CF345" s="14">
        <f t="shared" si="320"/>
        <v>1.1591158218277691</v>
      </c>
      <c r="CG345" s="14">
        <f t="shared" si="321"/>
        <v>1.2526531407731361</v>
      </c>
      <c r="CH345" s="14">
        <f t="shared" si="322"/>
        <v>-2.1493250000000015</v>
      </c>
      <c r="CI345" s="14">
        <f t="shared" si="323"/>
        <v>774.14174103235769</v>
      </c>
    </row>
    <row r="346" spans="1:87" x14ac:dyDescent="0.35">
      <c r="A346" s="13">
        <v>-19</v>
      </c>
      <c r="B346" s="13">
        <v>53.29</v>
      </c>
      <c r="C346" s="14">
        <f t="shared" si="270"/>
        <v>-1.4200000000000017</v>
      </c>
      <c r="D346" s="14">
        <f t="shared" si="271"/>
        <v>1.7266457202409118</v>
      </c>
      <c r="E346" s="15">
        <f t="shared" si="272"/>
        <v>5.329E-5</v>
      </c>
      <c r="F346" s="14">
        <f t="shared" si="273"/>
        <v>-1.4200000000000033E-6</v>
      </c>
      <c r="G346" s="14">
        <f t="shared" si="274"/>
        <v>-4.2733542797590882</v>
      </c>
      <c r="H346" s="14">
        <f t="shared" si="275"/>
        <v>2.8596990431149494E-3</v>
      </c>
      <c r="I346" s="6"/>
      <c r="J346" s="14">
        <v>-19</v>
      </c>
      <c r="K346" s="14">
        <v>19.945</v>
      </c>
      <c r="L346" s="14">
        <f t="shared" si="276"/>
        <v>1994500</v>
      </c>
      <c r="M346" s="14">
        <f t="shared" si="277"/>
        <v>0.72700000000000031</v>
      </c>
      <c r="N346" s="14">
        <f t="shared" si="278"/>
        <v>1.2998340406458584</v>
      </c>
      <c r="O346" s="14">
        <f t="shared" si="279"/>
        <v>1.3255886830436967</v>
      </c>
      <c r="P346" s="14">
        <f t="shared" si="280"/>
        <v>-2.8321900000000069</v>
      </c>
      <c r="Q346" s="14">
        <f t="shared" si="281"/>
        <v>947.06610365382517</v>
      </c>
      <c r="R346" s="6"/>
      <c r="S346" s="6"/>
      <c r="T346" s="14">
        <v>-19</v>
      </c>
      <c r="U346" s="14">
        <v>20.626999999999999</v>
      </c>
      <c r="V346" s="14">
        <f t="shared" si="282"/>
        <v>2062700</v>
      </c>
      <c r="W346" s="14">
        <f t="shared" si="283"/>
        <v>0.71000000000000085</v>
      </c>
      <c r="X346" s="14">
        <f t="shared" si="284"/>
        <v>1.3144360685845384</v>
      </c>
      <c r="Y346" s="14">
        <f t="shared" si="285"/>
        <v>1.2530221581877001</v>
      </c>
      <c r="Z346" s="14">
        <f t="shared" si="286"/>
        <v>-2.9290340000000068</v>
      </c>
      <c r="AA346" s="14">
        <f t="shared" si="287"/>
        <v>970.11514264564812</v>
      </c>
      <c r="AB346" s="6"/>
      <c r="AC346" s="6"/>
      <c r="AD346" s="14">
        <v>-19</v>
      </c>
      <c r="AE346" s="14">
        <v>21.411999999999999</v>
      </c>
      <c r="AF346" s="14">
        <f t="shared" si="288"/>
        <v>2141200</v>
      </c>
      <c r="AG346" s="14">
        <f t="shared" si="289"/>
        <v>0.71900000000000119</v>
      </c>
      <c r="AH346" s="14">
        <f t="shared" si="290"/>
        <v>1.3306572347113941</v>
      </c>
      <c r="AI346" s="14">
        <f t="shared" si="291"/>
        <v>1.2228856647763304</v>
      </c>
      <c r="AJ346" s="14">
        <f t="shared" si="292"/>
        <v>-3.040504000000007</v>
      </c>
      <c r="AK346" s="14">
        <f t="shared" si="293"/>
        <v>996.64519485764367</v>
      </c>
      <c r="AL346" s="6"/>
      <c r="AM346" s="6"/>
      <c r="AN346" s="14">
        <v>-19</v>
      </c>
      <c r="AO346" s="14">
        <v>20.734000000000002</v>
      </c>
      <c r="AP346" s="14">
        <f t="shared" si="294"/>
        <v>2073400.0000000002</v>
      </c>
      <c r="AQ346" s="14">
        <f t="shared" si="295"/>
        <v>0.75499999999999901</v>
      </c>
      <c r="AR346" s="14">
        <f t="shared" si="296"/>
        <v>1.3166830941994465</v>
      </c>
      <c r="AS346" s="14">
        <f t="shared" si="297"/>
        <v>1.324280526123218</v>
      </c>
      <c r="AT346" s="14">
        <f t="shared" si="298"/>
        <v>-2.9442280000000074</v>
      </c>
      <c r="AU346" s="14">
        <f t="shared" si="299"/>
        <v>973.73134084524497</v>
      </c>
      <c r="AV346" s="6"/>
      <c r="AW346" s="6"/>
      <c r="AX346" s="14">
        <v>-19</v>
      </c>
      <c r="AY346" s="14">
        <v>19.239000000000001</v>
      </c>
      <c r="AZ346" s="14">
        <f t="shared" si="300"/>
        <v>1923900</v>
      </c>
      <c r="BA346" s="14">
        <f t="shared" si="301"/>
        <v>0.71099999999999852</v>
      </c>
      <c r="BB346" s="14">
        <f t="shared" si="302"/>
        <v>1.2841824946369016</v>
      </c>
      <c r="BC346" s="14">
        <f t="shared" si="303"/>
        <v>1.3436585255962434</v>
      </c>
      <c r="BD346" s="14">
        <f t="shared" si="304"/>
        <v>-2.7319380000000066</v>
      </c>
      <c r="BE346" s="14">
        <f t="shared" si="305"/>
        <v>923.20595478545704</v>
      </c>
      <c r="BF346" s="6"/>
      <c r="BG346" s="6"/>
      <c r="BH346" s="14">
        <v>-19</v>
      </c>
      <c r="BI346" s="14">
        <v>18.004000000000001</v>
      </c>
      <c r="BJ346" s="14">
        <f t="shared" si="306"/>
        <v>1800400.0000000002</v>
      </c>
      <c r="BK346" s="14">
        <f t="shared" si="307"/>
        <v>0.6369999999999969</v>
      </c>
      <c r="BL346" s="14">
        <f t="shared" si="308"/>
        <v>1.2553690042664414</v>
      </c>
      <c r="BM346" s="14">
        <f t="shared" si="309"/>
        <v>1.2873726855185526</v>
      </c>
      <c r="BN346" s="14">
        <f t="shared" si="310"/>
        <v>-2.5565680000000062</v>
      </c>
      <c r="BO346" s="14">
        <f t="shared" si="311"/>
        <v>881.46759238824109</v>
      </c>
      <c r="BP346" s="6"/>
      <c r="BQ346" s="6"/>
      <c r="BR346" s="14">
        <v>-19</v>
      </c>
      <c r="BS346" s="14">
        <v>17.696000000000002</v>
      </c>
      <c r="BT346" s="14">
        <f t="shared" si="312"/>
        <v>1769600.0000000002</v>
      </c>
      <c r="BU346" s="14">
        <f t="shared" si="313"/>
        <v>0.61799999999999855</v>
      </c>
      <c r="BV346" s="14">
        <f t="shared" si="314"/>
        <v>1.2478751096246044</v>
      </c>
      <c r="BW346" s="14">
        <f t="shared" si="315"/>
        <v>1.2709949699192147</v>
      </c>
      <c r="BX346" s="14">
        <f t="shared" si="316"/>
        <v>-2.5128320000000062</v>
      </c>
      <c r="BY346" s="14">
        <f t="shared" si="317"/>
        <v>871.05834897257921</v>
      </c>
      <c r="BZ346" s="6"/>
      <c r="CA346" s="6"/>
      <c r="CB346" s="14">
        <v>-19</v>
      </c>
      <c r="CC346" s="14">
        <v>14.932</v>
      </c>
      <c r="CD346" s="14">
        <f t="shared" si="318"/>
        <v>1493200</v>
      </c>
      <c r="CE346" s="14">
        <f t="shared" si="319"/>
        <v>0.51099999999999923</v>
      </c>
      <c r="CF346" s="14">
        <f t="shared" si="320"/>
        <v>1.174117981254267</v>
      </c>
      <c r="CG346" s="14">
        <f t="shared" si="321"/>
        <v>1.2458949459389856</v>
      </c>
      <c r="CH346" s="14">
        <f t="shared" si="322"/>
        <v>-2.1203440000000051</v>
      </c>
      <c r="CI346" s="14">
        <f t="shared" si="323"/>
        <v>777.64552819046958</v>
      </c>
    </row>
    <row r="347" spans="1:87" x14ac:dyDescent="0.35">
      <c r="A347" s="13">
        <v>-18</v>
      </c>
      <c r="B347" s="13">
        <v>51.87</v>
      </c>
      <c r="C347" s="14">
        <f t="shared" si="270"/>
        <v>-1.3399999999999963</v>
      </c>
      <c r="D347" s="14">
        <f t="shared" si="271"/>
        <v>1.7149162479935849</v>
      </c>
      <c r="E347" s="15">
        <f t="shared" si="272"/>
        <v>5.1869999999999996E-5</v>
      </c>
      <c r="F347" s="14">
        <f t="shared" si="273"/>
        <v>-1.3399999999999973E-6</v>
      </c>
      <c r="G347" s="14">
        <f t="shared" si="274"/>
        <v>-4.2850837520064147</v>
      </c>
      <c r="H347" s="14">
        <f t="shared" si="275"/>
        <v>2.570523176591899E-3</v>
      </c>
      <c r="I347" s="6"/>
      <c r="J347" s="14">
        <v>-18</v>
      </c>
      <c r="K347" s="14">
        <v>20.672000000000001</v>
      </c>
      <c r="L347" s="14">
        <f t="shared" si="276"/>
        <v>2067200</v>
      </c>
      <c r="M347" s="14">
        <f t="shared" si="277"/>
        <v>0.75999999999999801</v>
      </c>
      <c r="N347" s="14">
        <f t="shared" si="278"/>
        <v>1.31538249631499</v>
      </c>
      <c r="O347" s="14">
        <f t="shared" si="279"/>
        <v>1.3794557574934641</v>
      </c>
      <c r="P347" s="14">
        <f t="shared" si="280"/>
        <v>-2.7700479999999943</v>
      </c>
      <c r="Q347" s="14">
        <f t="shared" si="281"/>
        <v>953.01966511466503</v>
      </c>
      <c r="R347" s="6"/>
      <c r="S347" s="6"/>
      <c r="T347" s="14">
        <v>-18</v>
      </c>
      <c r="U347" s="14">
        <v>21.337</v>
      </c>
      <c r="V347" s="14">
        <f t="shared" si="282"/>
        <v>2133700</v>
      </c>
      <c r="W347" s="14">
        <f t="shared" si="283"/>
        <v>0.76999999999999957</v>
      </c>
      <c r="X347" s="14">
        <f t="shared" si="284"/>
        <v>1.3291333572142867</v>
      </c>
      <c r="Y347" s="14">
        <f t="shared" si="285"/>
        <v>1.3544930134766011</v>
      </c>
      <c r="Z347" s="14">
        <f t="shared" si="286"/>
        <v>-2.8591579999999941</v>
      </c>
      <c r="AA347" s="14">
        <f t="shared" si="287"/>
        <v>974.89529772405228</v>
      </c>
      <c r="AB347" s="6"/>
      <c r="AC347" s="6"/>
      <c r="AD347" s="14">
        <v>-18</v>
      </c>
      <c r="AE347" s="14">
        <v>22.131</v>
      </c>
      <c r="AF347" s="14">
        <f t="shared" si="288"/>
        <v>2213100</v>
      </c>
      <c r="AG347" s="14">
        <f t="shared" si="289"/>
        <v>0.78999999999999915</v>
      </c>
      <c r="AH347" s="14">
        <f t="shared" si="290"/>
        <v>1.345001038178042</v>
      </c>
      <c r="AI347" s="14">
        <f t="shared" si="291"/>
        <v>1.3400712862846134</v>
      </c>
      <c r="AJ347" s="14">
        <f t="shared" si="292"/>
        <v>-2.9655539999999943</v>
      </c>
      <c r="AK347" s="14">
        <f t="shared" si="293"/>
        <v>1001.0144741027792</v>
      </c>
      <c r="AL347" s="6"/>
      <c r="AM347" s="6"/>
      <c r="AN347" s="14">
        <v>-18</v>
      </c>
      <c r="AO347" s="14">
        <v>21.489000000000001</v>
      </c>
      <c r="AP347" s="14">
        <f t="shared" si="294"/>
        <v>2148900</v>
      </c>
      <c r="AQ347" s="14">
        <f t="shared" si="295"/>
        <v>0.61899999999999977</v>
      </c>
      <c r="AR347" s="14">
        <f t="shared" si="296"/>
        <v>1.3322162058782843</v>
      </c>
      <c r="AS347" s="14">
        <f t="shared" si="297"/>
        <v>1.0850096373166183</v>
      </c>
      <c r="AT347" s="14">
        <f t="shared" si="298"/>
        <v>-2.8795259999999945</v>
      </c>
      <c r="AU347" s="14">
        <f t="shared" si="299"/>
        <v>979.89544232048365</v>
      </c>
      <c r="AV347" s="6"/>
      <c r="AW347" s="6"/>
      <c r="AX347" s="14">
        <v>-18</v>
      </c>
      <c r="AY347" s="14">
        <v>19.95</v>
      </c>
      <c r="AZ347" s="14">
        <f t="shared" si="300"/>
        <v>1995000</v>
      </c>
      <c r="BA347" s="14">
        <f t="shared" si="301"/>
        <v>0.6980000000000004</v>
      </c>
      <c r="BB347" s="14">
        <f t="shared" si="302"/>
        <v>1.2999429000227669</v>
      </c>
      <c r="BC347" s="14">
        <f t="shared" si="303"/>
        <v>1.3139049467523509</v>
      </c>
      <c r="BD347" s="14">
        <f t="shared" si="304"/>
        <v>-2.6732999999999949</v>
      </c>
      <c r="BE347" s="14">
        <f t="shared" si="305"/>
        <v>929.26897828161611</v>
      </c>
      <c r="BF347" s="6"/>
      <c r="BG347" s="6"/>
      <c r="BH347" s="14">
        <v>-18</v>
      </c>
      <c r="BI347" s="14">
        <v>18.640999999999998</v>
      </c>
      <c r="BJ347" s="14">
        <f t="shared" si="306"/>
        <v>1864099.9999999998</v>
      </c>
      <c r="BK347" s="14">
        <f t="shared" si="307"/>
        <v>0.62400000000000233</v>
      </c>
      <c r="BL347" s="14">
        <f t="shared" si="308"/>
        <v>1.2704692064531979</v>
      </c>
      <c r="BM347" s="14">
        <f t="shared" si="309"/>
        <v>1.2580161963930487</v>
      </c>
      <c r="BN347" s="14">
        <f t="shared" si="310"/>
        <v>-2.4978939999999947</v>
      </c>
      <c r="BO347" s="14">
        <f t="shared" si="311"/>
        <v>886.20852251366432</v>
      </c>
      <c r="BP347" s="6"/>
      <c r="BQ347" s="6"/>
      <c r="BR347" s="14">
        <v>-18</v>
      </c>
      <c r="BS347" s="14">
        <v>18.314</v>
      </c>
      <c r="BT347" s="14">
        <f t="shared" si="312"/>
        <v>1831400</v>
      </c>
      <c r="BU347" s="14">
        <f t="shared" si="313"/>
        <v>0.62000000000000099</v>
      </c>
      <c r="BV347" s="14">
        <f t="shared" si="314"/>
        <v>1.2627832098507639</v>
      </c>
      <c r="BW347" s="14">
        <f t="shared" si="315"/>
        <v>1.2720354397435116</v>
      </c>
      <c r="BX347" s="14">
        <f t="shared" si="316"/>
        <v>-2.4540759999999953</v>
      </c>
      <c r="BY347" s="14">
        <f t="shared" si="317"/>
        <v>875.45163249371012</v>
      </c>
      <c r="BZ347" s="6"/>
      <c r="CA347" s="6"/>
      <c r="CB347" s="14">
        <v>-18</v>
      </c>
      <c r="CC347" s="14">
        <v>15.443</v>
      </c>
      <c r="CD347" s="14">
        <f t="shared" si="318"/>
        <v>1544300</v>
      </c>
      <c r="CE347" s="14">
        <f t="shared" si="319"/>
        <v>0.51500000000000057</v>
      </c>
      <c r="CF347" s="14">
        <f t="shared" si="320"/>
        <v>1.1887316714457432</v>
      </c>
      <c r="CG347" s="14">
        <f t="shared" si="321"/>
        <v>1.2533520071742354</v>
      </c>
      <c r="CH347" s="14">
        <f t="shared" si="322"/>
        <v>-2.0693619999999959</v>
      </c>
      <c r="CI347" s="14">
        <f t="shared" si="323"/>
        <v>781.00811185979933</v>
      </c>
    </row>
    <row r="348" spans="1:87" x14ac:dyDescent="0.35">
      <c r="A348" s="13">
        <v>-17</v>
      </c>
      <c r="B348" s="13">
        <v>50.53</v>
      </c>
      <c r="C348" s="14">
        <f t="shared" si="270"/>
        <v>-1.2700000000000031</v>
      </c>
      <c r="D348" s="14">
        <f t="shared" si="271"/>
        <v>1.7035492982382305</v>
      </c>
      <c r="E348" s="15">
        <f t="shared" si="272"/>
        <v>5.0529999999999999E-5</v>
      </c>
      <c r="F348" s="14">
        <f t="shared" si="273"/>
        <v>-1.2699999999999997E-6</v>
      </c>
      <c r="G348" s="14">
        <f t="shared" si="274"/>
        <v>-4.2964507017617697</v>
      </c>
      <c r="H348" s="14">
        <f t="shared" si="275"/>
        <v>2.296158671191928E-3</v>
      </c>
      <c r="I348" s="6"/>
      <c r="J348" s="14">
        <v>-17</v>
      </c>
      <c r="K348" s="14">
        <v>21.431999999999999</v>
      </c>
      <c r="L348" s="14">
        <f t="shared" si="276"/>
        <v>2143200</v>
      </c>
      <c r="M348" s="14">
        <f t="shared" si="277"/>
        <v>0.6980000000000004</v>
      </c>
      <c r="N348" s="14">
        <f t="shared" si="278"/>
        <v>1.3310627006001525</v>
      </c>
      <c r="O348" s="14">
        <f t="shared" si="279"/>
        <v>1.2590548075572092</v>
      </c>
      <c r="P348" s="14">
        <f t="shared" si="280"/>
        <v>-2.7218639999999992</v>
      </c>
      <c r="Q348" s="14">
        <f t="shared" si="281"/>
        <v>959.80702160270698</v>
      </c>
      <c r="R348" s="6"/>
      <c r="S348" s="6"/>
      <c r="T348" s="14">
        <v>-17</v>
      </c>
      <c r="U348" s="14">
        <v>22.106999999999999</v>
      </c>
      <c r="V348" s="14">
        <f t="shared" si="282"/>
        <v>2210700</v>
      </c>
      <c r="W348" s="14">
        <f t="shared" si="283"/>
        <v>0.73400000000000176</v>
      </c>
      <c r="X348" s="14">
        <f t="shared" si="284"/>
        <v>1.3445298112424537</v>
      </c>
      <c r="Y348" s="14">
        <f t="shared" si="285"/>
        <v>1.28316985663002</v>
      </c>
      <c r="Z348" s="14">
        <f t="shared" si="286"/>
        <v>-2.8075889999999992</v>
      </c>
      <c r="AA348" s="14">
        <f t="shared" si="287"/>
        <v>981.43798182955595</v>
      </c>
      <c r="AB348" s="6"/>
      <c r="AC348" s="6"/>
      <c r="AD348" s="14">
        <v>-17</v>
      </c>
      <c r="AE348" s="14">
        <v>22.920999999999999</v>
      </c>
      <c r="AF348" s="14">
        <f t="shared" si="288"/>
        <v>2292100</v>
      </c>
      <c r="AG348" s="14">
        <f t="shared" si="289"/>
        <v>0.66100000000000136</v>
      </c>
      <c r="AH348" s="14">
        <f t="shared" si="290"/>
        <v>1.3602335611578322</v>
      </c>
      <c r="AI348" s="14">
        <f t="shared" si="291"/>
        <v>1.1168879158458547</v>
      </c>
      <c r="AJ348" s="14">
        <f t="shared" si="292"/>
        <v>-2.9109669999999994</v>
      </c>
      <c r="AK348" s="14">
        <f t="shared" si="293"/>
        <v>1007.5233175697856</v>
      </c>
      <c r="AL348" s="6"/>
      <c r="AM348" s="6"/>
      <c r="AN348" s="14">
        <v>-17</v>
      </c>
      <c r="AO348" s="14">
        <v>22.108000000000001</v>
      </c>
      <c r="AP348" s="14">
        <f t="shared" si="294"/>
        <v>2210800</v>
      </c>
      <c r="AQ348" s="14">
        <f t="shared" si="295"/>
        <v>0.76500000000000057</v>
      </c>
      <c r="AR348" s="14">
        <f t="shared" si="296"/>
        <v>1.3445494559097375</v>
      </c>
      <c r="AS348" s="14">
        <f t="shared" si="297"/>
        <v>1.3363925904306562</v>
      </c>
      <c r="AT348" s="14">
        <f t="shared" si="298"/>
        <v>-2.8077159999999992</v>
      </c>
      <c r="AU348" s="14">
        <f t="shared" si="299"/>
        <v>981.47002769655876</v>
      </c>
      <c r="AV348" s="6"/>
      <c r="AW348" s="6"/>
      <c r="AX348" s="14">
        <v>-17</v>
      </c>
      <c r="AY348" s="14">
        <v>20.648</v>
      </c>
      <c r="AZ348" s="14">
        <f t="shared" si="300"/>
        <v>2064800</v>
      </c>
      <c r="BA348" s="14">
        <f t="shared" si="301"/>
        <v>0.69900000000000162</v>
      </c>
      <c r="BB348" s="14">
        <f t="shared" si="302"/>
        <v>1.3148779915358124</v>
      </c>
      <c r="BC348" s="14">
        <f t="shared" si="303"/>
        <v>1.3079151027375775</v>
      </c>
      <c r="BD348" s="14">
        <f t="shared" si="304"/>
        <v>-2.6222959999999995</v>
      </c>
      <c r="BE348" s="14">
        <f t="shared" si="305"/>
        <v>934.68306187255939</v>
      </c>
      <c r="BF348" s="6"/>
      <c r="BG348" s="6"/>
      <c r="BH348" s="14">
        <v>-17</v>
      </c>
      <c r="BI348" s="14">
        <v>19.265000000000001</v>
      </c>
      <c r="BJ348" s="14">
        <f t="shared" si="306"/>
        <v>1926500</v>
      </c>
      <c r="BK348" s="14">
        <f t="shared" si="307"/>
        <v>0.6319999999999979</v>
      </c>
      <c r="BL348" s="14">
        <f t="shared" si="308"/>
        <v>1.2847690133490197</v>
      </c>
      <c r="BM348" s="14">
        <f t="shared" si="309"/>
        <v>1.2680891137754351</v>
      </c>
      <c r="BN348" s="14">
        <f t="shared" si="310"/>
        <v>-2.4466549999999994</v>
      </c>
      <c r="BO348" s="14">
        <f t="shared" si="311"/>
        <v>890.36362780777108</v>
      </c>
      <c r="BP348" s="6"/>
      <c r="BQ348" s="6"/>
      <c r="BR348" s="14">
        <v>-17</v>
      </c>
      <c r="BS348" s="14">
        <v>18.934000000000001</v>
      </c>
      <c r="BT348" s="14">
        <f t="shared" si="312"/>
        <v>1893400</v>
      </c>
      <c r="BU348" s="14">
        <f t="shared" si="313"/>
        <v>0.61499999999999844</v>
      </c>
      <c r="BV348" s="14">
        <f t="shared" si="314"/>
        <v>1.2772423727813584</v>
      </c>
      <c r="BW348" s="14">
        <f t="shared" si="315"/>
        <v>1.2557495287331912</v>
      </c>
      <c r="BX348" s="14">
        <f t="shared" si="316"/>
        <v>-2.4046179999999993</v>
      </c>
      <c r="BY348" s="14">
        <f t="shared" si="317"/>
        <v>879.75644582986445</v>
      </c>
      <c r="BZ348" s="6"/>
      <c r="CA348" s="6"/>
      <c r="CB348" s="14">
        <v>-17</v>
      </c>
      <c r="CC348" s="14">
        <v>15.958</v>
      </c>
      <c r="CD348" s="14">
        <f t="shared" si="318"/>
        <v>1595800</v>
      </c>
      <c r="CE348" s="14">
        <f t="shared" si="319"/>
        <v>0.51400000000000112</v>
      </c>
      <c r="CF348" s="14">
        <f t="shared" si="320"/>
        <v>1.2029784607370653</v>
      </c>
      <c r="CG348" s="14">
        <f t="shared" si="321"/>
        <v>1.2454101268625273</v>
      </c>
      <c r="CH348" s="14">
        <f t="shared" si="322"/>
        <v>-2.0266659999999996</v>
      </c>
      <c r="CI348" s="14">
        <f t="shared" si="323"/>
        <v>784.38794562971248</v>
      </c>
    </row>
    <row r="349" spans="1:87" x14ac:dyDescent="0.35">
      <c r="A349" s="13">
        <v>-16</v>
      </c>
      <c r="B349" s="13">
        <v>49.26</v>
      </c>
      <c r="C349" s="14">
        <f t="shared" si="270"/>
        <v>-1.1999999999999957</v>
      </c>
      <c r="D349" s="14">
        <f t="shared" si="271"/>
        <v>1.6924944075030843</v>
      </c>
      <c r="E349" s="15">
        <f t="shared" si="272"/>
        <v>4.9259999999999999E-5</v>
      </c>
      <c r="F349" s="14">
        <f t="shared" si="273"/>
        <v>-1.1999999999999953E-6</v>
      </c>
      <c r="G349" s="14">
        <f t="shared" si="274"/>
        <v>-4.3075055924969154</v>
      </c>
      <c r="H349" s="14">
        <f t="shared" si="275"/>
        <v>2.0367405404463079E-3</v>
      </c>
      <c r="I349" s="6"/>
      <c r="J349" s="14">
        <v>-16</v>
      </c>
      <c r="K349" s="14">
        <v>22.13</v>
      </c>
      <c r="L349" s="14">
        <f t="shared" si="276"/>
        <v>2213000</v>
      </c>
      <c r="M349" s="14">
        <f t="shared" si="277"/>
        <v>0.80000000000000071</v>
      </c>
      <c r="N349" s="14">
        <f t="shared" si="278"/>
        <v>1.344981413927258</v>
      </c>
      <c r="O349" s="14">
        <f t="shared" si="279"/>
        <v>1.4399362981161243</v>
      </c>
      <c r="P349" s="14">
        <f t="shared" si="280"/>
        <v>-2.6555999999999895</v>
      </c>
      <c r="Q349" s="14">
        <f t="shared" si="281"/>
        <v>964.35092640650475</v>
      </c>
      <c r="R349" s="6"/>
      <c r="S349" s="6"/>
      <c r="T349" s="14">
        <v>-16</v>
      </c>
      <c r="U349" s="14">
        <v>22.841000000000001</v>
      </c>
      <c r="V349" s="14">
        <f t="shared" si="282"/>
        <v>2284100</v>
      </c>
      <c r="W349" s="14">
        <f t="shared" si="283"/>
        <v>0.79199999999999804</v>
      </c>
      <c r="X349" s="14">
        <f t="shared" si="284"/>
        <v>1.3587151138021318</v>
      </c>
      <c r="Y349" s="14">
        <f t="shared" si="285"/>
        <v>1.3821526758607308</v>
      </c>
      <c r="Z349" s="14">
        <f t="shared" si="286"/>
        <v>-2.7409199999999894</v>
      </c>
      <c r="AA349" s="14">
        <f t="shared" si="287"/>
        <v>986.56287889972782</v>
      </c>
      <c r="AB349" s="6"/>
      <c r="AC349" s="6"/>
      <c r="AD349" s="14">
        <v>-16</v>
      </c>
      <c r="AE349" s="14">
        <v>23.582000000000001</v>
      </c>
      <c r="AF349" s="14">
        <f t="shared" si="288"/>
        <v>2358200</v>
      </c>
      <c r="AG349" s="14">
        <f t="shared" si="289"/>
        <v>0.79400000000000048</v>
      </c>
      <c r="AH349" s="14">
        <f t="shared" si="290"/>
        <v>1.3725806350309133</v>
      </c>
      <c r="AI349" s="14">
        <f t="shared" si="291"/>
        <v>1.3427586767621797</v>
      </c>
      <c r="AJ349" s="14">
        <f t="shared" si="292"/>
        <v>-2.8298399999999888</v>
      </c>
      <c r="AK349" s="14">
        <f t="shared" si="293"/>
        <v>1009.7120445783188</v>
      </c>
      <c r="AL349" s="6"/>
      <c r="AM349" s="6"/>
      <c r="AN349" s="14">
        <v>-16</v>
      </c>
      <c r="AO349" s="14">
        <v>22.873000000000001</v>
      </c>
      <c r="AP349" s="14">
        <f t="shared" si="294"/>
        <v>2287300</v>
      </c>
      <c r="AQ349" s="14">
        <f t="shared" si="295"/>
        <v>0.74599999999999866</v>
      </c>
      <c r="AR349" s="14">
        <f t="shared" si="296"/>
        <v>1.3593231299762074</v>
      </c>
      <c r="AS349" s="14">
        <f t="shared" si="297"/>
        <v>1.3013577935870471</v>
      </c>
      <c r="AT349" s="14">
        <f t="shared" si="298"/>
        <v>-2.7447599999999892</v>
      </c>
      <c r="AU349" s="14">
        <f t="shared" si="299"/>
        <v>987.56257296412048</v>
      </c>
      <c r="AV349" s="6"/>
      <c r="AW349" s="6"/>
      <c r="AX349" s="14">
        <v>-16</v>
      </c>
      <c r="AY349" s="14">
        <v>21.347000000000001</v>
      </c>
      <c r="AZ349" s="14">
        <f t="shared" si="300"/>
        <v>2134700</v>
      </c>
      <c r="BA349" s="14">
        <f t="shared" si="301"/>
        <v>0.69599999999999795</v>
      </c>
      <c r="BB349" s="14">
        <f t="shared" si="302"/>
        <v>1.3293368500874239</v>
      </c>
      <c r="BC349" s="14">
        <f t="shared" si="303"/>
        <v>1.3009352584574629</v>
      </c>
      <c r="BD349" s="14">
        <f t="shared" si="304"/>
        <v>-2.5616399999999899</v>
      </c>
      <c r="BE349" s="14">
        <f t="shared" si="305"/>
        <v>939.88966226839852</v>
      </c>
      <c r="BF349" s="6"/>
      <c r="BG349" s="6"/>
      <c r="BH349" s="14">
        <v>-16</v>
      </c>
      <c r="BI349" s="14">
        <v>19.896999999999998</v>
      </c>
      <c r="BJ349" s="14">
        <f t="shared" si="306"/>
        <v>1989699.9999999998</v>
      </c>
      <c r="BK349" s="14">
        <f t="shared" si="307"/>
        <v>0.64300000000000068</v>
      </c>
      <c r="BL349" s="14">
        <f t="shared" si="308"/>
        <v>1.2987875999442355</v>
      </c>
      <c r="BM349" s="14">
        <f t="shared" si="309"/>
        <v>1.2896370321463331</v>
      </c>
      <c r="BN349" s="14">
        <f t="shared" si="310"/>
        <v>-2.3876399999999904</v>
      </c>
      <c r="BO349" s="14">
        <f t="shared" si="311"/>
        <v>894.59102497560889</v>
      </c>
      <c r="BP349" s="6"/>
      <c r="BQ349" s="6"/>
      <c r="BR349" s="14">
        <v>-16</v>
      </c>
      <c r="BS349" s="14">
        <v>19.548999999999999</v>
      </c>
      <c r="BT349" s="14">
        <f t="shared" si="312"/>
        <v>1954900</v>
      </c>
      <c r="BU349" s="14">
        <f t="shared" si="313"/>
        <v>0.61100000000000065</v>
      </c>
      <c r="BV349" s="14">
        <f t="shared" si="314"/>
        <v>1.2911245466122152</v>
      </c>
      <c r="BW349" s="14">
        <f t="shared" si="315"/>
        <v>1.2479160787241619</v>
      </c>
      <c r="BX349" s="14">
        <f t="shared" si="316"/>
        <v>-2.3458799999999909</v>
      </c>
      <c r="BY349" s="14">
        <f t="shared" si="317"/>
        <v>883.7193520253395</v>
      </c>
      <c r="BZ349" s="6"/>
      <c r="CA349" s="6"/>
      <c r="CB349" s="14">
        <v>-16</v>
      </c>
      <c r="CC349" s="14">
        <v>16.472000000000001</v>
      </c>
      <c r="CD349" s="14">
        <f t="shared" si="318"/>
        <v>1647200.0000000002</v>
      </c>
      <c r="CE349" s="14">
        <f t="shared" si="319"/>
        <v>0.50399999999999778</v>
      </c>
      <c r="CF349" s="14">
        <f t="shared" si="320"/>
        <v>1.2167463336099751</v>
      </c>
      <c r="CG349" s="14">
        <f t="shared" si="321"/>
        <v>1.2220587828749301</v>
      </c>
      <c r="CH349" s="14">
        <f t="shared" si="322"/>
        <v>-1.9766399999999926</v>
      </c>
      <c r="CI349" s="14">
        <f t="shared" si="323"/>
        <v>787.59251964608893</v>
      </c>
    </row>
    <row r="350" spans="1:87" x14ac:dyDescent="0.35">
      <c r="A350" s="13">
        <v>-15</v>
      </c>
      <c r="B350" s="13">
        <v>48.06</v>
      </c>
      <c r="C350" s="14">
        <f t="shared" si="270"/>
        <v>-1.1300000000000026</v>
      </c>
      <c r="D350" s="14">
        <f t="shared" si="271"/>
        <v>1.6817837664678814</v>
      </c>
      <c r="E350" s="15">
        <f t="shared" si="272"/>
        <v>4.8060000000000004E-5</v>
      </c>
      <c r="F350" s="14">
        <f t="shared" si="273"/>
        <v>-1.1300000000000044E-6</v>
      </c>
      <c r="G350" s="14">
        <f t="shared" si="274"/>
        <v>-4.3182162335321186</v>
      </c>
      <c r="H350" s="14">
        <f t="shared" si="275"/>
        <v>1.7923965440942435E-3</v>
      </c>
      <c r="I350" s="6"/>
      <c r="J350" s="14">
        <v>-15</v>
      </c>
      <c r="K350" s="14">
        <v>22.93</v>
      </c>
      <c r="L350" s="14">
        <f t="shared" si="276"/>
        <v>2293000</v>
      </c>
      <c r="M350" s="14">
        <f t="shared" si="277"/>
        <v>0.78099999999999881</v>
      </c>
      <c r="N350" s="14">
        <f t="shared" si="278"/>
        <v>1.3604040547299387</v>
      </c>
      <c r="O350" s="14">
        <f t="shared" si="279"/>
        <v>1.4076760871167844</v>
      </c>
      <c r="P350" s="14">
        <f t="shared" si="280"/>
        <v>-2.5910900000000101</v>
      </c>
      <c r="Q350" s="14">
        <f t="shared" si="281"/>
        <v>971.89277185270669</v>
      </c>
      <c r="R350" s="6"/>
      <c r="S350" s="6"/>
      <c r="T350" s="14">
        <v>-15</v>
      </c>
      <c r="U350" s="14">
        <v>23.632999999999999</v>
      </c>
      <c r="V350" s="14">
        <f t="shared" si="282"/>
        <v>2363300</v>
      </c>
      <c r="W350" s="14">
        <f t="shared" si="283"/>
        <v>0.72500000000000142</v>
      </c>
      <c r="X350" s="14">
        <f t="shared" si="284"/>
        <v>1.3735188549691213</v>
      </c>
      <c r="Y350" s="14">
        <f t="shared" si="285"/>
        <v>1.2699604771657844</v>
      </c>
      <c r="Z350" s="14">
        <f t="shared" si="286"/>
        <v>-2.6705290000000104</v>
      </c>
      <c r="AA350" s="14">
        <f t="shared" si="287"/>
        <v>993.31979403379921</v>
      </c>
      <c r="AB350" s="6"/>
      <c r="AC350" s="6"/>
      <c r="AD350" s="14">
        <v>-15</v>
      </c>
      <c r="AE350" s="14">
        <v>24.376000000000001</v>
      </c>
      <c r="AF350" s="14">
        <f t="shared" si="288"/>
        <v>2437600</v>
      </c>
      <c r="AG350" s="14">
        <f t="shared" si="289"/>
        <v>0.74499999999999744</v>
      </c>
      <c r="AH350" s="14">
        <f t="shared" si="290"/>
        <v>1.3869624412146171</v>
      </c>
      <c r="AI350" s="14">
        <f t="shared" si="291"/>
        <v>1.2652873062469168</v>
      </c>
      <c r="AJ350" s="14">
        <f t="shared" si="292"/>
        <v>-2.7544880000000109</v>
      </c>
      <c r="AK350" s="14">
        <f t="shared" si="293"/>
        <v>1015.965992441412</v>
      </c>
      <c r="AL350" s="6"/>
      <c r="AM350" s="6"/>
      <c r="AN350" s="14">
        <v>-15</v>
      </c>
      <c r="AO350" s="14">
        <v>23.619</v>
      </c>
      <c r="AP350" s="14">
        <f t="shared" si="294"/>
        <v>2361900</v>
      </c>
      <c r="AQ350" s="14">
        <f t="shared" si="295"/>
        <v>0.73000000000000043</v>
      </c>
      <c r="AR350" s="14">
        <f t="shared" si="296"/>
        <v>1.373261506161682</v>
      </c>
      <c r="AS350" s="14">
        <f t="shared" si="297"/>
        <v>1.2793333954308961</v>
      </c>
      <c r="AT350" s="14">
        <f t="shared" si="298"/>
        <v>-2.6689470000000104</v>
      </c>
      <c r="AU350" s="14">
        <f t="shared" si="299"/>
        <v>992.89308235451711</v>
      </c>
      <c r="AV350" s="6"/>
      <c r="AW350" s="6"/>
      <c r="AX350" s="14">
        <v>-15</v>
      </c>
      <c r="AY350" s="14">
        <v>22.042999999999999</v>
      </c>
      <c r="AZ350" s="14">
        <f t="shared" si="300"/>
        <v>2204300</v>
      </c>
      <c r="BA350" s="14">
        <f t="shared" si="301"/>
        <v>0.67399999999999949</v>
      </c>
      <c r="BB350" s="14">
        <f t="shared" si="302"/>
        <v>1.3432707006508007</v>
      </c>
      <c r="BC350" s="14">
        <f t="shared" si="303"/>
        <v>1.2658481270381228</v>
      </c>
      <c r="BD350" s="14">
        <f t="shared" si="304"/>
        <v>-2.4908590000000097</v>
      </c>
      <c r="BE350" s="14">
        <f t="shared" si="305"/>
        <v>944.85753902962108</v>
      </c>
      <c r="BF350" s="6"/>
      <c r="BG350" s="6"/>
      <c r="BH350" s="14">
        <v>-15</v>
      </c>
      <c r="BI350" s="14">
        <v>20.54</v>
      </c>
      <c r="BJ350" s="14">
        <f t="shared" si="306"/>
        <v>2054000</v>
      </c>
      <c r="BK350" s="14">
        <f t="shared" si="307"/>
        <v>0.63200000000000145</v>
      </c>
      <c r="BL350" s="14">
        <f t="shared" si="308"/>
        <v>1.3126004392612594</v>
      </c>
      <c r="BM350" s="14">
        <f t="shared" si="309"/>
        <v>1.2737032524527756</v>
      </c>
      <c r="BN350" s="14">
        <f t="shared" si="310"/>
        <v>-2.3210200000000092</v>
      </c>
      <c r="BO350" s="14">
        <f t="shared" si="311"/>
        <v>899.04699231812447</v>
      </c>
      <c r="BP350" s="6"/>
      <c r="BQ350" s="6"/>
      <c r="BR350" s="14">
        <v>-15</v>
      </c>
      <c r="BS350" s="14">
        <v>20.16</v>
      </c>
      <c r="BT350" s="14">
        <f t="shared" si="312"/>
        <v>2016000</v>
      </c>
      <c r="BU350" s="14">
        <f t="shared" si="313"/>
        <v>0.6039999999999992</v>
      </c>
      <c r="BV350" s="14">
        <f t="shared" si="314"/>
        <v>1.3044905277734877</v>
      </c>
      <c r="BW350" s="14">
        <f t="shared" si="315"/>
        <v>1.2407073537699345</v>
      </c>
      <c r="BX350" s="14">
        <f t="shared" si="316"/>
        <v>-2.278080000000009</v>
      </c>
      <c r="BY350" s="14">
        <f t="shared" si="317"/>
        <v>887.46481816618257</v>
      </c>
      <c r="BZ350" s="6"/>
      <c r="CA350" s="6"/>
      <c r="CB350" s="14">
        <v>-15</v>
      </c>
      <c r="CC350" s="14">
        <v>16.975999999999999</v>
      </c>
      <c r="CD350" s="14">
        <f t="shared" si="318"/>
        <v>1697600</v>
      </c>
      <c r="CE350" s="14">
        <f t="shared" si="319"/>
        <v>0.5</v>
      </c>
      <c r="CF350" s="14">
        <f t="shared" si="320"/>
        <v>1.2298353665572654</v>
      </c>
      <c r="CG350" s="14">
        <f t="shared" si="321"/>
        <v>1.2200145674636105</v>
      </c>
      <c r="CH350" s="14">
        <f t="shared" si="322"/>
        <v>-1.9182880000000075</v>
      </c>
      <c r="CI350" s="14">
        <f t="shared" si="323"/>
        <v>790.41839053517435</v>
      </c>
    </row>
    <row r="351" spans="1:87" x14ac:dyDescent="0.35">
      <c r="A351" s="13">
        <v>-14</v>
      </c>
      <c r="B351" s="13">
        <v>46.93</v>
      </c>
      <c r="C351" s="14">
        <f t="shared" si="270"/>
        <v>-1.0399999999999991</v>
      </c>
      <c r="D351" s="14">
        <f t="shared" si="271"/>
        <v>1.6714505542124947</v>
      </c>
      <c r="E351" s="15">
        <f t="shared" si="272"/>
        <v>4.693E-5</v>
      </c>
      <c r="F351" s="14">
        <f t="shared" si="273"/>
        <v>-1.0399999999999968E-6</v>
      </c>
      <c r="G351" s="14">
        <f t="shared" si="274"/>
        <v>-4.3285494457875053</v>
      </c>
      <c r="H351" s="14">
        <f t="shared" si="275"/>
        <v>1.5632471066777121E-3</v>
      </c>
      <c r="I351" s="6"/>
      <c r="J351" s="14">
        <v>-14</v>
      </c>
      <c r="K351" s="14">
        <v>23.710999999999999</v>
      </c>
      <c r="L351" s="14">
        <f t="shared" si="276"/>
        <v>2371100</v>
      </c>
      <c r="M351" s="14">
        <f t="shared" si="277"/>
        <v>0.82200000000000273</v>
      </c>
      <c r="N351" s="14">
        <f t="shared" si="278"/>
        <v>1.3749498705249488</v>
      </c>
      <c r="O351" s="14">
        <f t="shared" si="279"/>
        <v>1.5207596823111413</v>
      </c>
      <c r="P351" s="14">
        <f t="shared" si="280"/>
        <v>-2.4659439999999924</v>
      </c>
      <c r="Q351" s="14">
        <f t="shared" si="281"/>
        <v>978.70493170228576</v>
      </c>
      <c r="R351" s="6"/>
      <c r="S351" s="6"/>
      <c r="T351" s="14">
        <v>-14</v>
      </c>
      <c r="U351" s="14">
        <v>24.358000000000001</v>
      </c>
      <c r="V351" s="14">
        <f t="shared" si="282"/>
        <v>2435800</v>
      </c>
      <c r="W351" s="14">
        <f t="shared" si="283"/>
        <v>0.74299999999999855</v>
      </c>
      <c r="X351" s="14">
        <f t="shared" si="284"/>
        <v>1.3866416261356276</v>
      </c>
      <c r="Y351" s="14">
        <f t="shared" si="285"/>
        <v>1.3408068059241978</v>
      </c>
      <c r="Z351" s="14">
        <f t="shared" si="286"/>
        <v>-2.5332319999999924</v>
      </c>
      <c r="AA351" s="14">
        <f t="shared" si="287"/>
        <v>997.96144095163743</v>
      </c>
      <c r="AB351" s="6"/>
      <c r="AC351" s="6"/>
      <c r="AD351" s="14">
        <v>-14</v>
      </c>
      <c r="AE351" s="14">
        <v>25.120999999999999</v>
      </c>
      <c r="AF351" s="14">
        <f t="shared" si="288"/>
        <v>2512100</v>
      </c>
      <c r="AG351" s="14">
        <f t="shared" si="289"/>
        <v>0.71600000000000108</v>
      </c>
      <c r="AH351" s="14">
        <f t="shared" si="290"/>
        <v>1.400036923514113</v>
      </c>
      <c r="AI351" s="14">
        <f t="shared" si="291"/>
        <v>1.2540627857851605</v>
      </c>
      <c r="AJ351" s="14">
        <f t="shared" si="292"/>
        <v>-2.612583999999992</v>
      </c>
      <c r="AK351" s="14">
        <f t="shared" si="293"/>
        <v>1020.6704309937633</v>
      </c>
      <c r="AL351" s="6"/>
      <c r="AM351" s="6"/>
      <c r="AN351" s="14">
        <v>-14</v>
      </c>
      <c r="AO351" s="14">
        <v>24.349</v>
      </c>
      <c r="AP351" s="14">
        <f t="shared" si="294"/>
        <v>2434900</v>
      </c>
      <c r="AQ351" s="14">
        <f t="shared" si="295"/>
        <v>0.65299999999999869</v>
      </c>
      <c r="AR351" s="14">
        <f t="shared" si="296"/>
        <v>1.386481129682074</v>
      </c>
      <c r="AS351" s="14">
        <f t="shared" si="297"/>
        <v>1.1809530204079641</v>
      </c>
      <c r="AT351" s="14">
        <f t="shared" si="298"/>
        <v>-2.5322959999999921</v>
      </c>
      <c r="AU351" s="14">
        <f t="shared" si="299"/>
        <v>997.69357606254289</v>
      </c>
      <c r="AV351" s="6"/>
      <c r="AW351" s="6"/>
      <c r="AX351" s="14">
        <v>-14</v>
      </c>
      <c r="AY351" s="14">
        <v>22.716999999999999</v>
      </c>
      <c r="AZ351" s="14">
        <f t="shared" si="300"/>
        <v>2271700</v>
      </c>
      <c r="BA351" s="14">
        <f t="shared" si="301"/>
        <v>0.67600000000000193</v>
      </c>
      <c r="BB351" s="14">
        <f t="shared" si="302"/>
        <v>1.3563509780305694</v>
      </c>
      <c r="BC351" s="14">
        <f t="shared" si="303"/>
        <v>1.3084970302944297</v>
      </c>
      <c r="BD351" s="14">
        <f t="shared" si="304"/>
        <v>-2.3625679999999929</v>
      </c>
      <c r="BE351" s="14">
        <f t="shared" si="305"/>
        <v>949.12074284006678</v>
      </c>
      <c r="BF351" s="6"/>
      <c r="BG351" s="6"/>
      <c r="BH351" s="14">
        <v>-14</v>
      </c>
      <c r="BI351" s="14">
        <v>21.172000000000001</v>
      </c>
      <c r="BJ351" s="14">
        <f t="shared" si="306"/>
        <v>2117200</v>
      </c>
      <c r="BK351" s="14">
        <f t="shared" si="307"/>
        <v>0.63700000000000045</v>
      </c>
      <c r="BL351" s="14">
        <f t="shared" si="308"/>
        <v>1.3257618853192303</v>
      </c>
      <c r="BM351" s="14">
        <f t="shared" si="309"/>
        <v>1.3227713103591818</v>
      </c>
      <c r="BN351" s="14">
        <f t="shared" si="310"/>
        <v>-2.2018879999999932</v>
      </c>
      <c r="BO351" s="14">
        <f t="shared" si="311"/>
        <v>903.1372702121713</v>
      </c>
      <c r="BP351" s="6"/>
      <c r="BQ351" s="6"/>
      <c r="BR351" s="14">
        <v>-14</v>
      </c>
      <c r="BS351" s="14">
        <v>20.763999999999999</v>
      </c>
      <c r="BT351" s="14">
        <f t="shared" si="312"/>
        <v>2076400</v>
      </c>
      <c r="BU351" s="14">
        <f t="shared" si="313"/>
        <v>0.59500000000000242</v>
      </c>
      <c r="BV351" s="14">
        <f t="shared" si="314"/>
        <v>1.3173110202068117</v>
      </c>
      <c r="BW351" s="14">
        <f t="shared" si="315"/>
        <v>1.2607140945390058</v>
      </c>
      <c r="BX351" s="14">
        <f t="shared" si="316"/>
        <v>-2.1594559999999934</v>
      </c>
      <c r="BY351" s="14">
        <f t="shared" si="317"/>
        <v>890.99406190655225</v>
      </c>
      <c r="BZ351" s="6"/>
      <c r="CA351" s="6"/>
      <c r="CB351" s="14">
        <v>-14</v>
      </c>
      <c r="CC351" s="14">
        <v>17.475999999999999</v>
      </c>
      <c r="CD351" s="14">
        <f t="shared" si="318"/>
        <v>1747600</v>
      </c>
      <c r="CE351" s="14">
        <f t="shared" si="319"/>
        <v>0.49600000000000222</v>
      </c>
      <c r="CF351" s="14">
        <f t="shared" si="320"/>
        <v>1.2424420360375308</v>
      </c>
      <c r="CG351" s="14">
        <f t="shared" si="321"/>
        <v>1.2488444112138632</v>
      </c>
      <c r="CH351" s="14">
        <f t="shared" si="322"/>
        <v>-1.8175039999999945</v>
      </c>
      <c r="CI351" s="14">
        <f t="shared" si="323"/>
        <v>793.1340890906813</v>
      </c>
    </row>
    <row r="352" spans="1:87" x14ac:dyDescent="0.35">
      <c r="A352" s="13">
        <v>-13</v>
      </c>
      <c r="B352" s="13">
        <v>45.89</v>
      </c>
      <c r="C352" s="14">
        <f t="shared" si="270"/>
        <v>-0.98000000000000398</v>
      </c>
      <c r="D352" s="14">
        <f t="shared" si="271"/>
        <v>1.6617180576946593</v>
      </c>
      <c r="E352" s="15">
        <f t="shared" si="272"/>
        <v>4.5890000000000003E-5</v>
      </c>
      <c r="F352" s="14">
        <f t="shared" si="273"/>
        <v>-9.8000000000000756E-7</v>
      </c>
      <c r="G352" s="14">
        <f t="shared" si="274"/>
        <v>-4.3382819423053407</v>
      </c>
      <c r="H352" s="14">
        <f t="shared" si="275"/>
        <v>1.349405241063556E-3</v>
      </c>
      <c r="I352" s="6"/>
      <c r="J352" s="14">
        <v>-13</v>
      </c>
      <c r="K352" s="14">
        <v>24.533000000000001</v>
      </c>
      <c r="L352" s="14">
        <f t="shared" si="276"/>
        <v>2453300</v>
      </c>
      <c r="M352" s="14">
        <f t="shared" si="277"/>
        <v>0.8539999999999992</v>
      </c>
      <c r="N352" s="14">
        <f t="shared" si="278"/>
        <v>1.3897506588375064</v>
      </c>
      <c r="O352" s="14">
        <f t="shared" si="279"/>
        <v>1.5851434672892011</v>
      </c>
      <c r="P352" s="14">
        <f t="shared" si="280"/>
        <v>-2.4042340000000184</v>
      </c>
      <c r="Q352" s="14">
        <f t="shared" si="281"/>
        <v>986.98887393880193</v>
      </c>
      <c r="R352" s="6"/>
      <c r="S352" s="6"/>
      <c r="T352" s="14">
        <v>-13</v>
      </c>
      <c r="U352" s="14">
        <v>25.100999999999999</v>
      </c>
      <c r="V352" s="14">
        <f t="shared" si="282"/>
        <v>2510100</v>
      </c>
      <c r="W352" s="14">
        <f t="shared" si="283"/>
        <v>0.73400000000000176</v>
      </c>
      <c r="X352" s="14">
        <f t="shared" si="284"/>
        <v>1.3996910237053748</v>
      </c>
      <c r="Y352" s="14">
        <f t="shared" si="285"/>
        <v>1.3351934572960542</v>
      </c>
      <c r="Z352" s="14">
        <f t="shared" si="286"/>
        <v>-2.459898000000019</v>
      </c>
      <c r="AA352" s="14">
        <f t="shared" si="287"/>
        <v>1003.5194931210152</v>
      </c>
      <c r="AB352" s="6"/>
      <c r="AC352" s="6"/>
      <c r="AD352" s="14">
        <v>-13</v>
      </c>
      <c r="AE352" s="14">
        <v>25.837</v>
      </c>
      <c r="AF352" s="14">
        <f t="shared" si="288"/>
        <v>2583700</v>
      </c>
      <c r="AG352" s="14">
        <f t="shared" si="289"/>
        <v>0.69300000000000139</v>
      </c>
      <c r="AH352" s="14">
        <f t="shared" si="290"/>
        <v>1.412242085209914</v>
      </c>
      <c r="AI352" s="14">
        <f t="shared" si="291"/>
        <v>1.2261505648271738</v>
      </c>
      <c r="AJ352" s="14">
        <f t="shared" si="292"/>
        <v>-2.5320260000000196</v>
      </c>
      <c r="AK352" s="14">
        <f t="shared" si="293"/>
        <v>1024.9394503712072</v>
      </c>
      <c r="AL352" s="6"/>
      <c r="AM352" s="6"/>
      <c r="AN352" s="14">
        <v>-13</v>
      </c>
      <c r="AO352" s="14">
        <v>25.001999999999999</v>
      </c>
      <c r="AP352" s="14">
        <f t="shared" si="294"/>
        <v>2500200</v>
      </c>
      <c r="AQ352" s="14">
        <f t="shared" si="295"/>
        <v>0.72200000000000131</v>
      </c>
      <c r="AR352" s="14">
        <f t="shared" si="296"/>
        <v>1.3979747508409217</v>
      </c>
      <c r="AS352" s="14">
        <f t="shared" si="297"/>
        <v>1.3187996372054465</v>
      </c>
      <c r="AT352" s="14">
        <f t="shared" si="298"/>
        <v>-2.4501960000000187</v>
      </c>
      <c r="AU352" s="14">
        <f t="shared" si="299"/>
        <v>1000.638276045242</v>
      </c>
      <c r="AV352" s="6"/>
      <c r="AW352" s="6"/>
      <c r="AX352" s="14">
        <v>-13</v>
      </c>
      <c r="AY352" s="14">
        <v>23.393000000000001</v>
      </c>
      <c r="AZ352" s="14">
        <f t="shared" si="300"/>
        <v>2339300</v>
      </c>
      <c r="BA352" s="14">
        <f t="shared" si="301"/>
        <v>0.67299999999999827</v>
      </c>
      <c r="BB352" s="14">
        <f t="shared" si="302"/>
        <v>1.3690859208215078</v>
      </c>
      <c r="BC352" s="14">
        <f t="shared" si="303"/>
        <v>1.3139187291329364</v>
      </c>
      <c r="BD352" s="14">
        <f t="shared" si="304"/>
        <v>-2.2925140000000175</v>
      </c>
      <c r="BE352" s="14">
        <f t="shared" si="305"/>
        <v>953.81122276323288</v>
      </c>
      <c r="BF352" s="6"/>
      <c r="BG352" s="6"/>
      <c r="BH352" s="14">
        <v>-13</v>
      </c>
      <c r="BI352" s="14">
        <v>21.809000000000001</v>
      </c>
      <c r="BJ352" s="14">
        <f t="shared" si="306"/>
        <v>2180900</v>
      </c>
      <c r="BK352" s="14">
        <f t="shared" si="307"/>
        <v>0.62800000000000011</v>
      </c>
      <c r="BL352" s="14">
        <f t="shared" si="308"/>
        <v>1.3386357524911936</v>
      </c>
      <c r="BM352" s="14">
        <f t="shared" si="309"/>
        <v>1.3150967456685905</v>
      </c>
      <c r="BN352" s="14">
        <f t="shared" si="310"/>
        <v>-2.1372820000000163</v>
      </c>
      <c r="BO352" s="14">
        <f t="shared" si="311"/>
        <v>907.71174955086337</v>
      </c>
      <c r="BP352" s="6"/>
      <c r="BQ352" s="6"/>
      <c r="BR352" s="14">
        <v>-13</v>
      </c>
      <c r="BS352" s="14">
        <v>21.359000000000002</v>
      </c>
      <c r="BT352" s="14">
        <f t="shared" si="312"/>
        <v>2135900</v>
      </c>
      <c r="BU352" s="14">
        <f t="shared" si="313"/>
        <v>0.57999999999999829</v>
      </c>
      <c r="BV352" s="14">
        <f t="shared" si="314"/>
        <v>1.3295809157418985</v>
      </c>
      <c r="BW352" s="14">
        <f t="shared" si="315"/>
        <v>1.2411636411026592</v>
      </c>
      <c r="BX352" s="14">
        <f t="shared" si="316"/>
        <v>-2.0931820000000161</v>
      </c>
      <c r="BY352" s="14">
        <f t="shared" si="317"/>
        <v>894.6153082973492</v>
      </c>
      <c r="BZ352" s="6"/>
      <c r="CA352" s="6"/>
      <c r="CB352" s="14">
        <v>-13</v>
      </c>
      <c r="CC352" s="14">
        <v>17.972000000000001</v>
      </c>
      <c r="CD352" s="14">
        <f t="shared" si="318"/>
        <v>1797200.0000000002</v>
      </c>
      <c r="CE352" s="14">
        <f t="shared" si="319"/>
        <v>0.47199999999999775</v>
      </c>
      <c r="CF352" s="14">
        <f t="shared" si="320"/>
        <v>1.2545964099209879</v>
      </c>
      <c r="CG352" s="14">
        <f t="shared" si="321"/>
        <v>1.2009280496646373</v>
      </c>
      <c r="CH352" s="14">
        <f t="shared" si="322"/>
        <v>-1.7612560000000139</v>
      </c>
      <c r="CI352" s="14">
        <f t="shared" si="323"/>
        <v>796.04276046256666</v>
      </c>
    </row>
    <row r="353" spans="1:87" x14ac:dyDescent="0.35">
      <c r="A353" s="13">
        <v>-12</v>
      </c>
      <c r="B353" s="13">
        <v>44.91</v>
      </c>
      <c r="C353" s="14">
        <f t="shared" si="270"/>
        <v>-0.88999999999999346</v>
      </c>
      <c r="D353" s="14">
        <f t="shared" si="271"/>
        <v>1.6523430550627147</v>
      </c>
      <c r="E353" s="15">
        <f t="shared" si="272"/>
        <v>4.4909999999999995E-5</v>
      </c>
      <c r="F353" s="14">
        <f t="shared" si="273"/>
        <v>-8.8999999999999317E-7</v>
      </c>
      <c r="G353" s="14">
        <f t="shared" si="274"/>
        <v>-4.3476569449372855</v>
      </c>
      <c r="H353" s="14">
        <f t="shared" si="275"/>
        <v>1.1509764768977415E-3</v>
      </c>
      <c r="I353" s="6"/>
      <c r="J353" s="14">
        <v>-12</v>
      </c>
      <c r="K353" s="14">
        <v>25.387</v>
      </c>
      <c r="L353" s="14">
        <f t="shared" si="276"/>
        <v>2538700</v>
      </c>
      <c r="M353" s="14">
        <f t="shared" si="277"/>
        <v>0.86100000000000065</v>
      </c>
      <c r="N353" s="14">
        <f t="shared" si="278"/>
        <v>1.4046113830153524</v>
      </c>
      <c r="O353" s="14">
        <f t="shared" si="279"/>
        <v>1.6662609333752445</v>
      </c>
      <c r="P353" s="14">
        <f t="shared" si="280"/>
        <v>-2.2594429999999828</v>
      </c>
      <c r="Q353" s="14">
        <f t="shared" si="281"/>
        <v>996.06470994716915</v>
      </c>
      <c r="R353" s="6"/>
      <c r="S353" s="6"/>
      <c r="T353" s="14">
        <v>-12</v>
      </c>
      <c r="U353" s="14">
        <v>25.835000000000001</v>
      </c>
      <c r="V353" s="14">
        <f t="shared" si="282"/>
        <v>2583500</v>
      </c>
      <c r="W353" s="14">
        <f t="shared" si="283"/>
        <v>0.76099999999999923</v>
      </c>
      <c r="X353" s="14">
        <f t="shared" si="284"/>
        <v>1.4122084658816805</v>
      </c>
      <c r="Y353" s="14">
        <f t="shared" si="285"/>
        <v>1.4503432607938644</v>
      </c>
      <c r="Z353" s="14">
        <f t="shared" si="286"/>
        <v>-2.2993149999999822</v>
      </c>
      <c r="AA353" s="14">
        <f t="shared" si="287"/>
        <v>1008.8245078774614</v>
      </c>
      <c r="AB353" s="6"/>
      <c r="AC353" s="6"/>
      <c r="AD353" s="14">
        <v>-12</v>
      </c>
      <c r="AE353" s="14">
        <v>26.53</v>
      </c>
      <c r="AF353" s="14">
        <f t="shared" si="288"/>
        <v>2653000</v>
      </c>
      <c r="AG353" s="14">
        <f t="shared" si="289"/>
        <v>0.64699999999999847</v>
      </c>
      <c r="AH353" s="14">
        <f t="shared" si="290"/>
        <v>1.4237372499823291</v>
      </c>
      <c r="AI353" s="14">
        <f t="shared" si="291"/>
        <v>1.203755218855685</v>
      </c>
      <c r="AJ353" s="14">
        <f t="shared" si="292"/>
        <v>-2.3611699999999818</v>
      </c>
      <c r="AK353" s="14">
        <f t="shared" si="293"/>
        <v>1028.6192836844998</v>
      </c>
      <c r="AL353" s="6"/>
      <c r="AM353" s="6"/>
      <c r="AN353" s="14">
        <v>-12</v>
      </c>
      <c r="AO353" s="14">
        <v>25.724</v>
      </c>
      <c r="AP353" s="14">
        <f t="shared" si="294"/>
        <v>2572400</v>
      </c>
      <c r="AQ353" s="14">
        <f t="shared" si="295"/>
        <v>0.70599999999999952</v>
      </c>
      <c r="AR353" s="14">
        <f t="shared" si="296"/>
        <v>1.4103385009107303</v>
      </c>
      <c r="AS353" s="14">
        <f t="shared" si="297"/>
        <v>1.3526560951301612</v>
      </c>
      <c r="AT353" s="14">
        <f t="shared" si="298"/>
        <v>-2.2894359999999825</v>
      </c>
      <c r="AU353" s="14">
        <f t="shared" si="299"/>
        <v>1005.663040086697</v>
      </c>
      <c r="AV353" s="6"/>
      <c r="AW353" s="6"/>
      <c r="AX353" s="14">
        <v>-12</v>
      </c>
      <c r="AY353" s="14">
        <v>24.065999999999999</v>
      </c>
      <c r="AZ353" s="14">
        <f t="shared" si="300"/>
        <v>2406600</v>
      </c>
      <c r="BA353" s="14">
        <f t="shared" si="301"/>
        <v>0.65300000000000225</v>
      </c>
      <c r="BB353" s="14">
        <f t="shared" si="302"/>
        <v>1.3814039123652904</v>
      </c>
      <c r="BC353" s="14">
        <f t="shared" si="303"/>
        <v>1.3375086412373245</v>
      </c>
      <c r="BD353" s="14">
        <f t="shared" si="304"/>
        <v>-2.1418739999999836</v>
      </c>
      <c r="BE353" s="14">
        <f t="shared" si="305"/>
        <v>958.44039506789181</v>
      </c>
      <c r="BF353" s="6"/>
      <c r="BG353" s="6"/>
      <c r="BH353" s="14">
        <v>-12</v>
      </c>
      <c r="BI353" s="14">
        <v>22.437000000000001</v>
      </c>
      <c r="BJ353" s="14">
        <f t="shared" si="306"/>
        <v>2243700</v>
      </c>
      <c r="BK353" s="14">
        <f t="shared" si="307"/>
        <v>0.625</v>
      </c>
      <c r="BL353" s="14">
        <f t="shared" si="308"/>
        <v>1.3509647879430984</v>
      </c>
      <c r="BM353" s="14">
        <f t="shared" si="309"/>
        <v>1.37261667286195</v>
      </c>
      <c r="BN353" s="14">
        <f t="shared" si="310"/>
        <v>-1.9968929999999847</v>
      </c>
      <c r="BO353" s="14">
        <f t="shared" si="311"/>
        <v>912.04371911153862</v>
      </c>
      <c r="BP353" s="6"/>
      <c r="BQ353" s="6"/>
      <c r="BR353" s="14">
        <v>-12</v>
      </c>
      <c r="BS353" s="14">
        <v>21.939</v>
      </c>
      <c r="BT353" s="14">
        <f t="shared" si="312"/>
        <v>2193900</v>
      </c>
      <c r="BU353" s="14">
        <f t="shared" si="313"/>
        <v>0.56099999999999994</v>
      </c>
      <c r="BV353" s="14">
        <f t="shared" si="314"/>
        <v>1.3412168281439099</v>
      </c>
      <c r="BW353" s="14">
        <f t="shared" si="315"/>
        <v>1.2614366407530202</v>
      </c>
      <c r="BX353" s="14">
        <f t="shared" si="316"/>
        <v>-1.952570999999985</v>
      </c>
      <c r="BY353" s="14">
        <f t="shared" si="317"/>
        <v>897.85983659081194</v>
      </c>
      <c r="BZ353" s="6"/>
      <c r="CA353" s="6"/>
      <c r="CB353" s="14">
        <v>-12</v>
      </c>
      <c r="CC353" s="14">
        <v>18.443999999999999</v>
      </c>
      <c r="CD353" s="14">
        <f t="shared" si="318"/>
        <v>1844400</v>
      </c>
      <c r="CE353" s="14">
        <f t="shared" si="319"/>
        <v>0.45200000000000173</v>
      </c>
      <c r="CF353" s="14">
        <f t="shared" si="320"/>
        <v>1.2658551135473699</v>
      </c>
      <c r="CG353" s="14">
        <f t="shared" si="321"/>
        <v>1.2095647470936595</v>
      </c>
      <c r="CH353" s="14">
        <f t="shared" si="322"/>
        <v>-1.6415159999999873</v>
      </c>
      <c r="CI353" s="14">
        <f t="shared" si="323"/>
        <v>798.31632371944647</v>
      </c>
    </row>
    <row r="354" spans="1:87" x14ac:dyDescent="0.35">
      <c r="A354" s="13">
        <v>-11</v>
      </c>
      <c r="B354" s="13">
        <v>44.02</v>
      </c>
      <c r="C354" s="14">
        <f t="shared" si="270"/>
        <v>-0.82000000000000028</v>
      </c>
      <c r="D354" s="14">
        <f t="shared" si="271"/>
        <v>1.6436500382173291</v>
      </c>
      <c r="E354" s="15">
        <f t="shared" si="272"/>
        <v>4.4020000000000002E-5</v>
      </c>
      <c r="F354" s="14">
        <f t="shared" si="273"/>
        <v>-8.2000000000000231E-7</v>
      </c>
      <c r="G354" s="14">
        <f t="shared" si="274"/>
        <v>-4.3563499617826711</v>
      </c>
      <c r="H354" s="14">
        <f t="shared" si="275"/>
        <v>9.6805879399464168E-4</v>
      </c>
      <c r="I354" s="6"/>
      <c r="J354" s="14">
        <v>-11</v>
      </c>
      <c r="K354" s="14">
        <v>26.248000000000001</v>
      </c>
      <c r="L354" s="14">
        <f t="shared" si="276"/>
        <v>2624800</v>
      </c>
      <c r="M354" s="14">
        <f t="shared" si="277"/>
        <v>0.91799999999999926</v>
      </c>
      <c r="N354" s="14">
        <f t="shared" si="278"/>
        <v>1.4190962173779913</v>
      </c>
      <c r="O354" s="14">
        <f t="shared" si="279"/>
        <v>1.8281834730801507</v>
      </c>
      <c r="P354" s="14">
        <f t="shared" si="280"/>
        <v>-2.1523360000000062</v>
      </c>
      <c r="Q354" s="14">
        <f t="shared" si="281"/>
        <v>1005.7721977084766</v>
      </c>
      <c r="R354" s="6"/>
      <c r="S354" s="6"/>
      <c r="T354" s="14">
        <v>-11</v>
      </c>
      <c r="U354" s="14">
        <v>26.596</v>
      </c>
      <c r="V354" s="14">
        <f t="shared" si="282"/>
        <v>2659600</v>
      </c>
      <c r="W354" s="14">
        <f t="shared" si="283"/>
        <v>0.73499999999999943</v>
      </c>
      <c r="X354" s="14">
        <f t="shared" si="284"/>
        <v>1.424816324279353</v>
      </c>
      <c r="Y354" s="14">
        <f t="shared" si="285"/>
        <v>1.4497643176799908</v>
      </c>
      <c r="Z354" s="14">
        <f t="shared" si="286"/>
        <v>-2.1808720000000061</v>
      </c>
      <c r="AA354" s="14">
        <f t="shared" si="287"/>
        <v>1015.4874036214051</v>
      </c>
      <c r="AB354" s="6"/>
      <c r="AC354" s="6"/>
      <c r="AD354" s="14">
        <v>-11</v>
      </c>
      <c r="AE354" s="14">
        <v>27.177</v>
      </c>
      <c r="AF354" s="14">
        <f t="shared" si="288"/>
        <v>2717700</v>
      </c>
      <c r="AG354" s="14">
        <f t="shared" si="289"/>
        <v>0.74800000000000111</v>
      </c>
      <c r="AH354" s="14">
        <f t="shared" si="290"/>
        <v>1.4342015143775624</v>
      </c>
      <c r="AI354" s="14">
        <f t="shared" si="291"/>
        <v>1.4439439923236403</v>
      </c>
      <c r="AJ354" s="14">
        <f t="shared" si="292"/>
        <v>-2.2285140000000063</v>
      </c>
      <c r="AK354" s="14">
        <f t="shared" si="293"/>
        <v>1031.7073307346566</v>
      </c>
      <c r="AL354" s="6"/>
      <c r="AM354" s="6"/>
      <c r="AN354" s="14">
        <v>-11</v>
      </c>
      <c r="AO354" s="14">
        <v>26.43</v>
      </c>
      <c r="AP354" s="14">
        <f t="shared" si="294"/>
        <v>2643000</v>
      </c>
      <c r="AQ354" s="14">
        <f t="shared" si="295"/>
        <v>0.70599999999999952</v>
      </c>
      <c r="AR354" s="14">
        <f t="shared" si="296"/>
        <v>1.4220971631317103</v>
      </c>
      <c r="AS354" s="14">
        <f t="shared" si="297"/>
        <v>1.4019420665690425</v>
      </c>
      <c r="AT354" s="14">
        <f t="shared" si="298"/>
        <v>-2.167260000000006</v>
      </c>
      <c r="AU354" s="14">
        <f t="shared" si="299"/>
        <v>1010.8531387319048</v>
      </c>
      <c r="AV354" s="6"/>
      <c r="AW354" s="6"/>
      <c r="AX354" s="14">
        <v>-11</v>
      </c>
      <c r="AY354" s="14">
        <v>24.719000000000001</v>
      </c>
      <c r="AZ354" s="14">
        <f t="shared" si="300"/>
        <v>2471900</v>
      </c>
      <c r="BA354" s="14">
        <f t="shared" si="301"/>
        <v>0.64099999999999824</v>
      </c>
      <c r="BB354" s="14">
        <f t="shared" si="302"/>
        <v>1.3930308975144152</v>
      </c>
      <c r="BC354" s="14">
        <f t="shared" si="303"/>
        <v>1.3614933814373862</v>
      </c>
      <c r="BD354" s="14">
        <f t="shared" si="304"/>
        <v>-2.0269580000000058</v>
      </c>
      <c r="BE354" s="14">
        <f t="shared" si="305"/>
        <v>963.08670966000579</v>
      </c>
      <c r="BF354" s="6"/>
      <c r="BG354" s="6"/>
      <c r="BH354" s="14">
        <v>-11</v>
      </c>
      <c r="BI354" s="14">
        <v>23.062000000000001</v>
      </c>
      <c r="BJ354" s="14">
        <f t="shared" si="306"/>
        <v>2306200</v>
      </c>
      <c r="BK354" s="14">
        <f t="shared" si="307"/>
        <v>0.61299999999999955</v>
      </c>
      <c r="BL354" s="14">
        <f t="shared" si="308"/>
        <v>1.3628969678025444</v>
      </c>
      <c r="BM354" s="14">
        <f t="shared" si="309"/>
        <v>1.3951277650212841</v>
      </c>
      <c r="BN354" s="14">
        <f t="shared" si="310"/>
        <v>-1.8910840000000053</v>
      </c>
      <c r="BO354" s="14">
        <f t="shared" si="311"/>
        <v>916.82781254011297</v>
      </c>
      <c r="BP354" s="6"/>
      <c r="BQ354" s="6"/>
      <c r="BR354" s="14">
        <v>-11</v>
      </c>
      <c r="BS354" s="14">
        <v>22.5</v>
      </c>
      <c r="BT354" s="14">
        <f t="shared" si="312"/>
        <v>2250000</v>
      </c>
      <c r="BU354" s="14">
        <f t="shared" si="313"/>
        <v>0.52899999999999991</v>
      </c>
      <c r="BV354" s="14">
        <f t="shared" si="314"/>
        <v>1.3521825181113625</v>
      </c>
      <c r="BW354" s="14">
        <f t="shared" si="315"/>
        <v>1.2358806677860319</v>
      </c>
      <c r="BX354" s="14">
        <f t="shared" si="316"/>
        <v>-1.8450000000000053</v>
      </c>
      <c r="BY354" s="14">
        <f t="shared" si="317"/>
        <v>901.13831333590065</v>
      </c>
      <c r="BZ354" s="6"/>
      <c r="CA354" s="6"/>
      <c r="CB354" s="14">
        <v>-11</v>
      </c>
      <c r="CC354" s="14">
        <v>18.896000000000001</v>
      </c>
      <c r="CD354" s="14">
        <f t="shared" si="318"/>
        <v>1889600</v>
      </c>
      <c r="CE354" s="14">
        <f t="shared" si="319"/>
        <v>0.42899999999999849</v>
      </c>
      <c r="CF354" s="14">
        <f t="shared" si="320"/>
        <v>1.2763698802694396</v>
      </c>
      <c r="CG354" s="14">
        <f t="shared" si="321"/>
        <v>1.1938861645369649</v>
      </c>
      <c r="CH354" s="14">
        <f t="shared" si="322"/>
        <v>-1.5494720000000044</v>
      </c>
      <c r="CI354" s="14">
        <f t="shared" si="323"/>
        <v>800.52451416867461</v>
      </c>
    </row>
    <row r="355" spans="1:87" x14ac:dyDescent="0.35">
      <c r="A355" s="13">
        <v>-10</v>
      </c>
      <c r="B355" s="13">
        <v>43.2</v>
      </c>
      <c r="C355" s="14">
        <f t="shared" si="270"/>
        <v>-0.75</v>
      </c>
      <c r="D355" s="14">
        <f t="shared" si="271"/>
        <v>1.6354837468149122</v>
      </c>
      <c r="E355" s="15">
        <f t="shared" si="272"/>
        <v>4.32E-5</v>
      </c>
      <c r="F355" s="14">
        <f t="shared" si="273"/>
        <v>-7.499999999999979E-7</v>
      </c>
      <c r="G355" s="14">
        <f t="shared" si="274"/>
        <v>-4.3645162531850881</v>
      </c>
      <c r="H355" s="14">
        <f t="shared" si="275"/>
        <v>8.0074256066370308E-4</v>
      </c>
      <c r="I355" s="6"/>
      <c r="J355" s="14">
        <v>-10</v>
      </c>
      <c r="K355" s="14">
        <v>27.166</v>
      </c>
      <c r="L355" s="14">
        <f t="shared" si="276"/>
        <v>2716600</v>
      </c>
      <c r="M355" s="14">
        <f t="shared" si="277"/>
        <v>1.032</v>
      </c>
      <c r="N355" s="14">
        <f t="shared" si="278"/>
        <v>1.4340256963562465</v>
      </c>
      <c r="O355" s="14">
        <f t="shared" si="279"/>
        <v>2.1289112069671532</v>
      </c>
      <c r="P355" s="14">
        <f t="shared" si="280"/>
        <v>-2.0374499999999944</v>
      </c>
      <c r="Q355" s="14">
        <f t="shared" si="281"/>
        <v>1017.2728397673673</v>
      </c>
      <c r="R355" s="6"/>
      <c r="S355" s="6"/>
      <c r="T355" s="14">
        <v>-10</v>
      </c>
      <c r="U355" s="14">
        <v>27.331</v>
      </c>
      <c r="V355" s="14">
        <f t="shared" si="282"/>
        <v>2733100</v>
      </c>
      <c r="W355" s="14">
        <f t="shared" si="283"/>
        <v>0.75300000000000011</v>
      </c>
      <c r="X355" s="14">
        <f t="shared" si="284"/>
        <v>1.436655522162354</v>
      </c>
      <c r="Y355" s="14">
        <f t="shared" si="285"/>
        <v>1.5518486904495301</v>
      </c>
      <c r="Z355" s="14">
        <f t="shared" si="286"/>
        <v>-2.0498249999999945</v>
      </c>
      <c r="AA355" s="14">
        <f t="shared" si="287"/>
        <v>1021.7933808319927</v>
      </c>
      <c r="AB355" s="6"/>
      <c r="AC355" s="6"/>
      <c r="AD355" s="14">
        <v>-10</v>
      </c>
      <c r="AE355" s="14">
        <v>27.925000000000001</v>
      </c>
      <c r="AF355" s="14">
        <f t="shared" si="288"/>
        <v>2792500</v>
      </c>
      <c r="AG355" s="14">
        <f t="shared" si="289"/>
        <v>0.61899999999999977</v>
      </c>
      <c r="AH355" s="14">
        <f t="shared" si="290"/>
        <v>1.4459931817876466</v>
      </c>
      <c r="AI355" s="14">
        <f t="shared" si="291"/>
        <v>1.2518518956051821</v>
      </c>
      <c r="AJ355" s="14">
        <f t="shared" si="292"/>
        <v>-2.0943749999999941</v>
      </c>
      <c r="AK355" s="14">
        <f t="shared" si="293"/>
        <v>1038.0673286646445</v>
      </c>
      <c r="AL355" s="6"/>
      <c r="AM355" s="6"/>
      <c r="AN355" s="14">
        <v>-10</v>
      </c>
      <c r="AO355" s="14">
        <v>27.135999999999999</v>
      </c>
      <c r="AP355" s="14">
        <f t="shared" si="294"/>
        <v>2713600</v>
      </c>
      <c r="AQ355" s="14">
        <f t="shared" si="295"/>
        <v>0.5779999999999994</v>
      </c>
      <c r="AR355" s="14">
        <f t="shared" si="296"/>
        <v>1.4335458305766198</v>
      </c>
      <c r="AS355" s="14">
        <f t="shared" si="297"/>
        <v>1.2034340247522652</v>
      </c>
      <c r="AT355" s="14">
        <f t="shared" si="298"/>
        <v>-2.0351999999999943</v>
      </c>
      <c r="AU355" s="14">
        <f t="shared" si="299"/>
        <v>1016.4509232101626</v>
      </c>
      <c r="AV355" s="6"/>
      <c r="AW355" s="6"/>
      <c r="AX355" s="14">
        <v>-10</v>
      </c>
      <c r="AY355" s="14">
        <v>25.36</v>
      </c>
      <c r="AZ355" s="14">
        <f t="shared" si="300"/>
        <v>2536000</v>
      </c>
      <c r="BA355" s="14">
        <f t="shared" si="301"/>
        <v>0.63800000000000168</v>
      </c>
      <c r="BB355" s="14">
        <f t="shared" si="302"/>
        <v>1.404149249209695</v>
      </c>
      <c r="BC355" s="14">
        <f t="shared" si="303"/>
        <v>1.4186978836081758</v>
      </c>
      <c r="BD355" s="14">
        <f t="shared" si="304"/>
        <v>-1.9019999999999946</v>
      </c>
      <c r="BE355" s="14">
        <f t="shared" si="305"/>
        <v>967.79346302364854</v>
      </c>
      <c r="BF355" s="6"/>
      <c r="BG355" s="6"/>
      <c r="BH355" s="14">
        <v>-10</v>
      </c>
      <c r="BI355" s="14">
        <v>23.675000000000001</v>
      </c>
      <c r="BJ355" s="14">
        <f t="shared" si="306"/>
        <v>2367500</v>
      </c>
      <c r="BK355" s="14">
        <f t="shared" si="307"/>
        <v>0.63700000000000045</v>
      </c>
      <c r="BL355" s="14">
        <f t="shared" si="308"/>
        <v>1.374289987675311</v>
      </c>
      <c r="BM355" s="14">
        <f t="shared" si="309"/>
        <v>1.515990035357105</v>
      </c>
      <c r="BN355" s="14">
        <f t="shared" si="310"/>
        <v>-1.7756249999999951</v>
      </c>
      <c r="BO355" s="14">
        <f t="shared" si="311"/>
        <v>921.62914972732165</v>
      </c>
      <c r="BP355" s="6"/>
      <c r="BQ355" s="6"/>
      <c r="BR355" s="14">
        <v>-10</v>
      </c>
      <c r="BS355" s="14">
        <v>23.029</v>
      </c>
      <c r="BT355" s="14">
        <f t="shared" si="312"/>
        <v>2302900</v>
      </c>
      <c r="BU355" s="14">
        <f t="shared" si="313"/>
        <v>0.48799999999999955</v>
      </c>
      <c r="BV355" s="14">
        <f t="shared" si="314"/>
        <v>1.3622750797831169</v>
      </c>
      <c r="BW355" s="14">
        <f t="shared" si="315"/>
        <v>1.1973148621960195</v>
      </c>
      <c r="BX355" s="14">
        <f t="shared" si="316"/>
        <v>-1.7271749999999952</v>
      </c>
      <c r="BY355" s="14">
        <f t="shared" si="317"/>
        <v>903.93054652884859</v>
      </c>
      <c r="BZ355" s="6"/>
      <c r="CA355" s="6"/>
      <c r="CB355" s="14">
        <v>-10</v>
      </c>
      <c r="CC355" s="14">
        <v>19.324999999999999</v>
      </c>
      <c r="CD355" s="14">
        <f t="shared" si="318"/>
        <v>1932500</v>
      </c>
      <c r="CE355" s="14">
        <f t="shared" si="319"/>
        <v>0.4009999999999998</v>
      </c>
      <c r="CF355" s="14">
        <f t="shared" si="320"/>
        <v>1.2861195025903625</v>
      </c>
      <c r="CG355" s="14">
        <f t="shared" si="321"/>
        <v>1.1726880018332624</v>
      </c>
      <c r="CH355" s="14">
        <f t="shared" si="322"/>
        <v>-1.4493749999999959</v>
      </c>
      <c r="CI355" s="14">
        <f t="shared" si="323"/>
        <v>802.45124893265006</v>
      </c>
    </row>
    <row r="356" spans="1:87" x14ac:dyDescent="0.35">
      <c r="A356" s="13">
        <v>-9</v>
      </c>
      <c r="B356" s="13">
        <v>42.45</v>
      </c>
      <c r="C356" s="14">
        <f t="shared" si="270"/>
        <v>-0.66000000000000369</v>
      </c>
      <c r="D356" s="14">
        <f t="shared" si="271"/>
        <v>1.6278776945799716</v>
      </c>
      <c r="E356" s="15">
        <f t="shared" si="272"/>
        <v>4.2450000000000002E-5</v>
      </c>
      <c r="F356" s="14">
        <f t="shared" si="273"/>
        <v>-6.6000000000000385E-7</v>
      </c>
      <c r="G356" s="14">
        <f t="shared" si="274"/>
        <v>-4.3721223054200289</v>
      </c>
      <c r="H356" s="14">
        <f t="shared" si="275"/>
        <v>6.4911047697424618E-4</v>
      </c>
      <c r="I356" s="6"/>
      <c r="J356" s="14">
        <v>-9</v>
      </c>
      <c r="K356" s="14">
        <v>28.198</v>
      </c>
      <c r="L356" s="14">
        <f t="shared" si="276"/>
        <v>2819800</v>
      </c>
      <c r="M356" s="14">
        <f t="shared" si="277"/>
        <v>1.0599999999999987</v>
      </c>
      <c r="N356" s="14">
        <f t="shared" si="278"/>
        <v>1.4502183061999891</v>
      </c>
      <c r="O356" s="14">
        <f t="shared" si="279"/>
        <v>2.354969535867808</v>
      </c>
      <c r="P356" s="14">
        <f t="shared" si="280"/>
        <v>-1.8610680000000108</v>
      </c>
      <c r="Q356" s="14">
        <f t="shared" si="281"/>
        <v>1032.1344990342482</v>
      </c>
      <c r="R356" s="6"/>
      <c r="S356" s="6"/>
      <c r="T356" s="14">
        <v>-9</v>
      </c>
      <c r="U356" s="14">
        <v>28.084</v>
      </c>
      <c r="V356" s="14">
        <f t="shared" si="282"/>
        <v>2808400</v>
      </c>
      <c r="W356" s="14">
        <f t="shared" si="283"/>
        <v>0.72100000000000009</v>
      </c>
      <c r="X356" s="14">
        <f t="shared" si="284"/>
        <v>1.4484589643626373</v>
      </c>
      <c r="Y356" s="14">
        <f t="shared" si="285"/>
        <v>1.6176916942862911</v>
      </c>
      <c r="Z356" s="14">
        <f t="shared" si="286"/>
        <v>-1.8535440000000107</v>
      </c>
      <c r="AA356" s="14">
        <f t="shared" si="287"/>
        <v>1029.0654397786307</v>
      </c>
      <c r="AB356" s="6"/>
      <c r="AC356" s="6"/>
      <c r="AD356" s="14">
        <v>-9</v>
      </c>
      <c r="AE356" s="14">
        <v>28.544</v>
      </c>
      <c r="AF356" s="14">
        <f t="shared" si="288"/>
        <v>2854400</v>
      </c>
      <c r="AG356" s="14">
        <f t="shared" si="289"/>
        <v>0.62999999999999901</v>
      </c>
      <c r="AH356" s="14">
        <f t="shared" si="290"/>
        <v>1.455514832696029</v>
      </c>
      <c r="AI356" s="14">
        <f t="shared" si="291"/>
        <v>1.3931954904889694</v>
      </c>
      <c r="AJ356" s="14">
        <f t="shared" si="292"/>
        <v>-1.8839040000000109</v>
      </c>
      <c r="AK356" s="14">
        <f t="shared" si="293"/>
        <v>1041.4493630907718</v>
      </c>
      <c r="AL356" s="6"/>
      <c r="AM356" s="6"/>
      <c r="AN356" s="14">
        <v>-9</v>
      </c>
      <c r="AO356" s="14">
        <v>27.713999999999999</v>
      </c>
      <c r="AP356" s="14">
        <f t="shared" si="294"/>
        <v>2771400</v>
      </c>
      <c r="AQ356" s="14">
        <f t="shared" si="295"/>
        <v>0.69200000000000017</v>
      </c>
      <c r="AR356" s="14">
        <f t="shared" si="296"/>
        <v>1.4426992126301903</v>
      </c>
      <c r="AS356" s="14">
        <f t="shared" si="297"/>
        <v>1.5738958157652465</v>
      </c>
      <c r="AT356" s="14">
        <f t="shared" si="298"/>
        <v>-1.8291240000000106</v>
      </c>
      <c r="AU356" s="14">
        <f t="shared" si="299"/>
        <v>1019.1044579840824</v>
      </c>
      <c r="AV356" s="6"/>
      <c r="AW356" s="6"/>
      <c r="AX356" s="14">
        <v>-9</v>
      </c>
      <c r="AY356" s="14">
        <v>25.998000000000001</v>
      </c>
      <c r="AZ356" s="14">
        <f t="shared" si="300"/>
        <v>2599800</v>
      </c>
      <c r="BA356" s="14">
        <f t="shared" si="301"/>
        <v>0.625</v>
      </c>
      <c r="BB356" s="14">
        <f t="shared" si="302"/>
        <v>1.4149399394180184</v>
      </c>
      <c r="BC356" s="14">
        <f t="shared" si="303"/>
        <v>1.5160268046424838</v>
      </c>
      <c r="BD356" s="14">
        <f t="shared" si="304"/>
        <v>-1.7158680000000099</v>
      </c>
      <c r="BE356" s="14">
        <f t="shared" si="305"/>
        <v>972.90703971531264</v>
      </c>
      <c r="BF356" s="6"/>
      <c r="BG356" s="6"/>
      <c r="BH356" s="14">
        <v>-9</v>
      </c>
      <c r="BI356" s="14">
        <v>24.312000000000001</v>
      </c>
      <c r="BJ356" s="14">
        <f t="shared" si="306"/>
        <v>2431200</v>
      </c>
      <c r="BK356" s="14">
        <f t="shared" si="307"/>
        <v>0.65700000000000003</v>
      </c>
      <c r="BL356" s="14">
        <f t="shared" si="308"/>
        <v>1.3858206870718865</v>
      </c>
      <c r="BM356" s="14">
        <f t="shared" si="309"/>
        <v>1.7016769870004598</v>
      </c>
      <c r="BN356" s="14">
        <f t="shared" si="310"/>
        <v>-1.6045920000000093</v>
      </c>
      <c r="BO356" s="14">
        <f t="shared" si="311"/>
        <v>927.51726861907377</v>
      </c>
      <c r="BP356" s="6"/>
      <c r="BQ356" s="6"/>
      <c r="BR356" s="14">
        <v>-9</v>
      </c>
      <c r="BS356" s="14">
        <v>23.516999999999999</v>
      </c>
      <c r="BT356" s="14">
        <f t="shared" si="312"/>
        <v>2351700</v>
      </c>
      <c r="BU356" s="14">
        <f t="shared" si="313"/>
        <v>0.46199999999999974</v>
      </c>
      <c r="BV356" s="14">
        <f t="shared" si="314"/>
        <v>1.3713819191666505</v>
      </c>
      <c r="BW356" s="14">
        <f t="shared" si="315"/>
        <v>1.2415498839870096</v>
      </c>
      <c r="BX356" s="14">
        <f t="shared" si="316"/>
        <v>-1.5521220000000091</v>
      </c>
      <c r="BY356" s="14">
        <f t="shared" si="317"/>
        <v>906.11461854700383</v>
      </c>
      <c r="BZ356" s="6"/>
      <c r="CA356" s="6"/>
      <c r="CB356" s="14">
        <v>-9</v>
      </c>
      <c r="CC356" s="14">
        <v>19.725999999999999</v>
      </c>
      <c r="CD356" s="14">
        <f t="shared" si="318"/>
        <v>1972600</v>
      </c>
      <c r="CE356" s="14">
        <f t="shared" si="319"/>
        <v>0.36700000000000088</v>
      </c>
      <c r="CF356" s="14">
        <f t="shared" si="320"/>
        <v>1.2950390287875944</v>
      </c>
      <c r="CG356" s="14">
        <f t="shared" si="321"/>
        <v>1.1763960274120413</v>
      </c>
      <c r="CH356" s="14">
        <f t="shared" si="322"/>
        <v>-1.3019160000000076</v>
      </c>
      <c r="CI356" s="14">
        <f t="shared" si="323"/>
        <v>804.05493751151084</v>
      </c>
    </row>
    <row r="357" spans="1:87" x14ac:dyDescent="0.35">
      <c r="A357" s="13">
        <v>-8</v>
      </c>
      <c r="B357" s="13">
        <v>41.79</v>
      </c>
      <c r="C357" s="14">
        <f t="shared" si="270"/>
        <v>-0.58999999999999631</v>
      </c>
      <c r="D357" s="14">
        <f t="shared" si="271"/>
        <v>1.6210723711436259</v>
      </c>
      <c r="E357" s="15">
        <f t="shared" si="272"/>
        <v>4.1789999999999998E-5</v>
      </c>
      <c r="F357" s="14">
        <f t="shared" si="273"/>
        <v>-5.8999999999999266E-7</v>
      </c>
      <c r="G357" s="14">
        <f t="shared" si="274"/>
        <v>-4.3789276288563741</v>
      </c>
      <c r="H357" s="14">
        <f t="shared" si="275"/>
        <v>5.1323752295859282E-4</v>
      </c>
      <c r="I357" s="6"/>
      <c r="J357" s="14">
        <v>-8</v>
      </c>
      <c r="K357" s="14">
        <v>29.257999999999999</v>
      </c>
      <c r="L357" s="14">
        <f t="shared" si="276"/>
        <v>2925800</v>
      </c>
      <c r="M357" s="14">
        <f t="shared" si="277"/>
        <v>1.1859999999999999</v>
      </c>
      <c r="N357" s="14">
        <f t="shared" si="278"/>
        <v>1.4662446355743104</v>
      </c>
      <c r="O357" s="14">
        <f t="shared" si="279"/>
        <v>2.7945982548237445</v>
      </c>
      <c r="P357" s="14">
        <f t="shared" si="280"/>
        <v>-1.7262219999999786</v>
      </c>
      <c r="Q357" s="14">
        <f t="shared" si="281"/>
        <v>1048.424885198044</v>
      </c>
      <c r="R357" s="6"/>
      <c r="S357" s="6"/>
      <c r="T357" s="14">
        <v>-8</v>
      </c>
      <c r="U357" s="14">
        <v>28.805</v>
      </c>
      <c r="V357" s="14">
        <f t="shared" si="282"/>
        <v>2880500</v>
      </c>
      <c r="W357" s="14">
        <f t="shared" si="283"/>
        <v>0.81299999999999883</v>
      </c>
      <c r="X357" s="14">
        <f t="shared" si="284"/>
        <v>1.4594678795625455</v>
      </c>
      <c r="Y357" s="14">
        <f t="shared" si="285"/>
        <v>1.9574972625515217</v>
      </c>
      <c r="Z357" s="14">
        <f t="shared" si="286"/>
        <v>-1.6994949999999789</v>
      </c>
      <c r="AA357" s="14">
        <f t="shared" si="287"/>
        <v>1036.4190244763709</v>
      </c>
      <c r="AB357" s="6"/>
      <c r="AC357" s="6"/>
      <c r="AD357" s="14">
        <v>-8</v>
      </c>
      <c r="AE357" s="14">
        <v>29.173999999999999</v>
      </c>
      <c r="AF357" s="14">
        <f t="shared" si="288"/>
        <v>2917400</v>
      </c>
      <c r="AG357" s="14">
        <f t="shared" si="289"/>
        <v>0.56099999999999994</v>
      </c>
      <c r="AH357" s="14">
        <f t="shared" si="290"/>
        <v>1.4649959786188647</v>
      </c>
      <c r="AI357" s="14">
        <f t="shared" si="291"/>
        <v>1.3395556983463808</v>
      </c>
      <c r="AJ357" s="14">
        <f t="shared" si="292"/>
        <v>-1.7212659999999786</v>
      </c>
      <c r="AK357" s="14">
        <f t="shared" si="293"/>
        <v>1046.1986328787934</v>
      </c>
      <c r="AL357" s="6"/>
      <c r="AM357" s="6"/>
      <c r="AN357" s="14">
        <v>-8</v>
      </c>
      <c r="AO357" s="14">
        <v>28.405999999999999</v>
      </c>
      <c r="AP357" s="14">
        <f t="shared" si="294"/>
        <v>2840600</v>
      </c>
      <c r="AQ357" s="14">
        <f t="shared" si="295"/>
        <v>0.64900000000000091</v>
      </c>
      <c r="AR357" s="14">
        <f t="shared" si="296"/>
        <v>1.4534100827115839</v>
      </c>
      <c r="AS357" s="14">
        <f t="shared" si="297"/>
        <v>1.5887531386118519</v>
      </c>
      <c r="AT357" s="14">
        <f t="shared" si="298"/>
        <v>-1.6759539999999791</v>
      </c>
      <c r="AU357" s="14">
        <f t="shared" si="299"/>
        <v>1025.8443259599301</v>
      </c>
      <c r="AV357" s="6"/>
      <c r="AW357" s="6"/>
      <c r="AX357" s="14">
        <v>-8</v>
      </c>
      <c r="AY357" s="14">
        <v>26.623000000000001</v>
      </c>
      <c r="AZ357" s="14">
        <f t="shared" si="300"/>
        <v>2662300</v>
      </c>
      <c r="BA357" s="14">
        <f t="shared" si="301"/>
        <v>0.61899999999999977</v>
      </c>
      <c r="BB357" s="14">
        <f t="shared" si="302"/>
        <v>1.4252569921617801</v>
      </c>
      <c r="BC357" s="14">
        <f t="shared" si="303"/>
        <v>1.6164770367185723</v>
      </c>
      <c r="BD357" s="14">
        <f t="shared" si="304"/>
        <v>-1.5707569999999804</v>
      </c>
      <c r="BE357" s="14">
        <f t="shared" si="305"/>
        <v>978.58947018345486</v>
      </c>
      <c r="BF357" s="6"/>
      <c r="BG357" s="6"/>
      <c r="BH357" s="14">
        <v>-8</v>
      </c>
      <c r="BI357" s="14">
        <v>24.969000000000001</v>
      </c>
      <c r="BJ357" s="14">
        <f t="shared" si="306"/>
        <v>2496900</v>
      </c>
      <c r="BK357" s="14">
        <f t="shared" si="307"/>
        <v>0.69399999999999906</v>
      </c>
      <c r="BL357" s="14">
        <f t="shared" si="308"/>
        <v>1.3974011493526108</v>
      </c>
      <c r="BM357" s="14">
        <f t="shared" si="309"/>
        <v>1.9280932035437315</v>
      </c>
      <c r="BN357" s="14">
        <f t="shared" si="310"/>
        <v>-1.4731709999999816</v>
      </c>
      <c r="BO357" s="14">
        <f t="shared" si="311"/>
        <v>934.75350189725748</v>
      </c>
      <c r="BP357" s="6"/>
      <c r="BQ357" s="6"/>
      <c r="BR357" s="14">
        <v>-8</v>
      </c>
      <c r="BS357" s="14">
        <v>23.978999999999999</v>
      </c>
      <c r="BT357" s="14">
        <f t="shared" si="312"/>
        <v>2397900</v>
      </c>
      <c r="BU357" s="14">
        <f t="shared" si="313"/>
        <v>0.41900000000000048</v>
      </c>
      <c r="BV357" s="14">
        <f t="shared" si="314"/>
        <v>1.3798310676895396</v>
      </c>
      <c r="BW357" s="14">
        <f t="shared" si="315"/>
        <v>1.2182947872912844</v>
      </c>
      <c r="BX357" s="14">
        <f t="shared" si="316"/>
        <v>-1.4147609999999824</v>
      </c>
      <c r="BY357" s="14">
        <f t="shared" si="317"/>
        <v>908.51552813466049</v>
      </c>
      <c r="BZ357" s="6"/>
      <c r="CA357" s="6"/>
      <c r="CB357" s="14">
        <v>-8</v>
      </c>
      <c r="CC357" s="14">
        <v>20.093</v>
      </c>
      <c r="CD357" s="14">
        <f t="shared" si="318"/>
        <v>2009300</v>
      </c>
      <c r="CE357" s="14">
        <f t="shared" si="319"/>
        <v>0.32900000000000063</v>
      </c>
      <c r="CF357" s="14">
        <f t="shared" si="320"/>
        <v>1.3030447842433655</v>
      </c>
      <c r="CG357" s="14">
        <f t="shared" si="321"/>
        <v>1.1422365084968746</v>
      </c>
      <c r="CH357" s="14">
        <f t="shared" si="322"/>
        <v>-1.1854869999999853</v>
      </c>
      <c r="CI357" s="14">
        <f t="shared" si="323"/>
        <v>805.52485536551694</v>
      </c>
    </row>
    <row r="358" spans="1:87" x14ac:dyDescent="0.35">
      <c r="A358" s="13">
        <v>-7</v>
      </c>
      <c r="B358" s="13">
        <v>41.2</v>
      </c>
      <c r="C358" s="14">
        <f t="shared" si="270"/>
        <v>-0.51000000000000512</v>
      </c>
      <c r="D358" s="14">
        <f t="shared" si="271"/>
        <v>1.6148972160331345</v>
      </c>
      <c r="E358" s="15">
        <f t="shared" si="272"/>
        <v>4.1200000000000005E-5</v>
      </c>
      <c r="F358" s="14">
        <f t="shared" si="273"/>
        <v>-5.1000000000000698E-7</v>
      </c>
      <c r="G358" s="14">
        <f t="shared" si="274"/>
        <v>-4.3851027839668655</v>
      </c>
      <c r="H358" s="14">
        <f t="shared" si="275"/>
        <v>3.9319091175382681E-4</v>
      </c>
      <c r="I358" s="6"/>
      <c r="J358" s="14">
        <v>-7</v>
      </c>
      <c r="K358" s="14">
        <v>30.443999999999999</v>
      </c>
      <c r="L358" s="14">
        <f t="shared" si="276"/>
        <v>3044400</v>
      </c>
      <c r="M358" s="14">
        <f t="shared" si="277"/>
        <v>1.2570000000000014</v>
      </c>
      <c r="N358" s="14">
        <f t="shared" si="278"/>
        <v>1.4835017132693555</v>
      </c>
      <c r="O358" s="14">
        <f t="shared" si="279"/>
        <v>3.2482047945620023</v>
      </c>
      <c r="P358" s="14">
        <f t="shared" si="280"/>
        <v>-1.5526440000000212</v>
      </c>
      <c r="Q358" s="14">
        <f t="shared" si="281"/>
        <v>1068.4660647396277</v>
      </c>
      <c r="R358" s="6"/>
      <c r="S358" s="6"/>
      <c r="T358" s="14">
        <v>-7</v>
      </c>
      <c r="U358" s="14">
        <v>29.617999999999999</v>
      </c>
      <c r="V358" s="14">
        <f t="shared" si="282"/>
        <v>2961800</v>
      </c>
      <c r="W358" s="14">
        <f t="shared" si="283"/>
        <v>0.82800000000000296</v>
      </c>
      <c r="X358" s="14">
        <f t="shared" si="284"/>
        <v>1.4715557287871635</v>
      </c>
      <c r="Y358" s="14">
        <f t="shared" si="285"/>
        <v>2.2135976161134709</v>
      </c>
      <c r="Z358" s="14">
        <f t="shared" si="286"/>
        <v>-1.5105180000000207</v>
      </c>
      <c r="AA358" s="14">
        <f t="shared" si="287"/>
        <v>1046.8836521304129</v>
      </c>
      <c r="AB358" s="6"/>
      <c r="AC358" s="6"/>
      <c r="AD358" s="14">
        <v>-7</v>
      </c>
      <c r="AE358" s="14">
        <v>29.734999999999999</v>
      </c>
      <c r="AF358" s="14">
        <f t="shared" si="288"/>
        <v>2973500</v>
      </c>
      <c r="AG358" s="14">
        <f t="shared" si="289"/>
        <v>0.61599999999999966</v>
      </c>
      <c r="AH358" s="14">
        <f t="shared" si="290"/>
        <v>1.4732679428352962</v>
      </c>
      <c r="AI358" s="14">
        <f t="shared" si="291"/>
        <v>1.6461814921118145</v>
      </c>
      <c r="AJ358" s="14">
        <f t="shared" si="292"/>
        <v>-1.5164850000000207</v>
      </c>
      <c r="AK358" s="14">
        <f t="shared" si="293"/>
        <v>1049.9407251029047</v>
      </c>
      <c r="AL358" s="6"/>
      <c r="AM358" s="6"/>
      <c r="AN358" s="14">
        <v>-7</v>
      </c>
      <c r="AO358" s="14">
        <v>29.055</v>
      </c>
      <c r="AP358" s="14">
        <f t="shared" si="294"/>
        <v>2905500</v>
      </c>
      <c r="AQ358" s="14">
        <f t="shared" si="295"/>
        <v>0.62199999999999989</v>
      </c>
      <c r="AR358" s="14">
        <f t="shared" si="296"/>
        <v>1.4632208797747921</v>
      </c>
      <c r="AS358" s="14">
        <f t="shared" si="297"/>
        <v>1.7005402353992907</v>
      </c>
      <c r="AT358" s="14">
        <f t="shared" si="298"/>
        <v>-1.4818050000000202</v>
      </c>
      <c r="AU358" s="14">
        <f t="shared" si="299"/>
        <v>1032.1731215020984</v>
      </c>
      <c r="AV358" s="6"/>
      <c r="AW358" s="6"/>
      <c r="AX358" s="14">
        <v>-7</v>
      </c>
      <c r="AY358" s="14">
        <v>27.242000000000001</v>
      </c>
      <c r="AZ358" s="14">
        <f t="shared" si="300"/>
        <v>2724200</v>
      </c>
      <c r="BA358" s="14">
        <f t="shared" si="301"/>
        <v>0.67999999999999972</v>
      </c>
      <c r="BB358" s="14">
        <f t="shared" si="302"/>
        <v>1.4352389885960648</v>
      </c>
      <c r="BC358" s="14">
        <f t="shared" si="303"/>
        <v>1.9793848490192822</v>
      </c>
      <c r="BD358" s="14">
        <f t="shared" si="304"/>
        <v>-1.389342000000019</v>
      </c>
      <c r="BE358" s="14">
        <f t="shared" si="305"/>
        <v>984.8015548428898</v>
      </c>
      <c r="BF358" s="6"/>
      <c r="BG358" s="6"/>
      <c r="BH358" s="14">
        <v>-7</v>
      </c>
      <c r="BI358" s="14">
        <v>25.663</v>
      </c>
      <c r="BJ358" s="14">
        <f t="shared" si="306"/>
        <v>2566300</v>
      </c>
      <c r="BK358" s="14">
        <f t="shared" si="307"/>
        <v>0.73799999999999955</v>
      </c>
      <c r="BL358" s="14">
        <f t="shared" si="308"/>
        <v>1.4093074239519776</v>
      </c>
      <c r="BM358" s="14">
        <f t="shared" si="309"/>
        <v>2.2761611175339698</v>
      </c>
      <c r="BN358" s="14">
        <f t="shared" si="310"/>
        <v>-1.308813000000018</v>
      </c>
      <c r="BO358" s="14">
        <f t="shared" si="311"/>
        <v>943.54413412866461</v>
      </c>
      <c r="BP358" s="6"/>
      <c r="BQ358" s="6"/>
      <c r="BR358" s="14">
        <v>-7</v>
      </c>
      <c r="BS358" s="14">
        <v>24.398</v>
      </c>
      <c r="BT358" s="14">
        <f t="shared" si="312"/>
        <v>2439800</v>
      </c>
      <c r="BU358" s="14">
        <f t="shared" si="313"/>
        <v>0.39199999999999946</v>
      </c>
      <c r="BV358" s="14">
        <f t="shared" si="314"/>
        <v>1.3873542269713663</v>
      </c>
      <c r="BW358" s="14">
        <f t="shared" si="315"/>
        <v>1.2796499298295296</v>
      </c>
      <c r="BX358" s="14">
        <f t="shared" si="316"/>
        <v>-1.244298000000017</v>
      </c>
      <c r="BY358" s="14">
        <f t="shared" si="317"/>
        <v>910.49116566539999</v>
      </c>
      <c r="BZ358" s="6"/>
      <c r="CA358" s="6"/>
      <c r="CB358" s="14">
        <v>-7</v>
      </c>
      <c r="CC358" s="14">
        <v>20.422000000000001</v>
      </c>
      <c r="CD358" s="14">
        <f t="shared" si="318"/>
        <v>2042200</v>
      </c>
      <c r="CE358" s="14">
        <f t="shared" si="319"/>
        <v>0.28800000000000026</v>
      </c>
      <c r="CF358" s="14">
        <f t="shared" si="320"/>
        <v>1.3100982718561998</v>
      </c>
      <c r="CG358" s="14">
        <f t="shared" si="321"/>
        <v>1.1242809139011134</v>
      </c>
      <c r="CH358" s="14">
        <f t="shared" si="322"/>
        <v>-1.0415220000000143</v>
      </c>
      <c r="CI358" s="14">
        <f t="shared" si="323"/>
        <v>806.60294225833263</v>
      </c>
    </row>
    <row r="359" spans="1:87" x14ac:dyDescent="0.35">
      <c r="A359" s="13">
        <v>-6</v>
      </c>
      <c r="B359" s="13">
        <v>40.69</v>
      </c>
      <c r="C359" s="14">
        <f t="shared" si="270"/>
        <v>-0.42999999999999972</v>
      </c>
      <c r="D359" s="14">
        <f t="shared" si="271"/>
        <v>1.6094876898532853</v>
      </c>
      <c r="E359" s="15">
        <f t="shared" si="272"/>
        <v>4.0689999999999998E-5</v>
      </c>
      <c r="F359" s="14">
        <f t="shared" si="273"/>
        <v>-4.3000000000000097E-7</v>
      </c>
      <c r="G359" s="14">
        <f t="shared" si="274"/>
        <v>-4.3905123101467147</v>
      </c>
      <c r="H359" s="14">
        <f t="shared" si="275"/>
        <v>2.890300476801333E-4</v>
      </c>
      <c r="I359" s="6"/>
      <c r="J359" s="14">
        <v>-6</v>
      </c>
      <c r="K359" s="14">
        <v>31.701000000000001</v>
      </c>
      <c r="L359" s="14">
        <f t="shared" si="276"/>
        <v>3170100</v>
      </c>
      <c r="M359" s="14">
        <f t="shared" si="277"/>
        <v>1.4209999999999994</v>
      </c>
      <c r="N359" s="14">
        <f t="shared" si="278"/>
        <v>1.5010729621430505</v>
      </c>
      <c r="O359" s="14">
        <f t="shared" si="279"/>
        <v>4.1274217101070247</v>
      </c>
      <c r="P359" s="14">
        <f t="shared" si="280"/>
        <v>-1.3631430000000031</v>
      </c>
      <c r="Q359" s="14">
        <f t="shared" si="281"/>
        <v>1091.0566505987053</v>
      </c>
      <c r="R359" s="6"/>
      <c r="S359" s="6"/>
      <c r="T359" s="14">
        <v>-6</v>
      </c>
      <c r="U359" s="14">
        <v>30.446000000000002</v>
      </c>
      <c r="V359" s="14">
        <f t="shared" si="282"/>
        <v>3044600</v>
      </c>
      <c r="W359" s="14">
        <f t="shared" si="283"/>
        <v>0.87199999999999989</v>
      </c>
      <c r="X359" s="14">
        <f t="shared" si="284"/>
        <v>1.4835302430431812</v>
      </c>
      <c r="Y359" s="14">
        <f t="shared" si="285"/>
        <v>2.6579954985255316</v>
      </c>
      <c r="Z359" s="14">
        <f t="shared" si="286"/>
        <v>-1.3091780000000028</v>
      </c>
      <c r="AA359" s="14">
        <f t="shared" si="287"/>
        <v>1058.6708868530388</v>
      </c>
      <c r="AB359" s="6"/>
      <c r="AC359" s="6"/>
      <c r="AD359" s="14">
        <v>-6</v>
      </c>
      <c r="AE359" s="14">
        <v>30.350999999999999</v>
      </c>
      <c r="AF359" s="14">
        <f t="shared" si="288"/>
        <v>3035100</v>
      </c>
      <c r="AG359" s="14">
        <f t="shared" si="289"/>
        <v>0.60699999999999932</v>
      </c>
      <c r="AH359" s="14">
        <f t="shared" si="290"/>
        <v>1.4821730047136583</v>
      </c>
      <c r="AI359" s="14">
        <f t="shared" si="291"/>
        <v>1.8639015187547321</v>
      </c>
      <c r="AJ359" s="14">
        <f t="shared" si="292"/>
        <v>-1.3050930000000029</v>
      </c>
      <c r="AK359" s="14">
        <f t="shared" si="293"/>
        <v>1056.219374856355</v>
      </c>
      <c r="AL359" s="6"/>
      <c r="AM359" s="6"/>
      <c r="AN359" s="14">
        <v>-6</v>
      </c>
      <c r="AO359" s="14">
        <v>29.677</v>
      </c>
      <c r="AP359" s="14">
        <f t="shared" si="294"/>
        <v>2967700</v>
      </c>
      <c r="AQ359" s="14">
        <f t="shared" si="295"/>
        <v>0.67500000000000071</v>
      </c>
      <c r="AR359" s="14">
        <f t="shared" si="296"/>
        <v>1.4724199966980716</v>
      </c>
      <c r="AS359" s="14">
        <f t="shared" si="297"/>
        <v>2.1169240747536819</v>
      </c>
      <c r="AT359" s="14">
        <f t="shared" si="298"/>
        <v>-1.2761110000000029</v>
      </c>
      <c r="AU359" s="14">
        <f t="shared" si="299"/>
        <v>1038.8265423746184</v>
      </c>
      <c r="AV359" s="6"/>
      <c r="AW359" s="6"/>
      <c r="AX359" s="14">
        <v>-6</v>
      </c>
      <c r="AY359" s="14">
        <v>27.922000000000001</v>
      </c>
      <c r="AZ359" s="14">
        <f t="shared" si="300"/>
        <v>2792200</v>
      </c>
      <c r="BA359" s="14">
        <f t="shared" si="301"/>
        <v>0.74299999999999855</v>
      </c>
      <c r="BB359" s="14">
        <f t="shared" si="302"/>
        <v>1.4459465227568316</v>
      </c>
      <c r="BC359" s="14">
        <f t="shared" si="303"/>
        <v>2.4719598698349099</v>
      </c>
      <c r="BD359" s="14">
        <f t="shared" si="304"/>
        <v>-1.2006460000000028</v>
      </c>
      <c r="BE359" s="14">
        <f t="shared" si="305"/>
        <v>993.53808390956283</v>
      </c>
      <c r="BF359" s="6"/>
      <c r="BG359" s="6"/>
      <c r="BH359" s="14">
        <v>-6</v>
      </c>
      <c r="BI359" s="14">
        <v>26.401</v>
      </c>
      <c r="BJ359" s="14">
        <f t="shared" si="306"/>
        <v>2640100</v>
      </c>
      <c r="BK359" s="14">
        <f t="shared" si="307"/>
        <v>0.81899999999999906</v>
      </c>
      <c r="BL359" s="14">
        <f t="shared" si="308"/>
        <v>1.4216203771068325</v>
      </c>
      <c r="BM359" s="14">
        <f t="shared" si="309"/>
        <v>2.8755907713026985</v>
      </c>
      <c r="BN359" s="14">
        <f t="shared" si="310"/>
        <v>-1.1352430000000024</v>
      </c>
      <c r="BO359" s="14">
        <f t="shared" si="311"/>
        <v>954.28808657318143</v>
      </c>
      <c r="BP359" s="6"/>
      <c r="BQ359" s="6"/>
      <c r="BR359" s="14">
        <v>-6</v>
      </c>
      <c r="BS359" s="14">
        <v>24.79</v>
      </c>
      <c r="BT359" s="14">
        <f t="shared" si="312"/>
        <v>2479000</v>
      </c>
      <c r="BU359" s="14">
        <f t="shared" si="313"/>
        <v>0.38299999999999912</v>
      </c>
      <c r="BV359" s="14">
        <f t="shared" si="314"/>
        <v>1.3942765267678214</v>
      </c>
      <c r="BW359" s="14">
        <f t="shared" si="315"/>
        <v>1.4431221287492313</v>
      </c>
      <c r="BX359" s="14">
        <f t="shared" si="316"/>
        <v>-1.0659700000000023</v>
      </c>
      <c r="BY359" s="14">
        <f t="shared" si="317"/>
        <v>912.71560418730985</v>
      </c>
      <c r="BZ359" s="6"/>
      <c r="CA359" s="6"/>
      <c r="CB359" s="14">
        <v>-6</v>
      </c>
      <c r="CC359" s="14">
        <v>20.71</v>
      </c>
      <c r="CD359" s="14">
        <f t="shared" si="318"/>
        <v>2071000</v>
      </c>
      <c r="CE359" s="14">
        <f t="shared" si="319"/>
        <v>0.24499999999999744</v>
      </c>
      <c r="CF359" s="14">
        <f t="shared" si="320"/>
        <v>1.3161800988934527</v>
      </c>
      <c r="CG359" s="14">
        <f t="shared" si="321"/>
        <v>1.1069908127112931</v>
      </c>
      <c r="CH359" s="14">
        <f t="shared" si="322"/>
        <v>-0.89053000000000204</v>
      </c>
      <c r="CI359" s="14">
        <f t="shared" si="323"/>
        <v>807.42961527709508</v>
      </c>
    </row>
    <row r="360" spans="1:87" x14ac:dyDescent="0.35">
      <c r="A360" s="13">
        <v>-5</v>
      </c>
      <c r="B360" s="13">
        <v>40.26</v>
      </c>
      <c r="C360" s="14">
        <f t="shared" si="270"/>
        <v>-0.35999999999999943</v>
      </c>
      <c r="D360" s="14">
        <f t="shared" si="271"/>
        <v>1.6048737705526357</v>
      </c>
      <c r="E360" s="15">
        <f t="shared" si="272"/>
        <v>4.0259999999999997E-5</v>
      </c>
      <c r="F360" s="14">
        <f t="shared" si="273"/>
        <v>-3.5999999999999655E-7</v>
      </c>
      <c r="G360" s="14">
        <f t="shared" si="274"/>
        <v>-4.3951262294473645</v>
      </c>
      <c r="H360" s="14">
        <f t="shared" si="275"/>
        <v>2.0080648925629996E-4</v>
      </c>
      <c r="I360" s="6"/>
      <c r="J360" s="14">
        <v>-5</v>
      </c>
      <c r="K360" s="14">
        <v>33.122</v>
      </c>
      <c r="L360" s="14">
        <f t="shared" si="276"/>
        <v>3312200</v>
      </c>
      <c r="M360" s="14">
        <f t="shared" si="277"/>
        <v>1.6090000000000018</v>
      </c>
      <c r="N360" s="14">
        <f t="shared" si="278"/>
        <v>1.5201165528332334</v>
      </c>
      <c r="O360" s="14">
        <f t="shared" si="279"/>
        <v>5.2810551185935291</v>
      </c>
      <c r="P360" s="14">
        <f t="shared" si="280"/>
        <v>-1.1923919999999886</v>
      </c>
      <c r="Q360" s="14">
        <f t="shared" si="281"/>
        <v>1118.6936138605574</v>
      </c>
      <c r="R360" s="6"/>
      <c r="S360" s="6"/>
      <c r="T360" s="14">
        <v>-5</v>
      </c>
      <c r="U360" s="14">
        <v>31.318000000000001</v>
      </c>
      <c r="V360" s="14">
        <f t="shared" si="282"/>
        <v>3131800</v>
      </c>
      <c r="W360" s="14">
        <f t="shared" si="283"/>
        <v>0.9389999999999965</v>
      </c>
      <c r="X360" s="14">
        <f t="shared" si="284"/>
        <v>1.4957940197748678</v>
      </c>
      <c r="Y360" s="14">
        <f t="shared" si="285"/>
        <v>3.2889941045465916</v>
      </c>
      <c r="Z360" s="14">
        <f t="shared" si="286"/>
        <v>-1.1274479999999891</v>
      </c>
      <c r="AA360" s="14">
        <f t="shared" si="287"/>
        <v>1072.6326489609605</v>
      </c>
      <c r="AB360" s="6"/>
      <c r="AC360" s="6"/>
      <c r="AD360" s="14">
        <v>-5</v>
      </c>
      <c r="AE360" s="14">
        <v>30.957999999999998</v>
      </c>
      <c r="AF360" s="14">
        <f t="shared" si="288"/>
        <v>3095800</v>
      </c>
      <c r="AG360" s="14">
        <f t="shared" si="289"/>
        <v>0.55100000000000193</v>
      </c>
      <c r="AH360" s="14">
        <f t="shared" si="290"/>
        <v>1.4907728959055508</v>
      </c>
      <c r="AI360" s="14">
        <f t="shared" si="291"/>
        <v>1.9641040951626199</v>
      </c>
      <c r="AJ360" s="14">
        <f t="shared" si="292"/>
        <v>-1.1144879999999893</v>
      </c>
      <c r="AK360" s="14">
        <f t="shared" si="293"/>
        <v>1063.4408821295556</v>
      </c>
      <c r="AL360" s="6"/>
      <c r="AM360" s="6"/>
      <c r="AN360" s="14">
        <v>-5</v>
      </c>
      <c r="AO360" s="14">
        <v>30.352</v>
      </c>
      <c r="AP360" s="14">
        <f t="shared" si="294"/>
        <v>3035200</v>
      </c>
      <c r="AQ360" s="14">
        <f t="shared" si="295"/>
        <v>0.71999999999999886</v>
      </c>
      <c r="AR360" s="14">
        <f t="shared" si="296"/>
        <v>1.4821873135445873</v>
      </c>
      <c r="AS360" s="14">
        <f t="shared" si="297"/>
        <v>2.6101567041697038</v>
      </c>
      <c r="AT360" s="14">
        <f t="shared" si="298"/>
        <v>-1.0926719999999894</v>
      </c>
      <c r="AU360" s="14">
        <f t="shared" si="299"/>
        <v>1047.9680746300235</v>
      </c>
      <c r="AV360" s="6"/>
      <c r="AW360" s="6"/>
      <c r="AX360" s="14">
        <v>-5</v>
      </c>
      <c r="AY360" s="14">
        <v>28.664999999999999</v>
      </c>
      <c r="AZ360" s="14">
        <f t="shared" si="300"/>
        <v>2866500</v>
      </c>
      <c r="BA360" s="14">
        <f t="shared" si="301"/>
        <v>0.85600000000000165</v>
      </c>
      <c r="BB360" s="14">
        <f t="shared" si="302"/>
        <v>1.4573519461106941</v>
      </c>
      <c r="BC360" s="14">
        <f t="shared" si="303"/>
        <v>3.2759622144189104</v>
      </c>
      <c r="BD360" s="14">
        <f t="shared" si="304"/>
        <v>-1.0319399999999901</v>
      </c>
      <c r="BE360" s="14">
        <f t="shared" si="305"/>
        <v>1004.8944339506334</v>
      </c>
      <c r="BF360" s="6"/>
      <c r="BG360" s="6"/>
      <c r="BH360" s="14">
        <v>-5</v>
      </c>
      <c r="BI360" s="14">
        <v>27.22</v>
      </c>
      <c r="BJ360" s="14">
        <f t="shared" si="306"/>
        <v>2722000</v>
      </c>
      <c r="BK360" s="14">
        <f t="shared" si="307"/>
        <v>0.93299999999999983</v>
      </c>
      <c r="BL360" s="14">
        <f t="shared" si="308"/>
        <v>1.4348881208673159</v>
      </c>
      <c r="BM360" s="14">
        <f t="shared" si="309"/>
        <v>3.7521222702391932</v>
      </c>
      <c r="BN360" s="14">
        <f t="shared" si="310"/>
        <v>-0.97991999999999058</v>
      </c>
      <c r="BO360" s="14">
        <f t="shared" si="311"/>
        <v>967.99970319679881</v>
      </c>
      <c r="BP360" s="6"/>
      <c r="BQ360" s="6"/>
      <c r="BR360" s="14">
        <v>-5</v>
      </c>
      <c r="BS360" s="14">
        <v>25.172999999999998</v>
      </c>
      <c r="BT360" s="14">
        <f t="shared" si="312"/>
        <v>2517300</v>
      </c>
      <c r="BU360" s="14">
        <f t="shared" si="313"/>
        <v>0.35600000000000165</v>
      </c>
      <c r="BV360" s="14">
        <f t="shared" si="314"/>
        <v>1.400934975810852</v>
      </c>
      <c r="BW360" s="14">
        <f t="shared" si="315"/>
        <v>1.5634512069380211</v>
      </c>
      <c r="BX360" s="14">
        <f t="shared" si="316"/>
        <v>-0.90622799999999137</v>
      </c>
      <c r="BY360" s="14">
        <f t="shared" si="317"/>
        <v>915.73429568600363</v>
      </c>
      <c r="BZ360" s="6"/>
      <c r="CA360" s="6"/>
      <c r="CB360" s="14">
        <v>-5</v>
      </c>
      <c r="CC360" s="14">
        <v>20.954999999999998</v>
      </c>
      <c r="CD360" s="14">
        <f t="shared" si="318"/>
        <v>2095499.9999999998</v>
      </c>
      <c r="CE360" s="14">
        <f t="shared" si="319"/>
        <v>0.19900000000000162</v>
      </c>
      <c r="CF360" s="14">
        <f t="shared" si="320"/>
        <v>1.3212876651698631</v>
      </c>
      <c r="CG360" s="14">
        <f t="shared" si="321"/>
        <v>1.0522857021886287</v>
      </c>
      <c r="CH360" s="14">
        <f t="shared" si="322"/>
        <v>-0.75437999999999272</v>
      </c>
      <c r="CI360" s="14">
        <f t="shared" si="323"/>
        <v>808.03742764470678</v>
      </c>
    </row>
    <row r="361" spans="1:87" x14ac:dyDescent="0.35">
      <c r="A361" s="13">
        <v>-4</v>
      </c>
      <c r="B361" s="13">
        <v>39.9</v>
      </c>
      <c r="C361" s="14">
        <f t="shared" si="270"/>
        <v>-0.26999999999999602</v>
      </c>
      <c r="D361" s="14">
        <f t="shared" si="271"/>
        <v>1.6009728956867482</v>
      </c>
      <c r="E361" s="15">
        <f t="shared" si="272"/>
        <v>3.9900000000000001E-5</v>
      </c>
      <c r="F361" s="14">
        <f t="shared" si="273"/>
        <v>-2.6999999999999572E-7</v>
      </c>
      <c r="G361" s="14">
        <f t="shared" si="274"/>
        <v>-4.3990271043132516</v>
      </c>
      <c r="H361" s="14">
        <f t="shared" si="275"/>
        <v>1.2856391714929916E-4</v>
      </c>
      <c r="I361" s="6"/>
      <c r="J361" s="14">
        <v>-4</v>
      </c>
      <c r="K361" s="14">
        <v>34.731000000000002</v>
      </c>
      <c r="L361" s="14">
        <f t="shared" si="276"/>
        <v>3473100</v>
      </c>
      <c r="M361" s="14">
        <f t="shared" si="277"/>
        <v>1.7659999999999982</v>
      </c>
      <c r="N361" s="14">
        <f t="shared" si="278"/>
        <v>1.5407172880107216</v>
      </c>
      <c r="O361" s="14">
        <f t="shared" si="279"/>
        <v>7.3045676076796076</v>
      </c>
      <c r="P361" s="14">
        <f t="shared" si="280"/>
        <v>-0.93773699999998517</v>
      </c>
      <c r="Q361" s="14">
        <f t="shared" si="281"/>
        <v>1151.8462650741781</v>
      </c>
      <c r="R361" s="6"/>
      <c r="S361" s="6"/>
      <c r="T361" s="14">
        <v>-4</v>
      </c>
      <c r="U361" s="14">
        <v>32.256999999999998</v>
      </c>
      <c r="V361" s="14">
        <f t="shared" si="282"/>
        <v>3225700</v>
      </c>
      <c r="W361" s="14">
        <f t="shared" si="283"/>
        <v>1.0240000000000009</v>
      </c>
      <c r="X361" s="14">
        <f t="shared" si="284"/>
        <v>1.5086239742113459</v>
      </c>
      <c r="Y361" s="14">
        <f t="shared" si="285"/>
        <v>4.6026469891824657</v>
      </c>
      <c r="Z361" s="14">
        <f t="shared" si="286"/>
        <v>-0.87093899999998625</v>
      </c>
      <c r="AA361" s="14">
        <f t="shared" si="287"/>
        <v>1089.2432401168342</v>
      </c>
      <c r="AB361" s="6"/>
      <c r="AC361" s="6"/>
      <c r="AD361" s="14">
        <v>-4</v>
      </c>
      <c r="AE361" s="14">
        <v>31.509</v>
      </c>
      <c r="AF361" s="14">
        <f t="shared" si="288"/>
        <v>3150900</v>
      </c>
      <c r="AG361" s="14">
        <f t="shared" si="289"/>
        <v>0.6319999999999979</v>
      </c>
      <c r="AH361" s="14">
        <f t="shared" si="290"/>
        <v>1.4984346202043575</v>
      </c>
      <c r="AI361" s="14">
        <f t="shared" si="291"/>
        <v>2.9248156184991423</v>
      </c>
      <c r="AJ361" s="14">
        <f t="shared" si="292"/>
        <v>-0.85074299999998648</v>
      </c>
      <c r="AK361" s="14">
        <f t="shared" si="293"/>
        <v>1070.3155672518005</v>
      </c>
      <c r="AL361" s="6"/>
      <c r="AM361" s="6"/>
      <c r="AN361" s="14">
        <v>-4</v>
      </c>
      <c r="AO361" s="14">
        <v>31.071999999999999</v>
      </c>
      <c r="AP361" s="14">
        <f t="shared" si="294"/>
        <v>3107200</v>
      </c>
      <c r="AQ361" s="14">
        <f t="shared" si="295"/>
        <v>0.78300000000000125</v>
      </c>
      <c r="AR361" s="14">
        <f t="shared" si="296"/>
        <v>1.4923692082279107</v>
      </c>
      <c r="AS361" s="14">
        <f t="shared" si="297"/>
        <v>3.6653267754311685</v>
      </c>
      <c r="AT361" s="14">
        <f t="shared" si="298"/>
        <v>-0.8389439999999867</v>
      </c>
      <c r="AU361" s="14">
        <f t="shared" si="299"/>
        <v>1059.2575551635387</v>
      </c>
      <c r="AV361" s="6"/>
      <c r="AW361" s="6"/>
      <c r="AX361" s="14">
        <v>-4</v>
      </c>
      <c r="AY361" s="14">
        <v>29.521000000000001</v>
      </c>
      <c r="AZ361" s="14">
        <f t="shared" si="300"/>
        <v>2952100</v>
      </c>
      <c r="BA361" s="14">
        <f t="shared" si="301"/>
        <v>1.0210000000000008</v>
      </c>
      <c r="BB361" s="14">
        <f t="shared" si="302"/>
        <v>1.470131064774518</v>
      </c>
      <c r="BC361" s="14">
        <f t="shared" si="303"/>
        <v>5.0075593808684209</v>
      </c>
      <c r="BD361" s="14">
        <f t="shared" si="304"/>
        <v>-0.79706699999998731</v>
      </c>
      <c r="BE361" s="14">
        <f t="shared" si="305"/>
        <v>1020.0104687816306</v>
      </c>
      <c r="BF361" s="6"/>
      <c r="BG361" s="6"/>
      <c r="BH361" s="14">
        <v>-4</v>
      </c>
      <c r="BI361" s="14">
        <v>28.152999999999999</v>
      </c>
      <c r="BJ361" s="14">
        <f t="shared" si="306"/>
        <v>2815300</v>
      </c>
      <c r="BK361" s="14">
        <f t="shared" si="307"/>
        <v>1.0869999999999997</v>
      </c>
      <c r="BL361" s="14">
        <f t="shared" si="308"/>
        <v>1.4495246803250288</v>
      </c>
      <c r="BM361" s="14">
        <f t="shared" si="309"/>
        <v>5.5794077819273085</v>
      </c>
      <c r="BN361" s="14">
        <f t="shared" si="310"/>
        <v>-0.7601309999999879</v>
      </c>
      <c r="BO361" s="14">
        <f t="shared" si="311"/>
        <v>985.39408311402894</v>
      </c>
      <c r="BP361" s="6"/>
      <c r="BQ361" s="6"/>
      <c r="BR361" s="14">
        <v>-4</v>
      </c>
      <c r="BS361" s="14">
        <v>25.529</v>
      </c>
      <c r="BT361" s="14">
        <f t="shared" si="312"/>
        <v>2552900</v>
      </c>
      <c r="BU361" s="14">
        <f t="shared" si="313"/>
        <v>0.37900000000000134</v>
      </c>
      <c r="BV361" s="14">
        <f t="shared" si="314"/>
        <v>1.4070338033280381</v>
      </c>
      <c r="BW361" s="14">
        <f t="shared" si="315"/>
        <v>2.1703860450862593</v>
      </c>
      <c r="BX361" s="14">
        <f t="shared" si="316"/>
        <v>-0.6892829999999891</v>
      </c>
      <c r="BY361" s="14">
        <f t="shared" si="317"/>
        <v>918.9954018334829</v>
      </c>
      <c r="BZ361" s="6"/>
      <c r="CA361" s="6"/>
      <c r="CB361" s="14">
        <v>-4</v>
      </c>
      <c r="CC361" s="14">
        <v>21.154</v>
      </c>
      <c r="CD361" s="14">
        <f t="shared" si="318"/>
        <v>2115400</v>
      </c>
      <c r="CE361" s="14">
        <f t="shared" si="319"/>
        <v>0.14199999999999946</v>
      </c>
      <c r="CF361" s="14">
        <f t="shared" si="320"/>
        <v>1.3253925000172635</v>
      </c>
      <c r="CG361" s="14">
        <f t="shared" si="321"/>
        <v>0.98532118270683156</v>
      </c>
      <c r="CH361" s="14">
        <f t="shared" si="322"/>
        <v>-0.57115799999999095</v>
      </c>
      <c r="CI361" s="14">
        <f t="shared" si="323"/>
        <v>808.28875907342615</v>
      </c>
    </row>
    <row r="362" spans="1:87" x14ac:dyDescent="0.35">
      <c r="A362" s="13">
        <v>-3</v>
      </c>
      <c r="B362" s="13">
        <v>39.630000000000003</v>
      </c>
      <c r="C362" s="14">
        <f t="shared" si="270"/>
        <v>-0.20000000000000284</v>
      </c>
      <c r="D362" s="14">
        <f t="shared" si="271"/>
        <v>1.5980240723341896</v>
      </c>
      <c r="E362" s="15">
        <f t="shared" si="272"/>
        <v>3.9630000000000005E-5</v>
      </c>
      <c r="F362" s="14">
        <f t="shared" si="273"/>
        <v>-2.0000000000000486E-7</v>
      </c>
      <c r="G362" s="14">
        <f t="shared" si="274"/>
        <v>-4.4019759276658101</v>
      </c>
      <c r="H362" s="14">
        <f t="shared" si="275"/>
        <v>7.2338107058145251E-5</v>
      </c>
      <c r="I362" s="6"/>
      <c r="J362" s="14">
        <v>-3</v>
      </c>
      <c r="K362" s="14">
        <v>36.497</v>
      </c>
      <c r="L362" s="14">
        <f t="shared" si="276"/>
        <v>3649700</v>
      </c>
      <c r="M362" s="14">
        <f t="shared" si="277"/>
        <v>1.911999999999999</v>
      </c>
      <c r="N362" s="14">
        <f t="shared" si="278"/>
        <v>1.5622571675525898</v>
      </c>
      <c r="O362" s="14">
        <f t="shared" si="279"/>
        <v>10.092331718765653</v>
      </c>
      <c r="P362" s="14">
        <f t="shared" si="280"/>
        <v>-0.7299400000000178</v>
      </c>
      <c r="Q362" s="14">
        <f t="shared" si="281"/>
        <v>1190.2843153967806</v>
      </c>
      <c r="R362" s="6"/>
      <c r="S362" s="6"/>
      <c r="T362" s="14">
        <v>-3</v>
      </c>
      <c r="U362" s="14">
        <v>33.280999999999999</v>
      </c>
      <c r="V362" s="14">
        <f t="shared" si="282"/>
        <v>3328100</v>
      </c>
      <c r="W362" s="14">
        <f t="shared" si="283"/>
        <v>1.1289999999999978</v>
      </c>
      <c r="X362" s="14">
        <f t="shared" si="284"/>
        <v>1.5221963671366303</v>
      </c>
      <c r="Y362" s="14">
        <f t="shared" si="285"/>
        <v>6.5936998735101353</v>
      </c>
      <c r="Z362" s="14">
        <f t="shared" si="286"/>
        <v>-0.6656200000000162</v>
      </c>
      <c r="AA362" s="14">
        <f t="shared" si="287"/>
        <v>1109.4561279206578</v>
      </c>
      <c r="AB362" s="6"/>
      <c r="AC362" s="6"/>
      <c r="AD362" s="14">
        <v>-3</v>
      </c>
      <c r="AE362" s="14">
        <v>32.140999999999998</v>
      </c>
      <c r="AF362" s="14">
        <f t="shared" si="288"/>
        <v>3214100</v>
      </c>
      <c r="AG362" s="14">
        <f t="shared" si="289"/>
        <v>0.66600000000000392</v>
      </c>
      <c r="AH362" s="14">
        <f t="shared" si="290"/>
        <v>1.5070593848021157</v>
      </c>
      <c r="AI362" s="14">
        <f t="shared" si="291"/>
        <v>4.0536808944252734</v>
      </c>
      <c r="AJ362" s="14">
        <f t="shared" si="292"/>
        <v>-0.6428200000000156</v>
      </c>
      <c r="AK362" s="14">
        <f t="shared" si="293"/>
        <v>1080.8043450466594</v>
      </c>
      <c r="AL362" s="6"/>
      <c r="AM362" s="6"/>
      <c r="AN362" s="14">
        <v>-3</v>
      </c>
      <c r="AO362" s="14">
        <v>31.855</v>
      </c>
      <c r="AP362" s="14">
        <f t="shared" si="294"/>
        <v>3185500</v>
      </c>
      <c r="AQ362" s="14">
        <f t="shared" si="295"/>
        <v>0.90900000000000247</v>
      </c>
      <c r="AR362" s="14">
        <f t="shared" si="296"/>
        <v>1.5031776094180602</v>
      </c>
      <c r="AS362" s="14">
        <f t="shared" si="297"/>
        <v>5.5610677634421748</v>
      </c>
      <c r="AT362" s="14">
        <f t="shared" si="298"/>
        <v>-0.63710000000001543</v>
      </c>
      <c r="AU362" s="14">
        <f t="shared" si="299"/>
        <v>1073.6162661852877</v>
      </c>
      <c r="AV362" s="6"/>
      <c r="AW362" s="6"/>
      <c r="AX362" s="14">
        <v>-3</v>
      </c>
      <c r="AY362" s="14">
        <v>30.542000000000002</v>
      </c>
      <c r="AZ362" s="14">
        <f t="shared" si="300"/>
        <v>3054200</v>
      </c>
      <c r="BA362" s="14">
        <f t="shared" si="301"/>
        <v>1.2049999999999983</v>
      </c>
      <c r="BB362" s="14">
        <f t="shared" si="302"/>
        <v>1.4848974728161464</v>
      </c>
      <c r="BC362" s="14">
        <f t="shared" si="303"/>
        <v>7.648138815245793</v>
      </c>
      <c r="BD362" s="14">
        <f t="shared" si="304"/>
        <v>-0.61084000000001482</v>
      </c>
      <c r="BE362" s="14">
        <f t="shared" si="305"/>
        <v>1040.6164495944454</v>
      </c>
      <c r="BF362" s="6"/>
      <c r="BG362" s="6"/>
      <c r="BH362" s="14">
        <v>-3</v>
      </c>
      <c r="BI362" s="14">
        <v>29.24</v>
      </c>
      <c r="BJ362" s="14">
        <f t="shared" si="306"/>
        <v>2924000</v>
      </c>
      <c r="BK362" s="14">
        <f t="shared" si="307"/>
        <v>1.272000000000002</v>
      </c>
      <c r="BL362" s="14">
        <f t="shared" si="308"/>
        <v>1.4659773682858228</v>
      </c>
      <c r="BM362" s="14">
        <f t="shared" si="309"/>
        <v>8.4163961687936819</v>
      </c>
      <c r="BN362" s="14">
        <f t="shared" si="310"/>
        <v>-0.5848000000000142</v>
      </c>
      <c r="BO362" s="14">
        <f t="shared" si="311"/>
        <v>1007.8930975751941</v>
      </c>
      <c r="BP362" s="6"/>
      <c r="BQ362" s="6"/>
      <c r="BR362" s="14">
        <v>-3</v>
      </c>
      <c r="BS362" s="14">
        <v>25.908000000000001</v>
      </c>
      <c r="BT362" s="14">
        <f t="shared" si="312"/>
        <v>2590800</v>
      </c>
      <c r="BU362" s="14">
        <f t="shared" si="313"/>
        <v>0.40499999999999758</v>
      </c>
      <c r="BV362" s="14">
        <f t="shared" si="314"/>
        <v>1.4134338883818556</v>
      </c>
      <c r="BW362" s="14">
        <f t="shared" si="315"/>
        <v>3.0658043394907382</v>
      </c>
      <c r="BX362" s="14">
        <f t="shared" si="316"/>
        <v>-0.51816000000001261</v>
      </c>
      <c r="BY362" s="14">
        <f t="shared" si="317"/>
        <v>924.14946552592789</v>
      </c>
      <c r="BZ362" s="6"/>
      <c r="CA362" s="6"/>
      <c r="CB362" s="14">
        <v>-3</v>
      </c>
      <c r="CC362" s="14">
        <v>21.295999999999999</v>
      </c>
      <c r="CD362" s="14">
        <f t="shared" si="318"/>
        <v>2129600</v>
      </c>
      <c r="CE362" s="14">
        <f t="shared" si="319"/>
        <v>0.10000000000000142</v>
      </c>
      <c r="CF362" s="14">
        <f t="shared" si="320"/>
        <v>1.3282980381306</v>
      </c>
      <c r="CG362" s="14">
        <f t="shared" si="321"/>
        <v>0.92593431957997185</v>
      </c>
      <c r="CH362" s="14">
        <f t="shared" si="322"/>
        <v>-0.42592000000001035</v>
      </c>
      <c r="CI362" s="14">
        <f t="shared" si="323"/>
        <v>808.23541060059279</v>
      </c>
    </row>
    <row r="363" spans="1:87" x14ac:dyDescent="0.35">
      <c r="A363" s="13">
        <v>-2</v>
      </c>
      <c r="B363" s="13">
        <v>39.43</v>
      </c>
      <c r="C363" s="14">
        <f t="shared" si="270"/>
        <v>-0.11999999999999744</v>
      </c>
      <c r="D363" s="14">
        <f t="shared" si="271"/>
        <v>1.5958267770732231</v>
      </c>
      <c r="E363" s="15">
        <f t="shared" si="272"/>
        <v>3.943E-5</v>
      </c>
      <c r="F363" s="14">
        <f t="shared" si="273"/>
        <v>-1.1999999999999885E-7</v>
      </c>
      <c r="G363" s="14">
        <f t="shared" si="274"/>
        <v>-4.4041732229267767</v>
      </c>
      <c r="H363" s="14">
        <f t="shared" si="275"/>
        <v>3.2156907529640177E-5</v>
      </c>
      <c r="I363" s="6"/>
      <c r="J363" s="14">
        <v>-2</v>
      </c>
      <c r="K363" s="14">
        <v>38.408999999999999</v>
      </c>
      <c r="L363" s="14">
        <f t="shared" si="276"/>
        <v>3840900</v>
      </c>
      <c r="M363" s="14">
        <f t="shared" si="277"/>
        <v>2.0549999999999997</v>
      </c>
      <c r="N363" s="14">
        <f t="shared" si="278"/>
        <v>1.5844330002103362</v>
      </c>
      <c r="O363" s="14">
        <f t="shared" si="279"/>
        <v>17.099979725071421</v>
      </c>
      <c r="P363" s="14">
        <f t="shared" si="280"/>
        <v>-0.4609079999999956</v>
      </c>
      <c r="Q363" s="14">
        <f t="shared" si="281"/>
        <v>1233.4671263818473</v>
      </c>
      <c r="R363" s="6"/>
      <c r="S363" s="6"/>
      <c r="T363" s="14">
        <v>-2</v>
      </c>
      <c r="U363" s="14">
        <v>34.409999999999997</v>
      </c>
      <c r="V363" s="14">
        <f t="shared" si="282"/>
        <v>3440999.9999999995</v>
      </c>
      <c r="W363" s="14">
        <f t="shared" si="283"/>
        <v>1.2450000000000045</v>
      </c>
      <c r="X363" s="14">
        <f t="shared" si="284"/>
        <v>1.53668467262093</v>
      </c>
      <c r="Y363" s="14">
        <f t="shared" si="285"/>
        <v>11.660784471786318</v>
      </c>
      <c r="Z363" s="14">
        <f t="shared" si="286"/>
        <v>-0.41291999999999601</v>
      </c>
      <c r="AA363" s="14">
        <f t="shared" si="287"/>
        <v>1133.4669170975385</v>
      </c>
      <c r="AB363" s="6"/>
      <c r="AC363" s="6"/>
      <c r="AD363" s="14">
        <v>-2</v>
      </c>
      <c r="AE363" s="14">
        <v>32.807000000000002</v>
      </c>
      <c r="AF363" s="14">
        <f t="shared" si="288"/>
        <v>3280700</v>
      </c>
      <c r="AG363" s="14">
        <f t="shared" si="289"/>
        <v>0.76999999999999602</v>
      </c>
      <c r="AH363" s="14">
        <f t="shared" si="290"/>
        <v>1.515966518620907</v>
      </c>
      <c r="AI363" s="14">
        <f t="shared" si="291"/>
        <v>7.6113310866205346</v>
      </c>
      <c r="AJ363" s="14">
        <f t="shared" si="292"/>
        <v>-0.3936839999999962</v>
      </c>
      <c r="AK363" s="14">
        <f t="shared" si="293"/>
        <v>1093.3818119505654</v>
      </c>
      <c r="AL363" s="6"/>
      <c r="AM363" s="6"/>
      <c r="AN363" s="14">
        <v>-2</v>
      </c>
      <c r="AO363" s="14">
        <v>32.764000000000003</v>
      </c>
      <c r="AP363" s="14">
        <f t="shared" si="294"/>
        <v>3276400.0000000005</v>
      </c>
      <c r="AQ363" s="14">
        <f t="shared" si="295"/>
        <v>1.0399999999999991</v>
      </c>
      <c r="AR363" s="14">
        <f t="shared" si="296"/>
        <v>1.5153969172605857</v>
      </c>
      <c r="AS363" s="14">
        <f t="shared" si="297"/>
        <v>10.252198273846057</v>
      </c>
      <c r="AT363" s="14">
        <f t="shared" si="298"/>
        <v>-0.3931679999999963</v>
      </c>
      <c r="AU363" s="14">
        <f t="shared" si="299"/>
        <v>1092.3065408829923</v>
      </c>
      <c r="AV363" s="6"/>
      <c r="AW363" s="6"/>
      <c r="AX363" s="14">
        <v>-2</v>
      </c>
      <c r="AY363" s="14">
        <v>31.747</v>
      </c>
      <c r="AZ363" s="14">
        <f t="shared" si="300"/>
        <v>3174700</v>
      </c>
      <c r="BA363" s="14">
        <f t="shared" si="301"/>
        <v>1.4309999999999974</v>
      </c>
      <c r="BB363" s="14">
        <f t="shared" si="302"/>
        <v>1.5017026919901004</v>
      </c>
      <c r="BC363" s="14">
        <f t="shared" si="303"/>
        <v>14.464780404803154</v>
      </c>
      <c r="BD363" s="14">
        <f t="shared" si="304"/>
        <v>-0.38096399999999636</v>
      </c>
      <c r="BE363" s="14">
        <f t="shared" si="305"/>
        <v>1066.875129819691</v>
      </c>
      <c r="BF363" s="6"/>
      <c r="BG363" s="6"/>
      <c r="BH363" s="14">
        <v>-2</v>
      </c>
      <c r="BI363" s="14">
        <v>30.512</v>
      </c>
      <c r="BJ363" s="14">
        <f t="shared" si="306"/>
        <v>3051200</v>
      </c>
      <c r="BK363" s="14">
        <f t="shared" si="307"/>
        <v>1.490000000000002</v>
      </c>
      <c r="BL363" s="14">
        <f t="shared" si="308"/>
        <v>1.4844706757019304</v>
      </c>
      <c r="BM363" s="14">
        <f t="shared" si="309"/>
        <v>15.642460537933829</v>
      </c>
      <c r="BN363" s="14">
        <f t="shared" si="310"/>
        <v>-0.36614399999999647</v>
      </c>
      <c r="BO363" s="14">
        <f t="shared" si="311"/>
        <v>1035.9923445068325</v>
      </c>
      <c r="BP363" s="6"/>
      <c r="BQ363" s="6"/>
      <c r="BR363" s="14">
        <v>-2</v>
      </c>
      <c r="BS363" s="14">
        <v>26.312999999999999</v>
      </c>
      <c r="BT363" s="14">
        <f t="shared" si="312"/>
        <v>2631300</v>
      </c>
      <c r="BU363" s="14">
        <f t="shared" si="313"/>
        <v>0.4670000000000023</v>
      </c>
      <c r="BV363" s="14">
        <f t="shared" si="314"/>
        <v>1.4201703657280693</v>
      </c>
      <c r="BW363" s="14">
        <f t="shared" si="315"/>
        <v>5.7717118836688766</v>
      </c>
      <c r="BX363" s="14">
        <f t="shared" si="316"/>
        <v>-0.31575599999999698</v>
      </c>
      <c r="BY363" s="14">
        <f t="shared" si="317"/>
        <v>930.99087444311363</v>
      </c>
      <c r="BZ363" s="6"/>
      <c r="CA363" s="6"/>
      <c r="CB363" s="14">
        <v>-2</v>
      </c>
      <c r="CC363" s="14">
        <v>21.396000000000001</v>
      </c>
      <c r="CD363" s="14">
        <f t="shared" si="318"/>
        <v>2139600</v>
      </c>
      <c r="CE363" s="14">
        <f t="shared" si="319"/>
        <v>5.6000000000000938E-2</v>
      </c>
      <c r="CF363" s="14">
        <f t="shared" si="320"/>
        <v>1.3303325892229794</v>
      </c>
      <c r="CG363" s="14">
        <f t="shared" si="321"/>
        <v>0.85757388459016737</v>
      </c>
      <c r="CH363" s="14">
        <f t="shared" si="322"/>
        <v>-0.25675199999999754</v>
      </c>
      <c r="CI363" s="14">
        <f t="shared" si="323"/>
        <v>808.03487818131191</v>
      </c>
    </row>
    <row r="364" spans="1:87" x14ac:dyDescent="0.35">
      <c r="A364" s="13">
        <v>-1</v>
      </c>
      <c r="B364" s="13">
        <v>39.31</v>
      </c>
      <c r="C364" s="14">
        <f t="shared" si="270"/>
        <v>-3.9999999999999147E-2</v>
      </c>
      <c r="D364" s="14">
        <f t="shared" si="271"/>
        <v>1.5945030438200891</v>
      </c>
      <c r="E364" s="15">
        <f t="shared" si="272"/>
        <v>3.9310000000000001E-5</v>
      </c>
      <c r="F364" s="14">
        <f t="shared" si="273"/>
        <v>-3.9999999999999617E-8</v>
      </c>
      <c r="G364" s="14">
        <f t="shared" si="274"/>
        <v>-4.4054969561799107</v>
      </c>
      <c r="H364" s="14">
        <f t="shared" si="275"/>
        <v>8.0402227056186604E-6</v>
      </c>
      <c r="I364" s="6"/>
      <c r="J364" s="14">
        <v>-1</v>
      </c>
      <c r="K364" s="14">
        <v>40.463999999999999</v>
      </c>
      <c r="L364" s="14">
        <f t="shared" si="276"/>
        <v>4046400</v>
      </c>
      <c r="M364" s="14">
        <f t="shared" si="277"/>
        <v>2.2319999999999993</v>
      </c>
      <c r="N364" s="14">
        <f t="shared" si="278"/>
        <v>1.6070688120003296</v>
      </c>
      <c r="O364" s="14">
        <f t="shared" si="279"/>
        <v>52.739501802221966</v>
      </c>
      <c r="P364" s="14">
        <f t="shared" si="280"/>
        <v>-0.16185599999999845</v>
      </c>
      <c r="Q364" s="14">
        <f t="shared" si="281"/>
        <v>1281.7756335226281</v>
      </c>
      <c r="R364" s="6"/>
      <c r="S364" s="6"/>
      <c r="T364" s="14">
        <v>-1</v>
      </c>
      <c r="U364" s="14">
        <v>35.655000000000001</v>
      </c>
      <c r="V364" s="14">
        <f t="shared" si="282"/>
        <v>3565500</v>
      </c>
      <c r="W364" s="14">
        <f t="shared" si="283"/>
        <v>1.365000000000002</v>
      </c>
      <c r="X364" s="14">
        <f t="shared" si="284"/>
        <v>1.5521204407838616</v>
      </c>
      <c r="Y364" s="14">
        <f t="shared" si="285"/>
        <v>36.902066189224399</v>
      </c>
      <c r="Z364" s="14">
        <f t="shared" si="286"/>
        <v>-0.14261999999999864</v>
      </c>
      <c r="AA364" s="14">
        <f t="shared" si="287"/>
        <v>1161.8862992598188</v>
      </c>
      <c r="AB364" s="6"/>
      <c r="AC364" s="6"/>
      <c r="AD364" s="14">
        <v>-1</v>
      </c>
      <c r="AE364" s="14">
        <v>33.576999999999998</v>
      </c>
      <c r="AF364" s="14">
        <f t="shared" si="288"/>
        <v>3357700</v>
      </c>
      <c r="AG364" s="14">
        <f t="shared" si="289"/>
        <v>0.85600000000000165</v>
      </c>
      <c r="AH364" s="14">
        <f t="shared" si="290"/>
        <v>1.5260418906808788</v>
      </c>
      <c r="AI364" s="14">
        <f t="shared" si="291"/>
        <v>24.72725572521777</v>
      </c>
      <c r="AJ364" s="14">
        <f t="shared" si="292"/>
        <v>-0.13430799999999871</v>
      </c>
      <c r="AK364" s="14">
        <f t="shared" si="293"/>
        <v>1110.0813425956228</v>
      </c>
      <c r="AL364" s="6"/>
      <c r="AM364" s="6"/>
      <c r="AN364" s="14">
        <v>-1</v>
      </c>
      <c r="AO364" s="14">
        <v>33.804000000000002</v>
      </c>
      <c r="AP364" s="14">
        <f t="shared" si="294"/>
        <v>3380400</v>
      </c>
      <c r="AQ364" s="14">
        <f t="shared" si="295"/>
        <v>1.1749999999999972</v>
      </c>
      <c r="AR364" s="14">
        <f t="shared" si="296"/>
        <v>1.5289680930333982</v>
      </c>
      <c r="AS364" s="14">
        <f t="shared" si="297"/>
        <v>33.56224465275848</v>
      </c>
      <c r="AT364" s="14">
        <f t="shared" si="298"/>
        <v>-0.1352159999999987</v>
      </c>
      <c r="AU364" s="14">
        <f t="shared" si="299"/>
        <v>1115.7404981118752</v>
      </c>
      <c r="AV364" s="6"/>
      <c r="AW364" s="6"/>
      <c r="AX364" s="14">
        <v>-1</v>
      </c>
      <c r="AY364" s="14">
        <v>33.177999999999997</v>
      </c>
      <c r="AZ364" s="14">
        <f t="shared" si="300"/>
        <v>3317799.9999999995</v>
      </c>
      <c r="BA364" s="14">
        <f t="shared" si="301"/>
        <v>1.6900000000000048</v>
      </c>
      <c r="BB364" s="14">
        <f t="shared" si="302"/>
        <v>1.5208502028112187</v>
      </c>
      <c r="BC364" s="14">
        <f t="shared" si="303"/>
        <v>48.800628933982409</v>
      </c>
      <c r="BD364" s="14">
        <f t="shared" si="304"/>
        <v>-0.13271199999999872</v>
      </c>
      <c r="BE364" s="14">
        <f t="shared" si="305"/>
        <v>1100.1341925912848</v>
      </c>
      <c r="BF364" s="6"/>
      <c r="BG364" s="6"/>
      <c r="BH364" s="14">
        <v>-1</v>
      </c>
      <c r="BI364" s="14">
        <v>32.002000000000002</v>
      </c>
      <c r="BJ364" s="14">
        <f t="shared" si="306"/>
        <v>3200200.0000000005</v>
      </c>
      <c r="BK364" s="14">
        <f t="shared" si="307"/>
        <v>1.7239999999999966</v>
      </c>
      <c r="BL364" s="14">
        <f t="shared" si="308"/>
        <v>1.505177120876829</v>
      </c>
      <c r="BM364" s="14">
        <f t="shared" si="309"/>
        <v>51.539293869634953</v>
      </c>
      <c r="BN364" s="14">
        <f t="shared" si="310"/>
        <v>-0.12800799999999879</v>
      </c>
      <c r="BO364" s="14">
        <f t="shared" si="311"/>
        <v>1070.816276789026</v>
      </c>
      <c r="BP364" s="6"/>
      <c r="BQ364" s="6"/>
      <c r="BR364" s="14">
        <v>-1</v>
      </c>
      <c r="BS364" s="14">
        <v>26.78</v>
      </c>
      <c r="BT364" s="14">
        <f t="shared" si="312"/>
        <v>2678000</v>
      </c>
      <c r="BU364" s="14">
        <f t="shared" si="313"/>
        <v>0.57000000000000028</v>
      </c>
      <c r="BV364" s="14">
        <f t="shared" si="314"/>
        <v>1.4278105726759902</v>
      </c>
      <c r="BW364" s="14">
        <f t="shared" si="315"/>
        <v>20.687350720418028</v>
      </c>
      <c r="BX364" s="14">
        <f t="shared" si="316"/>
        <v>-0.10711999999999898</v>
      </c>
      <c r="BY364" s="14">
        <f t="shared" si="317"/>
        <v>940.63076971470889</v>
      </c>
      <c r="BZ364" s="6"/>
      <c r="CA364" s="6"/>
      <c r="CB364" s="14">
        <v>-1</v>
      </c>
      <c r="CC364" s="14">
        <v>21.452000000000002</v>
      </c>
      <c r="CD364" s="14">
        <f t="shared" si="318"/>
        <v>2145200</v>
      </c>
      <c r="CE364" s="14">
        <f t="shared" si="319"/>
        <v>7.9999999999991189E-3</v>
      </c>
      <c r="CF364" s="14">
        <f t="shared" si="320"/>
        <v>1.3314677882910306</v>
      </c>
      <c r="CG364" s="14">
        <f t="shared" si="321"/>
        <v>0.36623785478746534</v>
      </c>
      <c r="CH364" s="14">
        <f t="shared" si="322"/>
        <v>-8.5807999999999177E-2</v>
      </c>
      <c r="CI364" s="14">
        <f t="shared" si="323"/>
        <v>807.80266138610659</v>
      </c>
    </row>
    <row r="365" spans="1:87" x14ac:dyDescent="0.35">
      <c r="A365" s="13">
        <v>0</v>
      </c>
      <c r="B365" s="13">
        <v>39.270000000000003</v>
      </c>
      <c r="C365" s="14">
        <f t="shared" si="270"/>
        <v>3.9999999999999147E-2</v>
      </c>
      <c r="D365" s="14">
        <f t="shared" si="271"/>
        <v>1.5940609012704183</v>
      </c>
      <c r="E365" s="15">
        <f t="shared" si="272"/>
        <v>3.9270000000000002E-5</v>
      </c>
      <c r="F365" s="14">
        <f t="shared" si="273"/>
        <v>3.9999999999999617E-8</v>
      </c>
      <c r="G365" s="14">
        <f t="shared" si="274"/>
        <v>-4.4059390987295819</v>
      </c>
      <c r="H365" s="14">
        <f t="shared" si="275"/>
        <v>0</v>
      </c>
      <c r="I365" s="6"/>
      <c r="J365" s="14">
        <v>0</v>
      </c>
      <c r="K365" s="14">
        <v>42.695999999999998</v>
      </c>
      <c r="L365" s="14">
        <f t="shared" si="276"/>
        <v>4269600</v>
      </c>
      <c r="M365" s="14">
        <f t="shared" si="277"/>
        <v>2.3659999999999997</v>
      </c>
      <c r="N365" s="14">
        <f t="shared" si="278"/>
        <v>1.6303871897955311</v>
      </c>
      <c r="O365" s="14">
        <f t="shared" si="279"/>
        <v>-52.976745751378289</v>
      </c>
      <c r="P365" s="14">
        <f t="shared" si="280"/>
        <v>0.17078399999999835</v>
      </c>
      <c r="Q365" s="14">
        <f t="shared" si="281"/>
        <v>1336.3367376914193</v>
      </c>
      <c r="R365" s="6"/>
      <c r="S365" s="6"/>
      <c r="T365" s="14">
        <v>0</v>
      </c>
      <c r="U365" s="14">
        <v>37.020000000000003</v>
      </c>
      <c r="V365" s="14">
        <f t="shared" si="282"/>
        <v>3702000.0000000005</v>
      </c>
      <c r="W365" s="14">
        <f t="shared" si="283"/>
        <v>1.4979999999999976</v>
      </c>
      <c r="X365" s="14">
        <f t="shared" si="284"/>
        <v>1.5684364144168854</v>
      </c>
      <c r="Y365" s="14">
        <f t="shared" si="285"/>
        <v>-38.963258398253835</v>
      </c>
      <c r="Z365" s="14">
        <f t="shared" si="286"/>
        <v>0.1480799999999986</v>
      </c>
      <c r="AA365" s="14">
        <f t="shared" si="287"/>
        <v>1194.9769071888784</v>
      </c>
      <c r="AB365" s="6"/>
      <c r="AC365" s="6"/>
      <c r="AD365" s="14">
        <v>0</v>
      </c>
      <c r="AE365" s="14">
        <v>34.433</v>
      </c>
      <c r="AF365" s="14">
        <f t="shared" si="288"/>
        <v>3443300</v>
      </c>
      <c r="AG365" s="14">
        <f t="shared" si="289"/>
        <v>0.97399999999999665</v>
      </c>
      <c r="AH365" s="14">
        <f t="shared" si="290"/>
        <v>1.5369748625735882</v>
      </c>
      <c r="AI365" s="14">
        <f t="shared" si="291"/>
        <v>-27.399010594107725</v>
      </c>
      <c r="AJ365" s="14">
        <f t="shared" si="292"/>
        <v>0.13773199999999869</v>
      </c>
      <c r="AK365" s="14">
        <f t="shared" si="293"/>
        <v>1130.548104949612</v>
      </c>
      <c r="AL365" s="6"/>
      <c r="AM365" s="6"/>
      <c r="AN365" s="14">
        <v>0</v>
      </c>
      <c r="AO365" s="14">
        <v>34.978999999999999</v>
      </c>
      <c r="AP365" s="14">
        <f t="shared" si="294"/>
        <v>3497900</v>
      </c>
      <c r="AQ365" s="14">
        <f t="shared" si="295"/>
        <v>1.3669999999999973</v>
      </c>
      <c r="AR365" s="14">
        <f t="shared" si="296"/>
        <v>1.5438073894568436</v>
      </c>
      <c r="AS365" s="14">
        <f t="shared" si="297"/>
        <v>-37.655803103741938</v>
      </c>
      <c r="AT365" s="14">
        <f t="shared" si="298"/>
        <v>0.13991599999999865</v>
      </c>
      <c r="AU365" s="14">
        <f t="shared" si="299"/>
        <v>1144.1461436131758</v>
      </c>
      <c r="AV365" s="6"/>
      <c r="AW365" s="6"/>
      <c r="AX365" s="14">
        <v>0</v>
      </c>
      <c r="AY365" s="14">
        <v>34.868000000000002</v>
      </c>
      <c r="AZ365" s="14">
        <f t="shared" si="300"/>
        <v>3486800</v>
      </c>
      <c r="BA365" s="14">
        <f t="shared" si="301"/>
        <v>1.9489999999999981</v>
      </c>
      <c r="BB365" s="14">
        <f t="shared" si="302"/>
        <v>1.5424270373136277</v>
      </c>
      <c r="BC365" s="14">
        <f t="shared" si="303"/>
        <v>-53.424761357988686</v>
      </c>
      <c r="BD365" s="14">
        <f t="shared" si="304"/>
        <v>0.13947199999999865</v>
      </c>
      <c r="BE365" s="14">
        <f t="shared" si="305"/>
        <v>1141.3817071815722</v>
      </c>
      <c r="BF365" s="6"/>
      <c r="BG365" s="6"/>
      <c r="BH365" s="14">
        <v>0</v>
      </c>
      <c r="BI365" s="14">
        <v>33.725999999999999</v>
      </c>
      <c r="BJ365" s="14">
        <f t="shared" si="306"/>
        <v>3372600</v>
      </c>
      <c r="BK365" s="14">
        <f t="shared" si="307"/>
        <v>1.9510000000000005</v>
      </c>
      <c r="BL365" s="14">
        <f t="shared" si="308"/>
        <v>1.5279648356765814</v>
      </c>
      <c r="BM365" s="14">
        <f t="shared" si="309"/>
        <v>-55.238955668995459</v>
      </c>
      <c r="BN365" s="14">
        <f t="shared" si="310"/>
        <v>0.13490399999999872</v>
      </c>
      <c r="BO365" s="14">
        <f t="shared" si="311"/>
        <v>1112.9403882185875</v>
      </c>
      <c r="BP365" s="6"/>
      <c r="BQ365" s="6"/>
      <c r="BR365" s="14">
        <v>0</v>
      </c>
      <c r="BS365" s="14">
        <v>27.35</v>
      </c>
      <c r="BT365" s="14">
        <f t="shared" si="312"/>
        <v>2735000</v>
      </c>
      <c r="BU365" s="14">
        <f t="shared" si="313"/>
        <v>0.70499999999999829</v>
      </c>
      <c r="BV365" s="14">
        <f t="shared" si="314"/>
        <v>1.4369573306694496</v>
      </c>
      <c r="BW365" s="14">
        <f t="shared" si="315"/>
        <v>-24.998594634821156</v>
      </c>
      <c r="BX365" s="14">
        <f t="shared" si="316"/>
        <v>0.10939999999999896</v>
      </c>
      <c r="BY365" s="14">
        <f t="shared" si="317"/>
        <v>954.14717481404159</v>
      </c>
      <c r="BZ365" s="6"/>
      <c r="CA365" s="6"/>
      <c r="CB365" s="14">
        <v>0</v>
      </c>
      <c r="CC365" s="14">
        <v>21.46</v>
      </c>
      <c r="CD365" s="14">
        <f t="shared" si="318"/>
        <v>2146000</v>
      </c>
      <c r="CE365" s="14">
        <f t="shared" si="319"/>
        <v>-6.0000000000002274E-3</v>
      </c>
      <c r="CF365" s="14">
        <f t="shared" si="320"/>
        <v>1.3316297176299323</v>
      </c>
      <c r="CG365" s="14">
        <f t="shared" si="321"/>
        <v>0.27466558835670546</v>
      </c>
      <c r="CH365" s="14">
        <f t="shared" si="322"/>
        <v>8.5839999999999181E-2</v>
      </c>
      <c r="CI365" s="14">
        <f t="shared" si="323"/>
        <v>807.45771011003035</v>
      </c>
    </row>
    <row r="366" spans="1:87" x14ac:dyDescent="0.35">
      <c r="A366" s="13">
        <v>1</v>
      </c>
      <c r="B366" s="13">
        <v>39.31</v>
      </c>
      <c r="C366" s="14">
        <f t="shared" si="270"/>
        <v>0.11999999999999744</v>
      </c>
      <c r="D366" s="14">
        <f t="shared" si="271"/>
        <v>1.5945030438200891</v>
      </c>
      <c r="E366" s="15">
        <f t="shared" si="272"/>
        <v>3.9310000000000001E-5</v>
      </c>
      <c r="F366" s="14">
        <f t="shared" si="273"/>
        <v>1.1999999999999885E-7</v>
      </c>
      <c r="G366" s="14">
        <f t="shared" si="274"/>
        <v>-4.4054969561799107</v>
      </c>
      <c r="H366" s="14">
        <f t="shared" si="275"/>
        <v>8.0402227056186604E-6</v>
      </c>
      <c r="I366" s="6"/>
      <c r="J366" s="14">
        <v>1</v>
      </c>
      <c r="K366" s="14">
        <v>45.061999999999998</v>
      </c>
      <c r="L366" s="14">
        <f t="shared" si="276"/>
        <v>4506200</v>
      </c>
      <c r="M366" s="14">
        <f t="shared" si="277"/>
        <v>2.4220000000000041</v>
      </c>
      <c r="N366" s="14">
        <f t="shared" si="278"/>
        <v>1.6538104632353066</v>
      </c>
      <c r="O366" s="14">
        <f t="shared" si="279"/>
        <v>-17.176295167108833</v>
      </c>
      <c r="P366" s="14">
        <f t="shared" si="280"/>
        <v>0.54074399999999478</v>
      </c>
      <c r="Q366" s="14">
        <f t="shared" si="281"/>
        <v>1396.4046954773789</v>
      </c>
      <c r="R366" s="6"/>
      <c r="S366" s="6"/>
      <c r="T366" s="14">
        <v>1</v>
      </c>
      <c r="U366" s="14">
        <v>38.518000000000001</v>
      </c>
      <c r="V366" s="14">
        <f t="shared" si="282"/>
        <v>3851800</v>
      </c>
      <c r="W366" s="14">
        <f t="shared" si="283"/>
        <v>1.634999999999998</v>
      </c>
      <c r="X366" s="14">
        <f t="shared" si="284"/>
        <v>1.5856637288285711</v>
      </c>
      <c r="Y366" s="14">
        <f t="shared" si="285"/>
        <v>-13.638903403125394</v>
      </c>
      <c r="Z366" s="14">
        <f t="shared" si="286"/>
        <v>0.46221599999999557</v>
      </c>
      <c r="AA366" s="14">
        <f t="shared" si="287"/>
        <v>1233.2614633260328</v>
      </c>
      <c r="AB366" s="6"/>
      <c r="AC366" s="6"/>
      <c r="AD366" s="14">
        <v>1</v>
      </c>
      <c r="AE366" s="14">
        <v>35.406999999999996</v>
      </c>
      <c r="AF366" s="14">
        <f t="shared" si="288"/>
        <v>3540699.9999999995</v>
      </c>
      <c r="AG366" s="14">
        <f t="shared" si="289"/>
        <v>1.1190000000000069</v>
      </c>
      <c r="AH366" s="14">
        <f t="shared" si="290"/>
        <v>1.5490891309761239</v>
      </c>
      <c r="AI366" s="14">
        <f t="shared" si="291"/>
        <v>-10.208237777771899</v>
      </c>
      <c r="AJ366" s="14">
        <f t="shared" si="292"/>
        <v>0.42488399999999588</v>
      </c>
      <c r="AK366" s="14">
        <f t="shared" si="293"/>
        <v>1155.7036095328117</v>
      </c>
      <c r="AL366" s="6"/>
      <c r="AM366" s="6"/>
      <c r="AN366" s="14">
        <v>1</v>
      </c>
      <c r="AO366" s="14">
        <v>36.345999999999997</v>
      </c>
      <c r="AP366" s="14">
        <f t="shared" si="294"/>
        <v>3634599.9999999995</v>
      </c>
      <c r="AQ366" s="14">
        <f t="shared" si="295"/>
        <v>1.6200000000000045</v>
      </c>
      <c r="AR366" s="14">
        <f t="shared" si="296"/>
        <v>1.5604566222510332</v>
      </c>
      <c r="AS366" s="14">
        <f t="shared" si="297"/>
        <v>-14.306674781947315</v>
      </c>
      <c r="AT366" s="14">
        <f t="shared" si="298"/>
        <v>0.43615199999999577</v>
      </c>
      <c r="AU366" s="14">
        <f t="shared" si="299"/>
        <v>1179.1130678136969</v>
      </c>
      <c r="AV366" s="6"/>
      <c r="AW366" s="6"/>
      <c r="AX366" s="14">
        <v>1</v>
      </c>
      <c r="AY366" s="14">
        <v>36.817</v>
      </c>
      <c r="AZ366" s="14">
        <f t="shared" si="300"/>
        <v>3681700</v>
      </c>
      <c r="BA366" s="14">
        <f t="shared" si="301"/>
        <v>2.2090000000000032</v>
      </c>
      <c r="BB366" s="14">
        <f t="shared" si="302"/>
        <v>1.5660483975160022</v>
      </c>
      <c r="BC366" s="14">
        <f t="shared" si="303"/>
        <v>-19.116874671067492</v>
      </c>
      <c r="BD366" s="14">
        <f t="shared" si="304"/>
        <v>0.44180399999999576</v>
      </c>
      <c r="BE366" s="14">
        <f t="shared" si="305"/>
        <v>1190.8551922549082</v>
      </c>
      <c r="BF366" s="6"/>
      <c r="BG366" s="6"/>
      <c r="BH366" s="14">
        <v>1</v>
      </c>
      <c r="BI366" s="14">
        <v>35.677</v>
      </c>
      <c r="BJ366" s="14">
        <f t="shared" si="306"/>
        <v>3567700</v>
      </c>
      <c r="BK366" s="14">
        <f t="shared" si="307"/>
        <v>2.1880000000000024</v>
      </c>
      <c r="BL366" s="14">
        <f t="shared" si="308"/>
        <v>1.5523883283772226</v>
      </c>
      <c r="BM366" s="14">
        <f t="shared" si="309"/>
        <v>-19.527826110139447</v>
      </c>
      <c r="BN366" s="14">
        <f t="shared" si="310"/>
        <v>0.4281239999999959</v>
      </c>
      <c r="BO366" s="14">
        <f t="shared" si="311"/>
        <v>1162.4347636710854</v>
      </c>
      <c r="BP366" s="6"/>
      <c r="BQ366" s="6"/>
      <c r="BR366" s="14">
        <v>1</v>
      </c>
      <c r="BS366" s="14">
        <v>28.055</v>
      </c>
      <c r="BT366" s="14">
        <f t="shared" si="312"/>
        <v>2805500</v>
      </c>
      <c r="BU366" s="14">
        <f t="shared" si="313"/>
        <v>0.88100000000000023</v>
      </c>
      <c r="BV366" s="14">
        <f t="shared" si="314"/>
        <v>1.4480102730394759</v>
      </c>
      <c r="BW366" s="14">
        <f t="shared" si="315"/>
        <v>-10.144205928419444</v>
      </c>
      <c r="BX366" s="14">
        <f t="shared" si="316"/>
        <v>0.3366599999999968</v>
      </c>
      <c r="BY366" s="14">
        <f t="shared" si="317"/>
        <v>972.41677536766827</v>
      </c>
      <c r="BZ366" s="6"/>
      <c r="CA366" s="6"/>
      <c r="CB366" s="14">
        <v>1</v>
      </c>
      <c r="CC366" s="14">
        <v>21.454000000000001</v>
      </c>
      <c r="CD366" s="14">
        <f t="shared" si="318"/>
        <v>2145400</v>
      </c>
      <c r="CE366" s="14">
        <f t="shared" si="319"/>
        <v>-1.0999999999999233E-2</v>
      </c>
      <c r="CF366" s="14">
        <f t="shared" si="320"/>
        <v>1.3315082762863895</v>
      </c>
      <c r="CG366" s="14">
        <f t="shared" si="321"/>
        <v>0.16825950307760035</v>
      </c>
      <c r="CH366" s="14">
        <f t="shared" si="322"/>
        <v>0.25744799999999751</v>
      </c>
      <c r="CI366" s="14">
        <f t="shared" si="323"/>
        <v>807.85252178713074</v>
      </c>
    </row>
    <row r="367" spans="1:87" x14ac:dyDescent="0.35">
      <c r="A367" s="13">
        <v>2</v>
      </c>
      <c r="B367" s="13">
        <v>39.43</v>
      </c>
      <c r="C367" s="14">
        <f t="shared" si="270"/>
        <v>0.20000000000000284</v>
      </c>
      <c r="D367" s="14">
        <f t="shared" si="271"/>
        <v>1.5958267770732231</v>
      </c>
      <c r="E367" s="15">
        <f t="shared" si="272"/>
        <v>3.943E-5</v>
      </c>
      <c r="F367" s="14">
        <f t="shared" si="273"/>
        <v>2.0000000000000486E-7</v>
      </c>
      <c r="G367" s="14">
        <f t="shared" si="274"/>
        <v>-4.4041732229267767</v>
      </c>
      <c r="H367" s="14">
        <f t="shared" si="275"/>
        <v>3.2156907529640177E-5</v>
      </c>
      <c r="I367" s="6"/>
      <c r="J367" s="14">
        <v>2</v>
      </c>
      <c r="K367" s="14">
        <v>47.484000000000002</v>
      </c>
      <c r="L367" s="14">
        <f t="shared" si="276"/>
        <v>4748400</v>
      </c>
      <c r="M367" s="14">
        <f t="shared" si="277"/>
        <v>2.4339999999999975</v>
      </c>
      <c r="N367" s="14">
        <f t="shared" si="278"/>
        <v>1.6765472963136525</v>
      </c>
      <c r="O367" s="14">
        <f t="shared" si="279"/>
        <v>-9.8802745262098597</v>
      </c>
      <c r="P367" s="14">
        <f t="shared" si="280"/>
        <v>0.94968000000002306</v>
      </c>
      <c r="Q367" s="14">
        <f t="shared" si="281"/>
        <v>1460.399334247589</v>
      </c>
      <c r="R367" s="6"/>
      <c r="S367" s="6"/>
      <c r="T367" s="14">
        <v>2</v>
      </c>
      <c r="U367" s="14">
        <v>40.152999999999999</v>
      </c>
      <c r="V367" s="14">
        <f t="shared" si="282"/>
        <v>4015300</v>
      </c>
      <c r="W367" s="14">
        <f t="shared" si="283"/>
        <v>1.7390000000000043</v>
      </c>
      <c r="X367" s="14">
        <f t="shared" si="284"/>
        <v>1.60371799879957</v>
      </c>
      <c r="Y367" s="14">
        <f t="shared" si="285"/>
        <v>-8.3798915827698028</v>
      </c>
      <c r="Z367" s="14">
        <f t="shared" si="286"/>
        <v>0.80306000000001954</v>
      </c>
      <c r="AA367" s="14">
        <f t="shared" si="287"/>
        <v>1277.0781203783051</v>
      </c>
      <c r="AB367" s="6"/>
      <c r="AC367" s="6"/>
      <c r="AD367" s="14">
        <v>2</v>
      </c>
      <c r="AE367" s="14">
        <v>36.526000000000003</v>
      </c>
      <c r="AF367" s="14">
        <f t="shared" si="288"/>
        <v>3652600.0000000005</v>
      </c>
      <c r="AG367" s="14">
        <f t="shared" si="289"/>
        <v>1.3049999999999997</v>
      </c>
      <c r="AH367" s="14">
        <f t="shared" si="290"/>
        <v>1.5626021147784588</v>
      </c>
      <c r="AI367" s="14">
        <f t="shared" si="291"/>
        <v>-6.9383968527822493</v>
      </c>
      <c r="AJ367" s="14">
        <f t="shared" si="292"/>
        <v>0.73052000000001782</v>
      </c>
      <c r="AK367" s="14">
        <f t="shared" si="293"/>
        <v>1186.3802561436996</v>
      </c>
      <c r="AL367" s="6"/>
      <c r="AM367" s="6"/>
      <c r="AN367" s="14">
        <v>2</v>
      </c>
      <c r="AO367" s="14">
        <v>37.966000000000001</v>
      </c>
      <c r="AP367" s="14">
        <f t="shared" si="294"/>
        <v>3796600</v>
      </c>
      <c r="AQ367" s="14">
        <f t="shared" si="295"/>
        <v>1.7819999999999965</v>
      </c>
      <c r="AR367" s="14">
        <f t="shared" si="296"/>
        <v>1.5793948434016698</v>
      </c>
      <c r="AS367" s="14">
        <f t="shared" si="297"/>
        <v>-9.0658902789572853</v>
      </c>
      <c r="AT367" s="14">
        <f t="shared" si="298"/>
        <v>0.75932000000001842</v>
      </c>
      <c r="AU367" s="14">
        <f t="shared" si="299"/>
        <v>1222.3893337554537</v>
      </c>
      <c r="AV367" s="6"/>
      <c r="AW367" s="6"/>
      <c r="AX367" s="14">
        <v>2</v>
      </c>
      <c r="AY367" s="14">
        <v>39.026000000000003</v>
      </c>
      <c r="AZ367" s="14">
        <f t="shared" si="300"/>
        <v>3902600.0000000005</v>
      </c>
      <c r="BA367" s="14">
        <f t="shared" si="301"/>
        <v>2.4549999999999983</v>
      </c>
      <c r="BB367" s="14">
        <f t="shared" si="302"/>
        <v>1.5913540402140884</v>
      </c>
      <c r="BC367" s="14">
        <f t="shared" si="303"/>
        <v>-12.058086967384545</v>
      </c>
      <c r="BD367" s="14">
        <f t="shared" si="304"/>
        <v>0.78052000000001909</v>
      </c>
      <c r="BE367" s="14">
        <f t="shared" si="305"/>
        <v>1248.8960158863283</v>
      </c>
      <c r="BF367" s="6"/>
      <c r="BG367" s="6"/>
      <c r="BH367" s="14">
        <v>2</v>
      </c>
      <c r="BI367" s="14">
        <v>37.865000000000002</v>
      </c>
      <c r="BJ367" s="14">
        <f t="shared" si="306"/>
        <v>3786500</v>
      </c>
      <c r="BK367" s="14">
        <f t="shared" si="307"/>
        <v>2.3879999999999981</v>
      </c>
      <c r="BL367" s="14">
        <f t="shared" si="308"/>
        <v>1.5782379611606316</v>
      </c>
      <c r="BM367" s="14">
        <f t="shared" si="309"/>
        <v>-12.087721019501831</v>
      </c>
      <c r="BN367" s="14">
        <f t="shared" si="310"/>
        <v>0.7573000000000184</v>
      </c>
      <c r="BO367" s="14">
        <f t="shared" si="311"/>
        <v>1219.8636970618513</v>
      </c>
      <c r="BP367" s="6"/>
      <c r="BQ367" s="6"/>
      <c r="BR367" s="14">
        <v>2</v>
      </c>
      <c r="BS367" s="14">
        <v>28.936</v>
      </c>
      <c r="BT367" s="14">
        <f t="shared" si="312"/>
        <v>2893600</v>
      </c>
      <c r="BU367" s="14">
        <f t="shared" si="313"/>
        <v>1.088000000000001</v>
      </c>
      <c r="BV367" s="14">
        <f t="shared" si="314"/>
        <v>1.4614384957535633</v>
      </c>
      <c r="BW367" s="14">
        <f t="shared" si="315"/>
        <v>-7.2953580414182877</v>
      </c>
      <c r="BX367" s="14">
        <f t="shared" si="316"/>
        <v>0.57872000000001411</v>
      </c>
      <c r="BY367" s="14">
        <f t="shared" si="317"/>
        <v>996.5824095650795</v>
      </c>
      <c r="BZ367" s="6"/>
      <c r="CA367" s="6"/>
      <c r="CB367" s="14">
        <v>2</v>
      </c>
      <c r="CC367" s="14">
        <v>21.443000000000001</v>
      </c>
      <c r="CD367" s="14">
        <f t="shared" si="318"/>
        <v>2144300</v>
      </c>
      <c r="CE367" s="14">
        <f t="shared" si="319"/>
        <v>-9.0000000000003411E-3</v>
      </c>
      <c r="CF367" s="14">
        <f t="shared" si="320"/>
        <v>1.3312855455870098</v>
      </c>
      <c r="CG367" s="14">
        <f t="shared" si="321"/>
        <v>8.297437934245433E-2</v>
      </c>
      <c r="CH367" s="14">
        <f t="shared" si="322"/>
        <v>0.4288600000000104</v>
      </c>
      <c r="CI367" s="14">
        <f t="shared" si="323"/>
        <v>809.21017446447331</v>
      </c>
    </row>
    <row r="368" spans="1:87" x14ac:dyDescent="0.35">
      <c r="A368" s="13">
        <v>3</v>
      </c>
      <c r="B368" s="13">
        <v>39.630000000000003</v>
      </c>
      <c r="C368" s="14">
        <f t="shared" si="270"/>
        <v>0.26999999999999602</v>
      </c>
      <c r="D368" s="14">
        <f t="shared" si="271"/>
        <v>1.5980240723341896</v>
      </c>
      <c r="E368" s="15">
        <f t="shared" si="272"/>
        <v>3.9630000000000005E-5</v>
      </c>
      <c r="F368" s="14">
        <f t="shared" si="273"/>
        <v>2.6999999999999572E-7</v>
      </c>
      <c r="G368" s="14">
        <f t="shared" si="274"/>
        <v>-4.4019759276658101</v>
      </c>
      <c r="H368" s="14">
        <f t="shared" si="275"/>
        <v>7.2338107058145251E-5</v>
      </c>
      <c r="I368" s="6"/>
      <c r="J368" s="14">
        <v>3</v>
      </c>
      <c r="K368" s="14">
        <v>49.917999999999999</v>
      </c>
      <c r="L368" s="14">
        <f t="shared" si="276"/>
        <v>4991800</v>
      </c>
      <c r="M368" s="14">
        <f t="shared" si="277"/>
        <v>2.3729999999999976</v>
      </c>
      <c r="N368" s="14">
        <f t="shared" si="278"/>
        <v>1.6982571767071422</v>
      </c>
      <c r="O368" s="14">
        <f t="shared" si="279"/>
        <v>-6.8399385549607983</v>
      </c>
      <c r="P368" s="14">
        <f t="shared" si="280"/>
        <v>1.3477859999999786</v>
      </c>
      <c r="Q368" s="14">
        <f t="shared" si="281"/>
        <v>1527.596225880935</v>
      </c>
      <c r="R368" s="6"/>
      <c r="S368" s="6"/>
      <c r="T368" s="14">
        <v>3</v>
      </c>
      <c r="U368" s="14">
        <v>41.892000000000003</v>
      </c>
      <c r="V368" s="14">
        <f t="shared" si="282"/>
        <v>4189200.0000000005</v>
      </c>
      <c r="W368" s="14">
        <f t="shared" si="283"/>
        <v>1.8239999999999981</v>
      </c>
      <c r="X368" s="14">
        <f t="shared" si="284"/>
        <v>1.6221310948618037</v>
      </c>
      <c r="Y368" s="14">
        <f t="shared" si="285"/>
        <v>-6.276850192358105</v>
      </c>
      <c r="Z368" s="14">
        <f t="shared" si="286"/>
        <v>1.1310839999999822</v>
      </c>
      <c r="AA368" s="14">
        <f t="shared" si="287"/>
        <v>1325.8776211908357</v>
      </c>
      <c r="AB368" s="6"/>
      <c r="AC368" s="6"/>
      <c r="AD368" s="14">
        <v>3</v>
      </c>
      <c r="AE368" s="14">
        <v>37.831000000000003</v>
      </c>
      <c r="AF368" s="14">
        <f t="shared" si="288"/>
        <v>3783100.0000000005</v>
      </c>
      <c r="AG368" s="14">
        <f t="shared" si="289"/>
        <v>1.4689999999999941</v>
      </c>
      <c r="AH368" s="14">
        <f t="shared" si="290"/>
        <v>1.5778478213017826</v>
      </c>
      <c r="AI368" s="14">
        <f t="shared" si="291"/>
        <v>-5.6106206088232078</v>
      </c>
      <c r="AJ368" s="14">
        <f t="shared" si="292"/>
        <v>1.0214369999999839</v>
      </c>
      <c r="AK368" s="14">
        <f t="shared" si="293"/>
        <v>1223.8119279879336</v>
      </c>
      <c r="AL368" s="6"/>
      <c r="AM368" s="6"/>
      <c r="AN368" s="14">
        <v>3</v>
      </c>
      <c r="AO368" s="14">
        <v>39.747999999999998</v>
      </c>
      <c r="AP368" s="14">
        <f t="shared" si="294"/>
        <v>3974799.9999999995</v>
      </c>
      <c r="AQ368" s="14">
        <f t="shared" si="295"/>
        <v>1.9500000000000028</v>
      </c>
      <c r="AR368" s="14">
        <f t="shared" si="296"/>
        <v>1.5993152811480655</v>
      </c>
      <c r="AS368" s="14">
        <f t="shared" si="297"/>
        <v>-7.0536418658538231</v>
      </c>
      <c r="AT368" s="14">
        <f t="shared" si="298"/>
        <v>1.0731959999999829</v>
      </c>
      <c r="AU368" s="14">
        <f t="shared" si="299"/>
        <v>1271.9921628734205</v>
      </c>
      <c r="AV368" s="6"/>
      <c r="AW368" s="6"/>
      <c r="AX368" s="14">
        <v>3</v>
      </c>
      <c r="AY368" s="14">
        <v>41.481000000000002</v>
      </c>
      <c r="AZ368" s="14">
        <f t="shared" si="300"/>
        <v>4148100</v>
      </c>
      <c r="BA368" s="14">
        <f t="shared" si="301"/>
        <v>2.6479999999999961</v>
      </c>
      <c r="BB368" s="14">
        <f t="shared" si="302"/>
        <v>1.6178492175638453</v>
      </c>
      <c r="BC368" s="14">
        <f t="shared" si="303"/>
        <v>-9.1137600683401718</v>
      </c>
      <c r="BD368" s="14">
        <f t="shared" si="304"/>
        <v>1.1199869999999823</v>
      </c>
      <c r="BE368" s="14">
        <f t="shared" si="305"/>
        <v>1315.5478994704729</v>
      </c>
      <c r="BF368" s="6"/>
      <c r="BG368" s="6"/>
      <c r="BH368" s="14">
        <v>3</v>
      </c>
      <c r="BI368" s="14">
        <v>40.253</v>
      </c>
      <c r="BJ368" s="14">
        <f t="shared" si="306"/>
        <v>4025300</v>
      </c>
      <c r="BK368" s="14">
        <f t="shared" si="307"/>
        <v>2.5679999999999978</v>
      </c>
      <c r="BL368" s="14">
        <f t="shared" si="308"/>
        <v>1.604798253272669</v>
      </c>
      <c r="BM368" s="14">
        <f t="shared" si="309"/>
        <v>-9.1082268023777875</v>
      </c>
      <c r="BN368" s="14">
        <f t="shared" si="310"/>
        <v>1.0868309999999828</v>
      </c>
      <c r="BO368" s="14">
        <f t="shared" si="311"/>
        <v>1284.6844000237447</v>
      </c>
      <c r="BP368" s="6"/>
      <c r="BQ368" s="6"/>
      <c r="BR368" s="14">
        <v>3</v>
      </c>
      <c r="BS368" s="14">
        <v>30.024000000000001</v>
      </c>
      <c r="BT368" s="14">
        <f t="shared" si="312"/>
        <v>3002400</v>
      </c>
      <c r="BU368" s="14">
        <f t="shared" si="313"/>
        <v>1.3520000000000003</v>
      </c>
      <c r="BV368" s="14">
        <f t="shared" si="314"/>
        <v>1.4774685514050261</v>
      </c>
      <c r="BW368" s="14">
        <f t="shared" si="315"/>
        <v>-6.4870026555119598</v>
      </c>
      <c r="BX368" s="14">
        <f t="shared" si="316"/>
        <v>0.81064799999998716</v>
      </c>
      <c r="BY368" s="14">
        <f t="shared" si="317"/>
        <v>1027.5974815867862</v>
      </c>
      <c r="BZ368" s="6"/>
      <c r="CA368" s="6"/>
      <c r="CB368" s="14">
        <v>3</v>
      </c>
      <c r="CC368" s="14">
        <v>21.434000000000001</v>
      </c>
      <c r="CD368" s="14">
        <f t="shared" si="318"/>
        <v>2143400</v>
      </c>
      <c r="CE368" s="14">
        <f t="shared" si="319"/>
        <v>6.2999999999998835E-2</v>
      </c>
      <c r="CF368" s="14">
        <f t="shared" si="320"/>
        <v>1.331103226376499</v>
      </c>
      <c r="CG368" s="14">
        <f t="shared" si="321"/>
        <v>-0.4322504024260041</v>
      </c>
      <c r="CH368" s="14">
        <f t="shared" si="322"/>
        <v>0.57871799999999085</v>
      </c>
      <c r="CI368" s="14">
        <f t="shared" si="323"/>
        <v>811.70378431691904</v>
      </c>
    </row>
    <row r="369" spans="1:87" x14ac:dyDescent="0.35">
      <c r="A369" s="13">
        <v>4</v>
      </c>
      <c r="B369" s="13">
        <v>39.9</v>
      </c>
      <c r="C369" s="14">
        <f t="shared" si="270"/>
        <v>0.35999999999999943</v>
      </c>
      <c r="D369" s="14">
        <f t="shared" si="271"/>
        <v>1.6009728956867482</v>
      </c>
      <c r="E369" s="15">
        <f t="shared" si="272"/>
        <v>3.9900000000000001E-5</v>
      </c>
      <c r="F369" s="14">
        <f t="shared" si="273"/>
        <v>3.5999999999999655E-7</v>
      </c>
      <c r="G369" s="14">
        <f t="shared" si="274"/>
        <v>-4.3990271043132516</v>
      </c>
      <c r="H369" s="14">
        <f t="shared" si="275"/>
        <v>1.2856391714929916E-4</v>
      </c>
      <c r="I369" s="6"/>
      <c r="J369" s="14">
        <v>4</v>
      </c>
      <c r="K369" s="14">
        <v>52.290999999999997</v>
      </c>
      <c r="L369" s="14">
        <f t="shared" si="276"/>
        <v>5229100</v>
      </c>
      <c r="M369" s="14">
        <f t="shared" si="277"/>
        <v>2.2880000000000038</v>
      </c>
      <c r="N369" s="14">
        <f t="shared" si="278"/>
        <v>1.718426947248076</v>
      </c>
      <c r="O369" s="14">
        <f t="shared" si="279"/>
        <v>-4.767809177755904</v>
      </c>
      <c r="P369" s="14">
        <f t="shared" si="280"/>
        <v>1.8824759999999821</v>
      </c>
      <c r="Q369" s="14">
        <f t="shared" si="281"/>
        <v>1596.1910986436856</v>
      </c>
      <c r="R369" s="6"/>
      <c r="S369" s="6"/>
      <c r="T369" s="14">
        <v>4</v>
      </c>
      <c r="U369" s="14">
        <v>43.716000000000001</v>
      </c>
      <c r="V369" s="14">
        <f t="shared" si="282"/>
        <v>4371600</v>
      </c>
      <c r="W369" s="14">
        <f t="shared" si="283"/>
        <v>1.8780000000000001</v>
      </c>
      <c r="X369" s="14">
        <f t="shared" si="284"/>
        <v>1.6406404172895408</v>
      </c>
      <c r="Y369" s="14">
        <f t="shared" si="285"/>
        <v>-4.6828668522688375</v>
      </c>
      <c r="Z369" s="14">
        <f t="shared" si="286"/>
        <v>1.573775999999985</v>
      </c>
      <c r="AA369" s="14">
        <f t="shared" si="287"/>
        <v>1379.2060788339745</v>
      </c>
      <c r="AB369" s="6"/>
      <c r="AC369" s="6"/>
      <c r="AD369" s="14">
        <v>4</v>
      </c>
      <c r="AE369" s="14">
        <v>39.299999999999997</v>
      </c>
      <c r="AF369" s="14">
        <f t="shared" si="288"/>
        <v>3929999.9999999995</v>
      </c>
      <c r="AG369" s="14">
        <f t="shared" si="289"/>
        <v>1.5990000000000038</v>
      </c>
      <c r="AH369" s="14">
        <f t="shared" si="290"/>
        <v>1.5943925503754266</v>
      </c>
      <c r="AI369" s="14">
        <f t="shared" si="291"/>
        <v>-4.4400652803745615</v>
      </c>
      <c r="AJ369" s="14">
        <f t="shared" si="292"/>
        <v>1.4147999999999863</v>
      </c>
      <c r="AK369" s="14">
        <f t="shared" si="293"/>
        <v>1267.4619566789092</v>
      </c>
      <c r="AL369" s="6"/>
      <c r="AM369" s="6"/>
      <c r="AN369" s="14">
        <v>4</v>
      </c>
      <c r="AO369" s="14">
        <v>41.698</v>
      </c>
      <c r="AP369" s="14">
        <f t="shared" si="294"/>
        <v>4169800</v>
      </c>
      <c r="AQ369" s="14">
        <f t="shared" si="295"/>
        <v>2.1430000000000007</v>
      </c>
      <c r="AR369" s="14">
        <f t="shared" si="296"/>
        <v>1.6201152250026798</v>
      </c>
      <c r="AS369" s="14">
        <f t="shared" si="297"/>
        <v>-5.5795757262602992</v>
      </c>
      <c r="AT369" s="14">
        <f t="shared" si="298"/>
        <v>1.5011279999999856</v>
      </c>
      <c r="AU369" s="14">
        <f t="shared" si="299"/>
        <v>1328.1418490991646</v>
      </c>
      <c r="AV369" s="6"/>
      <c r="AW369" s="6"/>
      <c r="AX369" s="14">
        <v>4</v>
      </c>
      <c r="AY369" s="14">
        <v>44.128999999999998</v>
      </c>
      <c r="AZ369" s="14">
        <f t="shared" si="300"/>
        <v>4412900</v>
      </c>
      <c r="BA369" s="14">
        <f t="shared" si="301"/>
        <v>2.7970000000000041</v>
      </c>
      <c r="BB369" s="14">
        <f t="shared" si="302"/>
        <v>1.6447240860829822</v>
      </c>
      <c r="BC369" s="14">
        <f t="shared" si="303"/>
        <v>-6.8419139568016831</v>
      </c>
      <c r="BD369" s="14">
        <f t="shared" si="304"/>
        <v>1.5886439999999848</v>
      </c>
      <c r="BE369" s="14">
        <f t="shared" si="305"/>
        <v>1389.6567859105239</v>
      </c>
      <c r="BF369" s="6"/>
      <c r="BG369" s="6"/>
      <c r="BH369" s="14">
        <v>4</v>
      </c>
      <c r="BI369" s="14">
        <v>42.820999999999998</v>
      </c>
      <c r="BJ369" s="14">
        <f t="shared" si="306"/>
        <v>4282100</v>
      </c>
      <c r="BK369" s="14">
        <f t="shared" si="307"/>
        <v>2.7070000000000007</v>
      </c>
      <c r="BL369" s="14">
        <f t="shared" si="308"/>
        <v>1.6316568051679201</v>
      </c>
      <c r="BM369" s="14">
        <f t="shared" si="309"/>
        <v>-6.8245632960829621</v>
      </c>
      <c r="BN369" s="14">
        <f t="shared" si="310"/>
        <v>1.5415559999999853</v>
      </c>
      <c r="BO369" s="14">
        <f t="shared" si="311"/>
        <v>1356.558662772203</v>
      </c>
      <c r="BP369" s="6"/>
      <c r="BQ369" s="6"/>
      <c r="BR369" s="14">
        <v>4</v>
      </c>
      <c r="BS369" s="14">
        <v>31.376000000000001</v>
      </c>
      <c r="BT369" s="14">
        <f t="shared" si="312"/>
        <v>3137600</v>
      </c>
      <c r="BU369" s="14">
        <f t="shared" si="313"/>
        <v>1.6020000000000003</v>
      </c>
      <c r="BV369" s="14">
        <f t="shared" si="314"/>
        <v>1.4965975763237089</v>
      </c>
      <c r="BW369" s="14">
        <f t="shared" si="315"/>
        <v>-5.5440735963870447</v>
      </c>
      <c r="BX369" s="14">
        <f t="shared" si="316"/>
        <v>1.1295359999999892</v>
      </c>
      <c r="BY369" s="14">
        <f t="shared" si="317"/>
        <v>1066.9500853118948</v>
      </c>
      <c r="BZ369" s="6"/>
      <c r="CA369" s="6"/>
      <c r="CB369" s="14">
        <v>4</v>
      </c>
      <c r="CC369" s="14">
        <v>21.497</v>
      </c>
      <c r="CD369" s="14">
        <f t="shared" si="318"/>
        <v>2149700</v>
      </c>
      <c r="CE369" s="14">
        <f t="shared" si="319"/>
        <v>0.15599999999999881</v>
      </c>
      <c r="CF369" s="14">
        <f t="shared" si="320"/>
        <v>1.3323778564573256</v>
      </c>
      <c r="CG369" s="14">
        <f t="shared" si="321"/>
        <v>-0.8050038888374943</v>
      </c>
      <c r="CH369" s="14">
        <f t="shared" si="322"/>
        <v>0.77389199999999259</v>
      </c>
      <c r="CI369" s="14">
        <f t="shared" si="323"/>
        <v>816.96815986581464</v>
      </c>
    </row>
    <row r="370" spans="1:87" x14ac:dyDescent="0.35">
      <c r="A370" s="13">
        <v>5</v>
      </c>
      <c r="B370" s="13">
        <v>40.26</v>
      </c>
      <c r="C370" s="14">
        <f t="shared" si="270"/>
        <v>0.42999999999999972</v>
      </c>
      <c r="D370" s="14">
        <f t="shared" si="271"/>
        <v>1.6048737705526357</v>
      </c>
      <c r="E370" s="15">
        <f t="shared" si="272"/>
        <v>4.0259999999999997E-5</v>
      </c>
      <c r="F370" s="14">
        <f t="shared" si="273"/>
        <v>4.3000000000000097E-7</v>
      </c>
      <c r="G370" s="14">
        <f t="shared" si="274"/>
        <v>-4.3951262294473645</v>
      </c>
      <c r="H370" s="14">
        <f t="shared" si="275"/>
        <v>2.0080648925629996E-4</v>
      </c>
      <c r="I370" s="6"/>
      <c r="J370" s="14">
        <v>5</v>
      </c>
      <c r="K370" s="14">
        <v>54.579000000000001</v>
      </c>
      <c r="L370" s="14">
        <f t="shared" si="276"/>
        <v>5457900</v>
      </c>
      <c r="M370" s="14">
        <f t="shared" si="277"/>
        <v>2.1640000000000015</v>
      </c>
      <c r="N370" s="14">
        <f t="shared" si="278"/>
        <v>1.7370255742349319</v>
      </c>
      <c r="O370" s="14">
        <f t="shared" si="279"/>
        <v>-3.6599510876437384</v>
      </c>
      <c r="P370" s="14">
        <f t="shared" si="280"/>
        <v>2.3468970000000051</v>
      </c>
      <c r="Q370" s="14">
        <f t="shared" si="281"/>
        <v>1666.5484496979459</v>
      </c>
      <c r="R370" s="6"/>
      <c r="S370" s="6"/>
      <c r="T370" s="14">
        <v>5</v>
      </c>
      <c r="U370" s="14">
        <v>45.594000000000001</v>
      </c>
      <c r="V370" s="14">
        <f t="shared" si="282"/>
        <v>4559400</v>
      </c>
      <c r="W370" s="14">
        <f t="shared" si="283"/>
        <v>1.9239999999999995</v>
      </c>
      <c r="X370" s="14">
        <f t="shared" si="284"/>
        <v>1.6589076948938541</v>
      </c>
      <c r="Y370" s="14">
        <f t="shared" si="285"/>
        <v>-3.8905011417978703</v>
      </c>
      <c r="Z370" s="14">
        <f t="shared" si="286"/>
        <v>1.9605420000000044</v>
      </c>
      <c r="AA370" s="14">
        <f t="shared" si="287"/>
        <v>1437.1372691974595</v>
      </c>
      <c r="AB370" s="6"/>
      <c r="AC370" s="6"/>
      <c r="AD370" s="14">
        <v>5</v>
      </c>
      <c r="AE370" s="14">
        <v>40.899000000000001</v>
      </c>
      <c r="AF370" s="14">
        <f t="shared" si="288"/>
        <v>4089900</v>
      </c>
      <c r="AG370" s="14">
        <f t="shared" si="289"/>
        <v>1.7209999999999965</v>
      </c>
      <c r="AH370" s="14">
        <f t="shared" si="290"/>
        <v>1.6117126894305396</v>
      </c>
      <c r="AI370" s="14">
        <f t="shared" si="291"/>
        <v>-3.8797288771659737</v>
      </c>
      <c r="AJ370" s="14">
        <f t="shared" si="292"/>
        <v>1.7586570000000039</v>
      </c>
      <c r="AK370" s="14">
        <f t="shared" si="293"/>
        <v>1317.2613101045508</v>
      </c>
      <c r="AL370" s="6"/>
      <c r="AM370" s="6"/>
      <c r="AN370" s="14">
        <v>5</v>
      </c>
      <c r="AO370" s="14">
        <v>43.841000000000001</v>
      </c>
      <c r="AP370" s="14">
        <f t="shared" si="294"/>
        <v>4384100</v>
      </c>
      <c r="AQ370" s="14">
        <f t="shared" si="295"/>
        <v>2.240000000000002</v>
      </c>
      <c r="AR370" s="14">
        <f t="shared" si="296"/>
        <v>1.6418804517155647</v>
      </c>
      <c r="AS370" s="14">
        <f t="shared" si="297"/>
        <v>-4.6904685540824609</v>
      </c>
      <c r="AT370" s="14">
        <f t="shared" si="298"/>
        <v>1.8851630000000041</v>
      </c>
      <c r="AU370" s="14">
        <f t="shared" si="299"/>
        <v>1392.378471265645</v>
      </c>
      <c r="AV370" s="6"/>
      <c r="AW370" s="6"/>
      <c r="AX370" s="14">
        <v>5</v>
      </c>
      <c r="AY370" s="14">
        <v>46.926000000000002</v>
      </c>
      <c r="AZ370" s="14">
        <f t="shared" si="300"/>
        <v>4692600</v>
      </c>
      <c r="BA370" s="14">
        <f t="shared" si="301"/>
        <v>2.8819999999999979</v>
      </c>
      <c r="BB370" s="14">
        <f t="shared" si="302"/>
        <v>1.6714135362716349</v>
      </c>
      <c r="BC370" s="14">
        <f t="shared" si="303"/>
        <v>-5.6103207230262697</v>
      </c>
      <c r="BD370" s="14">
        <f t="shared" si="304"/>
        <v>2.0178180000000046</v>
      </c>
      <c r="BE370" s="14">
        <f t="shared" si="305"/>
        <v>1471.1468064736584</v>
      </c>
      <c r="BF370" s="6"/>
      <c r="BG370" s="6"/>
      <c r="BH370" s="14">
        <v>5</v>
      </c>
      <c r="BI370" s="14">
        <v>45.527999999999999</v>
      </c>
      <c r="BJ370" s="14">
        <f t="shared" si="306"/>
        <v>4552800</v>
      </c>
      <c r="BK370" s="14">
        <f t="shared" si="307"/>
        <v>2.8070000000000022</v>
      </c>
      <c r="BL370" s="14">
        <f t="shared" si="308"/>
        <v>1.6582785726002687</v>
      </c>
      <c r="BM370" s="14">
        <f t="shared" si="309"/>
        <v>-5.6314704778170235</v>
      </c>
      <c r="BN370" s="14">
        <f t="shared" si="310"/>
        <v>1.9577040000000043</v>
      </c>
      <c r="BO370" s="14">
        <f t="shared" si="311"/>
        <v>1435.4521119450353</v>
      </c>
      <c r="BP370" s="6"/>
      <c r="BQ370" s="6"/>
      <c r="BR370" s="14">
        <v>5</v>
      </c>
      <c r="BS370" s="14">
        <v>32.978000000000002</v>
      </c>
      <c r="BT370" s="14">
        <f t="shared" si="312"/>
        <v>3297800</v>
      </c>
      <c r="BU370" s="14">
        <f t="shared" si="313"/>
        <v>1.8599999999999994</v>
      </c>
      <c r="BV370" s="14">
        <f t="shared" si="314"/>
        <v>1.5182243136704858</v>
      </c>
      <c r="BW370" s="14">
        <f t="shared" si="315"/>
        <v>-5.1645682552972287</v>
      </c>
      <c r="BX370" s="14">
        <f t="shared" si="316"/>
        <v>1.4180540000000033</v>
      </c>
      <c r="BY370" s="14">
        <f t="shared" si="317"/>
        <v>1115.0169071279954</v>
      </c>
      <c r="BZ370" s="6"/>
      <c r="CA370" s="6"/>
      <c r="CB370" s="14">
        <v>5</v>
      </c>
      <c r="CC370" s="14">
        <v>21.652999999999999</v>
      </c>
      <c r="CD370" s="14">
        <f t="shared" si="318"/>
        <v>2165300</v>
      </c>
      <c r="CE370" s="14">
        <f t="shared" si="319"/>
        <v>0.27400000000000091</v>
      </c>
      <c r="CF370" s="14">
        <f t="shared" si="320"/>
        <v>1.3355180758942335</v>
      </c>
      <c r="CG370" s="14">
        <f t="shared" si="321"/>
        <v>-1.1836229360650035</v>
      </c>
      <c r="CH370" s="14">
        <f t="shared" si="322"/>
        <v>0.9310790000000021</v>
      </c>
      <c r="CI370" s="14">
        <f t="shared" si="323"/>
        <v>825.85924222337565</v>
      </c>
    </row>
    <row r="371" spans="1:87" x14ac:dyDescent="0.35">
      <c r="A371" s="13">
        <v>6</v>
      </c>
      <c r="B371" s="13">
        <v>40.69</v>
      </c>
      <c r="C371" s="14">
        <f t="shared" si="270"/>
        <v>0.51000000000000512</v>
      </c>
      <c r="D371" s="14">
        <f t="shared" si="271"/>
        <v>1.6094876898532853</v>
      </c>
      <c r="E371" s="15">
        <f t="shared" si="272"/>
        <v>4.0689999999999998E-5</v>
      </c>
      <c r="F371" s="14">
        <f t="shared" si="273"/>
        <v>5.1000000000000698E-7</v>
      </c>
      <c r="G371" s="14">
        <f t="shared" si="274"/>
        <v>-4.3905123101467147</v>
      </c>
      <c r="H371" s="14">
        <f t="shared" si="275"/>
        <v>2.890300476801333E-4</v>
      </c>
      <c r="I371" s="6"/>
      <c r="J371" s="14">
        <v>6</v>
      </c>
      <c r="K371" s="14">
        <v>56.743000000000002</v>
      </c>
      <c r="L371" s="14">
        <f t="shared" si="276"/>
        <v>5674300</v>
      </c>
      <c r="M371" s="14">
        <f t="shared" si="277"/>
        <v>2.0399999999999991</v>
      </c>
      <c r="N371" s="14">
        <f t="shared" si="278"/>
        <v>1.7539122931976447</v>
      </c>
      <c r="O371" s="14">
        <f t="shared" si="279"/>
        <v>-2.8356371490464931</v>
      </c>
      <c r="P371" s="14">
        <f t="shared" si="280"/>
        <v>2.8938930000000398</v>
      </c>
      <c r="Q371" s="14">
        <f t="shared" si="281"/>
        <v>1737.2752129245873</v>
      </c>
      <c r="R371" s="6"/>
      <c r="S371" s="6"/>
      <c r="T371" s="14">
        <v>6</v>
      </c>
      <c r="U371" s="14">
        <v>47.518000000000001</v>
      </c>
      <c r="V371" s="14">
        <f t="shared" si="282"/>
        <v>4751800</v>
      </c>
      <c r="W371" s="14">
        <f t="shared" si="283"/>
        <v>1.9029999999999987</v>
      </c>
      <c r="X371" s="14">
        <f t="shared" si="284"/>
        <v>1.6768581532011946</v>
      </c>
      <c r="Y371" s="14">
        <f t="shared" si="285"/>
        <v>-3.1524712215887298</v>
      </c>
      <c r="Z371" s="14">
        <f t="shared" si="286"/>
        <v>2.4234180000000332</v>
      </c>
      <c r="AA371" s="14">
        <f t="shared" si="287"/>
        <v>1499.2204953518592</v>
      </c>
      <c r="AB371" s="6"/>
      <c r="AC371" s="6"/>
      <c r="AD371" s="14">
        <v>6</v>
      </c>
      <c r="AE371" s="14">
        <v>42.62</v>
      </c>
      <c r="AF371" s="14">
        <f t="shared" si="288"/>
        <v>4262000</v>
      </c>
      <c r="AG371" s="14">
        <f t="shared" si="289"/>
        <v>1.8090000000000046</v>
      </c>
      <c r="AH371" s="14">
        <f t="shared" si="290"/>
        <v>1.6296134453781832</v>
      </c>
      <c r="AI371" s="14">
        <f t="shared" si="291"/>
        <v>-3.337278044291363</v>
      </c>
      <c r="AJ371" s="14">
        <f t="shared" si="292"/>
        <v>2.1736200000000299</v>
      </c>
      <c r="AK371" s="14">
        <f t="shared" si="293"/>
        <v>1372.8256978807237</v>
      </c>
      <c r="AL371" s="6"/>
      <c r="AM371" s="6"/>
      <c r="AN371" s="14">
        <v>6</v>
      </c>
      <c r="AO371" s="14">
        <v>46.081000000000003</v>
      </c>
      <c r="AP371" s="14">
        <f t="shared" si="294"/>
        <v>4608100</v>
      </c>
      <c r="AQ371" s="14">
        <f t="shared" si="295"/>
        <v>2.2999999999999972</v>
      </c>
      <c r="AR371" s="14">
        <f t="shared" si="296"/>
        <v>1.6635218951063357</v>
      </c>
      <c r="AS371" s="14">
        <f t="shared" si="297"/>
        <v>-3.9103139275727301</v>
      </c>
      <c r="AT371" s="14">
        <f t="shared" si="298"/>
        <v>2.3501310000000322</v>
      </c>
      <c r="AU371" s="14">
        <f t="shared" si="299"/>
        <v>1462.1381507283349</v>
      </c>
      <c r="AV371" s="6"/>
      <c r="AW371" s="6"/>
      <c r="AX371" s="14">
        <v>6</v>
      </c>
      <c r="AY371" s="14">
        <v>49.808</v>
      </c>
      <c r="AZ371" s="14">
        <f t="shared" si="300"/>
        <v>4980800</v>
      </c>
      <c r="BA371" s="14">
        <f t="shared" si="301"/>
        <v>2.9129999999999967</v>
      </c>
      <c r="BB371" s="14">
        <f t="shared" si="302"/>
        <v>1.6972991033384401</v>
      </c>
      <c r="BC371" s="14">
        <f t="shared" si="303"/>
        <v>-4.5631604514762234</v>
      </c>
      <c r="BD371" s="14">
        <f t="shared" si="304"/>
        <v>2.5402080000000349</v>
      </c>
      <c r="BE371" s="14">
        <f t="shared" si="305"/>
        <v>1558.3148371666609</v>
      </c>
      <c r="BF371" s="6"/>
      <c r="BG371" s="6"/>
      <c r="BH371" s="14">
        <v>6</v>
      </c>
      <c r="BI371" s="14">
        <v>48.335000000000001</v>
      </c>
      <c r="BJ371" s="14">
        <f t="shared" si="306"/>
        <v>4833500</v>
      </c>
      <c r="BK371" s="14">
        <f t="shared" si="307"/>
        <v>2.8419999999999987</v>
      </c>
      <c r="BL371" s="14">
        <f t="shared" si="308"/>
        <v>1.684261722928907</v>
      </c>
      <c r="BM371" s="14">
        <f t="shared" si="309"/>
        <v>-4.5869268702620554</v>
      </c>
      <c r="BN371" s="14">
        <f t="shared" si="310"/>
        <v>2.4650850000000335</v>
      </c>
      <c r="BO371" s="14">
        <f t="shared" si="311"/>
        <v>1520.303498523341</v>
      </c>
      <c r="BP371" s="6"/>
      <c r="BQ371" s="6"/>
      <c r="BR371" s="14">
        <v>6</v>
      </c>
      <c r="BS371" s="14">
        <v>34.838000000000001</v>
      </c>
      <c r="BT371" s="14">
        <f t="shared" si="312"/>
        <v>3483800</v>
      </c>
      <c r="BU371" s="14">
        <f t="shared" si="313"/>
        <v>2.1069999999999993</v>
      </c>
      <c r="BV371" s="14">
        <f t="shared" si="314"/>
        <v>1.5420532148231239</v>
      </c>
      <c r="BW371" s="14">
        <f t="shared" si="315"/>
        <v>-4.7143604123145755</v>
      </c>
      <c r="BX371" s="14">
        <f t="shared" si="316"/>
        <v>1.7767380000000244</v>
      </c>
      <c r="BY371" s="14">
        <f t="shared" si="317"/>
        <v>1172.0081572681524</v>
      </c>
      <c r="BZ371" s="6"/>
      <c r="CA371" s="6"/>
      <c r="CB371" s="14">
        <v>6</v>
      </c>
      <c r="CC371" s="14">
        <v>21.927</v>
      </c>
      <c r="CD371" s="14">
        <f t="shared" si="318"/>
        <v>2192700</v>
      </c>
      <c r="CE371" s="14">
        <f t="shared" si="319"/>
        <v>0.43799999999999883</v>
      </c>
      <c r="CF371" s="14">
        <f t="shared" si="320"/>
        <v>1.3409792166036354</v>
      </c>
      <c r="CG371" s="14">
        <f t="shared" si="321"/>
        <v>-1.5878813817441697</v>
      </c>
      <c r="CH371" s="14">
        <f t="shared" si="322"/>
        <v>1.1182770000000153</v>
      </c>
      <c r="CI371" s="14">
        <f t="shared" si="323"/>
        <v>838.83477422408805</v>
      </c>
    </row>
    <row r="372" spans="1:87" x14ac:dyDescent="0.35">
      <c r="A372" s="13">
        <v>7</v>
      </c>
      <c r="B372" s="13">
        <v>41.2</v>
      </c>
      <c r="C372" s="14">
        <f t="shared" si="270"/>
        <v>0.58999999999999631</v>
      </c>
      <c r="D372" s="14">
        <f t="shared" si="271"/>
        <v>1.6148972160331345</v>
      </c>
      <c r="E372" s="15">
        <f t="shared" si="272"/>
        <v>4.1200000000000005E-5</v>
      </c>
      <c r="F372" s="14">
        <f t="shared" si="273"/>
        <v>5.8999999999999266E-7</v>
      </c>
      <c r="G372" s="14">
        <f t="shared" si="274"/>
        <v>-4.3851027839668655</v>
      </c>
      <c r="H372" s="14">
        <f t="shared" si="275"/>
        <v>3.9319091175382681E-4</v>
      </c>
      <c r="I372" s="6"/>
      <c r="J372" s="14">
        <v>7</v>
      </c>
      <c r="K372" s="14">
        <v>58.783000000000001</v>
      </c>
      <c r="L372" s="14">
        <f t="shared" si="276"/>
        <v>5878300</v>
      </c>
      <c r="M372" s="14">
        <f t="shared" si="277"/>
        <v>1.8710000000000022</v>
      </c>
      <c r="N372" s="14">
        <f t="shared" si="278"/>
        <v>1.7692517465919648</v>
      </c>
      <c r="O372" s="14">
        <f t="shared" si="279"/>
        <v>-2.2036208147866727</v>
      </c>
      <c r="P372" s="14">
        <f t="shared" si="280"/>
        <v>3.4681969999999569</v>
      </c>
      <c r="Q372" s="14">
        <f t="shared" si="281"/>
        <v>1808.93094480323</v>
      </c>
      <c r="R372" s="6"/>
      <c r="S372" s="6"/>
      <c r="T372" s="14">
        <v>7</v>
      </c>
      <c r="U372" s="14">
        <v>49.420999999999999</v>
      </c>
      <c r="V372" s="14">
        <f t="shared" si="282"/>
        <v>4942100</v>
      </c>
      <c r="W372" s="14">
        <f t="shared" si="283"/>
        <v>1.8819999999999979</v>
      </c>
      <c r="X372" s="14">
        <f t="shared" si="284"/>
        <v>1.6939115288056001</v>
      </c>
      <c r="Y372" s="14">
        <f t="shared" si="285"/>
        <v>-2.6284737162600895</v>
      </c>
      <c r="Z372" s="14">
        <f t="shared" si="286"/>
        <v>2.9158389999999637</v>
      </c>
      <c r="AA372" s="14">
        <f t="shared" si="287"/>
        <v>1564.312849346247</v>
      </c>
      <c r="AB372" s="6"/>
      <c r="AC372" s="6"/>
      <c r="AD372" s="14">
        <v>7</v>
      </c>
      <c r="AE372" s="14">
        <v>44.429000000000002</v>
      </c>
      <c r="AF372" s="14">
        <f t="shared" si="288"/>
        <v>4442900</v>
      </c>
      <c r="AG372" s="14">
        <f t="shared" si="289"/>
        <v>1.8449999999999989</v>
      </c>
      <c r="AH372" s="14">
        <f t="shared" si="290"/>
        <v>1.6476665383282134</v>
      </c>
      <c r="AI372" s="14">
        <f t="shared" si="291"/>
        <v>-2.8615481880535683</v>
      </c>
      <c r="AJ372" s="14">
        <f t="shared" si="292"/>
        <v>2.6213109999999675</v>
      </c>
      <c r="AK372" s="14">
        <f t="shared" si="293"/>
        <v>1433.8777358532691</v>
      </c>
      <c r="AL372" s="6"/>
      <c r="AM372" s="6"/>
      <c r="AN372" s="14">
        <v>7</v>
      </c>
      <c r="AO372" s="14">
        <v>48.381</v>
      </c>
      <c r="AP372" s="14">
        <f t="shared" si="294"/>
        <v>4838100</v>
      </c>
      <c r="AQ372" s="14">
        <f t="shared" si="295"/>
        <v>2.3659999999999997</v>
      </c>
      <c r="AR372" s="14">
        <f t="shared" si="296"/>
        <v>1.6846748406689696</v>
      </c>
      <c r="AS372" s="14">
        <f t="shared" si="297"/>
        <v>-3.3578966368011551</v>
      </c>
      <c r="AT372" s="14">
        <f t="shared" si="298"/>
        <v>2.8544789999999645</v>
      </c>
      <c r="AU372" s="14">
        <f t="shared" si="299"/>
        <v>1537.1388673685433</v>
      </c>
      <c r="AV372" s="6"/>
      <c r="AW372" s="6"/>
      <c r="AX372" s="14">
        <v>7</v>
      </c>
      <c r="AY372" s="14">
        <v>52.720999999999997</v>
      </c>
      <c r="AZ372" s="14">
        <f t="shared" si="300"/>
        <v>5272100</v>
      </c>
      <c r="BA372" s="14">
        <f t="shared" si="301"/>
        <v>2.8620000000000019</v>
      </c>
      <c r="BB372" s="14">
        <f t="shared" si="302"/>
        <v>1.7219836392635535</v>
      </c>
      <c r="BC372" s="14">
        <f t="shared" si="303"/>
        <v>-3.7178570776135693</v>
      </c>
      <c r="BD372" s="14">
        <f t="shared" si="304"/>
        <v>3.1105389999999611</v>
      </c>
      <c r="BE372" s="14">
        <f t="shared" si="305"/>
        <v>1650.5379844678068</v>
      </c>
      <c r="BF372" s="6"/>
      <c r="BG372" s="6"/>
      <c r="BH372" s="14">
        <v>7</v>
      </c>
      <c r="BI372" s="14">
        <v>51.177</v>
      </c>
      <c r="BJ372" s="14">
        <f t="shared" si="306"/>
        <v>5117700</v>
      </c>
      <c r="BK372" s="14">
        <f t="shared" si="307"/>
        <v>2.8119999999999976</v>
      </c>
      <c r="BL372" s="14">
        <f t="shared" si="308"/>
        <v>1.7090748239186435</v>
      </c>
      <c r="BM372" s="14">
        <f t="shared" si="309"/>
        <v>-3.7619232363254622</v>
      </c>
      <c r="BN372" s="14">
        <f t="shared" si="310"/>
        <v>3.0194429999999626</v>
      </c>
      <c r="BO372" s="14">
        <f t="shared" si="311"/>
        <v>1610.1950727624469</v>
      </c>
      <c r="BP372" s="6"/>
      <c r="BQ372" s="6"/>
      <c r="BR372" s="14">
        <v>7</v>
      </c>
      <c r="BS372" s="14">
        <v>36.945</v>
      </c>
      <c r="BT372" s="14">
        <f t="shared" si="312"/>
        <v>3694500</v>
      </c>
      <c r="BU372" s="14">
        <f t="shared" si="313"/>
        <v>2.3059999999999974</v>
      </c>
      <c r="BV372" s="14">
        <f t="shared" si="314"/>
        <v>1.5675556708947844</v>
      </c>
      <c r="BW372" s="14">
        <f t="shared" si="315"/>
        <v>-4.2582015192502691</v>
      </c>
      <c r="BX372" s="14">
        <f t="shared" si="316"/>
        <v>2.179754999999973</v>
      </c>
      <c r="BY372" s="14">
        <f t="shared" si="317"/>
        <v>1238.3295809291008</v>
      </c>
      <c r="BZ372" s="6"/>
      <c r="CA372" s="6"/>
      <c r="CB372" s="14">
        <v>7</v>
      </c>
      <c r="CC372" s="14">
        <v>22.364999999999998</v>
      </c>
      <c r="CD372" s="14">
        <f t="shared" si="318"/>
        <v>2236500</v>
      </c>
      <c r="CE372" s="14">
        <f t="shared" si="319"/>
        <v>0.63500000000000156</v>
      </c>
      <c r="CF372" s="14">
        <f t="shared" si="320"/>
        <v>1.3495689025086757</v>
      </c>
      <c r="CG372" s="14">
        <f t="shared" si="321"/>
        <v>-1.9690085983847674</v>
      </c>
      <c r="CH372" s="14">
        <f t="shared" si="322"/>
        <v>1.3195349999999835</v>
      </c>
      <c r="CI372" s="14">
        <f t="shared" si="323"/>
        <v>857.37125666475413</v>
      </c>
    </row>
    <row r="373" spans="1:87" x14ac:dyDescent="0.35">
      <c r="A373" s="13">
        <v>8</v>
      </c>
      <c r="B373" s="13">
        <v>41.79</v>
      </c>
      <c r="C373" s="14">
        <f t="shared" si="270"/>
        <v>0.66000000000000369</v>
      </c>
      <c r="D373" s="14">
        <f t="shared" si="271"/>
        <v>1.6210723711436259</v>
      </c>
      <c r="E373" s="15">
        <f t="shared" si="272"/>
        <v>4.1789999999999998E-5</v>
      </c>
      <c r="F373" s="14">
        <f t="shared" si="273"/>
        <v>6.6000000000000385E-7</v>
      </c>
      <c r="G373" s="14">
        <f t="shared" si="274"/>
        <v>-4.3789276288563741</v>
      </c>
      <c r="H373" s="14">
        <f t="shared" si="275"/>
        <v>5.1323752295859282E-4</v>
      </c>
      <c r="I373" s="6"/>
      <c r="J373" s="14">
        <v>8</v>
      </c>
      <c r="K373" s="14">
        <v>60.654000000000003</v>
      </c>
      <c r="L373" s="14">
        <f t="shared" si="276"/>
        <v>6065400</v>
      </c>
      <c r="M373" s="14">
        <f t="shared" si="277"/>
        <v>1.6689999999999969</v>
      </c>
      <c r="N373" s="14">
        <f t="shared" si="278"/>
        <v>1.7828594469279799</v>
      </c>
      <c r="O373" s="14">
        <f t="shared" si="279"/>
        <v>-1.7323061407760638</v>
      </c>
      <c r="P373" s="14">
        <f t="shared" si="280"/>
        <v>4.003164000000023</v>
      </c>
      <c r="Q373" s="14">
        <f t="shared" si="281"/>
        <v>1880.5131925217772</v>
      </c>
      <c r="R373" s="6"/>
      <c r="S373" s="6"/>
      <c r="T373" s="14">
        <v>8</v>
      </c>
      <c r="U373" s="14">
        <v>51.302999999999997</v>
      </c>
      <c r="V373" s="14">
        <f t="shared" si="282"/>
        <v>5130300</v>
      </c>
      <c r="W373" s="14">
        <f t="shared" si="283"/>
        <v>1.8410000000000011</v>
      </c>
      <c r="X373" s="14">
        <f t="shared" si="284"/>
        <v>1.7101427617073559</v>
      </c>
      <c r="Y373" s="14">
        <f t="shared" si="285"/>
        <v>-2.2499265272774713</v>
      </c>
      <c r="Z373" s="14">
        <f t="shared" si="286"/>
        <v>3.3859980000000198</v>
      </c>
      <c r="AA373" s="14">
        <f t="shared" si="287"/>
        <v>1632.6836039823381</v>
      </c>
      <c r="AB373" s="6"/>
      <c r="AC373" s="6"/>
      <c r="AD373" s="14">
        <v>8</v>
      </c>
      <c r="AE373" s="14">
        <v>46.274000000000001</v>
      </c>
      <c r="AF373" s="14">
        <f t="shared" si="288"/>
        <v>4627400</v>
      </c>
      <c r="AG373" s="14">
        <f t="shared" si="289"/>
        <v>1.847999999999999</v>
      </c>
      <c r="AH373" s="14">
        <f t="shared" si="290"/>
        <v>1.6653370422455898</v>
      </c>
      <c r="AI373" s="14">
        <f t="shared" si="291"/>
        <v>-2.4990181118365586</v>
      </c>
      <c r="AJ373" s="14">
        <f t="shared" si="292"/>
        <v>3.0540840000000178</v>
      </c>
      <c r="AK373" s="14">
        <f t="shared" si="293"/>
        <v>1499.3999978691054</v>
      </c>
      <c r="AL373" s="6"/>
      <c r="AM373" s="6"/>
      <c r="AN373" s="14">
        <v>8</v>
      </c>
      <c r="AO373" s="14">
        <v>50.747</v>
      </c>
      <c r="AP373" s="14">
        <f t="shared" si="294"/>
        <v>5074700</v>
      </c>
      <c r="AQ373" s="14">
        <f t="shared" si="295"/>
        <v>2.3320000000000007</v>
      </c>
      <c r="AR373" s="14">
        <f t="shared" si="296"/>
        <v>1.705410373246214</v>
      </c>
      <c r="AS373" s="14">
        <f t="shared" si="297"/>
        <v>-2.8672199295347118</v>
      </c>
      <c r="AT373" s="14">
        <f t="shared" si="298"/>
        <v>3.3493020000000193</v>
      </c>
      <c r="AU373" s="14">
        <f t="shared" si="299"/>
        <v>1617.9479338692029</v>
      </c>
      <c r="AV373" s="6"/>
      <c r="AW373" s="6"/>
      <c r="AX373" s="14">
        <v>8</v>
      </c>
      <c r="AY373" s="14">
        <v>55.582999999999998</v>
      </c>
      <c r="AZ373" s="14">
        <f t="shared" si="300"/>
        <v>5558300</v>
      </c>
      <c r="BA373" s="14">
        <f t="shared" si="301"/>
        <v>2.7420000000000044</v>
      </c>
      <c r="BB373" s="14">
        <f t="shared" si="302"/>
        <v>1.7449419833964555</v>
      </c>
      <c r="BC373" s="14">
        <f t="shared" si="303"/>
        <v>-3.0730007566788822</v>
      </c>
      <c r="BD373" s="14">
        <f t="shared" si="304"/>
        <v>3.6684780000000212</v>
      </c>
      <c r="BE373" s="14">
        <f t="shared" si="305"/>
        <v>1746.1164602489191</v>
      </c>
      <c r="BF373" s="6"/>
      <c r="BG373" s="6"/>
      <c r="BH373" s="14">
        <v>8</v>
      </c>
      <c r="BI373" s="14">
        <v>53.988999999999997</v>
      </c>
      <c r="BJ373" s="14">
        <f t="shared" si="306"/>
        <v>5398900</v>
      </c>
      <c r="BK373" s="14">
        <f t="shared" si="307"/>
        <v>2.713000000000001</v>
      </c>
      <c r="BL373" s="14">
        <f t="shared" si="308"/>
        <v>1.732305283416715</v>
      </c>
      <c r="BM373" s="14">
        <f t="shared" si="309"/>
        <v>-3.1288879117256339</v>
      </c>
      <c r="BN373" s="14">
        <f t="shared" si="310"/>
        <v>3.5632740000000207</v>
      </c>
      <c r="BO373" s="14">
        <f t="shared" si="311"/>
        <v>1703.8706721907579</v>
      </c>
      <c r="BP373" s="6"/>
      <c r="BQ373" s="6"/>
      <c r="BR373" s="14">
        <v>8</v>
      </c>
      <c r="BS373" s="14">
        <v>39.250999999999998</v>
      </c>
      <c r="BT373" s="14">
        <f t="shared" si="312"/>
        <v>3925099.9999999995</v>
      </c>
      <c r="BU373" s="14">
        <f t="shared" si="313"/>
        <v>2.4550000000000054</v>
      </c>
      <c r="BV373" s="14">
        <f t="shared" si="314"/>
        <v>1.5938507257678849</v>
      </c>
      <c r="BW373" s="14">
        <f t="shared" si="315"/>
        <v>-3.8716474495068263</v>
      </c>
      <c r="BX373" s="14">
        <f t="shared" si="316"/>
        <v>2.5905660000000146</v>
      </c>
      <c r="BY373" s="14">
        <f t="shared" si="317"/>
        <v>1313.2694021774701</v>
      </c>
      <c r="BZ373" s="6"/>
      <c r="CA373" s="6"/>
      <c r="CB373" s="14">
        <v>8</v>
      </c>
      <c r="CC373" s="14">
        <v>23</v>
      </c>
      <c r="CD373" s="14">
        <f t="shared" si="318"/>
        <v>2300000</v>
      </c>
      <c r="CE373" s="14">
        <f t="shared" si="319"/>
        <v>0.82400000000000162</v>
      </c>
      <c r="CF373" s="14">
        <f t="shared" si="320"/>
        <v>1.3617278360175928</v>
      </c>
      <c r="CG373" s="14">
        <f t="shared" si="321"/>
        <v>-2.2463068116446308</v>
      </c>
      <c r="CH373" s="14">
        <f t="shared" si="322"/>
        <v>1.5180000000000089</v>
      </c>
      <c r="CI373" s="14">
        <f t="shared" si="323"/>
        <v>882.56908741387008</v>
      </c>
    </row>
    <row r="374" spans="1:87" x14ac:dyDescent="0.35">
      <c r="A374" s="13">
        <v>9</v>
      </c>
      <c r="B374" s="13">
        <v>42.45</v>
      </c>
      <c r="C374" s="14">
        <f t="shared" si="270"/>
        <v>0.75</v>
      </c>
      <c r="D374" s="14">
        <f t="shared" si="271"/>
        <v>1.6278776945799716</v>
      </c>
      <c r="E374" s="15">
        <f t="shared" si="272"/>
        <v>4.2450000000000002E-5</v>
      </c>
      <c r="F374" s="14">
        <f t="shared" si="273"/>
        <v>7.499999999999979E-7</v>
      </c>
      <c r="G374" s="14">
        <f t="shared" si="274"/>
        <v>-4.3721223054200289</v>
      </c>
      <c r="H374" s="14">
        <f t="shared" si="275"/>
        <v>6.4911047697424618E-4</v>
      </c>
      <c r="I374" s="6"/>
      <c r="J374" s="14">
        <v>9</v>
      </c>
      <c r="K374" s="14">
        <v>62.323</v>
      </c>
      <c r="L374" s="14">
        <f t="shared" si="276"/>
        <v>6232300</v>
      </c>
      <c r="M374" s="14">
        <f t="shared" si="277"/>
        <v>1.4619999999999962</v>
      </c>
      <c r="N374" s="14">
        <f t="shared" si="278"/>
        <v>1.7946483505067288</v>
      </c>
      <c r="O374" s="14">
        <f t="shared" si="279"/>
        <v>-1.3239732051829181</v>
      </c>
      <c r="P374" s="14">
        <f t="shared" si="280"/>
        <v>4.6742249999999865</v>
      </c>
      <c r="Q374" s="14">
        <f t="shared" si="281"/>
        <v>1950.8331577881927</v>
      </c>
      <c r="R374" s="6"/>
      <c r="S374" s="6"/>
      <c r="T374" s="14">
        <v>9</v>
      </c>
      <c r="U374" s="14">
        <v>53.143999999999998</v>
      </c>
      <c r="V374" s="14">
        <f t="shared" si="282"/>
        <v>5314400</v>
      </c>
      <c r="W374" s="14">
        <f t="shared" si="283"/>
        <v>1.7469999999999999</v>
      </c>
      <c r="X374" s="14">
        <f t="shared" si="284"/>
        <v>1.7254542394334931</v>
      </c>
      <c r="Y374" s="14">
        <f t="shared" si="285"/>
        <v>-1.8468060604428094</v>
      </c>
      <c r="Z374" s="14">
        <f t="shared" si="286"/>
        <v>3.9857999999999887</v>
      </c>
      <c r="AA374" s="14">
        <f t="shared" si="287"/>
        <v>1703.7200445661424</v>
      </c>
      <c r="AB374" s="6"/>
      <c r="AC374" s="6"/>
      <c r="AD374" s="14">
        <v>9</v>
      </c>
      <c r="AE374" s="14">
        <v>48.122</v>
      </c>
      <c r="AF374" s="14">
        <f t="shared" si="288"/>
        <v>4812200</v>
      </c>
      <c r="AG374" s="14">
        <f t="shared" si="289"/>
        <v>1.8400000000000034</v>
      </c>
      <c r="AH374" s="14">
        <f t="shared" si="290"/>
        <v>1.6823436687699234</v>
      </c>
      <c r="AI374" s="14">
        <f t="shared" si="291"/>
        <v>-2.1425235810447223</v>
      </c>
      <c r="AJ374" s="14">
        <f t="shared" si="292"/>
        <v>3.6091499999999899</v>
      </c>
      <c r="AK374" s="14">
        <f t="shared" si="293"/>
        <v>1568.5199078844632</v>
      </c>
      <c r="AL374" s="6"/>
      <c r="AM374" s="6"/>
      <c r="AN374" s="14">
        <v>9</v>
      </c>
      <c r="AO374" s="14">
        <v>53.079000000000001</v>
      </c>
      <c r="AP374" s="14">
        <f t="shared" si="294"/>
        <v>5307900</v>
      </c>
      <c r="AQ374" s="14">
        <f t="shared" si="295"/>
        <v>2.277000000000001</v>
      </c>
      <c r="AR374" s="14">
        <f t="shared" si="296"/>
        <v>1.7249227322298339</v>
      </c>
      <c r="AS374" s="14">
        <f t="shared" si="297"/>
        <v>-2.3983490860420038</v>
      </c>
      <c r="AT374" s="14">
        <f t="shared" si="298"/>
        <v>3.9809249999999889</v>
      </c>
      <c r="AU374" s="14">
        <f t="shared" si="299"/>
        <v>1701.9701423589922</v>
      </c>
      <c r="AV374" s="6"/>
      <c r="AW374" s="6"/>
      <c r="AX374" s="14">
        <v>9</v>
      </c>
      <c r="AY374" s="14">
        <v>58.325000000000003</v>
      </c>
      <c r="AZ374" s="14">
        <f t="shared" si="300"/>
        <v>5832500</v>
      </c>
      <c r="BA374" s="14">
        <f t="shared" si="301"/>
        <v>2.5489999999999995</v>
      </c>
      <c r="BB374" s="14">
        <f t="shared" si="302"/>
        <v>1.7658547474657902</v>
      </c>
      <c r="BC374" s="14">
        <f t="shared" si="303"/>
        <v>-2.4424092713995331</v>
      </c>
      <c r="BD374" s="14">
        <f t="shared" si="304"/>
        <v>4.3743749999999881</v>
      </c>
      <c r="BE374" s="14">
        <f t="shared" si="305"/>
        <v>1843.2007112622359</v>
      </c>
      <c r="BF374" s="6"/>
      <c r="BG374" s="6"/>
      <c r="BH374" s="14">
        <v>9</v>
      </c>
      <c r="BI374" s="14">
        <v>56.701999999999998</v>
      </c>
      <c r="BJ374" s="14">
        <f t="shared" si="306"/>
        <v>5670200</v>
      </c>
      <c r="BK374" s="14">
        <f t="shared" si="307"/>
        <v>2.536999999999999</v>
      </c>
      <c r="BL374" s="14">
        <f t="shared" si="308"/>
        <v>1.75359837765208</v>
      </c>
      <c r="BM374" s="14">
        <f t="shared" si="309"/>
        <v>-2.4992388227231199</v>
      </c>
      <c r="BN374" s="14">
        <f t="shared" si="310"/>
        <v>4.2526499999999885</v>
      </c>
      <c r="BO374" s="14">
        <f t="shared" si="311"/>
        <v>1799.506999228312</v>
      </c>
      <c r="BP374" s="6"/>
      <c r="BQ374" s="6"/>
      <c r="BR374" s="14">
        <v>9</v>
      </c>
      <c r="BS374" s="14">
        <v>41.706000000000003</v>
      </c>
      <c r="BT374" s="14">
        <f t="shared" si="312"/>
        <v>4170600.0000000005</v>
      </c>
      <c r="BU374" s="14">
        <f t="shared" si="313"/>
        <v>2.5730000000000004</v>
      </c>
      <c r="BV374" s="14">
        <f t="shared" si="314"/>
        <v>1.6201985388932816</v>
      </c>
      <c r="BW374" s="14">
        <f t="shared" si="315"/>
        <v>-3.4182338596215716</v>
      </c>
      <c r="BX374" s="14">
        <f t="shared" si="316"/>
        <v>3.1279499999999918</v>
      </c>
      <c r="BY374" s="14">
        <f t="shared" si="317"/>
        <v>1395.7910992525128</v>
      </c>
      <c r="BZ374" s="6"/>
      <c r="CA374" s="6"/>
      <c r="CB374" s="14">
        <v>9</v>
      </c>
      <c r="CC374" s="14">
        <v>23.824000000000002</v>
      </c>
      <c r="CD374" s="14">
        <f t="shared" si="318"/>
        <v>2382400</v>
      </c>
      <c r="CE374" s="14">
        <f t="shared" si="319"/>
        <v>1.0179999999999971</v>
      </c>
      <c r="CF374" s="14">
        <f t="shared" si="320"/>
        <v>1.3770146804081009</v>
      </c>
      <c r="CG374" s="14">
        <f t="shared" si="321"/>
        <v>-2.3891338735390026</v>
      </c>
      <c r="CH374" s="14">
        <f t="shared" si="322"/>
        <v>1.7867999999999951</v>
      </c>
      <c r="CI374" s="14">
        <f t="shared" si="323"/>
        <v>914.37954127923717</v>
      </c>
    </row>
    <row r="375" spans="1:87" x14ac:dyDescent="0.35">
      <c r="A375" s="13">
        <v>10</v>
      </c>
      <c r="B375" s="13">
        <v>43.2</v>
      </c>
      <c r="C375" s="14">
        <f t="shared" si="270"/>
        <v>0.82000000000000028</v>
      </c>
      <c r="D375" s="14">
        <f t="shared" si="271"/>
        <v>1.6354837468149122</v>
      </c>
      <c r="E375" s="15">
        <f t="shared" si="272"/>
        <v>4.32E-5</v>
      </c>
      <c r="F375" s="14">
        <f t="shared" si="273"/>
        <v>8.2000000000000231E-7</v>
      </c>
      <c r="G375" s="14">
        <f t="shared" si="274"/>
        <v>-4.3645162531850881</v>
      </c>
      <c r="H375" s="14">
        <f t="shared" si="275"/>
        <v>8.0074256066370308E-4</v>
      </c>
      <c r="I375" s="6"/>
      <c r="J375" s="14">
        <v>10</v>
      </c>
      <c r="K375" s="14">
        <v>63.784999999999997</v>
      </c>
      <c r="L375" s="14">
        <f t="shared" si="276"/>
        <v>6378500</v>
      </c>
      <c r="M375" s="14">
        <f t="shared" si="277"/>
        <v>1.2220000000000084</v>
      </c>
      <c r="N375" s="14">
        <f t="shared" si="278"/>
        <v>1.8047185598630118</v>
      </c>
      <c r="O375" s="14">
        <f t="shared" si="279"/>
        <v>-1.0092175297792425</v>
      </c>
      <c r="P375" s="14">
        <f t="shared" si="280"/>
        <v>5.2303700000000148</v>
      </c>
      <c r="Q375" s="14">
        <f t="shared" si="281"/>
        <v>2020.5315867099139</v>
      </c>
      <c r="R375" s="6"/>
      <c r="S375" s="6"/>
      <c r="T375" s="14">
        <v>10</v>
      </c>
      <c r="U375" s="14">
        <v>54.890999999999998</v>
      </c>
      <c r="V375" s="14">
        <f t="shared" si="282"/>
        <v>5489100</v>
      </c>
      <c r="W375" s="14">
        <f t="shared" si="283"/>
        <v>1.6270000000000024</v>
      </c>
      <c r="X375" s="14">
        <f t="shared" si="284"/>
        <v>1.7395011427970259</v>
      </c>
      <c r="Y375" s="14">
        <f t="shared" si="285"/>
        <v>-1.553415334624465</v>
      </c>
      <c r="Z375" s="14">
        <f t="shared" si="286"/>
        <v>4.5010620000000126</v>
      </c>
      <c r="AA375" s="14">
        <f t="shared" si="287"/>
        <v>1776.8607247173143</v>
      </c>
      <c r="AB375" s="6"/>
      <c r="AC375" s="6"/>
      <c r="AD375" s="14">
        <v>10</v>
      </c>
      <c r="AE375" s="14">
        <v>49.962000000000003</v>
      </c>
      <c r="AF375" s="14">
        <f t="shared" si="288"/>
        <v>4996200</v>
      </c>
      <c r="AG375" s="14">
        <f t="shared" si="289"/>
        <v>1.7919999999999945</v>
      </c>
      <c r="AH375" s="14">
        <f t="shared" si="290"/>
        <v>1.6986398150419415</v>
      </c>
      <c r="AI375" s="14">
        <f t="shared" si="291"/>
        <v>-1.8740583321356676</v>
      </c>
      <c r="AJ375" s="14">
        <f t="shared" si="292"/>
        <v>4.0968840000000117</v>
      </c>
      <c r="AK375" s="14">
        <f t="shared" si="293"/>
        <v>1641.8198343685933</v>
      </c>
      <c r="AL375" s="6"/>
      <c r="AM375" s="6"/>
      <c r="AN375" s="14">
        <v>10</v>
      </c>
      <c r="AO375" s="14">
        <v>55.356000000000002</v>
      </c>
      <c r="AP375" s="14">
        <f t="shared" si="294"/>
        <v>5535600</v>
      </c>
      <c r="AQ375" s="14">
        <f t="shared" si="295"/>
        <v>2.1689999999999969</v>
      </c>
      <c r="AR375" s="14">
        <f t="shared" si="296"/>
        <v>1.7431647006558915</v>
      </c>
      <c r="AS375" s="14">
        <f t="shared" si="297"/>
        <v>-2.0440033134072664</v>
      </c>
      <c r="AT375" s="14">
        <f t="shared" si="298"/>
        <v>4.5391920000000132</v>
      </c>
      <c r="AU375" s="14">
        <f t="shared" si="299"/>
        <v>1789.6004313539861</v>
      </c>
      <c r="AV375" s="6"/>
      <c r="AW375" s="6"/>
      <c r="AX375" s="14">
        <v>10</v>
      </c>
      <c r="AY375" s="14">
        <v>60.874000000000002</v>
      </c>
      <c r="AZ375" s="14">
        <f t="shared" si="300"/>
        <v>6087400</v>
      </c>
      <c r="BA375" s="14">
        <f t="shared" si="301"/>
        <v>2.2779999999999987</v>
      </c>
      <c r="BB375" s="14">
        <f t="shared" si="302"/>
        <v>1.7844318399631582</v>
      </c>
      <c r="BC375" s="14">
        <f t="shared" si="303"/>
        <v>-1.9537961973239815</v>
      </c>
      <c r="BD375" s="14">
        <f t="shared" si="304"/>
        <v>4.991668000000014</v>
      </c>
      <c r="BE375" s="14">
        <f t="shared" si="305"/>
        <v>1940.7782834424913</v>
      </c>
      <c r="BF375" s="6"/>
      <c r="BG375" s="6"/>
      <c r="BH375" s="14">
        <v>10</v>
      </c>
      <c r="BI375" s="14">
        <v>59.238999999999997</v>
      </c>
      <c r="BJ375" s="14">
        <f t="shared" si="306"/>
        <v>5923900</v>
      </c>
      <c r="BK375" s="14">
        <f t="shared" si="307"/>
        <v>2.284000000000006</v>
      </c>
      <c r="BL375" s="14">
        <f t="shared" si="308"/>
        <v>1.7726077186853035</v>
      </c>
      <c r="BM375" s="14">
        <f t="shared" si="309"/>
        <v>-2.011902954663972</v>
      </c>
      <c r="BN375" s="14">
        <f t="shared" si="310"/>
        <v>4.8575980000000136</v>
      </c>
      <c r="BO375" s="14">
        <f t="shared" si="311"/>
        <v>1895.9838310748387</v>
      </c>
      <c r="BP375" s="6"/>
      <c r="BQ375" s="6"/>
      <c r="BR375" s="14">
        <v>10</v>
      </c>
      <c r="BS375" s="14">
        <v>44.279000000000003</v>
      </c>
      <c r="BT375" s="14">
        <f t="shared" si="312"/>
        <v>4427900</v>
      </c>
      <c r="BU375" s="14">
        <f t="shared" si="313"/>
        <v>2.6429999999999936</v>
      </c>
      <c r="BV375" s="14">
        <f t="shared" si="314"/>
        <v>1.6461978041808059</v>
      </c>
      <c r="BW375" s="14">
        <f t="shared" si="315"/>
        <v>-3.0832491462344298</v>
      </c>
      <c r="BX375" s="14">
        <f t="shared" si="316"/>
        <v>3.6308780000000103</v>
      </c>
      <c r="BY375" s="14">
        <f t="shared" si="317"/>
        <v>1486.1214412154627</v>
      </c>
      <c r="BZ375" s="6"/>
      <c r="CA375" s="6"/>
      <c r="CB375" s="14">
        <v>10</v>
      </c>
      <c r="CC375" s="14">
        <v>24.841999999999999</v>
      </c>
      <c r="CD375" s="14">
        <f t="shared" si="318"/>
        <v>2484200</v>
      </c>
      <c r="CE375" s="14">
        <f t="shared" si="319"/>
        <v>1.2070000000000007</v>
      </c>
      <c r="CF375" s="14">
        <f t="shared" si="320"/>
        <v>1.3951865574465045</v>
      </c>
      <c r="CG375" s="14">
        <f t="shared" si="321"/>
        <v>-2.523115730322675</v>
      </c>
      <c r="CH375" s="14">
        <f t="shared" si="322"/>
        <v>2.0370440000000056</v>
      </c>
      <c r="CI375" s="14">
        <f t="shared" si="323"/>
        <v>953.60170380258194</v>
      </c>
    </row>
    <row r="376" spans="1:87" x14ac:dyDescent="0.35">
      <c r="A376" s="13">
        <v>11</v>
      </c>
      <c r="B376" s="13">
        <v>44.02</v>
      </c>
      <c r="C376" s="14">
        <f t="shared" si="270"/>
        <v>0.88999999999999346</v>
      </c>
      <c r="D376" s="14">
        <f t="shared" si="271"/>
        <v>1.6436500382173291</v>
      </c>
      <c r="E376" s="15">
        <f t="shared" si="272"/>
        <v>4.4020000000000002E-5</v>
      </c>
      <c r="F376" s="14">
        <f t="shared" si="273"/>
        <v>8.8999999999999317E-7</v>
      </c>
      <c r="G376" s="14">
        <f t="shared" si="274"/>
        <v>-4.3563499617826711</v>
      </c>
      <c r="H376" s="14">
        <f t="shared" si="275"/>
        <v>9.6805879399464168E-4</v>
      </c>
      <c r="I376" s="6"/>
      <c r="J376" s="14">
        <v>11</v>
      </c>
      <c r="K376" s="14">
        <v>65.007000000000005</v>
      </c>
      <c r="L376" s="14">
        <f t="shared" si="276"/>
        <v>6500700.0000000009</v>
      </c>
      <c r="M376" s="14">
        <f t="shared" si="277"/>
        <v>0.94799999999999329</v>
      </c>
      <c r="N376" s="14">
        <f t="shared" si="278"/>
        <v>1.8129601242996165</v>
      </c>
      <c r="O376" s="14">
        <f t="shared" si="279"/>
        <v>-0.72329324647617577</v>
      </c>
      <c r="P376" s="14">
        <f t="shared" si="280"/>
        <v>5.7856229999999567</v>
      </c>
      <c r="Q376" s="14">
        <f t="shared" si="281"/>
        <v>2087.8172148900849</v>
      </c>
      <c r="R376" s="6"/>
      <c r="S376" s="6"/>
      <c r="T376" s="14">
        <v>11</v>
      </c>
      <c r="U376" s="14">
        <v>56.518000000000001</v>
      </c>
      <c r="V376" s="14">
        <f t="shared" si="282"/>
        <v>5651800</v>
      </c>
      <c r="W376" s="14">
        <f t="shared" si="283"/>
        <v>1.4990000000000023</v>
      </c>
      <c r="X376" s="14">
        <f t="shared" si="284"/>
        <v>1.7521867850885524</v>
      </c>
      <c r="Y376" s="14">
        <f t="shared" si="285"/>
        <v>-1.3077718858024998</v>
      </c>
      <c r="Z376" s="14">
        <f t="shared" si="286"/>
        <v>5.0301019999999612</v>
      </c>
      <c r="AA376" s="14">
        <f t="shared" si="287"/>
        <v>1850.8276085830416</v>
      </c>
      <c r="AB376" s="6"/>
      <c r="AC376" s="6"/>
      <c r="AD376" s="14">
        <v>11</v>
      </c>
      <c r="AE376" s="14">
        <v>51.753999999999998</v>
      </c>
      <c r="AF376" s="14">
        <f t="shared" si="288"/>
        <v>5175400</v>
      </c>
      <c r="AG376" s="14">
        <f t="shared" si="289"/>
        <v>1.7000000000000028</v>
      </c>
      <c r="AH376" s="14">
        <f t="shared" si="290"/>
        <v>1.7139439214872889</v>
      </c>
      <c r="AI376" s="14">
        <f t="shared" si="291"/>
        <v>-1.6146624447321929</v>
      </c>
      <c r="AJ376" s="14">
        <f t="shared" si="292"/>
        <v>4.606105999999965</v>
      </c>
      <c r="AK376" s="14">
        <f t="shared" si="293"/>
        <v>1717.8297897060536</v>
      </c>
      <c r="AL376" s="6"/>
      <c r="AM376" s="6"/>
      <c r="AN376" s="14">
        <v>11</v>
      </c>
      <c r="AO376" s="14">
        <v>57.524999999999999</v>
      </c>
      <c r="AP376" s="14">
        <f t="shared" si="294"/>
        <v>5752500</v>
      </c>
      <c r="AQ376" s="14">
        <f t="shared" si="295"/>
        <v>2.0080000000000027</v>
      </c>
      <c r="AR376" s="14">
        <f t="shared" si="296"/>
        <v>1.759856627340681</v>
      </c>
      <c r="AS376" s="14">
        <f t="shared" si="297"/>
        <v>-1.714150690189129</v>
      </c>
      <c r="AT376" s="14">
        <f t="shared" si="298"/>
        <v>5.1197249999999608</v>
      </c>
      <c r="AU376" s="14">
        <f t="shared" si="299"/>
        <v>1878.9402877621194</v>
      </c>
      <c r="AV376" s="6"/>
      <c r="AW376" s="6"/>
      <c r="AX376" s="14">
        <v>11</v>
      </c>
      <c r="AY376" s="14">
        <v>63.152000000000001</v>
      </c>
      <c r="AZ376" s="14">
        <f t="shared" si="300"/>
        <v>6315200</v>
      </c>
      <c r="BA376" s="14">
        <f t="shared" si="301"/>
        <v>1.9519999999999982</v>
      </c>
      <c r="BB376" s="14">
        <f t="shared" si="302"/>
        <v>1.8003871090514401</v>
      </c>
      <c r="BC376" s="14">
        <f t="shared" si="303"/>
        <v>-1.5208257033100903</v>
      </c>
      <c r="BD376" s="14">
        <f t="shared" si="304"/>
        <v>5.6205279999999567</v>
      </c>
      <c r="BE376" s="14">
        <f t="shared" si="305"/>
        <v>2036.0307006128357</v>
      </c>
      <c r="BF376" s="6"/>
      <c r="BG376" s="6"/>
      <c r="BH376" s="14">
        <v>11</v>
      </c>
      <c r="BI376" s="14">
        <v>61.523000000000003</v>
      </c>
      <c r="BJ376" s="14">
        <f t="shared" si="306"/>
        <v>6152300</v>
      </c>
      <c r="BK376" s="14">
        <f t="shared" si="307"/>
        <v>1.9499999999999957</v>
      </c>
      <c r="BL376" s="14">
        <f t="shared" si="308"/>
        <v>1.7890375044864733</v>
      </c>
      <c r="BM376" s="14">
        <f t="shared" si="309"/>
        <v>-1.558897346109785</v>
      </c>
      <c r="BN376" s="14">
        <f t="shared" si="310"/>
        <v>5.475546999999958</v>
      </c>
      <c r="BO376" s="14">
        <f t="shared" si="311"/>
        <v>1990.5534867273163</v>
      </c>
      <c r="BP376" s="6"/>
      <c r="BQ376" s="6"/>
      <c r="BR376" s="14">
        <v>11</v>
      </c>
      <c r="BS376" s="14">
        <v>46.921999999999997</v>
      </c>
      <c r="BT376" s="14">
        <f t="shared" si="312"/>
        <v>4692200</v>
      </c>
      <c r="BU376" s="14">
        <f t="shared" si="313"/>
        <v>2.642000000000003</v>
      </c>
      <c r="BV376" s="14">
        <f t="shared" si="314"/>
        <v>1.6713765151752096</v>
      </c>
      <c r="BW376" s="14">
        <f t="shared" si="315"/>
        <v>-2.7366601898727132</v>
      </c>
      <c r="BX376" s="14">
        <f t="shared" si="316"/>
        <v>4.1760579999999683</v>
      </c>
      <c r="BY376" s="14">
        <f t="shared" si="317"/>
        <v>1582.9335972598726</v>
      </c>
      <c r="BZ376" s="6"/>
      <c r="CA376" s="6"/>
      <c r="CB376" s="14">
        <v>11</v>
      </c>
      <c r="CC376" s="14">
        <v>26.048999999999999</v>
      </c>
      <c r="CD376" s="14">
        <f t="shared" si="318"/>
        <v>2604900</v>
      </c>
      <c r="CE376" s="14">
        <f t="shared" si="319"/>
        <v>1.3949999999999996</v>
      </c>
      <c r="CF376" s="14">
        <f t="shared" si="320"/>
        <v>1.4157910557423417</v>
      </c>
      <c r="CG376" s="14">
        <f t="shared" si="321"/>
        <v>-2.606270678522606</v>
      </c>
      <c r="CH376" s="14">
        <f t="shared" si="322"/>
        <v>2.3183609999999821</v>
      </c>
      <c r="CI376" s="14">
        <f t="shared" si="323"/>
        <v>1000.2166632927501</v>
      </c>
    </row>
    <row r="377" spans="1:87" x14ac:dyDescent="0.35">
      <c r="A377" s="13">
        <v>12</v>
      </c>
      <c r="B377" s="13">
        <v>44.91</v>
      </c>
      <c r="C377" s="14">
        <f t="shared" si="270"/>
        <v>0.98000000000000398</v>
      </c>
      <c r="D377" s="14">
        <f t="shared" si="271"/>
        <v>1.6523430550627147</v>
      </c>
      <c r="E377" s="15">
        <f t="shared" si="272"/>
        <v>4.4909999999999995E-5</v>
      </c>
      <c r="F377" s="14">
        <f t="shared" si="273"/>
        <v>9.8000000000000756E-7</v>
      </c>
      <c r="G377" s="14">
        <f t="shared" si="274"/>
        <v>-4.3476569449372855</v>
      </c>
      <c r="H377" s="14">
        <f t="shared" si="275"/>
        <v>1.1509764768977415E-3</v>
      </c>
      <c r="I377" s="6"/>
      <c r="J377" s="14">
        <v>12</v>
      </c>
      <c r="K377" s="14">
        <v>65.954999999999998</v>
      </c>
      <c r="L377" s="14">
        <f t="shared" si="276"/>
        <v>6595500</v>
      </c>
      <c r="M377" s="14">
        <f t="shared" si="277"/>
        <v>0.66899999999999693</v>
      </c>
      <c r="N377" s="14">
        <f t="shared" si="278"/>
        <v>1.8192477246753875</v>
      </c>
      <c r="O377" s="14">
        <f t="shared" si="279"/>
        <v>-0.46751760944589599</v>
      </c>
      <c r="P377" s="14">
        <f t="shared" si="280"/>
        <v>6.4635900000000497</v>
      </c>
      <c r="Q377" s="14">
        <f t="shared" si="281"/>
        <v>2151.5099832420347</v>
      </c>
      <c r="R377" s="6"/>
      <c r="S377" s="6"/>
      <c r="T377" s="14">
        <v>12</v>
      </c>
      <c r="U377" s="14">
        <v>58.017000000000003</v>
      </c>
      <c r="V377" s="14">
        <f t="shared" si="282"/>
        <v>5801700</v>
      </c>
      <c r="W377" s="14">
        <f t="shared" si="283"/>
        <v>1.330999999999996</v>
      </c>
      <c r="X377" s="14">
        <f t="shared" si="284"/>
        <v>1.7635552681217552</v>
      </c>
      <c r="Y377" s="14">
        <f t="shared" si="285"/>
        <v>-1.0507538269715839</v>
      </c>
      <c r="Z377" s="14">
        <f t="shared" si="286"/>
        <v>5.6856660000000439</v>
      </c>
      <c r="AA377" s="14">
        <f t="shared" si="287"/>
        <v>1925.4223136646672</v>
      </c>
      <c r="AB377" s="6"/>
      <c r="AC377" s="6"/>
      <c r="AD377" s="14">
        <v>12</v>
      </c>
      <c r="AE377" s="14">
        <v>53.454000000000001</v>
      </c>
      <c r="AF377" s="14">
        <f t="shared" si="288"/>
        <v>5345400</v>
      </c>
      <c r="AG377" s="14">
        <f t="shared" si="289"/>
        <v>1.5970000000000013</v>
      </c>
      <c r="AH377" s="14">
        <f t="shared" si="290"/>
        <v>1.7279802093189573</v>
      </c>
      <c r="AI377" s="14">
        <f t="shared" si="291"/>
        <v>-1.3637332713915677</v>
      </c>
      <c r="AJ377" s="14">
        <f t="shared" si="292"/>
        <v>5.2384920000000408</v>
      </c>
      <c r="AK377" s="14">
        <f t="shared" si="293"/>
        <v>1795.4603539416228</v>
      </c>
      <c r="AL377" s="6"/>
      <c r="AM377" s="6"/>
      <c r="AN377" s="14">
        <v>12</v>
      </c>
      <c r="AO377" s="14">
        <v>59.533000000000001</v>
      </c>
      <c r="AP377" s="14">
        <f t="shared" si="294"/>
        <v>5953300</v>
      </c>
      <c r="AQ377" s="14">
        <f t="shared" si="295"/>
        <v>1.7999999999999972</v>
      </c>
      <c r="AR377" s="14">
        <f t="shared" si="296"/>
        <v>1.7747577681660245</v>
      </c>
      <c r="AS377" s="14">
        <f t="shared" si="297"/>
        <v>-1.3798865268857003</v>
      </c>
      <c r="AT377" s="14">
        <f t="shared" si="298"/>
        <v>5.8342340000000448</v>
      </c>
      <c r="AU377" s="14">
        <f t="shared" si="299"/>
        <v>1968.6005584466386</v>
      </c>
      <c r="AV377" s="6"/>
      <c r="AW377" s="6"/>
      <c r="AX377" s="14">
        <v>12</v>
      </c>
      <c r="AY377" s="14">
        <v>65.103999999999999</v>
      </c>
      <c r="AZ377" s="14">
        <f t="shared" si="300"/>
        <v>6510400</v>
      </c>
      <c r="BA377" s="14">
        <f t="shared" si="301"/>
        <v>1.5760000000000076</v>
      </c>
      <c r="BB377" s="14">
        <f t="shared" si="302"/>
        <v>1.8136076725092101</v>
      </c>
      <c r="BC377" s="14">
        <f t="shared" si="303"/>
        <v>-1.1080443445809491</v>
      </c>
      <c r="BD377" s="14">
        <f t="shared" si="304"/>
        <v>6.3801920000000489</v>
      </c>
      <c r="BE377" s="14">
        <f t="shared" si="305"/>
        <v>2127.2720635128408</v>
      </c>
      <c r="BF377" s="6"/>
      <c r="BG377" s="6"/>
      <c r="BH377" s="14">
        <v>12</v>
      </c>
      <c r="BI377" s="14">
        <v>63.472999999999999</v>
      </c>
      <c r="BJ377" s="14">
        <f t="shared" si="306"/>
        <v>6347300</v>
      </c>
      <c r="BK377" s="14">
        <f t="shared" si="307"/>
        <v>1.5570000000000022</v>
      </c>
      <c r="BL377" s="14">
        <f t="shared" si="308"/>
        <v>1.8025890253764325</v>
      </c>
      <c r="BM377" s="14">
        <f t="shared" si="309"/>
        <v>-1.1226374055196375</v>
      </c>
      <c r="BN377" s="14">
        <f t="shared" si="310"/>
        <v>6.2203540000000483</v>
      </c>
      <c r="BO377" s="14">
        <f t="shared" si="311"/>
        <v>2080.8184241728704</v>
      </c>
      <c r="BP377" s="6"/>
      <c r="BQ377" s="6"/>
      <c r="BR377" s="14">
        <v>12</v>
      </c>
      <c r="BS377" s="14">
        <v>49.564</v>
      </c>
      <c r="BT377" s="14">
        <f t="shared" si="312"/>
        <v>4956400</v>
      </c>
      <c r="BU377" s="14">
        <f t="shared" si="313"/>
        <v>2.5810000000000031</v>
      </c>
      <c r="BV377" s="14">
        <f t="shared" si="314"/>
        <v>1.6951663483058692</v>
      </c>
      <c r="BW377" s="14">
        <f t="shared" si="315"/>
        <v>-2.3516071785343451</v>
      </c>
      <c r="BX377" s="14">
        <f t="shared" si="316"/>
        <v>4.8572720000000373</v>
      </c>
      <c r="BY377" s="14">
        <f t="shared" si="317"/>
        <v>1684.6665728058254</v>
      </c>
      <c r="BZ377" s="6"/>
      <c r="CA377" s="6"/>
      <c r="CB377" s="14">
        <v>12</v>
      </c>
      <c r="CC377" s="14">
        <v>27.443999999999999</v>
      </c>
      <c r="CD377" s="14">
        <f t="shared" si="318"/>
        <v>2744400</v>
      </c>
      <c r="CE377" s="14">
        <f t="shared" si="319"/>
        <v>1.5609999999999999</v>
      </c>
      <c r="CF377" s="14">
        <f t="shared" si="320"/>
        <v>1.4384474106543732</v>
      </c>
      <c r="CG377" s="14">
        <f t="shared" si="321"/>
        <v>-2.5627149231273552</v>
      </c>
      <c r="CH377" s="14">
        <f t="shared" si="322"/>
        <v>2.6895120000000206</v>
      </c>
      <c r="CI377" s="14">
        <f t="shared" si="323"/>
        <v>1054.6515499976408</v>
      </c>
    </row>
    <row r="378" spans="1:87" x14ac:dyDescent="0.35">
      <c r="A378" s="13">
        <v>13</v>
      </c>
      <c r="B378" s="13">
        <v>45.89</v>
      </c>
      <c r="C378" s="14">
        <f t="shared" si="270"/>
        <v>1.0399999999999991</v>
      </c>
      <c r="D378" s="14">
        <f t="shared" si="271"/>
        <v>1.6617180576946593</v>
      </c>
      <c r="E378" s="15">
        <f t="shared" si="272"/>
        <v>4.5890000000000003E-5</v>
      </c>
      <c r="F378" s="14">
        <f t="shared" si="273"/>
        <v>1.0399999999999968E-6</v>
      </c>
      <c r="G378" s="14">
        <f t="shared" si="274"/>
        <v>-4.3382819423053407</v>
      </c>
      <c r="H378" s="14">
        <f t="shared" si="275"/>
        <v>1.349405241063556E-3</v>
      </c>
      <c r="I378" s="6"/>
      <c r="J378" s="14">
        <v>13</v>
      </c>
      <c r="K378" s="14">
        <v>66.623999999999995</v>
      </c>
      <c r="L378" s="14">
        <f t="shared" si="276"/>
        <v>6662399.9999999991</v>
      </c>
      <c r="M378" s="14">
        <f t="shared" si="277"/>
        <v>0.37100000000000932</v>
      </c>
      <c r="N378" s="14">
        <f t="shared" si="278"/>
        <v>1.8236307034944232</v>
      </c>
      <c r="O378" s="14">
        <f t="shared" si="279"/>
        <v>-0.24779746456944057</v>
      </c>
      <c r="P378" s="14">
        <f t="shared" si="280"/>
        <v>6.9288959999999777</v>
      </c>
      <c r="Q378" s="14">
        <f t="shared" si="281"/>
        <v>2211.9717823869373</v>
      </c>
      <c r="R378" s="6"/>
      <c r="S378" s="6"/>
      <c r="T378" s="14">
        <v>13</v>
      </c>
      <c r="U378" s="14">
        <v>59.347999999999999</v>
      </c>
      <c r="V378" s="14">
        <f t="shared" si="282"/>
        <v>5934800</v>
      </c>
      <c r="W378" s="14">
        <f t="shared" si="283"/>
        <v>1.1430000000000007</v>
      </c>
      <c r="X378" s="14">
        <f t="shared" si="284"/>
        <v>1.7734060880151397</v>
      </c>
      <c r="Y378" s="14">
        <f t="shared" si="285"/>
        <v>-0.85123853120160187</v>
      </c>
      <c r="Z378" s="14">
        <f t="shared" si="286"/>
        <v>6.1721919999999812</v>
      </c>
      <c r="AA378" s="14">
        <f t="shared" si="287"/>
        <v>2000.2168789190077</v>
      </c>
      <c r="AB378" s="6"/>
      <c r="AC378" s="6"/>
      <c r="AD378" s="14">
        <v>13</v>
      </c>
      <c r="AE378" s="14">
        <v>55.051000000000002</v>
      </c>
      <c r="AF378" s="14">
        <f t="shared" si="288"/>
        <v>5505100</v>
      </c>
      <c r="AG378" s="14">
        <f t="shared" si="289"/>
        <v>1.4519999999999982</v>
      </c>
      <c r="AH378" s="14">
        <f t="shared" si="290"/>
        <v>1.7407652123275237</v>
      </c>
      <c r="AI378" s="14">
        <f t="shared" si="291"/>
        <v>-1.1617055031052612</v>
      </c>
      <c r="AJ378" s="14">
        <f t="shared" si="292"/>
        <v>5.7253039999999826</v>
      </c>
      <c r="AK378" s="14">
        <f t="shared" si="293"/>
        <v>1875.1604165493409</v>
      </c>
      <c r="AL378" s="6"/>
      <c r="AM378" s="6"/>
      <c r="AN378" s="14">
        <v>13</v>
      </c>
      <c r="AO378" s="14">
        <v>61.332999999999998</v>
      </c>
      <c r="AP378" s="14">
        <f t="shared" si="294"/>
        <v>6133300</v>
      </c>
      <c r="AQ378" s="14">
        <f t="shared" si="295"/>
        <v>1.5429999999999993</v>
      </c>
      <c r="AR378" s="14">
        <f t="shared" si="296"/>
        <v>1.7876942079873628</v>
      </c>
      <c r="AS378" s="14">
        <f t="shared" si="297"/>
        <v>-1.1087286052474092</v>
      </c>
      <c r="AT378" s="14">
        <f t="shared" si="298"/>
        <v>6.3786319999999801</v>
      </c>
      <c r="AU378" s="14">
        <f t="shared" si="299"/>
        <v>2057.9867364483971</v>
      </c>
      <c r="AV378" s="6"/>
      <c r="AW378" s="6"/>
      <c r="AX378" s="14">
        <v>13</v>
      </c>
      <c r="AY378" s="14">
        <v>66.680000000000007</v>
      </c>
      <c r="AZ378" s="14">
        <f t="shared" si="300"/>
        <v>6668000.0000000009</v>
      </c>
      <c r="BA378" s="14">
        <f t="shared" si="301"/>
        <v>1.1879999999999882</v>
      </c>
      <c r="BB378" s="14">
        <f t="shared" si="302"/>
        <v>1.8239955911559678</v>
      </c>
      <c r="BC378" s="14">
        <f t="shared" si="303"/>
        <v>-0.7880259704501571</v>
      </c>
      <c r="BD378" s="14">
        <f t="shared" si="304"/>
        <v>6.93471999999998</v>
      </c>
      <c r="BE378" s="14">
        <f t="shared" si="305"/>
        <v>2213.6015617429307</v>
      </c>
      <c r="BF378" s="6"/>
      <c r="BG378" s="6"/>
      <c r="BH378" s="14">
        <v>13</v>
      </c>
      <c r="BI378" s="14">
        <v>65.03</v>
      </c>
      <c r="BJ378" s="14">
        <f t="shared" si="306"/>
        <v>6503000</v>
      </c>
      <c r="BK378" s="14">
        <f t="shared" si="307"/>
        <v>1.1490000000000009</v>
      </c>
      <c r="BL378" s="14">
        <f t="shared" si="308"/>
        <v>1.8131137540078985</v>
      </c>
      <c r="BM378" s="14">
        <f t="shared" si="309"/>
        <v>-0.78155141697057406</v>
      </c>
      <c r="BN378" s="14">
        <f t="shared" si="310"/>
        <v>6.7631199999999794</v>
      </c>
      <c r="BO378" s="14">
        <f t="shared" si="311"/>
        <v>2165.5812771467122</v>
      </c>
      <c r="BP378" s="6"/>
      <c r="BQ378" s="6"/>
      <c r="BR378" s="14">
        <v>13</v>
      </c>
      <c r="BS378" s="14">
        <v>52.145000000000003</v>
      </c>
      <c r="BT378" s="14">
        <f t="shared" si="312"/>
        <v>5214500</v>
      </c>
      <c r="BU378" s="14">
        <f t="shared" si="313"/>
        <v>2.4369999999999976</v>
      </c>
      <c r="BV378" s="14">
        <f t="shared" si="314"/>
        <v>1.7172126717939284</v>
      </c>
      <c r="BW378" s="14">
        <f t="shared" si="315"/>
        <v>-2.0381998867541236</v>
      </c>
      <c r="BX378" s="14">
        <f t="shared" si="316"/>
        <v>5.4230799999999837</v>
      </c>
      <c r="BY378" s="14">
        <f t="shared" si="317"/>
        <v>1790.5865092544257</v>
      </c>
      <c r="BZ378" s="6"/>
      <c r="CA378" s="6"/>
      <c r="CB378" s="14">
        <v>13</v>
      </c>
      <c r="CC378" s="14">
        <v>29.004999999999999</v>
      </c>
      <c r="CD378" s="14">
        <f t="shared" si="318"/>
        <v>2900500</v>
      </c>
      <c r="CE378" s="14">
        <f t="shared" si="319"/>
        <v>1.7170000000000023</v>
      </c>
      <c r="CF378" s="14">
        <f t="shared" si="320"/>
        <v>1.4624728698036158</v>
      </c>
      <c r="CG378" s="14">
        <f t="shared" si="321"/>
        <v>-2.5663112203605429</v>
      </c>
      <c r="CH378" s="14">
        <f t="shared" si="322"/>
        <v>3.016519999999991</v>
      </c>
      <c r="CI378" s="14">
        <f t="shared" si="323"/>
        <v>1117.1383967959464</v>
      </c>
    </row>
    <row r="379" spans="1:87" x14ac:dyDescent="0.35">
      <c r="A379" s="13">
        <v>14</v>
      </c>
      <c r="B379" s="13">
        <v>46.93</v>
      </c>
      <c r="C379" s="14">
        <f t="shared" si="270"/>
        <v>1.1300000000000026</v>
      </c>
      <c r="D379" s="14">
        <f t="shared" si="271"/>
        <v>1.6714505542124947</v>
      </c>
      <c r="E379" s="15">
        <f t="shared" si="272"/>
        <v>4.693E-5</v>
      </c>
      <c r="F379" s="14">
        <f t="shared" si="273"/>
        <v>1.1300000000000044E-6</v>
      </c>
      <c r="G379" s="14">
        <f t="shared" si="274"/>
        <v>-4.3285494457875053</v>
      </c>
      <c r="H379" s="14">
        <f t="shared" si="275"/>
        <v>1.5632471066777121E-3</v>
      </c>
      <c r="I379" s="6"/>
      <c r="J379" s="14">
        <v>14</v>
      </c>
      <c r="K379" s="14">
        <v>66.995000000000005</v>
      </c>
      <c r="L379" s="14">
        <f t="shared" si="276"/>
        <v>6699500</v>
      </c>
      <c r="M379" s="14">
        <f t="shared" si="277"/>
        <v>0.10799999999998988</v>
      </c>
      <c r="N379" s="14">
        <f t="shared" si="278"/>
        <v>1.8260423914554738</v>
      </c>
      <c r="O379" s="14">
        <f t="shared" si="279"/>
        <v>-6.7698727472105702E-2</v>
      </c>
      <c r="P379" s="14">
        <f t="shared" si="280"/>
        <v>7.57043500000003</v>
      </c>
      <c r="Q379" s="14">
        <f t="shared" si="281"/>
        <v>2266.95647165428</v>
      </c>
      <c r="R379" s="6"/>
      <c r="S379" s="6"/>
      <c r="T379" s="14">
        <v>14</v>
      </c>
      <c r="U379" s="14">
        <v>60.491</v>
      </c>
      <c r="V379" s="14">
        <f t="shared" si="282"/>
        <v>6049100</v>
      </c>
      <c r="W379" s="14">
        <f t="shared" si="283"/>
        <v>0.91300000000000381</v>
      </c>
      <c r="X379" s="14">
        <f t="shared" si="284"/>
        <v>1.7816907640559065</v>
      </c>
      <c r="Y379" s="14">
        <f t="shared" si="285"/>
        <v>-0.6296105028176523</v>
      </c>
      <c r="Z379" s="14">
        <f t="shared" si="286"/>
        <v>6.8354830000000266</v>
      </c>
      <c r="AA379" s="14">
        <f t="shared" si="287"/>
        <v>2073.3794451352942</v>
      </c>
      <c r="AB379" s="6"/>
      <c r="AC379" s="6"/>
      <c r="AD379" s="14">
        <v>14</v>
      </c>
      <c r="AE379" s="14">
        <v>56.503</v>
      </c>
      <c r="AF379" s="14">
        <f t="shared" si="288"/>
        <v>5650300</v>
      </c>
      <c r="AG379" s="14">
        <f t="shared" si="289"/>
        <v>1.3010000000000019</v>
      </c>
      <c r="AH379" s="14">
        <f t="shared" si="290"/>
        <v>1.7520715070912458</v>
      </c>
      <c r="AI379" s="14">
        <f t="shared" si="291"/>
        <v>-0.95675817223819015</v>
      </c>
      <c r="AJ379" s="14">
        <f t="shared" si="292"/>
        <v>6.3848390000000252</v>
      </c>
      <c r="AK379" s="14">
        <f t="shared" si="293"/>
        <v>1954.6855365009596</v>
      </c>
      <c r="AL379" s="6"/>
      <c r="AM379" s="6"/>
      <c r="AN379" s="14">
        <v>14</v>
      </c>
      <c r="AO379" s="14">
        <v>62.875999999999998</v>
      </c>
      <c r="AP379" s="14">
        <f t="shared" si="294"/>
        <v>6287600</v>
      </c>
      <c r="AQ379" s="14">
        <f t="shared" si="295"/>
        <v>1.2380000000000067</v>
      </c>
      <c r="AR379" s="14">
        <f t="shared" si="296"/>
        <v>1.7984849052771577</v>
      </c>
      <c r="AS379" s="14">
        <f t="shared" si="297"/>
        <v>-0.81949033702565155</v>
      </c>
      <c r="AT379" s="14">
        <f t="shared" si="298"/>
        <v>7.1049880000000281</v>
      </c>
      <c r="AU379" s="14">
        <f t="shared" si="299"/>
        <v>2144.3636407453469</v>
      </c>
      <c r="AV379" s="6"/>
      <c r="AW379" s="6"/>
      <c r="AX379" s="14">
        <v>14</v>
      </c>
      <c r="AY379" s="14">
        <v>67.867999999999995</v>
      </c>
      <c r="AZ379" s="14">
        <f t="shared" si="300"/>
        <v>6786799.9999999991</v>
      </c>
      <c r="BA379" s="14">
        <f t="shared" si="301"/>
        <v>0.77400000000000091</v>
      </c>
      <c r="BB379" s="14">
        <f t="shared" si="302"/>
        <v>1.8316650511693378</v>
      </c>
      <c r="BC379" s="14">
        <f t="shared" si="303"/>
        <v>-0.47660665757748172</v>
      </c>
      <c r="BD379" s="14">
        <f t="shared" si="304"/>
        <v>7.6690840000000291</v>
      </c>
      <c r="BE379" s="14">
        <f t="shared" si="305"/>
        <v>2292.93936589645</v>
      </c>
      <c r="BF379" s="6"/>
      <c r="BG379" s="6"/>
      <c r="BH379" s="14">
        <v>14</v>
      </c>
      <c r="BI379" s="14">
        <v>66.179000000000002</v>
      </c>
      <c r="BJ379" s="14">
        <f t="shared" si="306"/>
        <v>6617900</v>
      </c>
      <c r="BK379" s="14">
        <f t="shared" si="307"/>
        <v>0.742999999999995</v>
      </c>
      <c r="BL379" s="14">
        <f t="shared" si="308"/>
        <v>1.8207202004520739</v>
      </c>
      <c r="BM379" s="14">
        <f t="shared" si="309"/>
        <v>-0.46923561007022618</v>
      </c>
      <c r="BN379" s="14">
        <f t="shared" si="310"/>
        <v>7.4782270000000297</v>
      </c>
      <c r="BO379" s="14">
        <f t="shared" si="311"/>
        <v>2242.6700550430414</v>
      </c>
      <c r="BP379" s="6"/>
      <c r="BQ379" s="6"/>
      <c r="BR379" s="14">
        <v>14</v>
      </c>
      <c r="BS379" s="14">
        <v>54.582000000000001</v>
      </c>
      <c r="BT379" s="14">
        <f t="shared" si="312"/>
        <v>5458200</v>
      </c>
      <c r="BU379" s="14">
        <f t="shared" si="313"/>
        <v>2.2019999999999982</v>
      </c>
      <c r="BV379" s="14">
        <f t="shared" si="314"/>
        <v>1.7370494450944154</v>
      </c>
      <c r="BW379" s="14">
        <f t="shared" si="315"/>
        <v>-1.6622649844580464</v>
      </c>
      <c r="BX379" s="14">
        <f t="shared" si="316"/>
        <v>6.1677660000000243</v>
      </c>
      <c r="BY379" s="14">
        <f t="shared" si="317"/>
        <v>1897.5112640620032</v>
      </c>
      <c r="BZ379" s="6"/>
      <c r="CA379" s="6"/>
      <c r="CB379" s="14">
        <v>14</v>
      </c>
      <c r="CC379" s="14">
        <v>30.722000000000001</v>
      </c>
      <c r="CD379" s="14">
        <f t="shared" si="318"/>
        <v>3072200</v>
      </c>
      <c r="CE379" s="14">
        <f t="shared" si="319"/>
        <v>1.8189999999999955</v>
      </c>
      <c r="CF379" s="14">
        <f t="shared" si="320"/>
        <v>1.4874494848194566</v>
      </c>
      <c r="CG379" s="14">
        <f t="shared" si="321"/>
        <v>-2.4175841393352044</v>
      </c>
      <c r="CH379" s="14">
        <f t="shared" si="322"/>
        <v>3.4715860000000136</v>
      </c>
      <c r="CI379" s="14">
        <f t="shared" si="323"/>
        <v>1187.3716803069301</v>
      </c>
    </row>
    <row r="380" spans="1:87" x14ac:dyDescent="0.35">
      <c r="A380" s="13">
        <v>15</v>
      </c>
      <c r="B380" s="13">
        <v>48.06</v>
      </c>
      <c r="C380" s="14">
        <f t="shared" si="270"/>
        <v>1.1999999999999957</v>
      </c>
      <c r="D380" s="14">
        <f t="shared" si="271"/>
        <v>1.6817837664678814</v>
      </c>
      <c r="E380" s="15">
        <f t="shared" si="272"/>
        <v>4.8060000000000004E-5</v>
      </c>
      <c r="F380" s="14">
        <f t="shared" si="273"/>
        <v>1.1999999999999953E-6</v>
      </c>
      <c r="G380" s="14">
        <f t="shared" si="274"/>
        <v>-4.3182162335321186</v>
      </c>
      <c r="H380" s="14">
        <f t="shared" si="275"/>
        <v>1.7923965440942435E-3</v>
      </c>
      <c r="I380" s="6"/>
      <c r="J380" s="14">
        <v>15</v>
      </c>
      <c r="K380" s="14">
        <v>67.102999999999994</v>
      </c>
      <c r="L380" s="14">
        <f t="shared" si="276"/>
        <v>6710299.9999999991</v>
      </c>
      <c r="M380" s="14">
        <f t="shared" si="277"/>
        <v>-0.13799999999999102</v>
      </c>
      <c r="N380" s="14">
        <f t="shared" si="278"/>
        <v>1.8267419367758626</v>
      </c>
      <c r="O380" s="14">
        <f t="shared" si="279"/>
        <v>8.3474331894640957E-2</v>
      </c>
      <c r="P380" s="14">
        <f t="shared" si="280"/>
        <v>8.0523599999999664</v>
      </c>
      <c r="Q380" s="14">
        <f t="shared" si="281"/>
        <v>2318.2595582046297</v>
      </c>
      <c r="R380" s="6"/>
      <c r="S380" s="6"/>
      <c r="T380" s="14">
        <v>15</v>
      </c>
      <c r="U380" s="14">
        <v>61.404000000000003</v>
      </c>
      <c r="V380" s="14">
        <f t="shared" si="282"/>
        <v>6140400</v>
      </c>
      <c r="W380" s="14">
        <f t="shared" si="283"/>
        <v>0.71099999999999852</v>
      </c>
      <c r="X380" s="14">
        <f t="shared" si="284"/>
        <v>1.7881966630197421</v>
      </c>
      <c r="Y380" s="14">
        <f t="shared" si="285"/>
        <v>-0.46680927144174195</v>
      </c>
      <c r="Z380" s="14">
        <f t="shared" si="286"/>
        <v>7.3684799999999715</v>
      </c>
      <c r="AA380" s="14">
        <f t="shared" si="287"/>
        <v>2144.5574253311643</v>
      </c>
      <c r="AB380" s="6"/>
      <c r="AC380" s="6"/>
      <c r="AD380" s="14">
        <v>15</v>
      </c>
      <c r="AE380" s="14">
        <v>57.804000000000002</v>
      </c>
      <c r="AF380" s="14">
        <f t="shared" si="288"/>
        <v>5780400</v>
      </c>
      <c r="AG380" s="14">
        <f t="shared" si="289"/>
        <v>1.1059999999999945</v>
      </c>
      <c r="AH380" s="14">
        <f t="shared" si="290"/>
        <v>1.7619578923620589</v>
      </c>
      <c r="AI380" s="14">
        <f t="shared" si="291"/>
        <v>-0.76850025566919511</v>
      </c>
      <c r="AJ380" s="14">
        <f t="shared" si="292"/>
        <v>6.9364799999999729</v>
      </c>
      <c r="AK380" s="14">
        <f t="shared" si="293"/>
        <v>2034.8315649443462</v>
      </c>
      <c r="AL380" s="6"/>
      <c r="AM380" s="6"/>
      <c r="AN380" s="14">
        <v>15</v>
      </c>
      <c r="AO380" s="14">
        <v>64.114000000000004</v>
      </c>
      <c r="AP380" s="14">
        <f t="shared" si="294"/>
        <v>6411400</v>
      </c>
      <c r="AQ380" s="14">
        <f t="shared" si="295"/>
        <v>0.93299999999999272</v>
      </c>
      <c r="AR380" s="14">
        <f t="shared" si="296"/>
        <v>1.8069528728708821</v>
      </c>
      <c r="AS380" s="14">
        <f t="shared" si="297"/>
        <v>-0.58580981198225268</v>
      </c>
      <c r="AT380" s="14">
        <f t="shared" si="298"/>
        <v>7.6936799999999694</v>
      </c>
      <c r="AU380" s="14">
        <f t="shared" si="299"/>
        <v>2227.1566146779078</v>
      </c>
      <c r="AV380" s="6"/>
      <c r="AW380" s="6"/>
      <c r="AX380" s="14">
        <v>15</v>
      </c>
      <c r="AY380" s="14">
        <v>68.641999999999996</v>
      </c>
      <c r="AZ380" s="14">
        <f t="shared" si="300"/>
        <v>6864200</v>
      </c>
      <c r="BA380" s="14">
        <f t="shared" si="301"/>
        <v>0.38500000000000512</v>
      </c>
      <c r="BB380" s="14">
        <f t="shared" si="302"/>
        <v>1.8365899289244163</v>
      </c>
      <c r="BC380" s="14">
        <f t="shared" si="303"/>
        <v>-0.22679033711835389</v>
      </c>
      <c r="BD380" s="14">
        <f t="shared" si="304"/>
        <v>8.2370399999999684</v>
      </c>
      <c r="BE380" s="14">
        <f t="shared" si="305"/>
        <v>2365.167363519995</v>
      </c>
      <c r="BF380" s="6"/>
      <c r="BG380" s="6"/>
      <c r="BH380" s="14">
        <v>15</v>
      </c>
      <c r="BI380" s="14">
        <v>66.921999999999997</v>
      </c>
      <c r="BJ380" s="14">
        <f t="shared" si="306"/>
        <v>6692200</v>
      </c>
      <c r="BK380" s="14">
        <f t="shared" si="307"/>
        <v>0.33200000000000784</v>
      </c>
      <c r="BL380" s="14">
        <f t="shared" si="308"/>
        <v>1.8255689116087155</v>
      </c>
      <c r="BM380" s="14">
        <f t="shared" si="309"/>
        <v>-0.20066099988933053</v>
      </c>
      <c r="BN380" s="14">
        <f t="shared" si="310"/>
        <v>8.030639999999968</v>
      </c>
      <c r="BO380" s="14">
        <f t="shared" si="311"/>
        <v>2312.7427857796265</v>
      </c>
      <c r="BP380" s="6"/>
      <c r="BQ380" s="6"/>
      <c r="BR380" s="14">
        <v>15</v>
      </c>
      <c r="BS380" s="14">
        <v>56.783999999999999</v>
      </c>
      <c r="BT380" s="14">
        <f t="shared" si="312"/>
        <v>5678400</v>
      </c>
      <c r="BU380" s="14">
        <f t="shared" si="313"/>
        <v>1.8890000000000029</v>
      </c>
      <c r="BV380" s="14">
        <f t="shared" si="314"/>
        <v>1.7542259820035175</v>
      </c>
      <c r="BW380" s="14">
        <f t="shared" si="315"/>
        <v>-1.3269338947270672</v>
      </c>
      <c r="BX380" s="14">
        <f t="shared" si="316"/>
        <v>6.814079999999973</v>
      </c>
      <c r="BY380" s="14">
        <f t="shared" si="317"/>
        <v>2003.7425711680808</v>
      </c>
      <c r="BZ380" s="6"/>
      <c r="CA380" s="6"/>
      <c r="CB380" s="14">
        <v>15</v>
      </c>
      <c r="CC380" s="14">
        <v>32.540999999999997</v>
      </c>
      <c r="CD380" s="14">
        <f t="shared" si="318"/>
        <v>3254099.9999999995</v>
      </c>
      <c r="CE380" s="14">
        <f t="shared" si="319"/>
        <v>1.875</v>
      </c>
      <c r="CF380" s="14">
        <f t="shared" si="320"/>
        <v>1.5124308948764638</v>
      </c>
      <c r="CG380" s="14">
        <f t="shared" si="321"/>
        <v>-2.2715258673088941</v>
      </c>
      <c r="CH380" s="14">
        <f t="shared" si="322"/>
        <v>3.9049199999999842</v>
      </c>
      <c r="CI380" s="14">
        <f t="shared" si="323"/>
        <v>1264.8303396798483</v>
      </c>
    </row>
    <row r="381" spans="1:87" x14ac:dyDescent="0.35">
      <c r="A381" s="13">
        <v>16</v>
      </c>
      <c r="B381" s="13">
        <v>49.26</v>
      </c>
      <c r="C381" s="14">
        <f t="shared" si="270"/>
        <v>1.2700000000000031</v>
      </c>
      <c r="D381" s="14">
        <f t="shared" si="271"/>
        <v>1.6924944075030843</v>
      </c>
      <c r="E381" s="15">
        <f t="shared" si="272"/>
        <v>4.9259999999999999E-5</v>
      </c>
      <c r="F381" s="14">
        <f t="shared" si="273"/>
        <v>1.2699999999999997E-6</v>
      </c>
      <c r="G381" s="14">
        <f t="shared" si="274"/>
        <v>-4.3075055924969154</v>
      </c>
      <c r="H381" s="14">
        <f t="shared" si="275"/>
        <v>2.0367405404463079E-3</v>
      </c>
      <c r="I381" s="6"/>
      <c r="J381" s="14">
        <v>16</v>
      </c>
      <c r="K381" s="14">
        <v>66.965000000000003</v>
      </c>
      <c r="L381" s="14">
        <f t="shared" si="276"/>
        <v>6696500</v>
      </c>
      <c r="M381" s="14">
        <f t="shared" si="277"/>
        <v>-0.37800000000000011</v>
      </c>
      <c r="N381" s="14">
        <f t="shared" si="278"/>
        <v>1.8258478731712857</v>
      </c>
      <c r="O381" s="14">
        <f t="shared" si="279"/>
        <v>0.22238342564304225</v>
      </c>
      <c r="P381" s="14">
        <f t="shared" si="280"/>
        <v>8.5045549999999981</v>
      </c>
      <c r="Q381" s="14">
        <f t="shared" si="281"/>
        <v>2365.0160319390689</v>
      </c>
      <c r="R381" s="6"/>
      <c r="S381" s="6"/>
      <c r="T381" s="14">
        <v>16</v>
      </c>
      <c r="U381" s="14">
        <v>62.115000000000002</v>
      </c>
      <c r="V381" s="14">
        <f t="shared" si="282"/>
        <v>6211500</v>
      </c>
      <c r="W381" s="14">
        <f t="shared" si="283"/>
        <v>0.46099999999999852</v>
      </c>
      <c r="X381" s="14">
        <f t="shared" si="284"/>
        <v>1.7931964895580592</v>
      </c>
      <c r="Y381" s="14">
        <f t="shared" si="285"/>
        <v>-0.29048763365763514</v>
      </c>
      <c r="Z381" s="14">
        <f t="shared" si="286"/>
        <v>7.8886049999999983</v>
      </c>
      <c r="AA381" s="14">
        <f t="shared" si="287"/>
        <v>2213.4999003045659</v>
      </c>
      <c r="AB381" s="6"/>
      <c r="AC381" s="6"/>
      <c r="AD381" s="14">
        <v>16</v>
      </c>
      <c r="AE381" s="14">
        <v>58.91</v>
      </c>
      <c r="AF381" s="14">
        <f t="shared" si="288"/>
        <v>5891000</v>
      </c>
      <c r="AG381" s="14">
        <f t="shared" si="289"/>
        <v>0.92300000000000182</v>
      </c>
      <c r="AH381" s="14">
        <f t="shared" si="290"/>
        <v>1.7701890227359933</v>
      </c>
      <c r="AI381" s="14">
        <f t="shared" si="291"/>
        <v>-0.61074832360046394</v>
      </c>
      <c r="AJ381" s="14">
        <f t="shared" si="292"/>
        <v>7.4815699999999978</v>
      </c>
      <c r="AK381" s="14">
        <f t="shared" si="293"/>
        <v>2113.3742916677447</v>
      </c>
      <c r="AL381" s="6"/>
      <c r="AM381" s="6"/>
      <c r="AN381" s="14">
        <v>16</v>
      </c>
      <c r="AO381" s="14">
        <v>65.046999999999997</v>
      </c>
      <c r="AP381" s="14">
        <f t="shared" si="294"/>
        <v>6504700</v>
      </c>
      <c r="AQ381" s="14">
        <f t="shared" si="295"/>
        <v>0.60000000000000853</v>
      </c>
      <c r="AR381" s="14">
        <f t="shared" si="296"/>
        <v>1.8132272714819238</v>
      </c>
      <c r="AS381" s="14">
        <f t="shared" si="297"/>
        <v>-0.36071026697249892</v>
      </c>
      <c r="AT381" s="14">
        <f t="shared" si="298"/>
        <v>8.2609689999999976</v>
      </c>
      <c r="AU381" s="14">
        <f t="shared" si="299"/>
        <v>2305.0968689545375</v>
      </c>
      <c r="AV381" s="6"/>
      <c r="AW381" s="6"/>
      <c r="AX381" s="14">
        <v>16</v>
      </c>
      <c r="AY381" s="14">
        <v>69.027000000000001</v>
      </c>
      <c r="AZ381" s="14">
        <f t="shared" si="300"/>
        <v>6902700</v>
      </c>
      <c r="BA381" s="14">
        <f t="shared" si="301"/>
        <v>7.9999999999955662E-3</v>
      </c>
      <c r="BB381" s="14">
        <f t="shared" si="302"/>
        <v>1.8390189988155436</v>
      </c>
      <c r="BC381" s="14">
        <f t="shared" si="303"/>
        <v>-4.5527696722994643E-3</v>
      </c>
      <c r="BD381" s="14">
        <f t="shared" si="304"/>
        <v>8.7664289999999987</v>
      </c>
      <c r="BE381" s="14">
        <f t="shared" si="305"/>
        <v>2429.433818213367</v>
      </c>
      <c r="BF381" s="6"/>
      <c r="BG381" s="6"/>
      <c r="BH381" s="14">
        <v>16</v>
      </c>
      <c r="BI381" s="14">
        <v>67.254000000000005</v>
      </c>
      <c r="BJ381" s="14">
        <f t="shared" si="306"/>
        <v>6725400.0000000009</v>
      </c>
      <c r="BK381" s="14">
        <f t="shared" si="307"/>
        <v>-4.0000000000006253E-2</v>
      </c>
      <c r="BL381" s="14">
        <f t="shared" si="308"/>
        <v>1.827718119548295</v>
      </c>
      <c r="BM381" s="14">
        <f t="shared" si="309"/>
        <v>2.337227088729979E-2</v>
      </c>
      <c r="BN381" s="14">
        <f t="shared" si="310"/>
        <v>8.5412579999999991</v>
      </c>
      <c r="BO381" s="14">
        <f t="shared" si="311"/>
        <v>2374.0445189581151</v>
      </c>
      <c r="BP381" s="6"/>
      <c r="BQ381" s="6"/>
      <c r="BR381" s="14">
        <v>16</v>
      </c>
      <c r="BS381" s="14">
        <v>58.673000000000002</v>
      </c>
      <c r="BT381" s="14">
        <f t="shared" si="312"/>
        <v>5867300</v>
      </c>
      <c r="BU381" s="14">
        <f t="shared" si="313"/>
        <v>1.5159999999999982</v>
      </c>
      <c r="BV381" s="14">
        <f t="shared" si="314"/>
        <v>1.7684382946273829</v>
      </c>
      <c r="BW381" s="14">
        <f t="shared" si="315"/>
        <v>-1.0021657843820952</v>
      </c>
      <c r="BX381" s="14">
        <f t="shared" si="316"/>
        <v>7.451470999999998</v>
      </c>
      <c r="BY381" s="14">
        <f t="shared" si="317"/>
        <v>2105.9703075033376</v>
      </c>
      <c r="BZ381" s="6"/>
      <c r="CA381" s="6"/>
      <c r="CB381" s="14">
        <v>16</v>
      </c>
      <c r="CC381" s="14">
        <v>34.415999999999997</v>
      </c>
      <c r="CD381" s="14">
        <f t="shared" si="318"/>
        <v>3441599.9999999995</v>
      </c>
      <c r="CE381" s="14">
        <f t="shared" si="319"/>
        <v>1.8940000000000055</v>
      </c>
      <c r="CF381" s="14">
        <f t="shared" si="320"/>
        <v>1.5367603930433873</v>
      </c>
      <c r="CG381" s="14">
        <f t="shared" si="321"/>
        <v>-2.1045758322637491</v>
      </c>
      <c r="CH381" s="14">
        <f t="shared" si="322"/>
        <v>4.3708319999999983</v>
      </c>
      <c r="CI381" s="14">
        <f t="shared" si="323"/>
        <v>1348.1709662542371</v>
      </c>
    </row>
    <row r="382" spans="1:87" x14ac:dyDescent="0.35">
      <c r="A382" s="13">
        <v>17</v>
      </c>
      <c r="B382" s="13">
        <v>50.53</v>
      </c>
      <c r="C382" s="14">
        <f t="shared" si="270"/>
        <v>1.3399999999999963</v>
      </c>
      <c r="D382" s="14">
        <f t="shared" si="271"/>
        <v>1.7035492982382305</v>
      </c>
      <c r="E382" s="15">
        <f t="shared" si="272"/>
        <v>5.0529999999999999E-5</v>
      </c>
      <c r="F382" s="14">
        <f t="shared" si="273"/>
        <v>1.3399999999999973E-6</v>
      </c>
      <c r="G382" s="14">
        <f t="shared" si="274"/>
        <v>-4.2964507017617697</v>
      </c>
      <c r="H382" s="14">
        <f t="shared" si="275"/>
        <v>2.296158671191928E-3</v>
      </c>
      <c r="I382" s="6"/>
      <c r="J382" s="14">
        <v>17</v>
      </c>
      <c r="K382" s="14">
        <v>66.587000000000003</v>
      </c>
      <c r="L382" s="14">
        <f t="shared" si="276"/>
        <v>6658700</v>
      </c>
      <c r="M382" s="14">
        <f t="shared" si="277"/>
        <v>-0.5940000000000083</v>
      </c>
      <c r="N382" s="14">
        <f t="shared" si="278"/>
        <v>1.8233894486994944</v>
      </c>
      <c r="O382" s="14">
        <f t="shared" si="279"/>
        <v>0.34235896350136341</v>
      </c>
      <c r="P382" s="14">
        <f t="shared" si="280"/>
        <v>8.9226579999999824</v>
      </c>
      <c r="Q382" s="14">
        <f t="shared" si="281"/>
        <v>2406.8381461113963</v>
      </c>
      <c r="R382" s="6"/>
      <c r="S382" s="6"/>
      <c r="T382" s="14">
        <v>17</v>
      </c>
      <c r="U382" s="14">
        <v>62.576000000000001</v>
      </c>
      <c r="V382" s="14">
        <f t="shared" si="282"/>
        <v>6257600</v>
      </c>
      <c r="W382" s="14">
        <f t="shared" si="283"/>
        <v>0.20599999999999596</v>
      </c>
      <c r="X382" s="14">
        <f t="shared" si="284"/>
        <v>1.7964077986080556</v>
      </c>
      <c r="Y382" s="14">
        <f t="shared" si="285"/>
        <v>-0.1255700083980352</v>
      </c>
      <c r="Z382" s="14">
        <f t="shared" si="286"/>
        <v>8.3851839999999829</v>
      </c>
      <c r="AA382" s="14">
        <f t="shared" si="287"/>
        <v>2278.3021735634093</v>
      </c>
      <c r="AB382" s="6"/>
      <c r="AC382" s="6"/>
      <c r="AD382" s="14">
        <v>17</v>
      </c>
      <c r="AE382" s="14">
        <v>59.832999999999998</v>
      </c>
      <c r="AF382" s="14">
        <f t="shared" si="288"/>
        <v>5983300</v>
      </c>
      <c r="AG382" s="14">
        <f t="shared" si="289"/>
        <v>0.69000000000000483</v>
      </c>
      <c r="AH382" s="14">
        <f t="shared" si="290"/>
        <v>1.7769407787200702</v>
      </c>
      <c r="AI382" s="14">
        <f t="shared" si="291"/>
        <v>-0.43808306991013835</v>
      </c>
      <c r="AJ382" s="14">
        <f t="shared" si="292"/>
        <v>8.0176219999999834</v>
      </c>
      <c r="AK382" s="14">
        <f t="shared" si="293"/>
        <v>2190.4003603748956</v>
      </c>
      <c r="AL382" s="6"/>
      <c r="AM382" s="6"/>
      <c r="AN382" s="14">
        <v>17</v>
      </c>
      <c r="AO382" s="14">
        <v>65.647000000000006</v>
      </c>
      <c r="AP382" s="14">
        <f t="shared" si="294"/>
        <v>6564700.0000000009</v>
      </c>
      <c r="AQ382" s="14">
        <f t="shared" si="295"/>
        <v>0.29399999999999693</v>
      </c>
      <c r="AR382" s="14">
        <f t="shared" si="296"/>
        <v>1.8172148840703501</v>
      </c>
      <c r="AS382" s="14">
        <f t="shared" si="297"/>
        <v>-0.17072697033898715</v>
      </c>
      <c r="AT382" s="14">
        <f t="shared" si="298"/>
        <v>8.7966979999999833</v>
      </c>
      <c r="AU382" s="14">
        <f t="shared" si="299"/>
        <v>2376.7150311288219</v>
      </c>
      <c r="AV382" s="6"/>
      <c r="AW382" s="6"/>
      <c r="AX382" s="14">
        <v>17</v>
      </c>
      <c r="AY382" s="14">
        <v>69.034999999999997</v>
      </c>
      <c r="AZ382" s="14">
        <f t="shared" si="300"/>
        <v>6903500</v>
      </c>
      <c r="BA382" s="14">
        <f t="shared" si="301"/>
        <v>-0.367999999999995</v>
      </c>
      <c r="BB382" s="14">
        <f t="shared" si="302"/>
        <v>1.8390693291868132</v>
      </c>
      <c r="BC382" s="14">
        <f t="shared" si="303"/>
        <v>0.20421092436919031</v>
      </c>
      <c r="BD382" s="14">
        <f t="shared" si="304"/>
        <v>9.250689999999981</v>
      </c>
      <c r="BE382" s="14">
        <f t="shared" si="305"/>
        <v>2485.286428534102</v>
      </c>
      <c r="BF382" s="6"/>
      <c r="BG382" s="6"/>
      <c r="BH382" s="14">
        <v>17</v>
      </c>
      <c r="BI382" s="14">
        <v>67.213999999999999</v>
      </c>
      <c r="BJ382" s="14">
        <f t="shared" si="306"/>
        <v>6721400</v>
      </c>
      <c r="BK382" s="14">
        <f t="shared" si="307"/>
        <v>-0.38599999999999568</v>
      </c>
      <c r="BL382" s="14">
        <f t="shared" si="308"/>
        <v>1.8274597416474037</v>
      </c>
      <c r="BM382" s="14">
        <f t="shared" si="309"/>
        <v>0.22004827714150124</v>
      </c>
      <c r="BN382" s="14">
        <f t="shared" si="310"/>
        <v>9.0066759999999828</v>
      </c>
      <c r="BO382" s="14">
        <f t="shared" si="311"/>
        <v>2426.9309047221141</v>
      </c>
      <c r="BP382" s="6"/>
      <c r="BQ382" s="6"/>
      <c r="BR382" s="14">
        <v>17</v>
      </c>
      <c r="BS382" s="14">
        <v>60.189</v>
      </c>
      <c r="BT382" s="14">
        <f t="shared" si="312"/>
        <v>6018900</v>
      </c>
      <c r="BU382" s="14">
        <f t="shared" si="313"/>
        <v>1.0989999999999966</v>
      </c>
      <c r="BV382" s="14">
        <f t="shared" si="314"/>
        <v>1.779517127872229</v>
      </c>
      <c r="BW382" s="14">
        <f t="shared" si="315"/>
        <v>-0.69133071127441803</v>
      </c>
      <c r="BX382" s="14">
        <f t="shared" si="316"/>
        <v>8.0653259999999847</v>
      </c>
      <c r="BY382" s="14">
        <f t="shared" si="317"/>
        <v>2201.808689027871</v>
      </c>
      <c r="BZ382" s="6"/>
      <c r="CA382" s="6"/>
      <c r="CB382" s="14">
        <v>17</v>
      </c>
      <c r="CC382" s="14">
        <v>36.31</v>
      </c>
      <c r="CD382" s="14">
        <f t="shared" si="318"/>
        <v>3631000</v>
      </c>
      <c r="CE382" s="14">
        <f t="shared" si="319"/>
        <v>1.8979999999999961</v>
      </c>
      <c r="CF382" s="14">
        <f t="shared" si="320"/>
        <v>1.5600262489128924</v>
      </c>
      <c r="CG382" s="14">
        <f t="shared" si="321"/>
        <v>-1.9467013294345323</v>
      </c>
      <c r="CH382" s="14">
        <f t="shared" si="322"/>
        <v>4.8655399999999904</v>
      </c>
      <c r="CI382" s="14">
        <f t="shared" si="323"/>
        <v>1436.5854308694609</v>
      </c>
    </row>
    <row r="383" spans="1:87" x14ac:dyDescent="0.35">
      <c r="A383" s="13">
        <v>18</v>
      </c>
      <c r="B383" s="13">
        <v>51.87</v>
      </c>
      <c r="C383" s="14">
        <f t="shared" si="270"/>
        <v>1.4200000000000017</v>
      </c>
      <c r="D383" s="14">
        <f t="shared" si="271"/>
        <v>1.7149162479935849</v>
      </c>
      <c r="E383" s="15">
        <f t="shared" si="272"/>
        <v>5.1869999999999996E-5</v>
      </c>
      <c r="F383" s="14">
        <f t="shared" si="273"/>
        <v>1.4200000000000033E-6</v>
      </c>
      <c r="G383" s="14">
        <f t="shared" si="274"/>
        <v>-4.2850837520064147</v>
      </c>
      <c r="H383" s="14">
        <f t="shared" si="275"/>
        <v>2.570523176591899E-3</v>
      </c>
      <c r="I383" s="6"/>
      <c r="J383" s="14">
        <v>18</v>
      </c>
      <c r="K383" s="14">
        <v>65.992999999999995</v>
      </c>
      <c r="L383" s="14">
        <f t="shared" si="276"/>
        <v>6599299.9999999991</v>
      </c>
      <c r="M383" s="14">
        <f t="shared" si="277"/>
        <v>-0.76699999999999591</v>
      </c>
      <c r="N383" s="14">
        <f t="shared" si="278"/>
        <v>1.8194978715630792</v>
      </c>
      <c r="O383" s="14">
        <f t="shared" si="279"/>
        <v>0.43285199278912628</v>
      </c>
      <c r="P383" s="14">
        <f t="shared" si="280"/>
        <v>9.3710060000000208</v>
      </c>
      <c r="Q383" s="14">
        <f t="shared" si="281"/>
        <v>2443.8851470545706</v>
      </c>
      <c r="R383" s="6"/>
      <c r="S383" s="6"/>
      <c r="T383" s="14">
        <v>18</v>
      </c>
      <c r="U383" s="14">
        <v>62.781999999999996</v>
      </c>
      <c r="V383" s="14">
        <f t="shared" si="282"/>
        <v>6278200</v>
      </c>
      <c r="W383" s="14">
        <f t="shared" si="283"/>
        <v>-1.4999999999993463E-2</v>
      </c>
      <c r="X383" s="14">
        <f t="shared" si="284"/>
        <v>1.7978351465842954</v>
      </c>
      <c r="Y383" s="14">
        <f t="shared" si="285"/>
        <v>8.8473628325152608E-3</v>
      </c>
      <c r="Z383" s="14">
        <f t="shared" si="286"/>
        <v>8.9150440000000213</v>
      </c>
      <c r="AA383" s="14">
        <f t="shared" si="287"/>
        <v>2338.2570924549582</v>
      </c>
      <c r="AB383" s="6"/>
      <c r="AC383" s="6"/>
      <c r="AD383" s="14">
        <v>18</v>
      </c>
      <c r="AE383" s="14">
        <v>60.523000000000003</v>
      </c>
      <c r="AF383" s="14">
        <f t="shared" si="288"/>
        <v>6052300</v>
      </c>
      <c r="AG383" s="14">
        <f t="shared" si="289"/>
        <v>0.46999999999999886</v>
      </c>
      <c r="AH383" s="14">
        <f t="shared" si="290"/>
        <v>1.7819204469644101</v>
      </c>
      <c r="AI383" s="14">
        <f t="shared" si="291"/>
        <v>-0.28641937540760554</v>
      </c>
      <c r="AJ383" s="14">
        <f t="shared" si="292"/>
        <v>8.5942660000000206</v>
      </c>
      <c r="AK383" s="14">
        <f t="shared" si="293"/>
        <v>2263.9457329593106</v>
      </c>
      <c r="AL383" s="6"/>
      <c r="AM383" s="6"/>
      <c r="AN383" s="14">
        <v>18</v>
      </c>
      <c r="AO383" s="14">
        <v>65.941000000000003</v>
      </c>
      <c r="AP383" s="14">
        <f t="shared" si="294"/>
        <v>6594100</v>
      </c>
      <c r="AQ383" s="14">
        <f t="shared" si="295"/>
        <v>3.0000000000001137E-3</v>
      </c>
      <c r="AR383" s="14">
        <f t="shared" si="296"/>
        <v>1.8191555289640773</v>
      </c>
      <c r="AS383" s="14">
        <f t="shared" si="297"/>
        <v>-1.6844638149470903E-3</v>
      </c>
      <c r="AT383" s="14">
        <f t="shared" si="298"/>
        <v>9.3636220000000225</v>
      </c>
      <c r="AU383" s="14">
        <f t="shared" si="299"/>
        <v>2442.174571271581</v>
      </c>
      <c r="AV383" s="6"/>
      <c r="AW383" s="6"/>
      <c r="AX383" s="14">
        <v>18</v>
      </c>
      <c r="AY383" s="14">
        <v>68.667000000000002</v>
      </c>
      <c r="AZ383" s="14">
        <f t="shared" si="300"/>
        <v>6866700</v>
      </c>
      <c r="BA383" s="14">
        <f t="shared" si="301"/>
        <v>-0.65699999999999648</v>
      </c>
      <c r="BB383" s="14">
        <f t="shared" si="302"/>
        <v>1.8367480738700142</v>
      </c>
      <c r="BC383" s="14">
        <f t="shared" si="303"/>
        <v>0.35596648645346635</v>
      </c>
      <c r="BD383" s="14">
        <f t="shared" si="304"/>
        <v>9.7507140000000234</v>
      </c>
      <c r="BE383" s="14">
        <f t="shared" si="305"/>
        <v>2531.8482171260016</v>
      </c>
      <c r="BF383" s="6"/>
      <c r="BG383" s="6"/>
      <c r="BH383" s="14">
        <v>18</v>
      </c>
      <c r="BI383" s="14">
        <v>66.828000000000003</v>
      </c>
      <c r="BJ383" s="14">
        <f t="shared" si="306"/>
        <v>6682800</v>
      </c>
      <c r="BK383" s="14">
        <f t="shared" si="307"/>
        <v>-0.71699999999999875</v>
      </c>
      <c r="BL383" s="14">
        <f t="shared" si="308"/>
        <v>1.8249584639373839</v>
      </c>
      <c r="BM383" s="14">
        <f t="shared" si="309"/>
        <v>0.39939883540220389</v>
      </c>
      <c r="BN383" s="14">
        <f t="shared" si="310"/>
        <v>9.4895760000000227</v>
      </c>
      <c r="BO383" s="14">
        <f t="shared" si="311"/>
        <v>2471.3530466468087</v>
      </c>
      <c r="BP383" s="6"/>
      <c r="BQ383" s="6"/>
      <c r="BR383" s="14">
        <v>18</v>
      </c>
      <c r="BS383" s="14">
        <v>61.287999999999997</v>
      </c>
      <c r="BT383" s="14">
        <f t="shared" si="312"/>
        <v>6128800</v>
      </c>
      <c r="BU383" s="14">
        <f t="shared" si="313"/>
        <v>0.65500000000000114</v>
      </c>
      <c r="BV383" s="14">
        <f t="shared" si="314"/>
        <v>1.7873754493316187</v>
      </c>
      <c r="BW383" s="14">
        <f t="shared" si="315"/>
        <v>-0.39360558494155395</v>
      </c>
      <c r="BX383" s="14">
        <f t="shared" si="316"/>
        <v>8.7028960000000204</v>
      </c>
      <c r="BY383" s="14">
        <f t="shared" si="317"/>
        <v>2289.1109343821399</v>
      </c>
      <c r="BZ383" s="6"/>
      <c r="CA383" s="6"/>
      <c r="CB383" s="14">
        <v>18</v>
      </c>
      <c r="CC383" s="14">
        <v>38.207999999999998</v>
      </c>
      <c r="CD383" s="14">
        <f t="shared" si="318"/>
        <v>3820800</v>
      </c>
      <c r="CE383" s="14">
        <f t="shared" si="319"/>
        <v>1.9320000000000022</v>
      </c>
      <c r="CF383" s="14">
        <f t="shared" si="320"/>
        <v>1.5821543051132563</v>
      </c>
      <c r="CG383" s="14">
        <f t="shared" si="321"/>
        <v>-1.8264302593062216</v>
      </c>
      <c r="CH383" s="14">
        <f t="shared" si="322"/>
        <v>5.4255360000000126</v>
      </c>
      <c r="CI383" s="14">
        <f t="shared" si="323"/>
        <v>1529.8784522397989</v>
      </c>
    </row>
    <row r="384" spans="1:87" x14ac:dyDescent="0.35">
      <c r="A384" s="13">
        <v>19</v>
      </c>
      <c r="B384" s="13">
        <v>53.29</v>
      </c>
      <c r="C384" s="14">
        <f t="shared" si="270"/>
        <v>1.490000000000002</v>
      </c>
      <c r="D384" s="14">
        <f t="shared" si="271"/>
        <v>1.7266457202409118</v>
      </c>
      <c r="E384" s="15">
        <f t="shared" si="272"/>
        <v>5.329E-5</v>
      </c>
      <c r="F384" s="14">
        <f t="shared" si="273"/>
        <v>1.490000000000001E-6</v>
      </c>
      <c r="G384" s="14">
        <f t="shared" si="274"/>
        <v>-4.2733542797590882</v>
      </c>
      <c r="H384" s="14">
        <f t="shared" si="275"/>
        <v>2.8596990431149494E-3</v>
      </c>
      <c r="I384" s="6"/>
      <c r="J384" s="14">
        <v>19</v>
      </c>
      <c r="K384" s="14">
        <v>65.225999999999999</v>
      </c>
      <c r="L384" s="14">
        <f t="shared" si="276"/>
        <v>6522600</v>
      </c>
      <c r="M384" s="14">
        <f t="shared" si="277"/>
        <v>-0.92900000000000205</v>
      </c>
      <c r="N384" s="14">
        <f t="shared" si="278"/>
        <v>1.814420746126459</v>
      </c>
      <c r="O384" s="14">
        <f t="shared" si="279"/>
        <v>0.52019674310110453</v>
      </c>
      <c r="P384" s="14">
        <f t="shared" si="280"/>
        <v>9.7186740000000071</v>
      </c>
      <c r="Q384" s="14">
        <f t="shared" si="281"/>
        <v>2477.3938669804161</v>
      </c>
      <c r="R384" s="6"/>
      <c r="S384" s="6"/>
      <c r="T384" s="14">
        <v>19</v>
      </c>
      <c r="U384" s="14">
        <v>62.767000000000003</v>
      </c>
      <c r="V384" s="14">
        <f t="shared" si="282"/>
        <v>6276700</v>
      </c>
      <c r="W384" s="14">
        <f t="shared" si="283"/>
        <v>-0.26300000000000523</v>
      </c>
      <c r="X384" s="14">
        <f t="shared" si="284"/>
        <v>1.7977313716874894</v>
      </c>
      <c r="Y384" s="14">
        <f t="shared" si="285"/>
        <v>0.15226398946537828</v>
      </c>
      <c r="Z384" s="14">
        <f t="shared" si="286"/>
        <v>9.352283000000007</v>
      </c>
      <c r="AA384" s="14">
        <f t="shared" si="287"/>
        <v>2394.2889008794004</v>
      </c>
      <c r="AB384" s="6"/>
      <c r="AC384" s="6"/>
      <c r="AD384" s="14">
        <v>19</v>
      </c>
      <c r="AE384" s="14">
        <v>60.993000000000002</v>
      </c>
      <c r="AF384" s="14">
        <f t="shared" si="288"/>
        <v>6099300</v>
      </c>
      <c r="AG384" s="14">
        <f t="shared" si="289"/>
        <v>0.25099999999999767</v>
      </c>
      <c r="AH384" s="14">
        <f t="shared" si="290"/>
        <v>1.7852799950793503</v>
      </c>
      <c r="AI384" s="14">
        <f t="shared" si="291"/>
        <v>-0.14892342352208995</v>
      </c>
      <c r="AJ384" s="14">
        <f t="shared" si="292"/>
        <v>9.0879570000000065</v>
      </c>
      <c r="AK384" s="14">
        <f t="shared" si="293"/>
        <v>2334.334362504776</v>
      </c>
      <c r="AL384" s="6"/>
      <c r="AM384" s="6"/>
      <c r="AN384" s="14">
        <v>19</v>
      </c>
      <c r="AO384" s="14">
        <v>65.944000000000003</v>
      </c>
      <c r="AP384" s="14">
        <f t="shared" si="294"/>
        <v>6594400</v>
      </c>
      <c r="AQ384" s="14">
        <f t="shared" si="295"/>
        <v>-0.30500000000000682</v>
      </c>
      <c r="AR384" s="14">
        <f t="shared" si="296"/>
        <v>1.8191752868356463</v>
      </c>
      <c r="AS384" s="14">
        <f t="shared" si="297"/>
        <v>0.16810947644811589</v>
      </c>
      <c r="AT384" s="14">
        <f t="shared" si="298"/>
        <v>9.8256560000000057</v>
      </c>
      <c r="AU384" s="14">
        <f t="shared" si="299"/>
        <v>2501.6595707870565</v>
      </c>
      <c r="AV384" s="6"/>
      <c r="AW384" s="6"/>
      <c r="AX384" s="14">
        <v>19</v>
      </c>
      <c r="AY384" s="14">
        <v>68.010000000000005</v>
      </c>
      <c r="AZ384" s="14">
        <f t="shared" si="300"/>
        <v>6801000.0000000009</v>
      </c>
      <c r="BA384" s="14">
        <f t="shared" si="301"/>
        <v>-0.94600000000001216</v>
      </c>
      <c r="BB384" s="14">
        <f t="shared" si="302"/>
        <v>1.8325727748461798</v>
      </c>
      <c r="BC384" s="14">
        <f t="shared" si="303"/>
        <v>0.50794634369547775</v>
      </c>
      <c r="BD384" s="14">
        <f t="shared" si="304"/>
        <v>10.133490000000007</v>
      </c>
      <c r="BE384" s="14">
        <f t="shared" si="305"/>
        <v>2571.4826126596467</v>
      </c>
      <c r="BF384" s="6"/>
      <c r="BG384" s="6"/>
      <c r="BH384" s="14">
        <v>19</v>
      </c>
      <c r="BI384" s="14">
        <v>66.111000000000004</v>
      </c>
      <c r="BJ384" s="14">
        <f t="shared" si="306"/>
        <v>6611100</v>
      </c>
      <c r="BK384" s="14">
        <f t="shared" si="307"/>
        <v>-0.99600000000000932</v>
      </c>
      <c r="BL384" s="14">
        <f t="shared" si="308"/>
        <v>1.8202737263819191</v>
      </c>
      <c r="BM384" s="14">
        <f t="shared" si="309"/>
        <v>0.55047696379594047</v>
      </c>
      <c r="BN384" s="14">
        <f t="shared" si="310"/>
        <v>9.8505390000000066</v>
      </c>
      <c r="BO384" s="14">
        <f t="shared" si="311"/>
        <v>2507.303543678016</v>
      </c>
      <c r="BP384" s="6"/>
      <c r="BQ384" s="6"/>
      <c r="BR384" s="14">
        <v>19</v>
      </c>
      <c r="BS384" s="14">
        <v>61.942999999999998</v>
      </c>
      <c r="BT384" s="14">
        <f t="shared" si="312"/>
        <v>6194300</v>
      </c>
      <c r="BU384" s="14">
        <f t="shared" si="313"/>
        <v>0.22299999999999898</v>
      </c>
      <c r="BV384" s="14">
        <f t="shared" si="314"/>
        <v>1.7919922351165836</v>
      </c>
      <c r="BW384" s="14">
        <f t="shared" si="315"/>
        <v>-0.13031470233538719</v>
      </c>
      <c r="BX384" s="14">
        <f t="shared" si="316"/>
        <v>9.2295070000000052</v>
      </c>
      <c r="BY384" s="14">
        <f t="shared" si="317"/>
        <v>2366.4407951180187</v>
      </c>
      <c r="BZ384" s="6"/>
      <c r="CA384" s="6"/>
      <c r="CB384" s="14">
        <v>19</v>
      </c>
      <c r="CC384" s="14">
        <v>40.14</v>
      </c>
      <c r="CD384" s="14">
        <f t="shared" si="318"/>
        <v>4014000</v>
      </c>
      <c r="CE384" s="14">
        <f t="shared" si="319"/>
        <v>2.0219999999999985</v>
      </c>
      <c r="CF384" s="14">
        <f t="shared" si="320"/>
        <v>1.6035773681514667</v>
      </c>
      <c r="CG384" s="14">
        <f t="shared" si="321"/>
        <v>-1.7821716296025849</v>
      </c>
      <c r="CH384" s="14">
        <f t="shared" si="322"/>
        <v>5.9808600000000043</v>
      </c>
      <c r="CI384" s="14">
        <f t="shared" si="323"/>
        <v>1629.5812685216615</v>
      </c>
    </row>
    <row r="385" spans="1:87" x14ac:dyDescent="0.35">
      <c r="A385" s="13">
        <v>20</v>
      </c>
      <c r="B385" s="13">
        <v>54.78</v>
      </c>
      <c r="C385" s="14">
        <f t="shared" si="270"/>
        <v>1.5600000000000023</v>
      </c>
      <c r="D385" s="14">
        <f t="shared" si="271"/>
        <v>1.7386220279179425</v>
      </c>
      <c r="E385" s="15">
        <f t="shared" si="272"/>
        <v>5.4780000000000001E-5</v>
      </c>
      <c r="F385" s="14">
        <f t="shared" si="273"/>
        <v>1.5600000000000054E-6</v>
      </c>
      <c r="G385" s="14">
        <f t="shared" si="274"/>
        <v>-4.261377972082057</v>
      </c>
      <c r="H385" s="14">
        <f t="shared" si="275"/>
        <v>3.1635440897643252E-3</v>
      </c>
      <c r="I385" s="6"/>
      <c r="J385" s="14">
        <v>20</v>
      </c>
      <c r="K385" s="14">
        <v>64.296999999999997</v>
      </c>
      <c r="L385" s="14">
        <f t="shared" si="276"/>
        <v>6429700</v>
      </c>
      <c r="M385" s="14">
        <f t="shared" si="277"/>
        <v>-1.0549999999999997</v>
      </c>
      <c r="N385" s="14">
        <f t="shared" si="278"/>
        <v>1.8081907098784908</v>
      </c>
      <c r="O385" s="14">
        <f t="shared" si="279"/>
        <v>0.58919419361145153</v>
      </c>
      <c r="P385" s="14">
        <f t="shared" si="280"/>
        <v>10.030332000000035</v>
      </c>
      <c r="Q385" s="14">
        <f t="shared" si="281"/>
        <v>2506.7546289883885</v>
      </c>
      <c r="R385" s="6"/>
      <c r="S385" s="6"/>
      <c r="T385" s="14">
        <v>20</v>
      </c>
      <c r="U385" s="14">
        <v>62.503999999999998</v>
      </c>
      <c r="V385" s="14">
        <f t="shared" si="282"/>
        <v>6250400</v>
      </c>
      <c r="W385" s="14">
        <f t="shared" si="283"/>
        <v>-0.46699999999999875</v>
      </c>
      <c r="X385" s="14">
        <f t="shared" si="284"/>
        <v>1.7959078113015199</v>
      </c>
      <c r="Y385" s="14">
        <f t="shared" si="285"/>
        <v>0.26708264452036429</v>
      </c>
      <c r="Z385" s="14">
        <f t="shared" si="286"/>
        <v>9.7506240000000339</v>
      </c>
      <c r="AA385" s="14">
        <f t="shared" si="287"/>
        <v>2444.463665960935</v>
      </c>
      <c r="AB385" s="6"/>
      <c r="AC385" s="6"/>
      <c r="AD385" s="14">
        <v>20</v>
      </c>
      <c r="AE385" s="14">
        <v>61.244</v>
      </c>
      <c r="AF385" s="14">
        <f t="shared" si="288"/>
        <v>6124400</v>
      </c>
      <c r="AG385" s="14">
        <f t="shared" si="289"/>
        <v>9.9999999999980105E-3</v>
      </c>
      <c r="AH385" s="14">
        <f t="shared" si="290"/>
        <v>1.7870635478197676</v>
      </c>
      <c r="AI385" s="14">
        <f t="shared" si="291"/>
        <v>-5.814469584588474E-3</v>
      </c>
      <c r="AJ385" s="14">
        <f t="shared" si="292"/>
        <v>9.5540640000000323</v>
      </c>
      <c r="AK385" s="14">
        <f t="shared" si="293"/>
        <v>2400.689759985145</v>
      </c>
      <c r="AL385" s="6"/>
      <c r="AM385" s="6"/>
      <c r="AN385" s="14">
        <v>20</v>
      </c>
      <c r="AO385" s="14">
        <v>65.638999999999996</v>
      </c>
      <c r="AP385" s="14">
        <f t="shared" si="294"/>
        <v>6563900</v>
      </c>
      <c r="AQ385" s="14">
        <f t="shared" si="295"/>
        <v>-0.5519999999999925</v>
      </c>
      <c r="AR385" s="14">
        <f t="shared" si="296"/>
        <v>1.8171619560222791</v>
      </c>
      <c r="AS385" s="14">
        <f t="shared" si="297"/>
        <v>0.30075910685828955</v>
      </c>
      <c r="AT385" s="14">
        <f t="shared" si="298"/>
        <v>10.239684000000036</v>
      </c>
      <c r="AU385" s="14">
        <f t="shared" si="299"/>
        <v>2553.3773129721267</v>
      </c>
      <c r="AV385" s="6"/>
      <c r="AW385" s="6"/>
      <c r="AX385" s="14">
        <v>20</v>
      </c>
      <c r="AY385" s="14">
        <v>67.063999999999993</v>
      </c>
      <c r="AZ385" s="14">
        <f t="shared" si="300"/>
        <v>6706399.9999999991</v>
      </c>
      <c r="BA385" s="14">
        <f t="shared" si="301"/>
        <v>-1.2329999999999899</v>
      </c>
      <c r="BB385" s="14">
        <f t="shared" si="302"/>
        <v>1.8264894531506599</v>
      </c>
      <c r="BC385" s="14">
        <f t="shared" si="303"/>
        <v>0.66085472175507043</v>
      </c>
      <c r="BD385" s="14">
        <f t="shared" si="304"/>
        <v>10.461984000000035</v>
      </c>
      <c r="BE385" s="14">
        <f t="shared" si="305"/>
        <v>2602.8835161590318</v>
      </c>
      <c r="BF385" s="6"/>
      <c r="BG385" s="6"/>
      <c r="BH385" s="14">
        <v>20</v>
      </c>
      <c r="BI385" s="14">
        <v>65.114999999999995</v>
      </c>
      <c r="BJ385" s="14">
        <f t="shared" si="306"/>
        <v>6511499.9999999991</v>
      </c>
      <c r="BK385" s="14">
        <f t="shared" si="307"/>
        <v>-1.2339999999999947</v>
      </c>
      <c r="BL385" s="14">
        <f t="shared" si="308"/>
        <v>1.8136810448943812</v>
      </c>
      <c r="BM385" s="14">
        <f t="shared" si="309"/>
        <v>0.68138295375826097</v>
      </c>
      <c r="BN385" s="14">
        <f t="shared" si="310"/>
        <v>10.157940000000034</v>
      </c>
      <c r="BO385" s="14">
        <f t="shared" si="311"/>
        <v>2535.1729266774328</v>
      </c>
      <c r="BP385" s="6"/>
      <c r="BQ385" s="6"/>
      <c r="BR385" s="14">
        <v>20</v>
      </c>
      <c r="BS385" s="14">
        <v>62.165999999999997</v>
      </c>
      <c r="BT385" s="14">
        <f t="shared" si="312"/>
        <v>6216600</v>
      </c>
      <c r="BU385" s="14">
        <f t="shared" si="313"/>
        <v>-0.16399999999999437</v>
      </c>
      <c r="BV385" s="14">
        <f t="shared" si="314"/>
        <v>1.7935529240865928</v>
      </c>
      <c r="BW385" s="14">
        <f t="shared" si="315"/>
        <v>9.4074845752655623E-2</v>
      </c>
      <c r="BX385" s="14">
        <f t="shared" si="316"/>
        <v>9.6978960000000338</v>
      </c>
      <c r="BY385" s="14">
        <f t="shared" si="317"/>
        <v>2432.7211419769533</v>
      </c>
      <c r="BZ385" s="6"/>
      <c r="CA385" s="6"/>
      <c r="CB385" s="14">
        <v>20</v>
      </c>
      <c r="CC385" s="14">
        <v>42.161999999999999</v>
      </c>
      <c r="CD385" s="14">
        <f t="shared" si="318"/>
        <v>4216200</v>
      </c>
      <c r="CE385" s="14">
        <f t="shared" si="319"/>
        <v>2.0120000000000005</v>
      </c>
      <c r="CF385" s="14">
        <f t="shared" si="320"/>
        <v>1.6249212039208625</v>
      </c>
      <c r="CG385" s="14">
        <f t="shared" si="321"/>
        <v>-1.6601747024649329</v>
      </c>
      <c r="CH385" s="14">
        <f t="shared" si="322"/>
        <v>6.5772720000000229</v>
      </c>
      <c r="CI385" s="14">
        <f t="shared" si="323"/>
        <v>1737.7582728184586</v>
      </c>
    </row>
    <row r="386" spans="1:87" x14ac:dyDescent="0.35">
      <c r="A386" s="13">
        <v>21</v>
      </c>
      <c r="B386" s="13">
        <v>56.34</v>
      </c>
      <c r="C386" s="14">
        <f t="shared" si="270"/>
        <v>1.6299999999999955</v>
      </c>
      <c r="D386" s="14">
        <f t="shared" si="271"/>
        <v>1.7508168426497546</v>
      </c>
      <c r="E386" s="15">
        <f t="shared" si="272"/>
        <v>5.6340000000000006E-5</v>
      </c>
      <c r="F386" s="14">
        <f t="shared" si="273"/>
        <v>1.6299999999999895E-6</v>
      </c>
      <c r="G386" s="14">
        <f t="shared" si="274"/>
        <v>-4.2491831573502452</v>
      </c>
      <c r="H386" s="14">
        <f t="shared" si="275"/>
        <v>3.4819090593173896E-3</v>
      </c>
      <c r="I386" s="6"/>
      <c r="J386" s="14">
        <v>21</v>
      </c>
      <c r="K386" s="14">
        <v>63.241999999999997</v>
      </c>
      <c r="L386" s="14">
        <f t="shared" si="276"/>
        <v>6324200</v>
      </c>
      <c r="M386" s="14">
        <f t="shared" si="277"/>
        <v>-1.1709999999999994</v>
      </c>
      <c r="N386" s="14">
        <f t="shared" si="278"/>
        <v>1.8010055958463398</v>
      </c>
      <c r="O386" s="14">
        <f t="shared" si="279"/>
        <v>0.65530063962463481</v>
      </c>
      <c r="P386" s="14">
        <f t="shared" si="280"/>
        <v>10.308445999999934</v>
      </c>
      <c r="Q386" s="14">
        <f t="shared" si="281"/>
        <v>2532.6707615361324</v>
      </c>
      <c r="R386" s="6"/>
      <c r="S386" s="6"/>
      <c r="T386" s="14">
        <v>21</v>
      </c>
      <c r="U386" s="14">
        <v>62.036999999999999</v>
      </c>
      <c r="V386" s="14">
        <f t="shared" si="282"/>
        <v>6203700</v>
      </c>
      <c r="W386" s="14">
        <f t="shared" si="283"/>
        <v>-0.66100000000000136</v>
      </c>
      <c r="X386" s="14">
        <f t="shared" si="284"/>
        <v>1.7926507879335116</v>
      </c>
      <c r="Y386" s="14">
        <f t="shared" si="285"/>
        <v>0.37558815310588523</v>
      </c>
      <c r="Z386" s="14">
        <f t="shared" si="286"/>
        <v>10.112030999999934</v>
      </c>
      <c r="AA386" s="14">
        <f t="shared" si="287"/>
        <v>2489.6154617725097</v>
      </c>
      <c r="AB386" s="6"/>
      <c r="AC386" s="6"/>
      <c r="AD386" s="14">
        <v>21</v>
      </c>
      <c r="AE386" s="14">
        <v>61.253999999999998</v>
      </c>
      <c r="AF386" s="14">
        <f t="shared" si="288"/>
        <v>6125400</v>
      </c>
      <c r="AG386" s="14">
        <f t="shared" si="289"/>
        <v>-0.19899999999999807</v>
      </c>
      <c r="AH386" s="14">
        <f t="shared" si="290"/>
        <v>1.7871344541991154</v>
      </c>
      <c r="AI386" s="14">
        <f t="shared" si="291"/>
        <v>0.11409384772225098</v>
      </c>
      <c r="AJ386" s="14">
        <f t="shared" si="292"/>
        <v>9.9844019999999354</v>
      </c>
      <c r="AK386" s="14">
        <f t="shared" si="293"/>
        <v>2461.6384495609605</v>
      </c>
      <c r="AL386" s="6"/>
      <c r="AM386" s="6"/>
      <c r="AN386" s="14">
        <v>21</v>
      </c>
      <c r="AO386" s="14">
        <v>65.087000000000003</v>
      </c>
      <c r="AP386" s="14">
        <f t="shared" si="294"/>
        <v>6508700</v>
      </c>
      <c r="AQ386" s="14">
        <f t="shared" si="295"/>
        <v>-0.81900000000000261</v>
      </c>
      <c r="AR386" s="14">
        <f t="shared" si="296"/>
        <v>1.813494254435237</v>
      </c>
      <c r="AS386" s="14">
        <f t="shared" si="297"/>
        <v>0.44399048916636985</v>
      </c>
      <c r="AT386" s="14">
        <f t="shared" si="298"/>
        <v>10.609180999999932</v>
      </c>
      <c r="AU386" s="14">
        <f t="shared" si="299"/>
        <v>2598.5936064024263</v>
      </c>
      <c r="AV386" s="6"/>
      <c r="AW386" s="6"/>
      <c r="AX386" s="14">
        <v>21</v>
      </c>
      <c r="AY386" s="14">
        <v>65.831000000000003</v>
      </c>
      <c r="AZ386" s="14">
        <f t="shared" si="300"/>
        <v>6583100</v>
      </c>
      <c r="BA386" s="14">
        <f t="shared" si="301"/>
        <v>-1.382000000000005</v>
      </c>
      <c r="BB386" s="14">
        <f t="shared" si="302"/>
        <v>1.8184304522542136</v>
      </c>
      <c r="BC386" s="14">
        <f t="shared" si="303"/>
        <v>0.74389864285712559</v>
      </c>
      <c r="BD386" s="14">
        <f t="shared" si="304"/>
        <v>10.730452999999931</v>
      </c>
      <c r="BE386" s="14">
        <f t="shared" si="305"/>
        <v>2625.1771275842812</v>
      </c>
      <c r="BF386" s="6"/>
      <c r="BG386" s="6"/>
      <c r="BH386" s="14">
        <v>21</v>
      </c>
      <c r="BI386" s="14">
        <v>63.881</v>
      </c>
      <c r="BJ386" s="14">
        <f t="shared" si="306"/>
        <v>6388100</v>
      </c>
      <c r="BK386" s="14">
        <f t="shared" si="307"/>
        <v>-1.4650000000000034</v>
      </c>
      <c r="BL386" s="14">
        <f t="shared" si="308"/>
        <v>1.8053717060118843</v>
      </c>
      <c r="BM386" s="14">
        <f t="shared" si="309"/>
        <v>0.8134507274886118</v>
      </c>
      <c r="BN386" s="14">
        <f t="shared" si="310"/>
        <v>10.412602999999933</v>
      </c>
      <c r="BO386" s="14">
        <f t="shared" si="311"/>
        <v>2555.5025760995804</v>
      </c>
      <c r="BP386" s="6"/>
      <c r="BQ386" s="6"/>
      <c r="BR386" s="14">
        <v>21</v>
      </c>
      <c r="BS386" s="14">
        <v>62.002000000000002</v>
      </c>
      <c r="BT386" s="14">
        <f t="shared" si="312"/>
        <v>6200200</v>
      </c>
      <c r="BU386" s="14">
        <f t="shared" si="313"/>
        <v>-0.57900000000000063</v>
      </c>
      <c r="BV386" s="14">
        <f t="shared" si="314"/>
        <v>1.7924056987717154</v>
      </c>
      <c r="BW386" s="14">
        <f t="shared" si="315"/>
        <v>0.32896204742776808</v>
      </c>
      <c r="BX386" s="14">
        <f t="shared" si="316"/>
        <v>10.106325999999935</v>
      </c>
      <c r="BY386" s="14">
        <f t="shared" si="317"/>
        <v>2488.3648928997068</v>
      </c>
      <c r="BZ386" s="6"/>
      <c r="CA386" s="6"/>
      <c r="CB386" s="14">
        <v>21</v>
      </c>
      <c r="CC386" s="14">
        <v>44.173999999999999</v>
      </c>
      <c r="CD386" s="14">
        <f t="shared" si="318"/>
        <v>4417400</v>
      </c>
      <c r="CE386" s="14">
        <f t="shared" si="319"/>
        <v>1.6649999999999991</v>
      </c>
      <c r="CF386" s="14">
        <f t="shared" si="320"/>
        <v>1.6451667268398635</v>
      </c>
      <c r="CG386" s="14">
        <f t="shared" si="321"/>
        <v>-1.2972561034098065</v>
      </c>
      <c r="CH386" s="14">
        <f t="shared" si="322"/>
        <v>7.2003619999999531</v>
      </c>
      <c r="CI386" s="14">
        <f t="shared" si="323"/>
        <v>1851.3608396334257</v>
      </c>
    </row>
    <row r="387" spans="1:87" x14ac:dyDescent="0.35">
      <c r="A387" s="13">
        <v>22</v>
      </c>
      <c r="B387" s="13">
        <v>57.97</v>
      </c>
      <c r="C387" s="14">
        <f t="shared" si="270"/>
        <v>1.7000000000000028</v>
      </c>
      <c r="D387" s="14">
        <f t="shared" si="271"/>
        <v>1.7632033003707717</v>
      </c>
      <c r="E387" s="15">
        <f t="shared" si="272"/>
        <v>5.7969999999999996E-5</v>
      </c>
      <c r="F387" s="14">
        <f t="shared" si="273"/>
        <v>1.7000000000000074E-6</v>
      </c>
      <c r="G387" s="14">
        <f t="shared" si="274"/>
        <v>-4.2367966996292283</v>
      </c>
      <c r="H387" s="14">
        <f t="shared" si="275"/>
        <v>3.8146377144682442E-3</v>
      </c>
      <c r="I387" s="6"/>
      <c r="J387" s="14">
        <v>22</v>
      </c>
      <c r="K387" s="14">
        <v>62.070999999999998</v>
      </c>
      <c r="L387" s="14">
        <f t="shared" si="276"/>
        <v>6207100</v>
      </c>
      <c r="M387" s="14">
        <f t="shared" si="277"/>
        <v>-1.2479999999999976</v>
      </c>
      <c r="N387" s="14">
        <f t="shared" si="278"/>
        <v>1.7928887421790738</v>
      </c>
      <c r="O387" s="14">
        <f t="shared" si="279"/>
        <v>0.70270767318049854</v>
      </c>
      <c r="P387" s="14">
        <f t="shared" si="280"/>
        <v>10.552070000000047</v>
      </c>
      <c r="Q387" s="14">
        <f t="shared" si="281"/>
        <v>2554.9954294843797</v>
      </c>
      <c r="R387" s="6"/>
      <c r="S387" s="6"/>
      <c r="T387" s="14">
        <v>22</v>
      </c>
      <c r="U387" s="14">
        <v>61.375999999999998</v>
      </c>
      <c r="V387" s="14">
        <f t="shared" si="282"/>
        <v>6137600</v>
      </c>
      <c r="W387" s="14">
        <f t="shared" si="283"/>
        <v>-0.85599999999999454</v>
      </c>
      <c r="X387" s="14">
        <f t="shared" si="284"/>
        <v>1.7879985811545507</v>
      </c>
      <c r="Y387" s="14">
        <f t="shared" si="285"/>
        <v>0.48592283686031423</v>
      </c>
      <c r="Z387" s="14">
        <f t="shared" si="286"/>
        <v>10.433920000000045</v>
      </c>
      <c r="AA387" s="14">
        <f t="shared" si="287"/>
        <v>2529.4442570609995</v>
      </c>
      <c r="AB387" s="6"/>
      <c r="AC387" s="6"/>
      <c r="AD387" s="14">
        <v>22</v>
      </c>
      <c r="AE387" s="14">
        <v>61.055</v>
      </c>
      <c r="AF387" s="14">
        <f t="shared" si="288"/>
        <v>6105500</v>
      </c>
      <c r="AG387" s="14">
        <f t="shared" si="289"/>
        <v>-0.4480000000000004</v>
      </c>
      <c r="AH387" s="14">
        <f t="shared" si="290"/>
        <v>1.7857212355780756</v>
      </c>
      <c r="AI387" s="14">
        <f t="shared" si="291"/>
        <v>0.25480085809791614</v>
      </c>
      <c r="AJ387" s="14">
        <f t="shared" si="292"/>
        <v>10.379350000000045</v>
      </c>
      <c r="AK387" s="14">
        <f t="shared" si="293"/>
        <v>2517.6429241863157</v>
      </c>
      <c r="AL387" s="6"/>
      <c r="AM387" s="6"/>
      <c r="AN387" s="14">
        <v>22</v>
      </c>
      <c r="AO387" s="14">
        <v>64.268000000000001</v>
      </c>
      <c r="AP387" s="14">
        <f t="shared" si="294"/>
        <v>6426800</v>
      </c>
      <c r="AQ387" s="14">
        <f t="shared" si="295"/>
        <v>-1.0069999999999979</v>
      </c>
      <c r="AR387" s="14">
        <f t="shared" si="296"/>
        <v>1.8079947850126441</v>
      </c>
      <c r="AS387" s="14">
        <f t="shared" si="297"/>
        <v>0.54639334816555418</v>
      </c>
      <c r="AT387" s="14">
        <f t="shared" si="298"/>
        <v>10.925560000000047</v>
      </c>
      <c r="AU387" s="14">
        <f t="shared" si="299"/>
        <v>2635.7665457637559</v>
      </c>
      <c r="AV387" s="6"/>
      <c r="AW387" s="6"/>
      <c r="AX387" s="14">
        <v>22</v>
      </c>
      <c r="AY387" s="14">
        <v>64.448999999999998</v>
      </c>
      <c r="AZ387" s="14">
        <f t="shared" si="300"/>
        <v>6444900</v>
      </c>
      <c r="BA387" s="14">
        <f t="shared" si="301"/>
        <v>-1.5509999999999948</v>
      </c>
      <c r="BB387" s="14">
        <f t="shared" si="302"/>
        <v>1.8092161831657418</v>
      </c>
      <c r="BC387" s="14">
        <f t="shared" si="303"/>
        <v>0.84279202110511853</v>
      </c>
      <c r="BD387" s="14">
        <f t="shared" si="304"/>
        <v>10.956330000000047</v>
      </c>
      <c r="BE387" s="14">
        <f t="shared" si="305"/>
        <v>2642.4208798768955</v>
      </c>
      <c r="BF387" s="6"/>
      <c r="BG387" s="6"/>
      <c r="BH387" s="14">
        <v>22</v>
      </c>
      <c r="BI387" s="14">
        <v>62.415999999999997</v>
      </c>
      <c r="BJ387" s="14">
        <f t="shared" si="306"/>
        <v>6241600</v>
      </c>
      <c r="BK387" s="14">
        <f t="shared" si="307"/>
        <v>-1.6239999999999952</v>
      </c>
      <c r="BL387" s="14">
        <f t="shared" si="308"/>
        <v>1.7952959329677161</v>
      </c>
      <c r="BM387" s="14">
        <f t="shared" si="309"/>
        <v>0.91211191900503008</v>
      </c>
      <c r="BN387" s="14">
        <f t="shared" si="310"/>
        <v>10.610720000000047</v>
      </c>
      <c r="BO387" s="14">
        <f t="shared" si="311"/>
        <v>2567.6791050038992</v>
      </c>
      <c r="BP387" s="6"/>
      <c r="BQ387" s="6"/>
      <c r="BR387" s="14">
        <v>22</v>
      </c>
      <c r="BS387" s="14">
        <v>61.423000000000002</v>
      </c>
      <c r="BT387" s="14">
        <f t="shared" si="312"/>
        <v>6142300</v>
      </c>
      <c r="BU387" s="14">
        <f t="shared" si="313"/>
        <v>-0.96699999999999875</v>
      </c>
      <c r="BV387" s="14">
        <f t="shared" si="314"/>
        <v>1.7883310242794321</v>
      </c>
      <c r="BW387" s="14">
        <f t="shared" si="315"/>
        <v>0.54901292123390188</v>
      </c>
      <c r="BX387" s="14">
        <f t="shared" si="316"/>
        <v>10.441910000000046</v>
      </c>
      <c r="BY387" s="14">
        <f t="shared" si="317"/>
        <v>2531.1721780738035</v>
      </c>
      <c r="BZ387" s="6"/>
      <c r="CA387" s="6"/>
      <c r="CB387" s="14">
        <v>22</v>
      </c>
      <c r="CC387" s="14">
        <v>45.838999999999999</v>
      </c>
      <c r="CD387" s="14">
        <f t="shared" si="318"/>
        <v>4583900</v>
      </c>
      <c r="CE387" s="14">
        <f t="shared" si="319"/>
        <v>1.0390000000000015</v>
      </c>
      <c r="CF387" s="14">
        <f t="shared" si="320"/>
        <v>1.6612351347180805</v>
      </c>
      <c r="CG387" s="14">
        <f t="shared" si="321"/>
        <v>-0.77544360310437799</v>
      </c>
      <c r="CH387" s="14">
        <f t="shared" si="322"/>
        <v>7.7926300000000337</v>
      </c>
      <c r="CI387" s="14">
        <f t="shared" si="323"/>
        <v>1958.237687360192</v>
      </c>
    </row>
    <row r="388" spans="1:87" x14ac:dyDescent="0.35">
      <c r="A388" s="13">
        <v>23</v>
      </c>
      <c r="B388" s="13">
        <v>59.67</v>
      </c>
      <c r="C388" s="14">
        <f t="shared" si="270"/>
        <v>1.769999999999996</v>
      </c>
      <c r="D388" s="14">
        <f t="shared" si="271"/>
        <v>1.775756037844098</v>
      </c>
      <c r="E388" s="15">
        <f t="shared" si="272"/>
        <v>5.9670000000000003E-5</v>
      </c>
      <c r="F388" s="14">
        <f t="shared" si="273"/>
        <v>1.7699999999999915E-6</v>
      </c>
      <c r="G388" s="14">
        <f t="shared" si="274"/>
        <v>-4.224243962155902</v>
      </c>
      <c r="H388" s="14">
        <f t="shared" si="275"/>
        <v>4.1615669388609944E-3</v>
      </c>
      <c r="I388" s="6"/>
      <c r="J388" s="14">
        <v>23</v>
      </c>
      <c r="K388" s="14">
        <v>60.823</v>
      </c>
      <c r="L388" s="14">
        <f t="shared" si="276"/>
        <v>6082300</v>
      </c>
      <c r="M388" s="14">
        <f t="shared" si="277"/>
        <v>-1.296999999999997</v>
      </c>
      <c r="N388" s="14">
        <f t="shared" si="278"/>
        <v>1.784067837237147</v>
      </c>
      <c r="O388" s="14">
        <f t="shared" si="279"/>
        <v>0.7373779024039625</v>
      </c>
      <c r="P388" s="14">
        <f t="shared" si="280"/>
        <v>10.765670999999948</v>
      </c>
      <c r="Q388" s="14">
        <f t="shared" si="281"/>
        <v>2574.6887911890553</v>
      </c>
      <c r="R388" s="6"/>
      <c r="S388" s="6"/>
      <c r="T388" s="14">
        <v>23</v>
      </c>
      <c r="U388" s="14">
        <v>60.52</v>
      </c>
      <c r="V388" s="14">
        <f t="shared" si="282"/>
        <v>6052000</v>
      </c>
      <c r="W388" s="14">
        <f t="shared" si="283"/>
        <v>-0.99800000000000466</v>
      </c>
      <c r="X388" s="14">
        <f t="shared" si="284"/>
        <v>1.7818989193511492</v>
      </c>
      <c r="Y388" s="14">
        <f t="shared" si="285"/>
        <v>0.56883084643620263</v>
      </c>
      <c r="Z388" s="14">
        <f t="shared" si="286"/>
        <v>10.712039999999948</v>
      </c>
      <c r="AA388" s="14">
        <f t="shared" si="287"/>
        <v>2563.222541518202</v>
      </c>
      <c r="AB388" s="6"/>
      <c r="AC388" s="6"/>
      <c r="AD388" s="14">
        <v>23</v>
      </c>
      <c r="AE388" s="14">
        <v>60.606999999999999</v>
      </c>
      <c r="AF388" s="14">
        <f t="shared" si="288"/>
        <v>6060700</v>
      </c>
      <c r="AG388" s="14">
        <f t="shared" si="289"/>
        <v>-0.61399999999999721</v>
      </c>
      <c r="AH388" s="14">
        <f t="shared" si="290"/>
        <v>1.7825227872983942</v>
      </c>
      <c r="AI388" s="14">
        <f t="shared" si="291"/>
        <v>0.34833782029006305</v>
      </c>
      <c r="AJ388" s="14">
        <f t="shared" si="292"/>
        <v>10.727438999999949</v>
      </c>
      <c r="AK388" s="14">
        <f t="shared" si="293"/>
        <v>2566.514831027655</v>
      </c>
      <c r="AL388" s="6"/>
      <c r="AM388" s="6"/>
      <c r="AN388" s="14">
        <v>23</v>
      </c>
      <c r="AO388" s="14">
        <v>63.261000000000003</v>
      </c>
      <c r="AP388" s="14">
        <f t="shared" si="294"/>
        <v>6326100</v>
      </c>
      <c r="AQ388" s="14">
        <f t="shared" si="295"/>
        <v>-1.1930000000000049</v>
      </c>
      <c r="AR388" s="14">
        <f t="shared" si="296"/>
        <v>1.8011360527559501</v>
      </c>
      <c r="AS388" s="14">
        <f t="shared" si="297"/>
        <v>0.6512950854983417</v>
      </c>
      <c r="AT388" s="14">
        <f t="shared" si="298"/>
        <v>11.197196999999946</v>
      </c>
      <c r="AU388" s="14">
        <f t="shared" si="299"/>
        <v>2666.9485822700426</v>
      </c>
      <c r="AV388" s="6"/>
      <c r="AW388" s="6"/>
      <c r="AX388" s="14">
        <v>23</v>
      </c>
      <c r="AY388" s="14">
        <v>62.898000000000003</v>
      </c>
      <c r="AZ388" s="14">
        <f t="shared" si="300"/>
        <v>6289800</v>
      </c>
      <c r="BA388" s="14">
        <f t="shared" si="301"/>
        <v>-1.6890000000000001</v>
      </c>
      <c r="BB388" s="14">
        <f t="shared" si="302"/>
        <v>1.7986368361801952</v>
      </c>
      <c r="BC388" s="14">
        <f t="shared" si="303"/>
        <v>0.93118506163056336</v>
      </c>
      <c r="BD388" s="14">
        <f t="shared" si="304"/>
        <v>11.132945999999947</v>
      </c>
      <c r="BE388" s="14">
        <f t="shared" si="305"/>
        <v>2653.211788109912</v>
      </c>
      <c r="BF388" s="6"/>
      <c r="BG388" s="6"/>
      <c r="BH388" s="14">
        <v>23</v>
      </c>
      <c r="BI388" s="14">
        <v>60.792000000000002</v>
      </c>
      <c r="BJ388" s="14">
        <f t="shared" si="306"/>
        <v>6079200</v>
      </c>
      <c r="BK388" s="14">
        <f t="shared" si="307"/>
        <v>-1.757000000000005</v>
      </c>
      <c r="BL388" s="14">
        <f t="shared" si="308"/>
        <v>1.7838464315021541</v>
      </c>
      <c r="BM388" s="14">
        <f t="shared" si="309"/>
        <v>1.0032843002285807</v>
      </c>
      <c r="BN388" s="14">
        <f t="shared" si="310"/>
        <v>10.760183999999949</v>
      </c>
      <c r="BO388" s="14">
        <f t="shared" si="311"/>
        <v>2573.5156765362617</v>
      </c>
      <c r="BP388" s="6"/>
      <c r="BQ388" s="6"/>
      <c r="BR388" s="14">
        <v>23</v>
      </c>
      <c r="BS388" s="14">
        <v>60.456000000000003</v>
      </c>
      <c r="BT388" s="14">
        <f t="shared" si="312"/>
        <v>6045600</v>
      </c>
      <c r="BU388" s="14">
        <f t="shared" si="313"/>
        <v>-1.2800000000000011</v>
      </c>
      <c r="BV388" s="14">
        <f t="shared" si="314"/>
        <v>1.781439409209719</v>
      </c>
      <c r="BW388" s="14">
        <f t="shared" si="315"/>
        <v>0.73207401843680875</v>
      </c>
      <c r="BX388" s="14">
        <f t="shared" si="316"/>
        <v>10.70071199999995</v>
      </c>
      <c r="BY388" s="14">
        <f t="shared" si="317"/>
        <v>2560.8006273963056</v>
      </c>
      <c r="BZ388" s="6"/>
      <c r="CA388" s="6"/>
      <c r="CB388" s="14">
        <v>23</v>
      </c>
      <c r="CC388" s="14">
        <v>46.878</v>
      </c>
      <c r="CD388" s="14">
        <f t="shared" si="318"/>
        <v>4687800</v>
      </c>
      <c r="CE388" s="14">
        <f t="shared" si="319"/>
        <v>0.2640000000000029</v>
      </c>
      <c r="CF388" s="14">
        <f t="shared" si="320"/>
        <v>1.67096907469322</v>
      </c>
      <c r="CG388" s="14">
        <f t="shared" si="321"/>
        <v>-0.19211471709129313</v>
      </c>
      <c r="CH388" s="14">
        <f t="shared" si="322"/>
        <v>8.2974059999999596</v>
      </c>
      <c r="CI388" s="14">
        <f t="shared" si="323"/>
        <v>2046.9764094727409</v>
      </c>
    </row>
    <row r="389" spans="1:87" x14ac:dyDescent="0.35">
      <c r="A389" s="13">
        <v>24</v>
      </c>
      <c r="B389" s="13">
        <v>61.44</v>
      </c>
      <c r="C389" s="14">
        <f t="shared" ref="C389:C452" si="324">B390-B389</f>
        <v>1.8400000000000034</v>
      </c>
      <c r="D389" s="14">
        <f t="shared" ref="D389:D452" si="325">LOG(B389)</f>
        <v>1.7884512070234555</v>
      </c>
      <c r="E389" s="15">
        <f t="shared" ref="E389:E452" si="326">B389/1000000</f>
        <v>6.1439999999999995E-5</v>
      </c>
      <c r="F389" s="14">
        <f t="shared" ref="F389:F452" si="327">E390-E389</f>
        <v>1.8400000000000095E-6</v>
      </c>
      <c r="G389" s="14">
        <f t="shared" ref="G389:G452" si="328">LOG(E389)</f>
        <v>-4.2115487929765445</v>
      </c>
      <c r="H389" s="14">
        <f t="shared" ref="H389:H452" si="329">($L$2+(0.5*$L$1)-((0.5*$L$1)*COS(RADIANS(A389))+(($L$2^2)-((0.5*$L$1)^2)*(SIN(RADIANS(A389))*(SIN(RADIANS(A389)))))^0.5))</f>
        <v>4.5225268429976151E-3</v>
      </c>
      <c r="I389" s="6"/>
      <c r="J389" s="14">
        <v>24</v>
      </c>
      <c r="K389" s="14">
        <v>59.526000000000003</v>
      </c>
      <c r="L389" s="14">
        <f t="shared" ref="L389:L452" si="330">K389*100000</f>
        <v>5952600</v>
      </c>
      <c r="M389" s="14">
        <f t="shared" ref="M389:M452" si="331">K390-K389</f>
        <v>-1.3340000000000032</v>
      </c>
      <c r="N389" s="14">
        <f t="shared" ref="N389:N452" si="332">LOG(K389)</f>
        <v>1.7747067000170089</v>
      </c>
      <c r="O389" s="14">
        <f t="shared" ref="O389:O452" si="333">(N390-N389)/(D389-D390)</f>
        <v>0.76810097056227122</v>
      </c>
      <c r="P389" s="14">
        <f t="shared" ref="P389:P452" si="334">L389*F389</f>
        <v>10.952784000000056</v>
      </c>
      <c r="Q389" s="14">
        <f t="shared" ref="Q389:Q452" si="335">((L389*E389)/(($I$1+$I$2)*286.9))+273</f>
        <v>2592.4266066566111</v>
      </c>
      <c r="R389" s="6"/>
      <c r="S389" s="6"/>
      <c r="T389" s="14">
        <v>24</v>
      </c>
      <c r="U389" s="14">
        <v>59.521999999999998</v>
      </c>
      <c r="V389" s="14">
        <f t="shared" ref="V389:V452" si="336">U389*100000</f>
        <v>5952200</v>
      </c>
      <c r="W389" s="14">
        <f t="shared" ref="W389:W452" si="337">U390-U389</f>
        <v>-1.1509999999999962</v>
      </c>
      <c r="X389" s="14">
        <f t="shared" ref="X389:X452" si="338">LOG(U389)</f>
        <v>1.7746775155212045</v>
      </c>
      <c r="Y389" s="14">
        <f t="shared" ref="Y389:Y452" si="339">(X390-X389)/(D389-D390)</f>
        <v>0.66174073796549937</v>
      </c>
      <c r="Z389" s="14">
        <f t="shared" ref="Z389:Z452" si="340">V389*F389</f>
        <v>10.952048000000056</v>
      </c>
      <c r="AA389" s="14">
        <f t="shared" ref="AA389:AA452" si="341">((V389*E389)/(($I$1+$I$2)*286.9))+273</f>
        <v>2592.2707469242819</v>
      </c>
      <c r="AB389" s="6"/>
      <c r="AC389" s="6"/>
      <c r="AD389" s="14">
        <v>24</v>
      </c>
      <c r="AE389" s="14">
        <v>59.993000000000002</v>
      </c>
      <c r="AF389" s="14">
        <f t="shared" ref="AF389:AF452" si="342">AE389*100000</f>
        <v>5999300</v>
      </c>
      <c r="AG389" s="14">
        <f t="shared" ref="AG389:AG452" si="343">AE390-AE389</f>
        <v>-0.84100000000000108</v>
      </c>
      <c r="AH389" s="14">
        <f t="shared" ref="AH389:AH452" si="344">LOG(AE389)</f>
        <v>1.7781005797382432</v>
      </c>
      <c r="AI389" s="14">
        <f t="shared" ref="AI389:AI452" si="345">(AH390-AH389)/(D389-D390)</f>
        <v>0.47842531879264205</v>
      </c>
      <c r="AJ389" s="14">
        <f t="shared" ref="AJ389:AJ452" si="346">AF389*F389</f>
        <v>11.038712000000057</v>
      </c>
      <c r="AK389" s="14">
        <f t="shared" ref="AK389:AK452" si="347">((AF389*E389)/(($I$1+$I$2)*286.9))+273</f>
        <v>2610.6232304060422</v>
      </c>
      <c r="AL389" s="6"/>
      <c r="AM389" s="6"/>
      <c r="AN389" s="14">
        <v>24</v>
      </c>
      <c r="AO389" s="14">
        <v>62.067999999999998</v>
      </c>
      <c r="AP389" s="14">
        <f t="shared" ref="AP389:AP452" si="348">AO389*100000</f>
        <v>6206800</v>
      </c>
      <c r="AQ389" s="14">
        <f t="shared" ref="AQ389:AQ452" si="349">AO390-AO389</f>
        <v>-1.3290000000000006</v>
      </c>
      <c r="AR389" s="14">
        <f t="shared" ref="AR389:AR452" si="350">LOG(AO389)</f>
        <v>1.7928677514598645</v>
      </c>
      <c r="AS389" s="14">
        <f t="shared" ref="AS389:AS452" si="351">(AR390-AR389)/(D389-D390)</f>
        <v>0.73350922660465612</v>
      </c>
      <c r="AT389" s="14">
        <f t="shared" ref="AT389:AT452" si="352">AP389*F389</f>
        <v>11.420512000000059</v>
      </c>
      <c r="AU389" s="14">
        <f t="shared" ref="AU389:AU452" si="353">((AP389*E389)/(($I$1+$I$2)*286.9))+273</f>
        <v>2691.4754665518017</v>
      </c>
      <c r="AV389" s="6"/>
      <c r="AW389" s="6"/>
      <c r="AX389" s="14">
        <v>24</v>
      </c>
      <c r="AY389" s="14">
        <v>61.209000000000003</v>
      </c>
      <c r="AZ389" s="14">
        <f t="shared" ref="AZ389:AZ452" si="354">AY389*100000</f>
        <v>6120900</v>
      </c>
      <c r="BA389" s="14">
        <f t="shared" ref="BA389:BA452" si="355">AY390-AY389</f>
        <v>-1.7420000000000044</v>
      </c>
      <c r="BB389" s="14">
        <f t="shared" ref="BB389:BB452" si="356">LOG(AY389)</f>
        <v>1.7868152842855047</v>
      </c>
      <c r="BC389" s="14">
        <f t="shared" ref="BC389:BC452" si="357">(BB390-BB389)/(D389-D390)</f>
        <v>0.9784624888035196</v>
      </c>
      <c r="BD389" s="14">
        <f t="shared" ref="BD389:BD452" si="358">AZ389*F389</f>
        <v>11.262456000000059</v>
      </c>
      <c r="BE389" s="14">
        <f t="shared" ref="BE389:BE452" si="359">((AZ389*E389)/(($I$1+$I$2)*286.9))+273</f>
        <v>2658.0045890341112</v>
      </c>
      <c r="BF389" s="6"/>
      <c r="BG389" s="6"/>
      <c r="BH389" s="14">
        <v>24</v>
      </c>
      <c r="BI389" s="14">
        <v>59.034999999999997</v>
      </c>
      <c r="BJ389" s="14">
        <f t="shared" ref="BJ389:BJ452" si="360">BI389*100000</f>
        <v>5903500</v>
      </c>
      <c r="BK389" s="14">
        <f t="shared" ref="BK389:BK452" si="361">BI390-BI389</f>
        <v>-1.8329999999999984</v>
      </c>
      <c r="BL389" s="14">
        <f t="shared" ref="BL389:BL452" si="362">LOG(BI389)</f>
        <v>1.7711095675757589</v>
      </c>
      <c r="BM389" s="14">
        <f t="shared" ref="BM389:BM452" si="363">(BL390-BL389)/(D389-D390)</f>
        <v>1.068909270778909</v>
      </c>
      <c r="BN389" s="14">
        <f t="shared" ref="BN389:BN452" si="364">BJ389*F389</f>
        <v>10.862440000000056</v>
      </c>
      <c r="BO389" s="14">
        <f t="shared" ref="BO389:BO452" si="365">((BJ389*E389)/(($I$1+$I$2)*286.9))+273</f>
        <v>2573.2948245132047</v>
      </c>
      <c r="BP389" s="6"/>
      <c r="BQ389" s="6"/>
      <c r="BR389" s="14">
        <v>24</v>
      </c>
      <c r="BS389" s="14">
        <v>59.176000000000002</v>
      </c>
      <c r="BT389" s="14">
        <f t="shared" ref="BT389:BT452" si="366">BS389*100000</f>
        <v>5917600</v>
      </c>
      <c r="BU389" s="14">
        <f t="shared" ref="BU389:BU452" si="367">BS390-BS389</f>
        <v>-1.5100000000000051</v>
      </c>
      <c r="BV389" s="14">
        <f t="shared" ref="BV389:BV452" si="368">LOG(BS389)</f>
        <v>1.7721456056938516</v>
      </c>
      <c r="BW389" s="14">
        <f t="shared" ref="BW389:BW452" si="369">(BV390-BV389)/(D389-D390)</f>
        <v>0.87596935395317477</v>
      </c>
      <c r="BX389" s="14">
        <f t="shared" ref="BX389:BX452" si="370">BT389*F389</f>
        <v>10.888384000000055</v>
      </c>
      <c r="BY389" s="14">
        <f t="shared" ref="BY389:BY452" si="371">((BT389*E389)/(($I$1+$I$2)*286.9))+273</f>
        <v>2578.7888800778082</v>
      </c>
      <c r="BZ389" s="6"/>
      <c r="CA389" s="6"/>
      <c r="CB389" s="14">
        <v>24</v>
      </c>
      <c r="CC389" s="14">
        <v>47.142000000000003</v>
      </c>
      <c r="CD389" s="14">
        <f t="shared" ref="CD389:CD452" si="372">CC389*100000</f>
        <v>4714200</v>
      </c>
      <c r="CE389" s="14">
        <f t="shared" ref="CE389:CE452" si="373">CC390-CC389</f>
        <v>-0.45700000000000074</v>
      </c>
      <c r="CF389" s="14">
        <f t="shared" ref="CF389:CF452" si="374">LOG(CC389)</f>
        <v>1.6734080035285384</v>
      </c>
      <c r="CG389" s="14">
        <f t="shared" ref="CG389:CG452" si="375">(CF390-CF389)/(D389-D390)</f>
        <v>0.33012511969299613</v>
      </c>
      <c r="CH389" s="14">
        <f t="shared" ref="CH389:CH452" si="376">CD389*F389</f>
        <v>8.674128000000044</v>
      </c>
      <c r="CI389" s="14">
        <f t="shared" ref="CI389:CI452" si="377">((CD389*E389)/(($I$1+$I$2)*286.9))+273</f>
        <v>2109.8848753654866</v>
      </c>
    </row>
    <row r="390" spans="1:87" x14ac:dyDescent="0.35">
      <c r="A390" s="13">
        <v>25</v>
      </c>
      <c r="B390" s="13">
        <v>63.28</v>
      </c>
      <c r="C390" s="14">
        <f t="shared" si="324"/>
        <v>1.9000000000000057</v>
      </c>
      <c r="D390" s="14">
        <f t="shared" si="325"/>
        <v>1.8012664704896202</v>
      </c>
      <c r="E390" s="15">
        <f t="shared" si="326"/>
        <v>6.3280000000000004E-5</v>
      </c>
      <c r="F390" s="14">
        <f t="shared" si="327"/>
        <v>1.9000000000000055E-6</v>
      </c>
      <c r="G390" s="14">
        <f t="shared" si="328"/>
        <v>-4.1987335295103803</v>
      </c>
      <c r="H390" s="14">
        <f t="shared" si="329"/>
        <v>4.8973408750032643E-3</v>
      </c>
      <c r="I390" s="6"/>
      <c r="J390" s="14">
        <v>25</v>
      </c>
      <c r="K390" s="14">
        <v>58.192</v>
      </c>
      <c r="L390" s="14">
        <f t="shared" si="330"/>
        <v>5819200</v>
      </c>
      <c r="M390" s="14">
        <f t="shared" si="331"/>
        <v>-1.3190000000000026</v>
      </c>
      <c r="N390" s="14">
        <f t="shared" si="332"/>
        <v>1.7648632837106366</v>
      </c>
      <c r="O390" s="14">
        <f t="shared" si="333"/>
        <v>0.77500271151568223</v>
      </c>
      <c r="P390" s="14">
        <f t="shared" si="334"/>
        <v>11.056480000000033</v>
      </c>
      <c r="Q390" s="14">
        <f t="shared" si="335"/>
        <v>2608.35271128456</v>
      </c>
      <c r="R390" s="6"/>
      <c r="S390" s="6"/>
      <c r="T390" s="14">
        <v>25</v>
      </c>
      <c r="U390" s="14">
        <v>58.371000000000002</v>
      </c>
      <c r="V390" s="14">
        <f t="shared" si="336"/>
        <v>5837100</v>
      </c>
      <c r="W390" s="14">
        <f t="shared" si="337"/>
        <v>-1.2820000000000036</v>
      </c>
      <c r="X390" s="14">
        <f t="shared" si="338"/>
        <v>1.7661971336178823</v>
      </c>
      <c r="Y390" s="14">
        <f t="shared" si="339"/>
        <v>0.7506836641083563</v>
      </c>
      <c r="Z390" s="14">
        <f t="shared" si="340"/>
        <v>11.090490000000033</v>
      </c>
      <c r="AA390" s="14">
        <f t="shared" si="341"/>
        <v>2615.536312730118</v>
      </c>
      <c r="AB390" s="6"/>
      <c r="AC390" s="6"/>
      <c r="AD390" s="14">
        <v>25</v>
      </c>
      <c r="AE390" s="14">
        <v>59.152000000000001</v>
      </c>
      <c r="AF390" s="14">
        <f t="shared" si="342"/>
        <v>5915200</v>
      </c>
      <c r="AG390" s="14">
        <f t="shared" si="343"/>
        <v>-0.97500000000000142</v>
      </c>
      <c r="AH390" s="14">
        <f t="shared" si="344"/>
        <v>1.7719694332290317</v>
      </c>
      <c r="AI390" s="14">
        <f t="shared" si="345"/>
        <v>0.56181313462318605</v>
      </c>
      <c r="AJ390" s="14">
        <f t="shared" si="346"/>
        <v>11.238880000000032</v>
      </c>
      <c r="AK390" s="14">
        <f t="shared" si="347"/>
        <v>2646.8792888696776</v>
      </c>
      <c r="AL390" s="6"/>
      <c r="AM390" s="6"/>
      <c r="AN390" s="14">
        <v>25</v>
      </c>
      <c r="AO390" s="14">
        <v>60.738999999999997</v>
      </c>
      <c r="AP390" s="14">
        <f t="shared" si="348"/>
        <v>6073900</v>
      </c>
      <c r="AQ390" s="14">
        <f t="shared" si="349"/>
        <v>-1.4779999999999944</v>
      </c>
      <c r="AR390" s="14">
        <f t="shared" si="350"/>
        <v>1.7834676374660632</v>
      </c>
      <c r="AS390" s="14">
        <f t="shared" si="351"/>
        <v>0.83271769817079233</v>
      </c>
      <c r="AT390" s="14">
        <f t="shared" si="352"/>
        <v>11.540410000000033</v>
      </c>
      <c r="AU390" s="14">
        <f t="shared" si="353"/>
        <v>2710.5685374400755</v>
      </c>
      <c r="AV390" s="6"/>
      <c r="AW390" s="6"/>
      <c r="AX390" s="14">
        <v>25</v>
      </c>
      <c r="AY390" s="14">
        <v>59.466999999999999</v>
      </c>
      <c r="AZ390" s="14">
        <f t="shared" si="354"/>
        <v>5946700</v>
      </c>
      <c r="BA390" s="14">
        <f t="shared" si="355"/>
        <v>-1.8059999999999974</v>
      </c>
      <c r="BB390" s="14">
        <f t="shared" si="356"/>
        <v>1.7742760296997284</v>
      </c>
      <c r="BC390" s="14">
        <f t="shared" si="357"/>
        <v>1.0424952478355507</v>
      </c>
      <c r="BD390" s="14">
        <f t="shared" si="358"/>
        <v>11.298730000000033</v>
      </c>
      <c r="BE390" s="14">
        <f t="shared" si="359"/>
        <v>2659.5208221397943</v>
      </c>
      <c r="BF390" s="6"/>
      <c r="BG390" s="6"/>
      <c r="BH390" s="14">
        <v>25</v>
      </c>
      <c r="BI390" s="14">
        <v>57.201999999999998</v>
      </c>
      <c r="BJ390" s="14">
        <f t="shared" si="360"/>
        <v>5720200</v>
      </c>
      <c r="BK390" s="14">
        <f t="shared" si="361"/>
        <v>-1.8500000000000014</v>
      </c>
      <c r="BL390" s="14">
        <f t="shared" si="362"/>
        <v>1.7574112136493012</v>
      </c>
      <c r="BM390" s="14">
        <f t="shared" si="363"/>
        <v>1.1113031711584695</v>
      </c>
      <c r="BN390" s="14">
        <f t="shared" si="364"/>
        <v>10.868380000000032</v>
      </c>
      <c r="BO390" s="14">
        <f t="shared" si="365"/>
        <v>2568.6221781499071</v>
      </c>
      <c r="BP390" s="6"/>
      <c r="BQ390" s="6"/>
      <c r="BR390" s="14">
        <v>25</v>
      </c>
      <c r="BS390" s="14">
        <v>57.665999999999997</v>
      </c>
      <c r="BT390" s="14">
        <f t="shared" si="366"/>
        <v>5766600</v>
      </c>
      <c r="BU390" s="14">
        <f t="shared" si="367"/>
        <v>-1.6819999999999951</v>
      </c>
      <c r="BV390" s="14">
        <f t="shared" si="368"/>
        <v>1.7609198276346556</v>
      </c>
      <c r="BW390" s="14">
        <f t="shared" si="369"/>
        <v>1.0006239825403149</v>
      </c>
      <c r="BX390" s="14">
        <f t="shared" si="370"/>
        <v>10.956540000000032</v>
      </c>
      <c r="BY390" s="14">
        <f t="shared" si="371"/>
        <v>2587.2433573160474</v>
      </c>
      <c r="BZ390" s="6"/>
      <c r="CA390" s="6"/>
      <c r="CB390" s="14">
        <v>25</v>
      </c>
      <c r="CC390" s="14">
        <v>46.685000000000002</v>
      </c>
      <c r="CD390" s="14">
        <f t="shared" si="372"/>
        <v>4668500</v>
      </c>
      <c r="CE390" s="14">
        <f t="shared" si="373"/>
        <v>-1.0240000000000009</v>
      </c>
      <c r="CF390" s="14">
        <f t="shared" si="374"/>
        <v>1.6691773631428735</v>
      </c>
      <c r="CG390" s="14">
        <f t="shared" si="375"/>
        <v>0.74969102904467333</v>
      </c>
      <c r="CH390" s="14">
        <f t="shared" si="376"/>
        <v>8.8701500000000255</v>
      </c>
      <c r="CI390" s="14">
        <f t="shared" si="377"/>
        <v>2146.5554943346106</v>
      </c>
    </row>
    <row r="391" spans="1:87" x14ac:dyDescent="0.35">
      <c r="A391" s="13">
        <v>26</v>
      </c>
      <c r="B391" s="13">
        <v>65.180000000000007</v>
      </c>
      <c r="C391" s="14">
        <f t="shared" si="324"/>
        <v>1.9699999999999989</v>
      </c>
      <c r="D391" s="14">
        <f t="shared" si="325"/>
        <v>1.8141143561291255</v>
      </c>
      <c r="E391" s="15">
        <f t="shared" si="326"/>
        <v>6.518000000000001E-5</v>
      </c>
      <c r="F391" s="14">
        <f t="shared" si="327"/>
        <v>1.9699999999999964E-6</v>
      </c>
      <c r="G391" s="14">
        <f t="shared" si="328"/>
        <v>-4.1858856438708747</v>
      </c>
      <c r="H391" s="14">
        <f t="shared" si="329"/>
        <v>5.285825936226507E-3</v>
      </c>
      <c r="I391" s="6"/>
      <c r="J391" s="14">
        <v>26</v>
      </c>
      <c r="K391" s="14">
        <v>56.872999999999998</v>
      </c>
      <c r="L391" s="14">
        <f t="shared" si="330"/>
        <v>5687300</v>
      </c>
      <c r="M391" s="14">
        <f t="shared" si="331"/>
        <v>-1.3429999999999964</v>
      </c>
      <c r="N391" s="14">
        <f t="shared" si="332"/>
        <v>1.7549061375027766</v>
      </c>
      <c r="O391" s="14">
        <f t="shared" si="333"/>
        <v>0.80256234137608462</v>
      </c>
      <c r="P391" s="14">
        <f t="shared" si="334"/>
        <v>11.203980999999979</v>
      </c>
      <c r="Q391" s="14">
        <f t="shared" si="335"/>
        <v>2623.9490726295198</v>
      </c>
      <c r="R391" s="6"/>
      <c r="S391" s="6"/>
      <c r="T391" s="14">
        <v>26</v>
      </c>
      <c r="U391" s="14">
        <v>57.088999999999999</v>
      </c>
      <c r="V391" s="14">
        <f t="shared" si="336"/>
        <v>5708900</v>
      </c>
      <c r="W391" s="14">
        <f t="shared" si="337"/>
        <v>-1.3629999999999995</v>
      </c>
      <c r="X391" s="14">
        <f t="shared" si="338"/>
        <v>1.7565524357499733</v>
      </c>
      <c r="Y391" s="14">
        <f t="shared" si="339"/>
        <v>0.81154039207860329</v>
      </c>
      <c r="Z391" s="14">
        <f t="shared" si="340"/>
        <v>11.24653299999998</v>
      </c>
      <c r="AA391" s="14">
        <f t="shared" si="341"/>
        <v>2632.8778261626198</v>
      </c>
      <c r="AB391" s="6"/>
      <c r="AC391" s="6"/>
      <c r="AD391" s="14">
        <v>26</v>
      </c>
      <c r="AE391" s="14">
        <v>58.177</v>
      </c>
      <c r="AF391" s="14">
        <f t="shared" si="342"/>
        <v>5817700</v>
      </c>
      <c r="AG391" s="14">
        <f t="shared" si="343"/>
        <v>-1.1319999999999979</v>
      </c>
      <c r="AH391" s="14">
        <f t="shared" si="344"/>
        <v>1.764751322324621</v>
      </c>
      <c r="AI391" s="14">
        <f t="shared" si="345"/>
        <v>0.65991042755021556</v>
      </c>
      <c r="AJ391" s="14">
        <f t="shared" si="346"/>
        <v>11.460868999999979</v>
      </c>
      <c r="AK391" s="14">
        <f t="shared" si="347"/>
        <v>2677.8522884034178</v>
      </c>
      <c r="AL391" s="6"/>
      <c r="AM391" s="6"/>
      <c r="AN391" s="14">
        <v>26</v>
      </c>
      <c r="AO391" s="14">
        <v>59.261000000000003</v>
      </c>
      <c r="AP391" s="14">
        <f t="shared" si="348"/>
        <v>5926100</v>
      </c>
      <c r="AQ391" s="14">
        <f t="shared" si="349"/>
        <v>-1.5290000000000035</v>
      </c>
      <c r="AR391" s="14">
        <f t="shared" si="350"/>
        <v>1.7727689757099727</v>
      </c>
      <c r="AS391" s="14">
        <f t="shared" si="351"/>
        <v>0.87787430160624025</v>
      </c>
      <c r="AT391" s="14">
        <f t="shared" si="352"/>
        <v>11.674416999999979</v>
      </c>
      <c r="AU391" s="14">
        <f t="shared" si="353"/>
        <v>2722.6614033565661</v>
      </c>
      <c r="AV391" s="6"/>
      <c r="AW391" s="6"/>
      <c r="AX391" s="14">
        <v>26</v>
      </c>
      <c r="AY391" s="14">
        <v>57.661000000000001</v>
      </c>
      <c r="AZ391" s="14">
        <f t="shared" si="354"/>
        <v>5766100</v>
      </c>
      <c r="BA391" s="14">
        <f t="shared" si="355"/>
        <v>-1.8200000000000003</v>
      </c>
      <c r="BB391" s="14">
        <f t="shared" si="356"/>
        <v>1.7608821699758095</v>
      </c>
      <c r="BC391" s="14">
        <f t="shared" si="357"/>
        <v>1.0771225045531729</v>
      </c>
      <c r="BD391" s="14">
        <f t="shared" si="358"/>
        <v>11.35921699999998</v>
      </c>
      <c r="BE391" s="14">
        <f t="shared" si="359"/>
        <v>2656.5224882965686</v>
      </c>
      <c r="BF391" s="6"/>
      <c r="BG391" s="6"/>
      <c r="BH391" s="14">
        <v>26</v>
      </c>
      <c r="BI391" s="14">
        <v>55.351999999999997</v>
      </c>
      <c r="BJ391" s="14">
        <f t="shared" si="360"/>
        <v>5535200</v>
      </c>
      <c r="BK391" s="14">
        <f t="shared" si="361"/>
        <v>-1.8810000000000002</v>
      </c>
      <c r="BL391" s="14">
        <f t="shared" si="362"/>
        <v>1.7431333175954375</v>
      </c>
      <c r="BM391" s="14">
        <f t="shared" si="363"/>
        <v>1.1611046335889617</v>
      </c>
      <c r="BN391" s="14">
        <f t="shared" si="364"/>
        <v>10.90434399999998</v>
      </c>
      <c r="BO391" s="14">
        <f t="shared" si="365"/>
        <v>2561.0757665006099</v>
      </c>
      <c r="BP391" s="6"/>
      <c r="BQ391" s="6"/>
      <c r="BR391" s="14">
        <v>26</v>
      </c>
      <c r="BS391" s="14">
        <v>55.984000000000002</v>
      </c>
      <c r="BT391" s="14">
        <f t="shared" si="366"/>
        <v>5598400</v>
      </c>
      <c r="BU391" s="14">
        <f t="shared" si="367"/>
        <v>-1.7880000000000038</v>
      </c>
      <c r="BV391" s="14">
        <f t="shared" si="368"/>
        <v>1.7480639251388312</v>
      </c>
      <c r="BW391" s="14">
        <f t="shared" si="369"/>
        <v>1.0900913016572624</v>
      </c>
      <c r="BX391" s="14">
        <f t="shared" si="370"/>
        <v>11.02884799999998</v>
      </c>
      <c r="BY391" s="14">
        <f t="shared" si="371"/>
        <v>2587.2006379493087</v>
      </c>
      <c r="BZ391" s="6"/>
      <c r="CA391" s="6"/>
      <c r="CB391" s="14">
        <v>26</v>
      </c>
      <c r="CC391" s="14">
        <v>45.661000000000001</v>
      </c>
      <c r="CD391" s="14">
        <f t="shared" si="372"/>
        <v>4566100</v>
      </c>
      <c r="CE391" s="14">
        <f t="shared" si="373"/>
        <v>-1.3780000000000001</v>
      </c>
      <c r="CF391" s="14">
        <f t="shared" si="374"/>
        <v>1.6595454185367444</v>
      </c>
      <c r="CG391" s="14">
        <f t="shared" si="375"/>
        <v>1.02913181140321</v>
      </c>
      <c r="CH391" s="14">
        <f t="shared" si="376"/>
        <v>8.9952169999999843</v>
      </c>
      <c r="CI391" s="14">
        <f t="shared" si="377"/>
        <v>2160.4806253465886</v>
      </c>
    </row>
    <row r="392" spans="1:87" x14ac:dyDescent="0.35">
      <c r="A392" s="13">
        <v>27</v>
      </c>
      <c r="B392" s="13">
        <v>67.150000000000006</v>
      </c>
      <c r="C392" s="14">
        <f t="shared" si="324"/>
        <v>2.039999999999992</v>
      </c>
      <c r="D392" s="14">
        <f t="shared" si="325"/>
        <v>1.8270460170047342</v>
      </c>
      <c r="E392" s="15">
        <f t="shared" si="326"/>
        <v>6.7150000000000006E-5</v>
      </c>
      <c r="F392" s="14">
        <f t="shared" si="327"/>
        <v>2.0399999999999872E-6</v>
      </c>
      <c r="G392" s="14">
        <f t="shared" si="328"/>
        <v>-4.1729539829952662</v>
      </c>
      <c r="H392" s="14">
        <f t="shared" si="329"/>
        <v>5.6877925016502462E-3</v>
      </c>
      <c r="I392" s="6"/>
      <c r="J392" s="14">
        <v>27</v>
      </c>
      <c r="K392" s="14">
        <v>55.53</v>
      </c>
      <c r="L392" s="14">
        <f t="shared" si="330"/>
        <v>5553000</v>
      </c>
      <c r="M392" s="14">
        <f t="shared" si="331"/>
        <v>-1.5640000000000001</v>
      </c>
      <c r="N392" s="14">
        <f t="shared" si="332"/>
        <v>1.7445276734725665</v>
      </c>
      <c r="O392" s="14">
        <f t="shared" si="333"/>
        <v>0.95461607121324732</v>
      </c>
      <c r="P392" s="14">
        <f t="shared" si="334"/>
        <v>11.328119999999929</v>
      </c>
      <c r="Q392" s="14">
        <f t="shared" si="335"/>
        <v>2637.8108983091356</v>
      </c>
      <c r="R392" s="6"/>
      <c r="S392" s="6"/>
      <c r="T392" s="14">
        <v>27</v>
      </c>
      <c r="U392" s="14">
        <v>55.725999999999999</v>
      </c>
      <c r="V392" s="14">
        <f t="shared" si="336"/>
        <v>5572600</v>
      </c>
      <c r="W392" s="14">
        <f t="shared" si="337"/>
        <v>-1.3969999999999985</v>
      </c>
      <c r="X392" s="14">
        <f t="shared" si="338"/>
        <v>1.7460578706127543</v>
      </c>
      <c r="Y392" s="14">
        <f t="shared" si="339"/>
        <v>0.84834140602971553</v>
      </c>
      <c r="Z392" s="14">
        <f t="shared" si="340"/>
        <v>11.36810399999993</v>
      </c>
      <c r="AA392" s="14">
        <f t="shared" si="341"/>
        <v>2646.1577907288834</v>
      </c>
      <c r="AB392" s="6"/>
      <c r="AC392" s="6"/>
      <c r="AD392" s="14">
        <v>27</v>
      </c>
      <c r="AE392" s="14">
        <v>57.045000000000002</v>
      </c>
      <c r="AF392" s="14">
        <f t="shared" si="342"/>
        <v>5704500</v>
      </c>
      <c r="AG392" s="14">
        <f t="shared" si="343"/>
        <v>-1.2490000000000023</v>
      </c>
      <c r="AH392" s="14">
        <f t="shared" si="344"/>
        <v>1.7562175844672636</v>
      </c>
      <c r="AI392" s="14">
        <f t="shared" si="345"/>
        <v>0.73973123703276311</v>
      </c>
      <c r="AJ392" s="14">
        <f t="shared" si="346"/>
        <v>11.637179999999928</v>
      </c>
      <c r="AK392" s="14">
        <f t="shared" si="347"/>
        <v>2702.3289698189201</v>
      </c>
      <c r="AL392" s="6"/>
      <c r="AM392" s="6"/>
      <c r="AN392" s="14">
        <v>27</v>
      </c>
      <c r="AO392" s="14">
        <v>57.731999999999999</v>
      </c>
      <c r="AP392" s="14">
        <f t="shared" si="348"/>
        <v>5773200</v>
      </c>
      <c r="AQ392" s="14">
        <f t="shared" si="349"/>
        <v>-1.6210000000000022</v>
      </c>
      <c r="AR392" s="14">
        <f t="shared" si="350"/>
        <v>1.761416602950189</v>
      </c>
      <c r="AS392" s="14">
        <f t="shared" si="351"/>
        <v>0.9516269778977402</v>
      </c>
      <c r="AT392" s="14">
        <f t="shared" si="352"/>
        <v>11.777327999999926</v>
      </c>
      <c r="AU392" s="14">
        <f t="shared" si="353"/>
        <v>2731.5856794738525</v>
      </c>
      <c r="AV392" s="6"/>
      <c r="AW392" s="6"/>
      <c r="AX392" s="14">
        <v>27</v>
      </c>
      <c r="AY392" s="14">
        <v>55.841000000000001</v>
      </c>
      <c r="AZ392" s="14">
        <f t="shared" si="354"/>
        <v>5584100</v>
      </c>
      <c r="BA392" s="14">
        <f t="shared" si="355"/>
        <v>-1.8290000000000006</v>
      </c>
      <c r="BB392" s="14">
        <f t="shared" si="356"/>
        <v>1.7469531870254416</v>
      </c>
      <c r="BC392" s="14">
        <f t="shared" si="357"/>
        <v>1.1127628743772</v>
      </c>
      <c r="BD392" s="14">
        <f t="shared" si="358"/>
        <v>11.39156399999993</v>
      </c>
      <c r="BE392" s="14">
        <f t="shared" si="359"/>
        <v>2651.0552020976129</v>
      </c>
      <c r="BF392" s="6"/>
      <c r="BG392" s="6"/>
      <c r="BH392" s="14">
        <v>27</v>
      </c>
      <c r="BI392" s="14">
        <v>53.470999999999997</v>
      </c>
      <c r="BJ392" s="14">
        <f t="shared" si="360"/>
        <v>5347100</v>
      </c>
      <c r="BK392" s="14">
        <f t="shared" si="361"/>
        <v>-1.8539999999999992</v>
      </c>
      <c r="BL392" s="14">
        <f t="shared" si="362"/>
        <v>1.7281183062327672</v>
      </c>
      <c r="BM392" s="14">
        <f t="shared" si="363"/>
        <v>1.1791318673819189</v>
      </c>
      <c r="BN392" s="14">
        <f t="shared" si="364"/>
        <v>10.908083999999931</v>
      </c>
      <c r="BO392" s="14">
        <f t="shared" si="365"/>
        <v>2550.1259417159695</v>
      </c>
      <c r="BP392" s="6"/>
      <c r="BQ392" s="6"/>
      <c r="BR392" s="14">
        <v>27</v>
      </c>
      <c r="BS392" s="14">
        <v>54.195999999999998</v>
      </c>
      <c r="BT392" s="14">
        <f t="shared" si="366"/>
        <v>5419600</v>
      </c>
      <c r="BU392" s="14">
        <f t="shared" si="367"/>
        <v>-1.8389999999999986</v>
      </c>
      <c r="BV392" s="14">
        <f t="shared" si="368"/>
        <v>1.7339672341023487</v>
      </c>
      <c r="BW392" s="14">
        <f t="shared" si="369"/>
        <v>1.1535060691794385</v>
      </c>
      <c r="BX392" s="14">
        <f t="shared" si="370"/>
        <v>11.055983999999931</v>
      </c>
      <c r="BY392" s="14">
        <f t="shared" si="371"/>
        <v>2581.0009264318733</v>
      </c>
      <c r="BZ392" s="6"/>
      <c r="CA392" s="6"/>
      <c r="CB392" s="14">
        <v>27</v>
      </c>
      <c r="CC392" s="14">
        <v>44.283000000000001</v>
      </c>
      <c r="CD392" s="14">
        <f t="shared" si="372"/>
        <v>4428300</v>
      </c>
      <c r="CE392" s="14">
        <f t="shared" si="373"/>
        <v>-1.5380000000000038</v>
      </c>
      <c r="CF392" s="14">
        <f t="shared" si="374"/>
        <v>1.6462370349553772</v>
      </c>
      <c r="CG392" s="14">
        <f t="shared" si="375"/>
        <v>1.1811451206022414</v>
      </c>
      <c r="CH392" s="14">
        <f t="shared" si="376"/>
        <v>9.0337319999999437</v>
      </c>
      <c r="CI392" s="14">
        <f t="shared" si="377"/>
        <v>2158.8440664473883</v>
      </c>
    </row>
    <row r="393" spans="1:87" x14ac:dyDescent="0.35">
      <c r="A393" s="13">
        <v>28</v>
      </c>
      <c r="B393" s="13">
        <v>69.19</v>
      </c>
      <c r="C393" s="14">
        <f t="shared" si="324"/>
        <v>2.1000000000000085</v>
      </c>
      <c r="D393" s="14">
        <f t="shared" si="325"/>
        <v>1.840043330603494</v>
      </c>
      <c r="E393" s="15">
        <f t="shared" si="326"/>
        <v>6.9189999999999993E-5</v>
      </c>
      <c r="F393" s="14">
        <f t="shared" si="327"/>
        <v>2.1000000000000104E-6</v>
      </c>
      <c r="G393" s="14">
        <f t="shared" si="328"/>
        <v>-4.1599566693965064</v>
      </c>
      <c r="H393" s="14">
        <f t="shared" si="329"/>
        <v>6.103044745083136E-3</v>
      </c>
      <c r="I393" s="6"/>
      <c r="J393" s="14">
        <v>28</v>
      </c>
      <c r="K393" s="14">
        <v>53.966000000000001</v>
      </c>
      <c r="L393" s="14">
        <f t="shared" si="330"/>
        <v>5396600</v>
      </c>
      <c r="M393" s="14">
        <f t="shared" si="331"/>
        <v>-1.7539999999999978</v>
      </c>
      <c r="N393" s="14">
        <f t="shared" si="332"/>
        <v>1.732120229028592</v>
      </c>
      <c r="O393" s="14">
        <f t="shared" si="333"/>
        <v>1.105089389438652</v>
      </c>
      <c r="P393" s="14">
        <f t="shared" si="334"/>
        <v>11.332860000000055</v>
      </c>
      <c r="Q393" s="14">
        <f t="shared" si="335"/>
        <v>2641.0250233003198</v>
      </c>
      <c r="R393" s="6"/>
      <c r="S393" s="6"/>
      <c r="T393" s="14">
        <v>28</v>
      </c>
      <c r="U393" s="14">
        <v>54.329000000000001</v>
      </c>
      <c r="V393" s="14">
        <f t="shared" si="336"/>
        <v>5432900</v>
      </c>
      <c r="W393" s="14">
        <f t="shared" si="337"/>
        <v>-1.4660000000000011</v>
      </c>
      <c r="X393" s="14">
        <f t="shared" si="338"/>
        <v>1.7350317113197733</v>
      </c>
      <c r="Y393" s="14">
        <f t="shared" si="339"/>
        <v>0.91487450789307379</v>
      </c>
      <c r="Z393" s="14">
        <f t="shared" si="340"/>
        <v>11.409090000000056</v>
      </c>
      <c r="AA393" s="14">
        <f t="shared" si="341"/>
        <v>2656.9534427395597</v>
      </c>
      <c r="AB393" s="6"/>
      <c r="AC393" s="6"/>
      <c r="AD393" s="14">
        <v>28</v>
      </c>
      <c r="AE393" s="14">
        <v>55.795999999999999</v>
      </c>
      <c r="AF393" s="14">
        <f t="shared" si="342"/>
        <v>5579600</v>
      </c>
      <c r="AG393" s="14">
        <f t="shared" si="343"/>
        <v>-1.3220000000000027</v>
      </c>
      <c r="AH393" s="14">
        <f t="shared" si="344"/>
        <v>1.7466030656007503</v>
      </c>
      <c r="AI393" s="14">
        <f t="shared" si="345"/>
        <v>0.80196929315967325</v>
      </c>
      <c r="AJ393" s="14">
        <f t="shared" si="346"/>
        <v>11.717160000000058</v>
      </c>
      <c r="AK393" s="14">
        <f t="shared" si="347"/>
        <v>2721.3253196469009</v>
      </c>
      <c r="AL393" s="6"/>
      <c r="AM393" s="6"/>
      <c r="AN393" s="14">
        <v>28</v>
      </c>
      <c r="AO393" s="14">
        <v>56.110999999999997</v>
      </c>
      <c r="AP393" s="14">
        <f t="shared" si="348"/>
        <v>5611100</v>
      </c>
      <c r="AQ393" s="14">
        <f t="shared" si="349"/>
        <v>-1.6299999999999955</v>
      </c>
      <c r="AR393" s="14">
        <f t="shared" si="350"/>
        <v>1.749048008689412</v>
      </c>
      <c r="AS393" s="14">
        <f t="shared" si="351"/>
        <v>0.98595749761237272</v>
      </c>
      <c r="AT393" s="14">
        <f t="shared" si="352"/>
        <v>11.783310000000059</v>
      </c>
      <c r="AU393" s="14">
        <f t="shared" si="353"/>
        <v>2735.1475018049186</v>
      </c>
      <c r="AV393" s="6"/>
      <c r="AW393" s="6"/>
      <c r="AX393" s="14">
        <v>28</v>
      </c>
      <c r="AY393" s="14">
        <v>54.012</v>
      </c>
      <c r="AZ393" s="14">
        <f t="shared" si="354"/>
        <v>5401200</v>
      </c>
      <c r="BA393" s="14">
        <f t="shared" si="355"/>
        <v>-1.8059999999999974</v>
      </c>
      <c r="BB393" s="14">
        <f t="shared" si="356"/>
        <v>1.7324902589861038</v>
      </c>
      <c r="BC393" s="14">
        <f t="shared" si="357"/>
        <v>1.1374290945053593</v>
      </c>
      <c r="BD393" s="14">
        <f t="shared" si="358"/>
        <v>11.342520000000055</v>
      </c>
      <c r="BE393" s="14">
        <f t="shared" si="359"/>
        <v>2643.0435006948242</v>
      </c>
      <c r="BF393" s="6"/>
      <c r="BG393" s="6"/>
      <c r="BH393" s="14">
        <v>28</v>
      </c>
      <c r="BI393" s="14">
        <v>51.616999999999997</v>
      </c>
      <c r="BJ393" s="14">
        <f t="shared" si="360"/>
        <v>5161700</v>
      </c>
      <c r="BK393" s="14">
        <f t="shared" si="361"/>
        <v>-1.8369999999999962</v>
      </c>
      <c r="BL393" s="14">
        <f t="shared" si="362"/>
        <v>1.7127927595781132</v>
      </c>
      <c r="BM393" s="14">
        <f t="shared" si="363"/>
        <v>1.2119771252467417</v>
      </c>
      <c r="BN393" s="14">
        <f t="shared" si="364"/>
        <v>10.839570000000053</v>
      </c>
      <c r="BO393" s="14">
        <f t="shared" si="365"/>
        <v>2537.9510363505283</v>
      </c>
      <c r="BP393" s="6"/>
      <c r="BQ393" s="6"/>
      <c r="BR393" s="14">
        <v>28</v>
      </c>
      <c r="BS393" s="14">
        <v>52.356999999999999</v>
      </c>
      <c r="BT393" s="14">
        <f t="shared" si="366"/>
        <v>5235700</v>
      </c>
      <c r="BU393" s="14">
        <f t="shared" si="367"/>
        <v>-1.8329999999999984</v>
      </c>
      <c r="BV393" s="14">
        <f t="shared" si="368"/>
        <v>1.7189747539831508</v>
      </c>
      <c r="BW393" s="14">
        <f t="shared" si="369"/>
        <v>1.1918897873802625</v>
      </c>
      <c r="BX393" s="14">
        <f t="shared" si="370"/>
        <v>10.994970000000054</v>
      </c>
      <c r="BY393" s="14">
        <f t="shared" si="371"/>
        <v>2570.4221944360306</v>
      </c>
      <c r="BZ393" s="6"/>
      <c r="CA393" s="6"/>
      <c r="CB393" s="14">
        <v>28</v>
      </c>
      <c r="CC393" s="14">
        <v>42.744999999999997</v>
      </c>
      <c r="CD393" s="14">
        <f t="shared" si="372"/>
        <v>4274500</v>
      </c>
      <c r="CE393" s="14">
        <f t="shared" si="373"/>
        <v>-1.597999999999999</v>
      </c>
      <c r="CF393" s="14">
        <f t="shared" si="374"/>
        <v>1.6308853214172649</v>
      </c>
      <c r="CG393" s="14">
        <f t="shared" si="375"/>
        <v>1.274299791423025</v>
      </c>
      <c r="CH393" s="14">
        <f t="shared" si="376"/>
        <v>8.9764500000000442</v>
      </c>
      <c r="CI393" s="14">
        <f t="shared" si="377"/>
        <v>2148.6481788713663</v>
      </c>
    </row>
    <row r="394" spans="1:87" x14ac:dyDescent="0.35">
      <c r="A394" s="13">
        <v>29</v>
      </c>
      <c r="B394" s="13">
        <v>71.290000000000006</v>
      </c>
      <c r="C394" s="14">
        <f t="shared" si="324"/>
        <v>2.1599999999999966</v>
      </c>
      <c r="D394" s="14">
        <f t="shared" si="325"/>
        <v>1.8530286147129897</v>
      </c>
      <c r="E394" s="15">
        <f t="shared" si="326"/>
        <v>7.1290000000000004E-5</v>
      </c>
      <c r="F394" s="14">
        <f t="shared" si="327"/>
        <v>2.1599999999999929E-6</v>
      </c>
      <c r="G394" s="14">
        <f t="shared" si="328"/>
        <v>-4.14697138528701</v>
      </c>
      <c r="H394" s="14">
        <f t="shared" si="329"/>
        <v>6.5313806690997511E-3</v>
      </c>
      <c r="I394" s="6"/>
      <c r="J394" s="14">
        <v>29</v>
      </c>
      <c r="K394" s="14">
        <v>52.212000000000003</v>
      </c>
      <c r="L394" s="14">
        <f t="shared" si="330"/>
        <v>5221200</v>
      </c>
      <c r="M394" s="14">
        <f t="shared" si="331"/>
        <v>-1.7490000000000023</v>
      </c>
      <c r="N394" s="14">
        <f t="shared" si="332"/>
        <v>1.7177703293403419</v>
      </c>
      <c r="O394" s="14">
        <f t="shared" si="333"/>
        <v>1.1414836192466293</v>
      </c>
      <c r="P394" s="14">
        <f t="shared" si="334"/>
        <v>11.277791999999963</v>
      </c>
      <c r="Q394" s="14">
        <f t="shared" si="335"/>
        <v>2633.5960264900668</v>
      </c>
      <c r="R394" s="6"/>
      <c r="S394" s="6"/>
      <c r="T394" s="14">
        <v>29</v>
      </c>
      <c r="U394" s="14">
        <v>52.863</v>
      </c>
      <c r="V394" s="14">
        <f t="shared" si="336"/>
        <v>5286300</v>
      </c>
      <c r="W394" s="14">
        <f t="shared" si="337"/>
        <v>-1.5039999999999978</v>
      </c>
      <c r="X394" s="14">
        <f t="shared" si="338"/>
        <v>1.7231518059102466</v>
      </c>
      <c r="Y394" s="14">
        <f t="shared" si="339"/>
        <v>0.96698816082417416</v>
      </c>
      <c r="Z394" s="14">
        <f t="shared" si="340"/>
        <v>11.418407999999962</v>
      </c>
      <c r="AA394" s="14">
        <f t="shared" si="341"/>
        <v>2663.0288774294108</v>
      </c>
      <c r="AB394" s="6"/>
      <c r="AC394" s="6"/>
      <c r="AD394" s="14">
        <v>29</v>
      </c>
      <c r="AE394" s="14">
        <v>54.473999999999997</v>
      </c>
      <c r="AF394" s="14">
        <f t="shared" si="342"/>
        <v>5447400</v>
      </c>
      <c r="AG394" s="14">
        <f t="shared" si="343"/>
        <v>-1.4079999999999941</v>
      </c>
      <c r="AH394" s="14">
        <f t="shared" si="344"/>
        <v>1.7361892664819805</v>
      </c>
      <c r="AI394" s="14">
        <f t="shared" si="345"/>
        <v>0.87732400891497997</v>
      </c>
      <c r="AJ394" s="14">
        <f t="shared" si="346"/>
        <v>11.766383999999961</v>
      </c>
      <c r="AK394" s="14">
        <f t="shared" si="347"/>
        <v>2735.8650108599536</v>
      </c>
      <c r="AL394" s="6"/>
      <c r="AM394" s="6"/>
      <c r="AN394" s="14">
        <v>29</v>
      </c>
      <c r="AO394" s="14">
        <v>54.481000000000002</v>
      </c>
      <c r="AP394" s="14">
        <f t="shared" si="348"/>
        <v>5448100</v>
      </c>
      <c r="AQ394" s="14">
        <f t="shared" si="349"/>
        <v>-1.6880000000000024</v>
      </c>
      <c r="AR394" s="14">
        <f t="shared" si="350"/>
        <v>1.7362450704630279</v>
      </c>
      <c r="AS394" s="14">
        <f t="shared" si="351"/>
        <v>1.0544266883774822</v>
      </c>
      <c r="AT394" s="14">
        <f t="shared" si="352"/>
        <v>11.767895999999961</v>
      </c>
      <c r="AU394" s="14">
        <f t="shared" si="353"/>
        <v>2736.1814931281187</v>
      </c>
      <c r="AV394" s="6"/>
      <c r="AW394" s="6"/>
      <c r="AX394" s="14">
        <v>29</v>
      </c>
      <c r="AY394" s="14">
        <v>52.206000000000003</v>
      </c>
      <c r="AZ394" s="14">
        <f t="shared" si="354"/>
        <v>5220600</v>
      </c>
      <c r="BA394" s="14">
        <f t="shared" si="355"/>
        <v>-1.7920000000000016</v>
      </c>
      <c r="BB394" s="14">
        <f t="shared" si="356"/>
        <v>1.7177204190395452</v>
      </c>
      <c r="BC394" s="14">
        <f t="shared" si="357"/>
        <v>1.1701801298371663</v>
      </c>
      <c r="BD394" s="14">
        <f t="shared" si="358"/>
        <v>11.276495999999963</v>
      </c>
      <c r="BE394" s="14">
        <f t="shared" si="359"/>
        <v>2633.3247559744968</v>
      </c>
      <c r="BF394" s="6"/>
      <c r="BG394" s="6"/>
      <c r="BH394" s="14">
        <v>29</v>
      </c>
      <c r="BI394" s="14">
        <v>49.78</v>
      </c>
      <c r="BJ394" s="14">
        <f t="shared" si="360"/>
        <v>4978000</v>
      </c>
      <c r="BK394" s="14">
        <f t="shared" si="361"/>
        <v>-1.7899999999999991</v>
      </c>
      <c r="BL394" s="14">
        <f t="shared" si="362"/>
        <v>1.6970548922725743</v>
      </c>
      <c r="BM394" s="14">
        <f t="shared" si="363"/>
        <v>1.2268699268817929</v>
      </c>
      <c r="BN394" s="14">
        <f t="shared" si="364"/>
        <v>10.752479999999965</v>
      </c>
      <c r="BO394" s="14">
        <f t="shared" si="365"/>
        <v>2523.6410441790299</v>
      </c>
      <c r="BP394" s="6"/>
      <c r="BQ394" s="6"/>
      <c r="BR394" s="14">
        <v>29</v>
      </c>
      <c r="BS394" s="14">
        <v>50.524000000000001</v>
      </c>
      <c r="BT394" s="14">
        <f t="shared" si="366"/>
        <v>5052400</v>
      </c>
      <c r="BU394" s="14">
        <f t="shared" si="367"/>
        <v>-1.8200000000000003</v>
      </c>
      <c r="BV394" s="14">
        <f t="shared" si="368"/>
        <v>1.7034977264668116</v>
      </c>
      <c r="BW394" s="14">
        <f t="shared" si="369"/>
        <v>1.2291034344091161</v>
      </c>
      <c r="BX394" s="14">
        <f t="shared" si="370"/>
        <v>10.913183999999964</v>
      </c>
      <c r="BY394" s="14">
        <f t="shared" si="371"/>
        <v>2557.2785881097093</v>
      </c>
      <c r="BZ394" s="6"/>
      <c r="CA394" s="6"/>
      <c r="CB394" s="14">
        <v>29</v>
      </c>
      <c r="CC394" s="14">
        <v>41.146999999999998</v>
      </c>
      <c r="CD394" s="14">
        <f t="shared" si="372"/>
        <v>4114700</v>
      </c>
      <c r="CE394" s="14">
        <f t="shared" si="373"/>
        <v>-1.5799999999999983</v>
      </c>
      <c r="CF394" s="14">
        <f t="shared" si="374"/>
        <v>1.6143381765849658</v>
      </c>
      <c r="CG394" s="14">
        <f t="shared" si="375"/>
        <v>1.3117959101936072</v>
      </c>
      <c r="CH394" s="14">
        <f t="shared" si="376"/>
        <v>8.8877519999999706</v>
      </c>
      <c r="CI394" s="14">
        <f t="shared" si="377"/>
        <v>2133.3279840264076</v>
      </c>
    </row>
    <row r="395" spans="1:87" x14ac:dyDescent="0.35">
      <c r="A395" s="13">
        <v>30</v>
      </c>
      <c r="B395" s="13">
        <v>73.45</v>
      </c>
      <c r="C395" s="14">
        <f t="shared" si="324"/>
        <v>2.2199999999999989</v>
      </c>
      <c r="D395" s="14">
        <f t="shared" si="325"/>
        <v>1.8659918001262754</v>
      </c>
      <c r="E395" s="15">
        <f t="shared" si="326"/>
        <v>7.3449999999999996E-5</v>
      </c>
      <c r="F395" s="14">
        <f t="shared" si="327"/>
        <v>2.2200000000000025E-6</v>
      </c>
      <c r="G395" s="14">
        <f t="shared" si="328"/>
        <v>-4.1340081998737244</v>
      </c>
      <c r="H395" s="14">
        <f t="shared" si="329"/>
        <v>6.9725922396898232E-3</v>
      </c>
      <c r="I395" s="6"/>
      <c r="J395" s="14">
        <v>30</v>
      </c>
      <c r="K395" s="14">
        <v>50.463000000000001</v>
      </c>
      <c r="L395" s="14">
        <f t="shared" si="330"/>
        <v>5046300</v>
      </c>
      <c r="M395" s="14">
        <f t="shared" si="331"/>
        <v>-1.6859999999999999</v>
      </c>
      <c r="N395" s="14">
        <f t="shared" si="332"/>
        <v>1.7029730655378195</v>
      </c>
      <c r="O395" s="14">
        <f t="shared" si="333"/>
        <v>1.1412043968297467</v>
      </c>
      <c r="P395" s="14">
        <f t="shared" si="334"/>
        <v>11.202786000000012</v>
      </c>
      <c r="Q395" s="14">
        <f t="shared" si="335"/>
        <v>2623.6479632451096</v>
      </c>
      <c r="R395" s="6"/>
      <c r="S395" s="6"/>
      <c r="T395" s="14">
        <v>30</v>
      </c>
      <c r="U395" s="14">
        <v>51.359000000000002</v>
      </c>
      <c r="V395" s="14">
        <f t="shared" si="336"/>
        <v>5135900</v>
      </c>
      <c r="W395" s="14">
        <f t="shared" si="337"/>
        <v>-1.4849999999999994</v>
      </c>
      <c r="X395" s="14">
        <f t="shared" si="338"/>
        <v>1.7106165590890308</v>
      </c>
      <c r="Y395" s="14">
        <f t="shared" si="339"/>
        <v>0.9853404986979335</v>
      </c>
      <c r="Z395" s="14">
        <f t="shared" si="340"/>
        <v>11.401698000000012</v>
      </c>
      <c r="AA395" s="14">
        <f t="shared" si="341"/>
        <v>2665.3850889623204</v>
      </c>
      <c r="AB395" s="6"/>
      <c r="AC395" s="6"/>
      <c r="AD395" s="14">
        <v>30</v>
      </c>
      <c r="AE395" s="14">
        <v>53.066000000000003</v>
      </c>
      <c r="AF395" s="14">
        <f t="shared" si="342"/>
        <v>5306600</v>
      </c>
      <c r="AG395" s="14">
        <f t="shared" si="343"/>
        <v>-1.4500000000000028</v>
      </c>
      <c r="AH395" s="14">
        <f t="shared" si="344"/>
        <v>1.7248163526868885</v>
      </c>
      <c r="AI395" s="14">
        <f t="shared" si="345"/>
        <v>0.93041049588443592</v>
      </c>
      <c r="AJ395" s="14">
        <f t="shared" si="346"/>
        <v>11.780652000000012</v>
      </c>
      <c r="AK395" s="14">
        <f t="shared" si="347"/>
        <v>2744.8999032472302</v>
      </c>
      <c r="AL395" s="6"/>
      <c r="AM395" s="6"/>
      <c r="AN395" s="14">
        <v>30</v>
      </c>
      <c r="AO395" s="14">
        <v>52.792999999999999</v>
      </c>
      <c r="AP395" s="14">
        <f t="shared" si="348"/>
        <v>5279300</v>
      </c>
      <c r="AQ395" s="14">
        <f t="shared" si="349"/>
        <v>-1.6439999999999984</v>
      </c>
      <c r="AR395" s="14">
        <f t="shared" si="350"/>
        <v>1.7225763417968738</v>
      </c>
      <c r="AS395" s="14">
        <f t="shared" si="351"/>
        <v>1.0624238111650735</v>
      </c>
      <c r="AT395" s="14">
        <f t="shared" si="352"/>
        <v>11.720046000000012</v>
      </c>
      <c r="AU395" s="14">
        <f t="shared" si="353"/>
        <v>2732.1831227552675</v>
      </c>
      <c r="AV395" s="6"/>
      <c r="AW395" s="6"/>
      <c r="AX395" s="14">
        <v>30</v>
      </c>
      <c r="AY395" s="14">
        <v>50.414000000000001</v>
      </c>
      <c r="AZ395" s="14">
        <f t="shared" si="354"/>
        <v>5041400</v>
      </c>
      <c r="BA395" s="14">
        <f t="shared" si="355"/>
        <v>-1.7580000000000027</v>
      </c>
      <c r="BB395" s="14">
        <f t="shared" si="356"/>
        <v>1.7025511570495233</v>
      </c>
      <c r="BC395" s="14">
        <f t="shared" si="357"/>
        <v>1.1919914251530515</v>
      </c>
      <c r="BD395" s="14">
        <f t="shared" si="358"/>
        <v>11.191908000000012</v>
      </c>
      <c r="BE395" s="14">
        <f t="shared" si="359"/>
        <v>2621.3654641824496</v>
      </c>
      <c r="BF395" s="6"/>
      <c r="BG395" s="6"/>
      <c r="BH395" s="14">
        <v>30</v>
      </c>
      <c r="BI395" s="14">
        <v>47.99</v>
      </c>
      <c r="BJ395" s="14">
        <f t="shared" si="360"/>
        <v>4799000</v>
      </c>
      <c r="BK395" s="14">
        <f t="shared" si="361"/>
        <v>-1.7340000000000018</v>
      </c>
      <c r="BL395" s="14">
        <f t="shared" si="362"/>
        <v>1.6811507499324214</v>
      </c>
      <c r="BM395" s="14">
        <f t="shared" si="363"/>
        <v>1.235907622323726</v>
      </c>
      <c r="BN395" s="14">
        <f t="shared" si="364"/>
        <v>10.653780000000012</v>
      </c>
      <c r="BO395" s="14">
        <f t="shared" si="365"/>
        <v>2508.4516330010661</v>
      </c>
      <c r="BP395" s="6"/>
      <c r="BQ395" s="6"/>
      <c r="BR395" s="14">
        <v>30</v>
      </c>
      <c r="BS395" s="14">
        <v>48.704000000000001</v>
      </c>
      <c r="BT395" s="14">
        <f t="shared" si="366"/>
        <v>4870400</v>
      </c>
      <c r="BU395" s="14">
        <f t="shared" si="367"/>
        <v>-1.7899999999999991</v>
      </c>
      <c r="BV395" s="14">
        <f t="shared" si="368"/>
        <v>1.6875646307544601</v>
      </c>
      <c r="BW395" s="14">
        <f t="shared" si="369"/>
        <v>1.2575201389466635</v>
      </c>
      <c r="BX395" s="14">
        <f t="shared" si="370"/>
        <v>10.812288000000011</v>
      </c>
      <c r="BY395" s="14">
        <f t="shared" si="371"/>
        <v>2541.7109050569684</v>
      </c>
      <c r="BZ395" s="6"/>
      <c r="CA395" s="6"/>
      <c r="CB395" s="14">
        <v>30</v>
      </c>
      <c r="CC395" s="14">
        <v>39.567</v>
      </c>
      <c r="CD395" s="14">
        <f t="shared" si="372"/>
        <v>3956700</v>
      </c>
      <c r="CE395" s="14">
        <f t="shared" si="373"/>
        <v>-1.546999999999997</v>
      </c>
      <c r="CF395" s="14">
        <f t="shared" si="374"/>
        <v>1.5973331229767362</v>
      </c>
      <c r="CG395" s="14">
        <f t="shared" si="375"/>
        <v>1.3393983189123311</v>
      </c>
      <c r="CH395" s="14">
        <f t="shared" si="376"/>
        <v>8.7838740000000097</v>
      </c>
      <c r="CI395" s="14">
        <f t="shared" si="377"/>
        <v>2116.0947022911687</v>
      </c>
    </row>
    <row r="396" spans="1:87" x14ac:dyDescent="0.35">
      <c r="A396" s="13">
        <v>31</v>
      </c>
      <c r="B396" s="13">
        <v>75.67</v>
      </c>
      <c r="C396" s="14">
        <f t="shared" si="324"/>
        <v>2.289999999999992</v>
      </c>
      <c r="D396" s="14">
        <f t="shared" si="325"/>
        <v>1.8789237339675673</v>
      </c>
      <c r="E396" s="15">
        <f t="shared" si="326"/>
        <v>7.5669999999999999E-5</v>
      </c>
      <c r="F396" s="14">
        <f t="shared" si="327"/>
        <v>2.2899999999999933E-6</v>
      </c>
      <c r="G396" s="14">
        <f t="shared" si="328"/>
        <v>-4.1210762660324329</v>
      </c>
      <c r="H396" s="14">
        <f t="shared" si="329"/>
        <v>7.4264655255753542E-3</v>
      </c>
      <c r="I396" s="6"/>
      <c r="J396" s="14">
        <v>31</v>
      </c>
      <c r="K396" s="14">
        <v>48.777000000000001</v>
      </c>
      <c r="L396" s="14">
        <f t="shared" si="330"/>
        <v>4877700</v>
      </c>
      <c r="M396" s="14">
        <f t="shared" si="331"/>
        <v>-1.6640000000000015</v>
      </c>
      <c r="N396" s="14">
        <f t="shared" si="332"/>
        <v>1.6882150857786258</v>
      </c>
      <c r="O396" s="14">
        <f t="shared" si="333"/>
        <v>1.1642117626652575</v>
      </c>
      <c r="P396" s="14">
        <f t="shared" si="334"/>
        <v>11.169932999999967</v>
      </c>
      <c r="Q396" s="14">
        <f t="shared" si="335"/>
        <v>2613.7851167654239</v>
      </c>
      <c r="R396" s="6"/>
      <c r="S396" s="6"/>
      <c r="T396" s="14">
        <v>31</v>
      </c>
      <c r="U396" s="14">
        <v>49.874000000000002</v>
      </c>
      <c r="V396" s="14">
        <f t="shared" si="336"/>
        <v>4987400</v>
      </c>
      <c r="W396" s="14">
        <f t="shared" si="337"/>
        <v>-1.4879999999999995</v>
      </c>
      <c r="X396" s="14">
        <f t="shared" si="338"/>
        <v>1.6978742009487235</v>
      </c>
      <c r="Y396" s="14">
        <f t="shared" si="339"/>
        <v>1.0159392826175304</v>
      </c>
      <c r="Z396" s="14">
        <f t="shared" si="340"/>
        <v>11.421145999999966</v>
      </c>
      <c r="AA396" s="14">
        <f t="shared" si="341"/>
        <v>2666.4296269462807</v>
      </c>
      <c r="AB396" s="6"/>
      <c r="AC396" s="6"/>
      <c r="AD396" s="14">
        <v>31</v>
      </c>
      <c r="AE396" s="14">
        <v>51.616</v>
      </c>
      <c r="AF396" s="14">
        <f t="shared" si="342"/>
        <v>5161600</v>
      </c>
      <c r="AG396" s="14">
        <f t="shared" si="343"/>
        <v>-1.4909999999999997</v>
      </c>
      <c r="AH396" s="14">
        <f t="shared" si="344"/>
        <v>1.7127843457088674</v>
      </c>
      <c r="AI396" s="14">
        <f t="shared" si="345"/>
        <v>0.98315301420884416</v>
      </c>
      <c r="AJ396" s="14">
        <f t="shared" si="346"/>
        <v>11.820063999999965</v>
      </c>
      <c r="AK396" s="14">
        <f t="shared" si="347"/>
        <v>2750.0273814905408</v>
      </c>
      <c r="AL396" s="6"/>
      <c r="AM396" s="6"/>
      <c r="AN396" s="14">
        <v>31</v>
      </c>
      <c r="AO396" s="14">
        <v>51.149000000000001</v>
      </c>
      <c r="AP396" s="14">
        <f t="shared" si="348"/>
        <v>5114900</v>
      </c>
      <c r="AQ396" s="14">
        <f t="shared" si="349"/>
        <v>-1.6670000000000016</v>
      </c>
      <c r="AR396" s="14">
        <f t="shared" si="350"/>
        <v>1.7088371473594739</v>
      </c>
      <c r="AS396" s="14">
        <f t="shared" si="351"/>
        <v>1.1113527333636219</v>
      </c>
      <c r="AT396" s="14">
        <f t="shared" si="352"/>
        <v>11.713120999999965</v>
      </c>
      <c r="AU396" s="14">
        <f t="shared" si="353"/>
        <v>2727.6162727809146</v>
      </c>
      <c r="AV396" s="6"/>
      <c r="AW396" s="6"/>
      <c r="AX396" s="14">
        <v>31</v>
      </c>
      <c r="AY396" s="14">
        <v>48.655999999999999</v>
      </c>
      <c r="AZ396" s="14">
        <f t="shared" si="354"/>
        <v>4865600</v>
      </c>
      <c r="BA396" s="14">
        <f t="shared" si="355"/>
        <v>-1.7040000000000006</v>
      </c>
      <c r="BB396" s="14">
        <f t="shared" si="356"/>
        <v>1.6871364028000568</v>
      </c>
      <c r="BC396" s="14">
        <f t="shared" si="357"/>
        <v>1.1957206467240913</v>
      </c>
      <c r="BD396" s="14">
        <f t="shared" si="358"/>
        <v>11.142223999999967</v>
      </c>
      <c r="BE396" s="14">
        <f t="shared" si="359"/>
        <v>2607.9783841019021</v>
      </c>
      <c r="BF396" s="6"/>
      <c r="BG396" s="6"/>
      <c r="BH396" s="14">
        <v>31</v>
      </c>
      <c r="BI396" s="14">
        <v>46.256</v>
      </c>
      <c r="BJ396" s="14">
        <f t="shared" si="360"/>
        <v>4625600</v>
      </c>
      <c r="BK396" s="14">
        <f t="shared" si="361"/>
        <v>-1.6910000000000025</v>
      </c>
      <c r="BL396" s="14">
        <f t="shared" si="362"/>
        <v>1.6651680743265826</v>
      </c>
      <c r="BM396" s="14">
        <f t="shared" si="363"/>
        <v>1.2491537651652735</v>
      </c>
      <c r="BN396" s="14">
        <f t="shared" si="364"/>
        <v>10.592623999999969</v>
      </c>
      <c r="BO396" s="14">
        <f t="shared" si="365"/>
        <v>2492.8035213543567</v>
      </c>
      <c r="BP396" s="6"/>
      <c r="BQ396" s="6"/>
      <c r="BR396" s="14">
        <v>31</v>
      </c>
      <c r="BS396" s="14">
        <v>46.914000000000001</v>
      </c>
      <c r="BT396" s="14">
        <f t="shared" si="366"/>
        <v>4691400</v>
      </c>
      <c r="BU396" s="14">
        <f t="shared" si="367"/>
        <v>-1.7390000000000043</v>
      </c>
      <c r="BV396" s="14">
        <f t="shared" si="368"/>
        <v>1.6713024635135096</v>
      </c>
      <c r="BW396" s="14">
        <f t="shared" si="369"/>
        <v>1.2669277146947306</v>
      </c>
      <c r="BX396" s="14">
        <f t="shared" si="370"/>
        <v>10.743305999999968</v>
      </c>
      <c r="BY396" s="14">
        <f t="shared" si="371"/>
        <v>2524.3806295576419</v>
      </c>
      <c r="BZ396" s="6"/>
      <c r="CA396" s="6"/>
      <c r="CB396" s="14">
        <v>31</v>
      </c>
      <c r="CC396" s="14">
        <v>38.020000000000003</v>
      </c>
      <c r="CD396" s="14">
        <f t="shared" si="372"/>
        <v>3802000.0000000005</v>
      </c>
      <c r="CE396" s="14">
        <f t="shared" si="373"/>
        <v>-1.490000000000002</v>
      </c>
      <c r="CF396" s="14">
        <f t="shared" si="374"/>
        <v>1.5800121125294244</v>
      </c>
      <c r="CG396" s="14">
        <f t="shared" si="375"/>
        <v>1.3409260849257663</v>
      </c>
      <c r="CH396" s="14">
        <f t="shared" si="376"/>
        <v>8.7065799999999758</v>
      </c>
      <c r="CI396" s="14">
        <f t="shared" si="377"/>
        <v>2097.5617840256973</v>
      </c>
    </row>
    <row r="397" spans="1:87" x14ac:dyDescent="0.35">
      <c r="A397" s="13">
        <v>32</v>
      </c>
      <c r="B397" s="13">
        <v>77.959999999999994</v>
      </c>
      <c r="C397" s="14">
        <f t="shared" si="324"/>
        <v>2.3500000000000085</v>
      </c>
      <c r="D397" s="14">
        <f t="shared" si="325"/>
        <v>1.8918718304455837</v>
      </c>
      <c r="E397" s="15">
        <f t="shared" si="326"/>
        <v>7.7959999999999992E-5</v>
      </c>
      <c r="F397" s="14">
        <f t="shared" si="327"/>
        <v>2.3500000000000165E-6</v>
      </c>
      <c r="G397" s="14">
        <f t="shared" si="328"/>
        <v>-4.1081281695544165</v>
      </c>
      <c r="H397" s="14">
        <f t="shared" si="329"/>
        <v>7.8927808421461743E-3</v>
      </c>
      <c r="I397" s="6"/>
      <c r="J397" s="14">
        <v>32</v>
      </c>
      <c r="K397" s="14">
        <v>47.113</v>
      </c>
      <c r="L397" s="14">
        <f t="shared" si="330"/>
        <v>4711300</v>
      </c>
      <c r="M397" s="14">
        <f t="shared" si="331"/>
        <v>-1.6390000000000029</v>
      </c>
      <c r="N397" s="14">
        <f t="shared" si="332"/>
        <v>1.6731407595547945</v>
      </c>
      <c r="O397" s="14">
        <f t="shared" si="333"/>
        <v>1.1922659303897916</v>
      </c>
      <c r="P397" s="14">
        <f t="shared" si="334"/>
        <v>11.071555000000078</v>
      </c>
      <c r="Q397" s="14">
        <f t="shared" si="335"/>
        <v>2602.3530501983005</v>
      </c>
      <c r="R397" s="6"/>
      <c r="S397" s="6"/>
      <c r="T397" s="14">
        <v>32</v>
      </c>
      <c r="U397" s="14">
        <v>48.386000000000003</v>
      </c>
      <c r="V397" s="14">
        <f t="shared" si="336"/>
        <v>4838600</v>
      </c>
      <c r="W397" s="14">
        <f t="shared" si="337"/>
        <v>-1.5050000000000026</v>
      </c>
      <c r="X397" s="14">
        <f t="shared" si="338"/>
        <v>1.684719721101585</v>
      </c>
      <c r="Y397" s="14">
        <f t="shared" si="339"/>
        <v>1.0639689760196223</v>
      </c>
      <c r="Z397" s="14">
        <f t="shared" si="340"/>
        <v>11.370710000000079</v>
      </c>
      <c r="AA397" s="14">
        <f t="shared" si="341"/>
        <v>2665.2925028526088</v>
      </c>
      <c r="AB397" s="6"/>
      <c r="AC397" s="6"/>
      <c r="AD397" s="14">
        <v>32</v>
      </c>
      <c r="AE397" s="14">
        <v>50.125</v>
      </c>
      <c r="AF397" s="14">
        <f t="shared" si="342"/>
        <v>5012500</v>
      </c>
      <c r="AG397" s="14">
        <f t="shared" si="343"/>
        <v>-1.4879999999999995</v>
      </c>
      <c r="AH397" s="14">
        <f t="shared" si="344"/>
        <v>1.7000543856282386</v>
      </c>
      <c r="AI397" s="14">
        <f t="shared" si="345"/>
        <v>1.0147165447199422</v>
      </c>
      <c r="AJ397" s="14">
        <f t="shared" si="346"/>
        <v>11.779375000000082</v>
      </c>
      <c r="AK397" s="14">
        <f t="shared" si="347"/>
        <v>2751.2718494086516</v>
      </c>
      <c r="AL397" s="6"/>
      <c r="AM397" s="6"/>
      <c r="AN397" s="14">
        <v>32</v>
      </c>
      <c r="AO397" s="14">
        <v>49.481999999999999</v>
      </c>
      <c r="AP397" s="14">
        <f t="shared" si="348"/>
        <v>4948200</v>
      </c>
      <c r="AQ397" s="14">
        <f t="shared" si="349"/>
        <v>-1.6049999999999969</v>
      </c>
      <c r="AR397" s="14">
        <f t="shared" si="350"/>
        <v>1.6944472449467745</v>
      </c>
      <c r="AS397" s="14">
        <f t="shared" si="351"/>
        <v>1.1102917193808306</v>
      </c>
      <c r="AT397" s="14">
        <f t="shared" si="352"/>
        <v>11.628270000000082</v>
      </c>
      <c r="AU397" s="14">
        <f t="shared" si="353"/>
        <v>2719.4807511708509</v>
      </c>
      <c r="AV397" s="6"/>
      <c r="AW397" s="6"/>
      <c r="AX397" s="14">
        <v>32</v>
      </c>
      <c r="AY397" s="14">
        <v>46.951999999999998</v>
      </c>
      <c r="AZ397" s="14">
        <f t="shared" si="354"/>
        <v>4695200</v>
      </c>
      <c r="BA397" s="14">
        <f t="shared" si="355"/>
        <v>-1.6640000000000015</v>
      </c>
      <c r="BB397" s="14">
        <f t="shared" si="356"/>
        <v>1.6716540965055171</v>
      </c>
      <c r="BC397" s="14">
        <f t="shared" si="357"/>
        <v>1.2150103229928881</v>
      </c>
      <c r="BD397" s="14">
        <f t="shared" si="358"/>
        <v>11.033720000000077</v>
      </c>
      <c r="BE397" s="14">
        <f t="shared" si="359"/>
        <v>2594.3929151807483</v>
      </c>
      <c r="BF397" s="6"/>
      <c r="BG397" s="6"/>
      <c r="BH397" s="14">
        <v>32</v>
      </c>
      <c r="BI397" s="14">
        <v>44.564999999999998</v>
      </c>
      <c r="BJ397" s="14">
        <f t="shared" si="360"/>
        <v>4456500</v>
      </c>
      <c r="BK397" s="14">
        <f t="shared" si="361"/>
        <v>-1.6340000000000003</v>
      </c>
      <c r="BL397" s="14">
        <f t="shared" si="362"/>
        <v>1.6489939108593452</v>
      </c>
      <c r="BM397" s="14">
        <f t="shared" si="363"/>
        <v>1.257804576498003</v>
      </c>
      <c r="BN397" s="14">
        <f t="shared" si="364"/>
        <v>10.472775000000073</v>
      </c>
      <c r="BO397" s="14">
        <f t="shared" si="365"/>
        <v>2476.3752612248686</v>
      </c>
      <c r="BP397" s="6"/>
      <c r="BQ397" s="6"/>
      <c r="BR397" s="14">
        <v>32</v>
      </c>
      <c r="BS397" s="14">
        <v>45.174999999999997</v>
      </c>
      <c r="BT397" s="14">
        <f t="shared" si="366"/>
        <v>4517500</v>
      </c>
      <c r="BU397" s="14">
        <f t="shared" si="367"/>
        <v>-1.6709999999999994</v>
      </c>
      <c r="BV397" s="14">
        <f t="shared" si="368"/>
        <v>1.6548981612329694</v>
      </c>
      <c r="BW397" s="14">
        <f t="shared" si="369"/>
        <v>1.2691293670322195</v>
      </c>
      <c r="BX397" s="14">
        <f t="shared" si="370"/>
        <v>10.616125000000075</v>
      </c>
      <c r="BY397" s="14">
        <f t="shared" si="371"/>
        <v>2506.5347789932334</v>
      </c>
      <c r="BZ397" s="6"/>
      <c r="CA397" s="6"/>
      <c r="CB397" s="14">
        <v>32</v>
      </c>
      <c r="CC397" s="14">
        <v>36.53</v>
      </c>
      <c r="CD397" s="14">
        <f t="shared" si="372"/>
        <v>3653000</v>
      </c>
      <c r="CE397" s="14">
        <f t="shared" si="373"/>
        <v>-1.4310000000000045</v>
      </c>
      <c r="CF397" s="14">
        <f t="shared" si="374"/>
        <v>1.5626496722119168</v>
      </c>
      <c r="CG397" s="14">
        <f t="shared" si="375"/>
        <v>1.3455732831998248</v>
      </c>
      <c r="CH397" s="14">
        <f t="shared" si="376"/>
        <v>8.5845500000000605</v>
      </c>
      <c r="CI397" s="14">
        <f t="shared" si="377"/>
        <v>2079.1101378333774</v>
      </c>
    </row>
    <row r="398" spans="1:87" x14ac:dyDescent="0.35">
      <c r="A398" s="13">
        <v>33</v>
      </c>
      <c r="B398" s="13">
        <v>80.31</v>
      </c>
      <c r="C398" s="14">
        <f t="shared" si="324"/>
        <v>2.3999999999999915</v>
      </c>
      <c r="D398" s="14">
        <f t="shared" si="325"/>
        <v>1.9047696259065952</v>
      </c>
      <c r="E398" s="15">
        <f t="shared" si="326"/>
        <v>8.0310000000000009E-5</v>
      </c>
      <c r="F398" s="14">
        <f t="shared" si="327"/>
        <v>2.3999999999999906E-6</v>
      </c>
      <c r="G398" s="14">
        <f t="shared" si="328"/>
        <v>-4.0952303740934051</v>
      </c>
      <c r="H398" s="14">
        <f t="shared" si="329"/>
        <v>8.3713128999610142E-3</v>
      </c>
      <c r="I398" s="6"/>
      <c r="J398" s="14">
        <v>33</v>
      </c>
      <c r="K398" s="14">
        <v>45.473999999999997</v>
      </c>
      <c r="L398" s="14">
        <f t="shared" si="330"/>
        <v>4547400</v>
      </c>
      <c r="M398" s="14">
        <f t="shared" si="331"/>
        <v>-1.5609999999999999</v>
      </c>
      <c r="N398" s="14">
        <f t="shared" si="332"/>
        <v>1.6577631574494944</v>
      </c>
      <c r="O398" s="14">
        <f t="shared" si="333"/>
        <v>1.1862356281197082</v>
      </c>
      <c r="P398" s="14">
        <f t="shared" si="334"/>
        <v>10.913759999999957</v>
      </c>
      <c r="Q398" s="14">
        <f t="shared" si="335"/>
        <v>2589.0904245199026</v>
      </c>
      <c r="R398" s="6"/>
      <c r="S398" s="6"/>
      <c r="T398" s="14">
        <v>33</v>
      </c>
      <c r="U398" s="14">
        <v>46.881</v>
      </c>
      <c r="V398" s="14">
        <f t="shared" si="336"/>
        <v>4688100</v>
      </c>
      <c r="W398" s="14">
        <f t="shared" si="337"/>
        <v>-1.4660000000000011</v>
      </c>
      <c r="X398" s="14">
        <f t="shared" si="338"/>
        <v>1.6709968668720221</v>
      </c>
      <c r="Y398" s="14">
        <f t="shared" si="339"/>
        <v>1.078911656637487</v>
      </c>
      <c r="Z398" s="14">
        <f t="shared" si="340"/>
        <v>11.251439999999956</v>
      </c>
      <c r="AA398" s="14">
        <f t="shared" si="341"/>
        <v>2660.7520163591844</v>
      </c>
      <c r="AB398" s="6"/>
      <c r="AC398" s="6"/>
      <c r="AD398" s="14">
        <v>33</v>
      </c>
      <c r="AE398" s="14">
        <v>48.637</v>
      </c>
      <c r="AF398" s="14">
        <f t="shared" si="342"/>
        <v>4863700</v>
      </c>
      <c r="AG398" s="14">
        <f t="shared" si="343"/>
        <v>-1.517000000000003</v>
      </c>
      <c r="AH398" s="14">
        <f t="shared" si="344"/>
        <v>1.6869667791835365</v>
      </c>
      <c r="AI398" s="14">
        <f t="shared" si="345"/>
        <v>1.0760926208352106</v>
      </c>
      <c r="AJ398" s="14">
        <f t="shared" si="346"/>
        <v>11.672879999999955</v>
      </c>
      <c r="AK398" s="14">
        <f t="shared" si="347"/>
        <v>2750.1889426347911</v>
      </c>
      <c r="AL398" s="6"/>
      <c r="AM398" s="6"/>
      <c r="AN398" s="14">
        <v>33</v>
      </c>
      <c r="AO398" s="14">
        <v>47.877000000000002</v>
      </c>
      <c r="AP398" s="14">
        <f t="shared" si="348"/>
        <v>4787700</v>
      </c>
      <c r="AQ398" s="14">
        <f t="shared" si="349"/>
        <v>-1.6099999999999994</v>
      </c>
      <c r="AR398" s="14">
        <f t="shared" si="350"/>
        <v>1.6801269294481458</v>
      </c>
      <c r="AS398" s="14">
        <f t="shared" si="351"/>
        <v>1.1616461042797908</v>
      </c>
      <c r="AT398" s="14">
        <f t="shared" si="352"/>
        <v>11.490479999999955</v>
      </c>
      <c r="AU398" s="14">
        <f t="shared" si="353"/>
        <v>2711.4804779596993</v>
      </c>
      <c r="AV398" s="6"/>
      <c r="AW398" s="6"/>
      <c r="AX398" s="14">
        <v>33</v>
      </c>
      <c r="AY398" s="14">
        <v>45.287999999999997</v>
      </c>
      <c r="AZ398" s="14">
        <f t="shared" si="354"/>
        <v>4528800</v>
      </c>
      <c r="BA398" s="14">
        <f t="shared" si="355"/>
        <v>-1.6099999999999994</v>
      </c>
      <c r="BB398" s="14">
        <f t="shared" si="356"/>
        <v>1.6559831418765374</v>
      </c>
      <c r="BC398" s="14">
        <f t="shared" si="357"/>
        <v>1.2292706014602546</v>
      </c>
      <c r="BD398" s="14">
        <f t="shared" si="358"/>
        <v>10.869119999999958</v>
      </c>
      <c r="BE398" s="14">
        <f t="shared" si="359"/>
        <v>2579.6170371125772</v>
      </c>
      <c r="BF398" s="6"/>
      <c r="BG398" s="6"/>
      <c r="BH398" s="14">
        <v>33</v>
      </c>
      <c r="BI398" s="14">
        <v>42.930999999999997</v>
      </c>
      <c r="BJ398" s="14">
        <f t="shared" si="360"/>
        <v>4293100</v>
      </c>
      <c r="BK398" s="14">
        <f t="shared" si="361"/>
        <v>-1.5779999999999959</v>
      </c>
      <c r="BL398" s="14">
        <f t="shared" si="362"/>
        <v>1.6327710047017499</v>
      </c>
      <c r="BM398" s="14">
        <f t="shared" si="363"/>
        <v>1.2717767468682264</v>
      </c>
      <c r="BN398" s="14">
        <f t="shared" si="364"/>
        <v>10.303439999999959</v>
      </c>
      <c r="BO398" s="14">
        <f t="shared" si="365"/>
        <v>2459.5698644294307</v>
      </c>
      <c r="BP398" s="6"/>
      <c r="BQ398" s="6"/>
      <c r="BR398" s="14">
        <v>33</v>
      </c>
      <c r="BS398" s="14">
        <v>43.503999999999998</v>
      </c>
      <c r="BT398" s="14">
        <f t="shared" si="366"/>
        <v>4350400</v>
      </c>
      <c r="BU398" s="14">
        <f t="shared" si="367"/>
        <v>-1.6119999999999948</v>
      </c>
      <c r="BV398" s="14">
        <f t="shared" si="368"/>
        <v>1.6385291902434249</v>
      </c>
      <c r="BW398" s="14">
        <f t="shared" si="369"/>
        <v>1.2822637622382203</v>
      </c>
      <c r="BX398" s="14">
        <f t="shared" si="370"/>
        <v>10.44095999999996</v>
      </c>
      <c r="BY398" s="14">
        <f t="shared" si="371"/>
        <v>2488.7540095068352</v>
      </c>
      <c r="BZ398" s="6"/>
      <c r="CA398" s="6"/>
      <c r="CB398" s="14">
        <v>33</v>
      </c>
      <c r="CC398" s="14">
        <v>35.098999999999997</v>
      </c>
      <c r="CD398" s="14">
        <f t="shared" si="372"/>
        <v>3509899.9999999995</v>
      </c>
      <c r="CE398" s="14">
        <f t="shared" si="373"/>
        <v>-1.3649999999999949</v>
      </c>
      <c r="CF398" s="14">
        <f t="shared" si="374"/>
        <v>1.5452947432274038</v>
      </c>
      <c r="CG398" s="14">
        <f t="shared" si="375"/>
        <v>1.3470730879460591</v>
      </c>
      <c r="CH398" s="14">
        <f t="shared" si="376"/>
        <v>8.4237599999999659</v>
      </c>
      <c r="CI398" s="14">
        <f t="shared" si="377"/>
        <v>2060.6689495145365</v>
      </c>
    </row>
    <row r="399" spans="1:87" x14ac:dyDescent="0.35">
      <c r="A399" s="13">
        <v>34</v>
      </c>
      <c r="B399" s="13">
        <v>82.71</v>
      </c>
      <c r="C399" s="14">
        <f t="shared" si="324"/>
        <v>2.460000000000008</v>
      </c>
      <c r="D399" s="14">
        <f t="shared" si="325"/>
        <v>1.9175580208254361</v>
      </c>
      <c r="E399" s="15">
        <f t="shared" si="326"/>
        <v>8.2709999999999999E-5</v>
      </c>
      <c r="F399" s="14">
        <f t="shared" si="327"/>
        <v>2.4600000000000002E-6</v>
      </c>
      <c r="G399" s="14">
        <f t="shared" si="328"/>
        <v>-4.0824419791745639</v>
      </c>
      <c r="H399" s="14">
        <f t="shared" si="329"/>
        <v>8.8618309577537802E-3</v>
      </c>
      <c r="I399" s="6"/>
      <c r="J399" s="14">
        <v>34</v>
      </c>
      <c r="K399" s="14">
        <v>43.912999999999997</v>
      </c>
      <c r="L399" s="14">
        <f t="shared" si="330"/>
        <v>4391300</v>
      </c>
      <c r="M399" s="14">
        <f t="shared" si="331"/>
        <v>-1.5499999999999972</v>
      </c>
      <c r="N399" s="14">
        <f t="shared" si="332"/>
        <v>1.6425931077703002</v>
      </c>
      <c r="O399" s="14">
        <f t="shared" si="333"/>
        <v>1.2260867362524104</v>
      </c>
      <c r="P399" s="14">
        <f t="shared" si="334"/>
        <v>10.802598000000001</v>
      </c>
      <c r="Q399" s="14">
        <f t="shared" si="335"/>
        <v>2576.4238342102985</v>
      </c>
      <c r="R399" s="6"/>
      <c r="S399" s="6"/>
      <c r="T399" s="14">
        <v>34</v>
      </c>
      <c r="U399" s="14">
        <v>45.414999999999999</v>
      </c>
      <c r="V399" s="14">
        <f t="shared" si="336"/>
        <v>4541500</v>
      </c>
      <c r="W399" s="14">
        <f t="shared" si="337"/>
        <v>-1.4529999999999959</v>
      </c>
      <c r="X399" s="14">
        <f t="shared" si="338"/>
        <v>1.6571993185244009</v>
      </c>
      <c r="Y399" s="14">
        <f t="shared" si="339"/>
        <v>1.1094580150038778</v>
      </c>
      <c r="Z399" s="14">
        <f t="shared" si="340"/>
        <v>11.172090000000001</v>
      </c>
      <c r="AA399" s="14">
        <f t="shared" si="341"/>
        <v>2655.2101298171542</v>
      </c>
      <c r="AB399" s="6"/>
      <c r="AC399" s="6"/>
      <c r="AD399" s="14">
        <v>34</v>
      </c>
      <c r="AE399" s="14">
        <v>47.12</v>
      </c>
      <c r="AF399" s="14">
        <f t="shared" si="342"/>
        <v>4712000</v>
      </c>
      <c r="AG399" s="14">
        <f t="shared" si="343"/>
        <v>-1.4849999999999994</v>
      </c>
      <c r="AH399" s="14">
        <f t="shared" si="344"/>
        <v>1.6732052817790453</v>
      </c>
      <c r="AI399" s="14">
        <f t="shared" si="345"/>
        <v>1.0925944759396988</v>
      </c>
      <c r="AJ399" s="14">
        <f t="shared" si="346"/>
        <v>11.591520000000001</v>
      </c>
      <c r="AK399" s="14">
        <f t="shared" si="347"/>
        <v>2744.6446398102898</v>
      </c>
      <c r="AL399" s="6"/>
      <c r="AM399" s="6"/>
      <c r="AN399" s="14">
        <v>34</v>
      </c>
      <c r="AO399" s="14">
        <v>46.267000000000003</v>
      </c>
      <c r="AP399" s="14">
        <f t="shared" si="348"/>
        <v>4626700</v>
      </c>
      <c r="AQ399" s="14">
        <f t="shared" si="349"/>
        <v>-1.5530000000000044</v>
      </c>
      <c r="AR399" s="14">
        <f t="shared" si="350"/>
        <v>1.6652713403106827</v>
      </c>
      <c r="AS399" s="14">
        <f t="shared" si="351"/>
        <v>1.1649189270394704</v>
      </c>
      <c r="AT399" s="14">
        <f t="shared" si="352"/>
        <v>11.381682000000001</v>
      </c>
      <c r="AU399" s="14">
        <f t="shared" si="353"/>
        <v>2699.901157684692</v>
      </c>
      <c r="AV399" s="6"/>
      <c r="AW399" s="6"/>
      <c r="AX399" s="14">
        <v>34</v>
      </c>
      <c r="AY399" s="14">
        <v>43.677999999999997</v>
      </c>
      <c r="AZ399" s="14">
        <f t="shared" si="354"/>
        <v>4367800</v>
      </c>
      <c r="BA399" s="14">
        <f t="shared" si="355"/>
        <v>-1.5679999999999978</v>
      </c>
      <c r="BB399" s="14">
        <f t="shared" si="356"/>
        <v>1.6402627439629425</v>
      </c>
      <c r="BC399" s="14">
        <f t="shared" si="357"/>
        <v>1.247385383046957</v>
      </c>
      <c r="BD399" s="14">
        <f t="shared" si="358"/>
        <v>10.744788000000002</v>
      </c>
      <c r="BE399" s="14">
        <f t="shared" si="359"/>
        <v>2564.0970835660833</v>
      </c>
      <c r="BF399" s="6"/>
      <c r="BG399" s="6"/>
      <c r="BH399" s="14">
        <v>34</v>
      </c>
      <c r="BI399" s="14">
        <v>41.353000000000002</v>
      </c>
      <c r="BJ399" s="14">
        <f t="shared" si="360"/>
        <v>4135300</v>
      </c>
      <c r="BK399" s="14">
        <f t="shared" si="361"/>
        <v>-1.5230000000000032</v>
      </c>
      <c r="BL399" s="14">
        <f t="shared" si="362"/>
        <v>1.6165070214142001</v>
      </c>
      <c r="BM399" s="14">
        <f t="shared" si="363"/>
        <v>1.280320002098486</v>
      </c>
      <c r="BN399" s="14">
        <f t="shared" si="364"/>
        <v>10.172838</v>
      </c>
      <c r="BO399" s="14">
        <f t="shared" si="365"/>
        <v>2442.1409335754438</v>
      </c>
      <c r="BP399" s="6"/>
      <c r="BQ399" s="6"/>
      <c r="BR399" s="14">
        <v>34</v>
      </c>
      <c r="BS399" s="14">
        <v>41.892000000000003</v>
      </c>
      <c r="BT399" s="14">
        <f t="shared" si="366"/>
        <v>4189200.0000000005</v>
      </c>
      <c r="BU399" s="14">
        <f t="shared" si="367"/>
        <v>-1.5519999999999996</v>
      </c>
      <c r="BV399" s="14">
        <f t="shared" si="368"/>
        <v>1.6221310948618037</v>
      </c>
      <c r="BW399" s="14">
        <f t="shared" si="369"/>
        <v>1.2880573632979255</v>
      </c>
      <c r="BX399" s="14">
        <f t="shared" si="370"/>
        <v>10.305432000000001</v>
      </c>
      <c r="BY399" s="14">
        <f t="shared" si="371"/>
        <v>2470.413778670048</v>
      </c>
      <c r="BZ399" s="6"/>
      <c r="CA399" s="6"/>
      <c r="CB399" s="14">
        <v>34</v>
      </c>
      <c r="CC399" s="14">
        <v>33.734000000000002</v>
      </c>
      <c r="CD399" s="14">
        <f t="shared" si="372"/>
        <v>3373400</v>
      </c>
      <c r="CE399" s="14">
        <f t="shared" si="373"/>
        <v>-1.3010000000000019</v>
      </c>
      <c r="CF399" s="14">
        <f t="shared" si="374"/>
        <v>1.528067840594207</v>
      </c>
      <c r="CG399" s="14">
        <f t="shared" si="375"/>
        <v>1.3419137276033299</v>
      </c>
      <c r="CH399" s="14">
        <f t="shared" si="376"/>
        <v>8.2985640000000007</v>
      </c>
      <c r="CI399" s="14">
        <f t="shared" si="377"/>
        <v>2042.4919414125704</v>
      </c>
    </row>
    <row r="400" spans="1:87" x14ac:dyDescent="0.35">
      <c r="A400" s="13">
        <v>35</v>
      </c>
      <c r="B400" s="13">
        <v>85.17</v>
      </c>
      <c r="C400" s="14">
        <f t="shared" si="324"/>
        <v>2.519999999999996</v>
      </c>
      <c r="D400" s="14">
        <f t="shared" si="325"/>
        <v>1.9302866472455196</v>
      </c>
      <c r="E400" s="15">
        <f t="shared" si="326"/>
        <v>8.5169999999999999E-5</v>
      </c>
      <c r="F400" s="14">
        <f t="shared" si="327"/>
        <v>2.5199999999999962E-6</v>
      </c>
      <c r="G400" s="14">
        <f t="shared" si="328"/>
        <v>-4.06971335275448</v>
      </c>
      <c r="H400" s="14">
        <f t="shared" si="329"/>
        <v>9.3640989798791929E-3</v>
      </c>
      <c r="I400" s="6"/>
      <c r="J400" s="14">
        <v>35</v>
      </c>
      <c r="K400" s="14">
        <v>42.363</v>
      </c>
      <c r="L400" s="14">
        <f t="shared" si="330"/>
        <v>4236300</v>
      </c>
      <c r="M400" s="14">
        <f t="shared" si="331"/>
        <v>-1.4859999999999971</v>
      </c>
      <c r="N400" s="14">
        <f t="shared" si="332"/>
        <v>1.6269867077459239</v>
      </c>
      <c r="O400" s="14">
        <f t="shared" si="333"/>
        <v>1.2246051419731909</v>
      </c>
      <c r="P400" s="14">
        <f t="shared" si="334"/>
        <v>10.675475999999984</v>
      </c>
      <c r="Q400" s="14">
        <f t="shared" si="335"/>
        <v>2561.2110719770599</v>
      </c>
      <c r="R400" s="6"/>
      <c r="S400" s="6"/>
      <c r="T400" s="14">
        <v>35</v>
      </c>
      <c r="U400" s="14">
        <v>43.962000000000003</v>
      </c>
      <c r="V400" s="14">
        <f t="shared" si="336"/>
        <v>4396200</v>
      </c>
      <c r="W400" s="14">
        <f t="shared" si="337"/>
        <v>-1.4370000000000047</v>
      </c>
      <c r="X400" s="14">
        <f t="shared" si="338"/>
        <v>1.6430774419226493</v>
      </c>
      <c r="Y400" s="14">
        <f t="shared" si="339"/>
        <v>1.1397486943301303</v>
      </c>
      <c r="Z400" s="14">
        <f t="shared" si="340"/>
        <v>11.078423999999984</v>
      </c>
      <c r="AA400" s="14">
        <f t="shared" si="341"/>
        <v>2647.5800615219769</v>
      </c>
      <c r="AB400" s="6"/>
      <c r="AC400" s="6"/>
      <c r="AD400" s="14">
        <v>35</v>
      </c>
      <c r="AE400" s="14">
        <v>45.634999999999998</v>
      </c>
      <c r="AF400" s="14">
        <f t="shared" si="342"/>
        <v>4563500</v>
      </c>
      <c r="AG400" s="14">
        <f t="shared" si="343"/>
        <v>-1.4750000000000014</v>
      </c>
      <c r="AH400" s="14">
        <f t="shared" si="344"/>
        <v>1.659298054866162</v>
      </c>
      <c r="AI400" s="14">
        <f t="shared" si="345"/>
        <v>1.1267877835869502</v>
      </c>
      <c r="AJ400" s="14">
        <f t="shared" si="346"/>
        <v>11.500019999999983</v>
      </c>
      <c r="AK400" s="14">
        <f t="shared" si="347"/>
        <v>2737.9461149983035</v>
      </c>
      <c r="AL400" s="6"/>
      <c r="AM400" s="6"/>
      <c r="AN400" s="14">
        <v>35</v>
      </c>
      <c r="AO400" s="14">
        <v>44.713999999999999</v>
      </c>
      <c r="AP400" s="14">
        <f t="shared" si="348"/>
        <v>4471400</v>
      </c>
      <c r="AQ400" s="14">
        <f t="shared" si="349"/>
        <v>-1.5339999999999989</v>
      </c>
      <c r="AR400" s="14">
        <f t="shared" si="350"/>
        <v>1.6504435224787128</v>
      </c>
      <c r="AS400" s="14">
        <f t="shared" si="351"/>
        <v>1.1972185310509991</v>
      </c>
      <c r="AT400" s="14">
        <f t="shared" si="352"/>
        <v>11.267927999999984</v>
      </c>
      <c r="AU400" s="14">
        <f t="shared" si="353"/>
        <v>2688.1988733654898</v>
      </c>
      <c r="AV400" s="6"/>
      <c r="AW400" s="6"/>
      <c r="AX400" s="14">
        <v>35</v>
      </c>
      <c r="AY400" s="14">
        <v>42.11</v>
      </c>
      <c r="AZ400" s="14">
        <f t="shared" si="354"/>
        <v>4211000</v>
      </c>
      <c r="BA400" s="14">
        <f t="shared" si="355"/>
        <v>-1.5120000000000005</v>
      </c>
      <c r="BB400" s="14">
        <f t="shared" si="356"/>
        <v>1.6243852414202651</v>
      </c>
      <c r="BC400" s="14">
        <f t="shared" si="357"/>
        <v>1.2540529048173361</v>
      </c>
      <c r="BD400" s="14">
        <f t="shared" si="358"/>
        <v>10.611719999999984</v>
      </c>
      <c r="BE400" s="14">
        <f t="shared" si="359"/>
        <v>2547.5454344818354</v>
      </c>
      <c r="BF400" s="6"/>
      <c r="BG400" s="6"/>
      <c r="BH400" s="14">
        <v>35</v>
      </c>
      <c r="BI400" s="14">
        <v>39.83</v>
      </c>
      <c r="BJ400" s="14">
        <f t="shared" si="360"/>
        <v>3983000</v>
      </c>
      <c r="BK400" s="14">
        <f t="shared" si="361"/>
        <v>-1.4649999999999963</v>
      </c>
      <c r="BL400" s="14">
        <f t="shared" si="362"/>
        <v>1.600210306409328</v>
      </c>
      <c r="BM400" s="14">
        <f t="shared" si="363"/>
        <v>1.2852057527441034</v>
      </c>
      <c r="BN400" s="14">
        <f t="shared" si="364"/>
        <v>10.037159999999984</v>
      </c>
      <c r="BO400" s="14">
        <f t="shared" si="365"/>
        <v>2424.3926538924602</v>
      </c>
      <c r="BP400" s="6"/>
      <c r="BQ400" s="6"/>
      <c r="BR400" s="14">
        <v>35</v>
      </c>
      <c r="BS400" s="14">
        <v>40.340000000000003</v>
      </c>
      <c r="BT400" s="14">
        <f t="shared" si="366"/>
        <v>4034000.0000000005</v>
      </c>
      <c r="BU400" s="14">
        <f t="shared" si="367"/>
        <v>-1.4940000000000069</v>
      </c>
      <c r="BV400" s="14">
        <f t="shared" si="368"/>
        <v>1.6057358938767468</v>
      </c>
      <c r="BW400" s="14">
        <f t="shared" si="369"/>
        <v>1.2942462922112132</v>
      </c>
      <c r="BX400" s="14">
        <f t="shared" si="370"/>
        <v>10.165679999999986</v>
      </c>
      <c r="BY400" s="14">
        <f t="shared" si="371"/>
        <v>2451.9399863927151</v>
      </c>
      <c r="BZ400" s="6"/>
      <c r="CA400" s="6"/>
      <c r="CB400" s="14">
        <v>35</v>
      </c>
      <c r="CC400" s="14">
        <v>32.433</v>
      </c>
      <c r="CD400" s="14">
        <f t="shared" si="372"/>
        <v>3243300</v>
      </c>
      <c r="CE400" s="14">
        <f t="shared" si="373"/>
        <v>-1.2439999999999998</v>
      </c>
      <c r="CF400" s="14">
        <f t="shared" si="374"/>
        <v>1.5109871220675626</v>
      </c>
      <c r="CG400" s="14">
        <f t="shared" si="375"/>
        <v>1.3413175819324925</v>
      </c>
      <c r="CH400" s="14">
        <f t="shared" si="376"/>
        <v>8.1731159999999878</v>
      </c>
      <c r="CI400" s="14">
        <f t="shared" si="377"/>
        <v>2024.8483038838604</v>
      </c>
    </row>
    <row r="401" spans="1:87" x14ac:dyDescent="0.35">
      <c r="A401" s="13">
        <v>36</v>
      </c>
      <c r="B401" s="13">
        <v>87.69</v>
      </c>
      <c r="C401" s="14">
        <f t="shared" si="324"/>
        <v>2.5700000000000074</v>
      </c>
      <c r="D401" s="14">
        <f t="shared" si="325"/>
        <v>1.9429500700770987</v>
      </c>
      <c r="E401" s="15">
        <f t="shared" si="326"/>
        <v>8.7689999999999996E-5</v>
      </c>
      <c r="F401" s="14">
        <f t="shared" si="327"/>
        <v>2.570000000000011E-6</v>
      </c>
      <c r="G401" s="14">
        <f t="shared" si="328"/>
        <v>-4.0570499299229015</v>
      </c>
      <c r="H401" s="14">
        <f t="shared" si="329"/>
        <v>9.8778757981248799E-3</v>
      </c>
      <c r="I401" s="6"/>
      <c r="J401" s="14">
        <v>36</v>
      </c>
      <c r="K401" s="14">
        <v>40.877000000000002</v>
      </c>
      <c r="L401" s="14">
        <f t="shared" si="330"/>
        <v>4087700.0000000005</v>
      </c>
      <c r="M401" s="14">
        <f t="shared" si="331"/>
        <v>-1.4310000000000045</v>
      </c>
      <c r="N401" s="14">
        <f t="shared" si="332"/>
        <v>1.6114790150313913</v>
      </c>
      <c r="O401" s="14">
        <f t="shared" si="333"/>
        <v>1.2336169795275194</v>
      </c>
      <c r="P401" s="14">
        <f t="shared" si="334"/>
        <v>10.505389000000045</v>
      </c>
      <c r="Q401" s="14">
        <f t="shared" si="335"/>
        <v>2546.2741464624869</v>
      </c>
      <c r="R401" s="6"/>
      <c r="S401" s="6"/>
      <c r="T401" s="14">
        <v>36</v>
      </c>
      <c r="U401" s="14">
        <v>42.524999999999999</v>
      </c>
      <c r="V401" s="14">
        <f t="shared" si="336"/>
        <v>4252500</v>
      </c>
      <c r="W401" s="14">
        <f t="shared" si="337"/>
        <v>-1.3900000000000006</v>
      </c>
      <c r="X401" s="14">
        <f t="shared" si="338"/>
        <v>1.6286443222846065</v>
      </c>
      <c r="Y401" s="14">
        <f t="shared" si="339"/>
        <v>1.1504601474757574</v>
      </c>
      <c r="Z401" s="14">
        <f t="shared" si="340"/>
        <v>10.928925000000048</v>
      </c>
      <c r="AA401" s="14">
        <f t="shared" si="341"/>
        <v>2637.9236264480578</v>
      </c>
      <c r="AB401" s="6"/>
      <c r="AC401" s="6"/>
      <c r="AD401" s="14">
        <v>36</v>
      </c>
      <c r="AE401" s="14">
        <v>44.16</v>
      </c>
      <c r="AF401" s="14">
        <f t="shared" si="342"/>
        <v>4416000</v>
      </c>
      <c r="AG401" s="14">
        <f t="shared" si="343"/>
        <v>-1.4329999999999998</v>
      </c>
      <c r="AH401" s="14">
        <f t="shared" si="344"/>
        <v>1.6450290647211425</v>
      </c>
      <c r="AI401" s="14">
        <f t="shared" si="345"/>
        <v>1.1419982578844119</v>
      </c>
      <c r="AJ401" s="14">
        <f t="shared" si="346"/>
        <v>11.349120000000049</v>
      </c>
      <c r="AK401" s="14">
        <f t="shared" si="347"/>
        <v>2728.850143302674</v>
      </c>
      <c r="AL401" s="6"/>
      <c r="AM401" s="6"/>
      <c r="AN401" s="14">
        <v>36</v>
      </c>
      <c r="AO401" s="14">
        <v>43.18</v>
      </c>
      <c r="AP401" s="14">
        <f t="shared" si="348"/>
        <v>4318000</v>
      </c>
      <c r="AQ401" s="14">
        <f t="shared" si="349"/>
        <v>-1.4660000000000011</v>
      </c>
      <c r="AR401" s="14">
        <f t="shared" si="350"/>
        <v>1.6352826379982119</v>
      </c>
      <c r="AS401" s="14">
        <f t="shared" si="351"/>
        <v>1.1957346648641662</v>
      </c>
      <c r="AT401" s="14">
        <f t="shared" si="352"/>
        <v>11.097260000000047</v>
      </c>
      <c r="AU401" s="14">
        <f t="shared" si="353"/>
        <v>2674.3498457384394</v>
      </c>
      <c r="AV401" s="6"/>
      <c r="AW401" s="6"/>
      <c r="AX401" s="14">
        <v>36</v>
      </c>
      <c r="AY401" s="14">
        <v>40.597999999999999</v>
      </c>
      <c r="AZ401" s="14">
        <f t="shared" si="354"/>
        <v>4059800</v>
      </c>
      <c r="BA401" s="14">
        <f t="shared" si="355"/>
        <v>-1.4600000000000009</v>
      </c>
      <c r="BB401" s="14">
        <f t="shared" si="356"/>
        <v>1.608504639233393</v>
      </c>
      <c r="BC401" s="14">
        <f t="shared" si="357"/>
        <v>1.2678901401367284</v>
      </c>
      <c r="BD401" s="14">
        <f t="shared" si="358"/>
        <v>10.433686000000044</v>
      </c>
      <c r="BE401" s="14">
        <f t="shared" si="359"/>
        <v>2530.7582454212402</v>
      </c>
      <c r="BF401" s="6"/>
      <c r="BG401" s="6"/>
      <c r="BH401" s="14">
        <v>36</v>
      </c>
      <c r="BI401" s="14">
        <v>38.365000000000002</v>
      </c>
      <c r="BJ401" s="14">
        <f t="shared" si="360"/>
        <v>3836500</v>
      </c>
      <c r="BK401" s="14">
        <f t="shared" si="361"/>
        <v>-1.392000000000003</v>
      </c>
      <c r="BL401" s="14">
        <f t="shared" si="362"/>
        <v>1.5839352025367515</v>
      </c>
      <c r="BM401" s="14">
        <f t="shared" si="363"/>
        <v>1.279408549166309</v>
      </c>
      <c r="BN401" s="14">
        <f t="shared" si="364"/>
        <v>9.8598050000000423</v>
      </c>
      <c r="BO401" s="14">
        <f t="shared" si="365"/>
        <v>2406.5754245427333</v>
      </c>
      <c r="BP401" s="6"/>
      <c r="BQ401" s="6"/>
      <c r="BR401" s="14">
        <v>36</v>
      </c>
      <c r="BS401" s="14">
        <v>38.845999999999997</v>
      </c>
      <c r="BT401" s="14">
        <f t="shared" si="366"/>
        <v>3884599.9999999995</v>
      </c>
      <c r="BU401" s="14">
        <f t="shared" si="367"/>
        <v>-1.4279999999999973</v>
      </c>
      <c r="BV401" s="14">
        <f t="shared" si="368"/>
        <v>1.5893463058302726</v>
      </c>
      <c r="BW401" s="14">
        <f t="shared" si="369"/>
        <v>1.2965643067959567</v>
      </c>
      <c r="BX401" s="14">
        <f t="shared" si="370"/>
        <v>9.9834220000000418</v>
      </c>
      <c r="BY401" s="14">
        <f t="shared" si="371"/>
        <v>2433.325060388036</v>
      </c>
      <c r="BZ401" s="6"/>
      <c r="CA401" s="6"/>
      <c r="CB401" s="14">
        <v>36</v>
      </c>
      <c r="CC401" s="14">
        <v>31.189</v>
      </c>
      <c r="CD401" s="14">
        <f t="shared" si="372"/>
        <v>3118900</v>
      </c>
      <c r="CE401" s="14">
        <f t="shared" si="373"/>
        <v>-1.1859999999999999</v>
      </c>
      <c r="CF401" s="14">
        <f t="shared" si="374"/>
        <v>1.4940014503761201</v>
      </c>
      <c r="CG401" s="14">
        <f t="shared" si="375"/>
        <v>1.3420821551754438</v>
      </c>
      <c r="CH401" s="14">
        <f t="shared" si="376"/>
        <v>8.0155730000000336</v>
      </c>
      <c r="CI401" s="14">
        <f t="shared" si="377"/>
        <v>2007.4997762560486</v>
      </c>
    </row>
    <row r="402" spans="1:87" x14ac:dyDescent="0.35">
      <c r="A402" s="13">
        <v>37</v>
      </c>
      <c r="B402" s="13">
        <v>90.26</v>
      </c>
      <c r="C402" s="14">
        <f t="shared" si="324"/>
        <v>2.6299999999999955</v>
      </c>
      <c r="D402" s="14">
        <f t="shared" si="325"/>
        <v>1.9554953291841271</v>
      </c>
      <c r="E402" s="15">
        <f t="shared" si="326"/>
        <v>9.0260000000000007E-5</v>
      </c>
      <c r="F402" s="14">
        <f t="shared" si="327"/>
        <v>2.6299999999999935E-6</v>
      </c>
      <c r="G402" s="14">
        <f t="shared" si="328"/>
        <v>-4.0445046708158729</v>
      </c>
      <c r="H402" s="14">
        <f t="shared" si="329"/>
        <v>1.0402915277809899E-2</v>
      </c>
      <c r="I402" s="6"/>
      <c r="J402" s="14">
        <v>37</v>
      </c>
      <c r="K402" s="14">
        <v>39.445999999999998</v>
      </c>
      <c r="L402" s="14">
        <f t="shared" si="330"/>
        <v>3944600</v>
      </c>
      <c r="M402" s="14">
        <f t="shared" si="331"/>
        <v>-1.3879999999999981</v>
      </c>
      <c r="N402" s="14">
        <f t="shared" si="332"/>
        <v>1.596002970384389</v>
      </c>
      <c r="O402" s="14">
        <f t="shared" si="333"/>
        <v>1.2471913946021915</v>
      </c>
      <c r="P402" s="14">
        <f t="shared" si="334"/>
        <v>10.374297999999975</v>
      </c>
      <c r="Q402" s="14">
        <f t="shared" si="335"/>
        <v>2530.9848686176538</v>
      </c>
      <c r="R402" s="6"/>
      <c r="S402" s="6"/>
      <c r="T402" s="14">
        <v>37</v>
      </c>
      <c r="U402" s="14">
        <v>41.134999999999998</v>
      </c>
      <c r="V402" s="14">
        <f t="shared" si="336"/>
        <v>4113500</v>
      </c>
      <c r="W402" s="14">
        <f t="shared" si="337"/>
        <v>-1.3769999999999953</v>
      </c>
      <c r="X402" s="14">
        <f t="shared" si="338"/>
        <v>1.6142115016422132</v>
      </c>
      <c r="Y402" s="14">
        <f t="shared" si="339"/>
        <v>1.1854582736166708</v>
      </c>
      <c r="Z402" s="14">
        <f t="shared" si="340"/>
        <v>10.818504999999973</v>
      </c>
      <c r="AA402" s="14">
        <f t="shared" si="341"/>
        <v>2627.6673318102512</v>
      </c>
      <c r="AB402" s="6"/>
      <c r="AC402" s="6"/>
      <c r="AD402" s="14">
        <v>37</v>
      </c>
      <c r="AE402" s="14">
        <v>42.726999999999997</v>
      </c>
      <c r="AF402" s="14">
        <f t="shared" si="342"/>
        <v>4272700</v>
      </c>
      <c r="AG402" s="14">
        <f t="shared" si="343"/>
        <v>-1.4099999999999966</v>
      </c>
      <c r="AH402" s="14">
        <f t="shared" si="344"/>
        <v>1.6307024006762076</v>
      </c>
      <c r="AI402" s="14">
        <f t="shared" si="345"/>
        <v>1.1683540558707937</v>
      </c>
      <c r="AJ402" s="14">
        <f t="shared" si="346"/>
        <v>11.237200999999972</v>
      </c>
      <c r="AK402" s="14">
        <f t="shared" si="347"/>
        <v>2718.7972793547251</v>
      </c>
      <c r="AL402" s="6"/>
      <c r="AM402" s="6"/>
      <c r="AN402" s="14">
        <v>37</v>
      </c>
      <c r="AO402" s="14">
        <v>41.713999999999999</v>
      </c>
      <c r="AP402" s="14">
        <f t="shared" si="348"/>
        <v>4171400</v>
      </c>
      <c r="AQ402" s="14">
        <f t="shared" si="349"/>
        <v>-1.4260000000000019</v>
      </c>
      <c r="AR402" s="14">
        <f t="shared" si="350"/>
        <v>1.6202818368042353</v>
      </c>
      <c r="AS402" s="14">
        <f t="shared" si="351"/>
        <v>1.2110447321415743</v>
      </c>
      <c r="AT402" s="14">
        <f t="shared" si="352"/>
        <v>10.970781999999973</v>
      </c>
      <c r="AU402" s="14">
        <f t="shared" si="353"/>
        <v>2660.8106984109113</v>
      </c>
      <c r="AV402" s="6"/>
      <c r="AW402" s="6"/>
      <c r="AX402" s="14">
        <v>37</v>
      </c>
      <c r="AY402" s="14">
        <v>39.137999999999998</v>
      </c>
      <c r="AZ402" s="14">
        <f t="shared" si="354"/>
        <v>3913800</v>
      </c>
      <c r="BA402" s="14">
        <f t="shared" si="355"/>
        <v>-1.4159999999999968</v>
      </c>
      <c r="BB402" s="14">
        <f t="shared" si="356"/>
        <v>1.5925986289061314</v>
      </c>
      <c r="BC402" s="14">
        <f t="shared" si="357"/>
        <v>1.2830197329967374</v>
      </c>
      <c r="BD402" s="14">
        <f t="shared" si="358"/>
        <v>10.293293999999975</v>
      </c>
      <c r="BE402" s="14">
        <f t="shared" si="359"/>
        <v>2513.3542003741245</v>
      </c>
      <c r="BF402" s="6"/>
      <c r="BG402" s="6"/>
      <c r="BH402" s="14">
        <v>37</v>
      </c>
      <c r="BI402" s="14">
        <v>36.972999999999999</v>
      </c>
      <c r="BJ402" s="14">
        <f t="shared" si="360"/>
        <v>3697300</v>
      </c>
      <c r="BK402" s="14">
        <f t="shared" si="361"/>
        <v>-1.3449999999999989</v>
      </c>
      <c r="BL402" s="14">
        <f t="shared" si="362"/>
        <v>1.567884690783713</v>
      </c>
      <c r="BM402" s="14">
        <f t="shared" si="363"/>
        <v>1.2901811560375789</v>
      </c>
      <c r="BN402" s="14">
        <f t="shared" si="364"/>
        <v>9.7238989999999763</v>
      </c>
      <c r="BO402" s="14">
        <f t="shared" si="365"/>
        <v>2389.4243408051639</v>
      </c>
      <c r="BP402" s="6"/>
      <c r="BQ402" s="6"/>
      <c r="BR402" s="14">
        <v>37</v>
      </c>
      <c r="BS402" s="14">
        <v>37.417999999999999</v>
      </c>
      <c r="BT402" s="14">
        <f t="shared" si="366"/>
        <v>3741800</v>
      </c>
      <c r="BU402" s="14">
        <f t="shared" si="367"/>
        <v>-1.3669999999999973</v>
      </c>
      <c r="BV402" s="14">
        <f t="shared" si="368"/>
        <v>1.5730805706525928</v>
      </c>
      <c r="BW402" s="14">
        <f t="shared" si="369"/>
        <v>1.2957936040411941</v>
      </c>
      <c r="BX402" s="14">
        <f t="shared" si="370"/>
        <v>9.8409339999999759</v>
      </c>
      <c r="BY402" s="14">
        <f t="shared" si="371"/>
        <v>2414.8972218713016</v>
      </c>
      <c r="BZ402" s="6"/>
      <c r="CA402" s="6"/>
      <c r="CB402" s="14">
        <v>37</v>
      </c>
      <c r="CC402" s="14">
        <v>30.003</v>
      </c>
      <c r="CD402" s="14">
        <f t="shared" si="372"/>
        <v>3000300</v>
      </c>
      <c r="CE402" s="14">
        <f t="shared" si="373"/>
        <v>-1.1310000000000002</v>
      </c>
      <c r="CF402" s="14">
        <f t="shared" si="374"/>
        <v>1.4771646819965252</v>
      </c>
      <c r="CG402" s="14">
        <f t="shared" si="375"/>
        <v>1.3378469621362528</v>
      </c>
      <c r="CH402" s="14">
        <f t="shared" si="376"/>
        <v>7.8907889999999803</v>
      </c>
      <c r="CI402" s="14">
        <f t="shared" si="377"/>
        <v>1990.444608151282</v>
      </c>
    </row>
    <row r="403" spans="1:87" x14ac:dyDescent="0.35">
      <c r="A403" s="13">
        <v>38</v>
      </c>
      <c r="B403" s="13">
        <v>92.89</v>
      </c>
      <c r="C403" s="14">
        <f t="shared" si="324"/>
        <v>2.6799999999999926</v>
      </c>
      <c r="D403" s="14">
        <f t="shared" si="325"/>
        <v>1.9679689628786923</v>
      </c>
      <c r="E403" s="15">
        <f t="shared" si="326"/>
        <v>9.289E-5</v>
      </c>
      <c r="F403" s="14">
        <f t="shared" si="327"/>
        <v>2.6799999999999947E-6</v>
      </c>
      <c r="G403" s="14">
        <f t="shared" si="328"/>
        <v>-4.0320310371213077</v>
      </c>
      <c r="H403" s="14">
        <f t="shared" si="329"/>
        <v>1.0938966488082402E-2</v>
      </c>
      <c r="I403" s="6"/>
      <c r="J403" s="14">
        <v>38</v>
      </c>
      <c r="K403" s="14">
        <v>38.058</v>
      </c>
      <c r="L403" s="14">
        <f t="shared" si="330"/>
        <v>3805800</v>
      </c>
      <c r="M403" s="14">
        <f t="shared" si="331"/>
        <v>-1.3299999999999983</v>
      </c>
      <c r="N403" s="14">
        <f t="shared" si="332"/>
        <v>1.5804459617811073</v>
      </c>
      <c r="O403" s="14">
        <f t="shared" si="333"/>
        <v>1.2506397920894694</v>
      </c>
      <c r="P403" s="14">
        <f t="shared" si="334"/>
        <v>10.19954399999998</v>
      </c>
      <c r="Q403" s="14">
        <f t="shared" si="335"/>
        <v>2515.0105524953542</v>
      </c>
      <c r="R403" s="6"/>
      <c r="S403" s="6"/>
      <c r="T403" s="14">
        <v>38</v>
      </c>
      <c r="U403" s="14">
        <v>39.758000000000003</v>
      </c>
      <c r="V403" s="14">
        <f t="shared" si="336"/>
        <v>3975800.0000000005</v>
      </c>
      <c r="W403" s="14">
        <f t="shared" si="337"/>
        <v>-1.328000000000003</v>
      </c>
      <c r="X403" s="14">
        <f t="shared" si="338"/>
        <v>1.5994245293769271</v>
      </c>
      <c r="Y403" s="14">
        <f t="shared" si="339"/>
        <v>1.1944139117034418</v>
      </c>
      <c r="Z403" s="14">
        <f t="shared" si="340"/>
        <v>10.65514399999998</v>
      </c>
      <c r="AA403" s="14">
        <f t="shared" si="341"/>
        <v>2615.1581676943165</v>
      </c>
      <c r="AB403" s="6"/>
      <c r="AC403" s="6"/>
      <c r="AD403" s="14">
        <v>38</v>
      </c>
      <c r="AE403" s="14">
        <v>41.317</v>
      </c>
      <c r="AF403" s="14">
        <f t="shared" si="342"/>
        <v>4131700</v>
      </c>
      <c r="AG403" s="14">
        <f t="shared" si="343"/>
        <v>-1.3800000000000026</v>
      </c>
      <c r="AH403" s="14">
        <f t="shared" si="344"/>
        <v>1.6161287801577158</v>
      </c>
      <c r="AI403" s="14">
        <f t="shared" si="345"/>
        <v>1.1943489014880928</v>
      </c>
      <c r="AJ403" s="14">
        <f t="shared" si="346"/>
        <v>11.072955999999978</v>
      </c>
      <c r="AK403" s="14">
        <f t="shared" si="347"/>
        <v>2706.9994218679531</v>
      </c>
      <c r="AL403" s="6"/>
      <c r="AM403" s="6"/>
      <c r="AN403" s="14">
        <v>38</v>
      </c>
      <c r="AO403" s="14">
        <v>40.287999999999997</v>
      </c>
      <c r="AP403" s="14">
        <f t="shared" si="348"/>
        <v>4028799.9999999995</v>
      </c>
      <c r="AQ403" s="14">
        <f t="shared" si="349"/>
        <v>-1.3709999999999951</v>
      </c>
      <c r="AR403" s="14">
        <f t="shared" si="350"/>
        <v>1.6051757084277685</v>
      </c>
      <c r="AS403" s="14">
        <f t="shared" si="351"/>
        <v>1.2172600021718012</v>
      </c>
      <c r="AT403" s="14">
        <f t="shared" si="352"/>
        <v>10.797183999999977</v>
      </c>
      <c r="AU403" s="14">
        <f t="shared" si="353"/>
        <v>2646.3806594916396</v>
      </c>
      <c r="AV403" s="6"/>
      <c r="AW403" s="6"/>
      <c r="AX403" s="14">
        <v>38</v>
      </c>
      <c r="AY403" s="14">
        <v>37.722000000000001</v>
      </c>
      <c r="AZ403" s="14">
        <f t="shared" si="354"/>
        <v>3772200</v>
      </c>
      <c r="BA403" s="14">
        <f t="shared" si="355"/>
        <v>-1.3440000000000012</v>
      </c>
      <c r="BB403" s="14">
        <f t="shared" si="356"/>
        <v>1.5765947107338312</v>
      </c>
      <c r="BC403" s="14">
        <f t="shared" si="357"/>
        <v>1.275509820814829</v>
      </c>
      <c r="BD403" s="14">
        <f t="shared" si="358"/>
        <v>10.10949599999998</v>
      </c>
      <c r="BE403" s="14">
        <f t="shared" si="359"/>
        <v>2495.2166709030889</v>
      </c>
      <c r="BF403" s="6"/>
      <c r="BG403" s="6"/>
      <c r="BH403" s="14">
        <v>38</v>
      </c>
      <c r="BI403" s="14">
        <v>35.628</v>
      </c>
      <c r="BJ403" s="14">
        <f t="shared" si="360"/>
        <v>3562800</v>
      </c>
      <c r="BK403" s="14">
        <f t="shared" si="361"/>
        <v>-1.2839999999999989</v>
      </c>
      <c r="BL403" s="14">
        <f t="shared" si="362"/>
        <v>1.5517914436436695</v>
      </c>
      <c r="BM403" s="14">
        <f t="shared" si="363"/>
        <v>1.2904601722601328</v>
      </c>
      <c r="BN403" s="14">
        <f t="shared" si="364"/>
        <v>9.5483039999999804</v>
      </c>
      <c r="BO403" s="14">
        <f t="shared" si="365"/>
        <v>2371.85837312272</v>
      </c>
      <c r="BP403" s="6"/>
      <c r="BQ403" s="6"/>
      <c r="BR403" s="14">
        <v>38</v>
      </c>
      <c r="BS403" s="14">
        <v>36.051000000000002</v>
      </c>
      <c r="BT403" s="14">
        <f t="shared" si="366"/>
        <v>3605100</v>
      </c>
      <c r="BU403" s="14">
        <f t="shared" si="367"/>
        <v>-1.3070000000000022</v>
      </c>
      <c r="BV403" s="14">
        <f t="shared" si="368"/>
        <v>1.5569173158920224</v>
      </c>
      <c r="BW403" s="14">
        <f t="shared" si="369"/>
        <v>1.2983071991257751</v>
      </c>
      <c r="BX403" s="14">
        <f t="shared" si="370"/>
        <v>9.661667999999981</v>
      </c>
      <c r="BY403" s="14">
        <f t="shared" si="371"/>
        <v>2396.7774561986971</v>
      </c>
      <c r="BZ403" s="6"/>
      <c r="CA403" s="6"/>
      <c r="CB403" s="14">
        <v>38</v>
      </c>
      <c r="CC403" s="14">
        <v>28.872</v>
      </c>
      <c r="CD403" s="14">
        <f t="shared" si="372"/>
        <v>2887200</v>
      </c>
      <c r="CE403" s="14">
        <f t="shared" si="373"/>
        <v>-1.0839999999999996</v>
      </c>
      <c r="CF403" s="14">
        <f t="shared" si="374"/>
        <v>1.4604768690514507</v>
      </c>
      <c r="CG403" s="14">
        <f t="shared" si="375"/>
        <v>1.345429118507133</v>
      </c>
      <c r="CH403" s="14">
        <f t="shared" si="376"/>
        <v>7.7376959999999846</v>
      </c>
      <c r="CI403" s="14">
        <f t="shared" si="377"/>
        <v>1973.8599682496681</v>
      </c>
    </row>
    <row r="404" spans="1:87" x14ac:dyDescent="0.35">
      <c r="A404" s="13">
        <v>39</v>
      </c>
      <c r="B404" s="13">
        <v>95.57</v>
      </c>
      <c r="C404" s="14">
        <f t="shared" si="324"/>
        <v>2.730000000000004</v>
      </c>
      <c r="D404" s="14">
        <f t="shared" si="325"/>
        <v>1.9803215860087564</v>
      </c>
      <c r="E404" s="15">
        <f t="shared" si="326"/>
        <v>9.5569999999999995E-5</v>
      </c>
      <c r="F404" s="14">
        <f t="shared" si="327"/>
        <v>2.7299999999999959E-6</v>
      </c>
      <c r="G404" s="14">
        <f t="shared" si="328"/>
        <v>-4.0196784139912438</v>
      </c>
      <c r="H404" s="14">
        <f t="shared" si="329"/>
        <v>1.1485773876321992E-2</v>
      </c>
      <c r="I404" s="6"/>
      <c r="J404" s="14">
        <v>39</v>
      </c>
      <c r="K404" s="14">
        <v>36.728000000000002</v>
      </c>
      <c r="L404" s="14">
        <f t="shared" si="330"/>
        <v>3672800</v>
      </c>
      <c r="M404" s="14">
        <f t="shared" si="331"/>
        <v>-1.2809999999999988</v>
      </c>
      <c r="N404" s="14">
        <f t="shared" si="332"/>
        <v>1.5649972797579643</v>
      </c>
      <c r="O404" s="14">
        <f t="shared" si="333"/>
        <v>1.2604545809458945</v>
      </c>
      <c r="P404" s="14">
        <f t="shared" si="334"/>
        <v>10.026743999999985</v>
      </c>
      <c r="Q404" s="14">
        <f t="shared" si="335"/>
        <v>2499.0842322411486</v>
      </c>
      <c r="R404" s="6"/>
      <c r="S404" s="6"/>
      <c r="T404" s="14">
        <v>39</v>
      </c>
      <c r="U404" s="14">
        <v>38.43</v>
      </c>
      <c r="V404" s="14">
        <f t="shared" si="336"/>
        <v>3843000</v>
      </c>
      <c r="W404" s="14">
        <f t="shared" si="337"/>
        <v>-1.2879999999999967</v>
      </c>
      <c r="X404" s="14">
        <f t="shared" si="338"/>
        <v>1.5846703844643488</v>
      </c>
      <c r="Y404" s="14">
        <f t="shared" si="339"/>
        <v>1.21036472550347</v>
      </c>
      <c r="Z404" s="14">
        <f t="shared" si="340"/>
        <v>10.491389999999985</v>
      </c>
      <c r="AA404" s="14">
        <f t="shared" si="341"/>
        <v>2602.2424592961052</v>
      </c>
      <c r="AB404" s="6"/>
      <c r="AC404" s="6"/>
      <c r="AD404" s="14">
        <v>39</v>
      </c>
      <c r="AE404" s="14">
        <v>39.936999999999998</v>
      </c>
      <c r="AF404" s="14">
        <f t="shared" si="342"/>
        <v>3993699.9999999995</v>
      </c>
      <c r="AG404" s="14">
        <f t="shared" si="343"/>
        <v>-1.3119999999999976</v>
      </c>
      <c r="AH404" s="14">
        <f t="shared" si="344"/>
        <v>1.6013754382918273</v>
      </c>
      <c r="AI404" s="14">
        <f t="shared" si="345"/>
        <v>1.1859897576610645</v>
      </c>
      <c r="AJ404" s="14">
        <f t="shared" si="346"/>
        <v>10.902800999999982</v>
      </c>
      <c r="AK404" s="14">
        <f t="shared" si="347"/>
        <v>2693.5817355427671</v>
      </c>
      <c r="AL404" s="6"/>
      <c r="AM404" s="6"/>
      <c r="AN404" s="14">
        <v>39</v>
      </c>
      <c r="AO404" s="14">
        <v>38.917000000000002</v>
      </c>
      <c r="AP404" s="14">
        <f t="shared" si="348"/>
        <v>3891700</v>
      </c>
      <c r="AQ404" s="14">
        <f t="shared" si="349"/>
        <v>-1.3260000000000005</v>
      </c>
      <c r="AR404" s="14">
        <f t="shared" si="350"/>
        <v>1.5901393543696392</v>
      </c>
      <c r="AS404" s="14">
        <f t="shared" si="351"/>
        <v>1.2308338183213354</v>
      </c>
      <c r="AT404" s="14">
        <f t="shared" si="352"/>
        <v>10.624340999999983</v>
      </c>
      <c r="AU404" s="14">
        <f t="shared" si="353"/>
        <v>2631.7595313147672</v>
      </c>
      <c r="AV404" s="6"/>
      <c r="AW404" s="6"/>
      <c r="AX404" s="14">
        <v>39</v>
      </c>
      <c r="AY404" s="14">
        <v>36.378</v>
      </c>
      <c r="AZ404" s="14">
        <f t="shared" si="354"/>
        <v>3637800</v>
      </c>
      <c r="BA404" s="14">
        <f t="shared" si="355"/>
        <v>-1.2899999999999991</v>
      </c>
      <c r="BB404" s="14">
        <f t="shared" si="356"/>
        <v>1.56083881861861</v>
      </c>
      <c r="BC404" s="14">
        <f t="shared" si="357"/>
        <v>1.2819074297971684</v>
      </c>
      <c r="BD404" s="14">
        <f t="shared" si="358"/>
        <v>9.9311939999999854</v>
      </c>
      <c r="BE404" s="14">
        <f t="shared" si="359"/>
        <v>2477.8707307903642</v>
      </c>
      <c r="BF404" s="6"/>
      <c r="BG404" s="6"/>
      <c r="BH404" s="14">
        <v>39</v>
      </c>
      <c r="BI404" s="14">
        <v>34.344000000000001</v>
      </c>
      <c r="BJ404" s="14">
        <f t="shared" si="360"/>
        <v>3434400</v>
      </c>
      <c r="BK404" s="14">
        <f t="shared" si="361"/>
        <v>-1.222999999999999</v>
      </c>
      <c r="BL404" s="14">
        <f t="shared" si="362"/>
        <v>1.5358508754713824</v>
      </c>
      <c r="BM404" s="14">
        <f t="shared" si="363"/>
        <v>1.2874037419256688</v>
      </c>
      <c r="BN404" s="14">
        <f t="shared" si="364"/>
        <v>9.3759119999999854</v>
      </c>
      <c r="BO404" s="14">
        <f t="shared" si="365"/>
        <v>2354.5899823592354</v>
      </c>
      <c r="BP404" s="6"/>
      <c r="BQ404" s="6"/>
      <c r="BR404" s="14">
        <v>39</v>
      </c>
      <c r="BS404" s="14">
        <v>34.744</v>
      </c>
      <c r="BT404" s="14">
        <f t="shared" si="366"/>
        <v>3474400</v>
      </c>
      <c r="BU404" s="14">
        <f t="shared" si="367"/>
        <v>-1.2479999999999976</v>
      </c>
      <c r="BV404" s="14">
        <f t="shared" si="368"/>
        <v>1.5408798163541726</v>
      </c>
      <c r="BW404" s="14">
        <f t="shared" si="369"/>
        <v>1.2988028956009636</v>
      </c>
      <c r="BX404" s="14">
        <f t="shared" si="370"/>
        <v>9.4851119999999849</v>
      </c>
      <c r="BY404" s="14">
        <f t="shared" si="371"/>
        <v>2378.8339840172748</v>
      </c>
      <c r="BZ404" s="6"/>
      <c r="CA404" s="6"/>
      <c r="CB404" s="14">
        <v>39</v>
      </c>
      <c r="CC404" s="14">
        <v>27.788</v>
      </c>
      <c r="CD404" s="14">
        <f t="shared" si="372"/>
        <v>2778800</v>
      </c>
      <c r="CE404" s="14">
        <f t="shared" si="373"/>
        <v>-1.0309999999999988</v>
      </c>
      <c r="CF404" s="14">
        <f t="shared" si="374"/>
        <v>1.4438572902023177</v>
      </c>
      <c r="CG404" s="14">
        <f t="shared" si="375"/>
        <v>1.3423776223696138</v>
      </c>
      <c r="CH404" s="14">
        <f t="shared" si="376"/>
        <v>7.5861239999999883</v>
      </c>
      <c r="CI404" s="14">
        <f t="shared" si="377"/>
        <v>1957.230795183975</v>
      </c>
    </row>
    <row r="405" spans="1:87" x14ac:dyDescent="0.35">
      <c r="A405" s="13">
        <v>40</v>
      </c>
      <c r="B405" s="13">
        <v>98.3</v>
      </c>
      <c r="C405" s="14">
        <f t="shared" si="324"/>
        <v>2.7900000000000063</v>
      </c>
      <c r="D405" s="14">
        <f t="shared" si="325"/>
        <v>1.9925535178321356</v>
      </c>
      <c r="E405" s="15">
        <f t="shared" si="326"/>
        <v>9.8299999999999991E-5</v>
      </c>
      <c r="F405" s="14">
        <f t="shared" si="327"/>
        <v>2.790000000000019E-6</v>
      </c>
      <c r="G405" s="14">
        <f t="shared" si="328"/>
        <v>-4.0074464821678646</v>
      </c>
      <c r="H405" s="14">
        <f t="shared" si="329"/>
        <v>1.2043077446542816E-2</v>
      </c>
      <c r="I405" s="6"/>
      <c r="J405" s="14">
        <v>40</v>
      </c>
      <c r="K405" s="14">
        <v>35.447000000000003</v>
      </c>
      <c r="L405" s="14">
        <f t="shared" si="330"/>
        <v>3544700.0000000005</v>
      </c>
      <c r="M405" s="14">
        <f t="shared" si="331"/>
        <v>-1.2360000000000042</v>
      </c>
      <c r="N405" s="14">
        <f t="shared" si="332"/>
        <v>1.5495794852573681</v>
      </c>
      <c r="O405" s="14">
        <f t="shared" si="333"/>
        <v>1.2681302949858146</v>
      </c>
      <c r="P405" s="14">
        <f t="shared" si="334"/>
        <v>9.8897130000000679</v>
      </c>
      <c r="Q405" s="14">
        <f t="shared" si="335"/>
        <v>2482.8140515260507</v>
      </c>
      <c r="R405" s="6"/>
      <c r="S405" s="6"/>
      <c r="T405" s="14">
        <v>40</v>
      </c>
      <c r="U405" s="14">
        <v>37.142000000000003</v>
      </c>
      <c r="V405" s="14">
        <f t="shared" si="336"/>
        <v>3714200.0000000005</v>
      </c>
      <c r="W405" s="14">
        <f t="shared" si="337"/>
        <v>-1.2469999999999999</v>
      </c>
      <c r="X405" s="14">
        <f t="shared" si="338"/>
        <v>1.5698652856605673</v>
      </c>
      <c r="Y405" s="14">
        <f t="shared" si="339"/>
        <v>1.2202155517744182</v>
      </c>
      <c r="Z405" s="14">
        <f t="shared" si="340"/>
        <v>10.362618000000072</v>
      </c>
      <c r="AA405" s="14">
        <f t="shared" si="341"/>
        <v>2588.4826502039828</v>
      </c>
      <c r="AB405" s="6"/>
      <c r="AC405" s="6"/>
      <c r="AD405" s="14">
        <v>40</v>
      </c>
      <c r="AE405" s="14">
        <v>38.625</v>
      </c>
      <c r="AF405" s="14">
        <f t="shared" si="342"/>
        <v>3862500</v>
      </c>
      <c r="AG405" s="14">
        <f t="shared" si="343"/>
        <v>-1.2920000000000016</v>
      </c>
      <c r="AH405" s="14">
        <f t="shared" si="344"/>
        <v>1.5868684924328911</v>
      </c>
      <c r="AI405" s="14">
        <f t="shared" si="345"/>
        <v>1.215630826519013</v>
      </c>
      <c r="AJ405" s="14">
        <f t="shared" si="346"/>
        <v>10.776375000000073</v>
      </c>
      <c r="AK405" s="14">
        <f t="shared" si="347"/>
        <v>2680.9348813776542</v>
      </c>
      <c r="AL405" s="6"/>
      <c r="AM405" s="6"/>
      <c r="AN405" s="14">
        <v>40</v>
      </c>
      <c r="AO405" s="14">
        <v>37.591000000000001</v>
      </c>
      <c r="AP405" s="14">
        <f t="shared" si="348"/>
        <v>3759100</v>
      </c>
      <c r="AQ405" s="14">
        <f t="shared" si="349"/>
        <v>-1.2779999999999987</v>
      </c>
      <c r="AR405" s="14">
        <f t="shared" si="350"/>
        <v>1.575083879018023</v>
      </c>
      <c r="AS405" s="14">
        <f t="shared" si="351"/>
        <v>1.2358820600716875</v>
      </c>
      <c r="AT405" s="14">
        <f t="shared" si="352"/>
        <v>10.487889000000072</v>
      </c>
      <c r="AU405" s="14">
        <f t="shared" si="353"/>
        <v>2616.473919116308</v>
      </c>
      <c r="AV405" s="6"/>
      <c r="AW405" s="6"/>
      <c r="AX405" s="14">
        <v>40</v>
      </c>
      <c r="AY405" s="14">
        <v>35.088000000000001</v>
      </c>
      <c r="AZ405" s="14">
        <f t="shared" si="354"/>
        <v>3508800</v>
      </c>
      <c r="BA405" s="14">
        <f t="shared" si="355"/>
        <v>-1.2330000000000041</v>
      </c>
      <c r="BB405" s="14">
        <f t="shared" si="356"/>
        <v>1.5451586143334477</v>
      </c>
      <c r="BC405" s="14">
        <f t="shared" si="357"/>
        <v>1.2781741556368642</v>
      </c>
      <c r="BD405" s="14">
        <f t="shared" si="358"/>
        <v>9.7895520000000662</v>
      </c>
      <c r="BE405" s="14">
        <f t="shared" si="359"/>
        <v>2460.4335046674209</v>
      </c>
      <c r="BF405" s="6"/>
      <c r="BG405" s="6"/>
      <c r="BH405" s="14">
        <v>40</v>
      </c>
      <c r="BI405" s="14">
        <v>33.121000000000002</v>
      </c>
      <c r="BJ405" s="14">
        <f t="shared" si="360"/>
        <v>3312100</v>
      </c>
      <c r="BK405" s="14">
        <f t="shared" si="361"/>
        <v>-1.1690000000000005</v>
      </c>
      <c r="BL405" s="14">
        <f t="shared" si="362"/>
        <v>1.5201034406709844</v>
      </c>
      <c r="BM405" s="14">
        <f t="shared" si="363"/>
        <v>1.2839000942651415</v>
      </c>
      <c r="BN405" s="14">
        <f t="shared" si="364"/>
        <v>9.2407590000000628</v>
      </c>
      <c r="BO405" s="14">
        <f t="shared" si="365"/>
        <v>2337.8080571160976</v>
      </c>
      <c r="BP405" s="6"/>
      <c r="BQ405" s="6"/>
      <c r="BR405" s="14">
        <v>40</v>
      </c>
      <c r="BS405" s="14">
        <v>33.496000000000002</v>
      </c>
      <c r="BT405" s="14">
        <f t="shared" si="366"/>
        <v>3349600</v>
      </c>
      <c r="BU405" s="14">
        <f t="shared" si="367"/>
        <v>-1.1990000000000052</v>
      </c>
      <c r="BV405" s="14">
        <f t="shared" si="368"/>
        <v>1.5249929478831741</v>
      </c>
      <c r="BW405" s="14">
        <f t="shared" si="369"/>
        <v>1.302442026568178</v>
      </c>
      <c r="BX405" s="14">
        <f t="shared" si="370"/>
        <v>9.3453840000000632</v>
      </c>
      <c r="BY405" s="14">
        <f t="shared" si="371"/>
        <v>2361.1860656731624</v>
      </c>
      <c r="BZ405" s="6"/>
      <c r="CA405" s="6"/>
      <c r="CB405" s="14">
        <v>40</v>
      </c>
      <c r="CC405" s="14">
        <v>26.757000000000001</v>
      </c>
      <c r="CD405" s="14">
        <f t="shared" si="372"/>
        <v>2675700</v>
      </c>
      <c r="CE405" s="14">
        <f t="shared" si="373"/>
        <v>-0.98000000000000043</v>
      </c>
      <c r="CF405" s="14">
        <f t="shared" si="374"/>
        <v>1.4274374186442627</v>
      </c>
      <c r="CG405" s="14">
        <f t="shared" si="375"/>
        <v>1.3332353315869054</v>
      </c>
      <c r="CH405" s="14">
        <f t="shared" si="376"/>
        <v>7.4652030000000513</v>
      </c>
      <c r="CI405" s="14">
        <f t="shared" si="377"/>
        <v>1941.0676665636736</v>
      </c>
    </row>
    <row r="406" spans="1:87" x14ac:dyDescent="0.35">
      <c r="A406" s="13">
        <v>41</v>
      </c>
      <c r="B406" s="13">
        <v>101.09</v>
      </c>
      <c r="C406" s="14">
        <f t="shared" si="324"/>
        <v>2.8299999999999983</v>
      </c>
      <c r="D406" s="14">
        <f t="shared" si="325"/>
        <v>2.0047081965443363</v>
      </c>
      <c r="E406" s="15">
        <f t="shared" si="326"/>
        <v>1.0109000000000001E-4</v>
      </c>
      <c r="F406" s="14">
        <f t="shared" si="327"/>
        <v>2.8299999999999983E-6</v>
      </c>
      <c r="G406" s="14">
        <f t="shared" si="328"/>
        <v>-3.9952918034556637</v>
      </c>
      <c r="H406" s="14">
        <f t="shared" si="329"/>
        <v>1.261061294168675E-2</v>
      </c>
      <c r="I406" s="6"/>
      <c r="J406" s="14">
        <v>41</v>
      </c>
      <c r="K406" s="14">
        <v>34.210999999999999</v>
      </c>
      <c r="L406" s="14">
        <f t="shared" si="330"/>
        <v>3421100</v>
      </c>
      <c r="M406" s="14">
        <f t="shared" si="331"/>
        <v>-1.1920000000000002</v>
      </c>
      <c r="N406" s="14">
        <f t="shared" si="332"/>
        <v>1.5341657689566073</v>
      </c>
      <c r="O406" s="14">
        <f t="shared" si="333"/>
        <v>1.2844573272368658</v>
      </c>
      <c r="P406" s="14">
        <f t="shared" si="334"/>
        <v>9.6817129999999949</v>
      </c>
      <c r="Q406" s="14">
        <f t="shared" si="335"/>
        <v>2466.2932052868523</v>
      </c>
      <c r="R406" s="6"/>
      <c r="S406" s="6"/>
      <c r="T406" s="14">
        <v>41</v>
      </c>
      <c r="U406" s="14">
        <v>35.895000000000003</v>
      </c>
      <c r="V406" s="14">
        <f t="shared" si="336"/>
        <v>3589500.0000000005</v>
      </c>
      <c r="W406" s="14">
        <f t="shared" si="337"/>
        <v>-1.1970000000000027</v>
      </c>
      <c r="X406" s="14">
        <f t="shared" si="338"/>
        <v>1.5550339576691186</v>
      </c>
      <c r="Y406" s="14">
        <f t="shared" si="339"/>
        <v>1.2283868582406361</v>
      </c>
      <c r="Z406" s="14">
        <f t="shared" si="340"/>
        <v>10.158284999999996</v>
      </c>
      <c r="AA406" s="14">
        <f t="shared" si="341"/>
        <v>2574.2557248771323</v>
      </c>
      <c r="AB406" s="6"/>
      <c r="AC406" s="6"/>
      <c r="AD406" s="14">
        <v>41</v>
      </c>
      <c r="AE406" s="14">
        <v>37.332999999999998</v>
      </c>
      <c r="AF406" s="14">
        <f t="shared" si="342"/>
        <v>3733300</v>
      </c>
      <c r="AG406" s="14">
        <f t="shared" si="343"/>
        <v>-1.2239999999999966</v>
      </c>
      <c r="AH406" s="14">
        <f t="shared" si="344"/>
        <v>1.5720928903039055</v>
      </c>
      <c r="AI406" s="14">
        <f t="shared" si="345"/>
        <v>1.2073638258666823</v>
      </c>
      <c r="AJ406" s="14">
        <f t="shared" si="346"/>
        <v>10.565238999999993</v>
      </c>
      <c r="AK406" s="14">
        <f t="shared" si="347"/>
        <v>2666.446997543891</v>
      </c>
      <c r="AL406" s="6"/>
      <c r="AM406" s="6"/>
      <c r="AN406" s="14">
        <v>41</v>
      </c>
      <c r="AO406" s="14">
        <v>36.313000000000002</v>
      </c>
      <c r="AP406" s="14">
        <f t="shared" si="348"/>
        <v>3631300.0000000005</v>
      </c>
      <c r="AQ406" s="14">
        <f t="shared" si="349"/>
        <v>-1.2280000000000015</v>
      </c>
      <c r="AR406" s="14">
        <f t="shared" si="350"/>
        <v>1.560062129651679</v>
      </c>
      <c r="AS406" s="14">
        <f t="shared" si="351"/>
        <v>1.2459946336268359</v>
      </c>
      <c r="AT406" s="14">
        <f t="shared" si="352"/>
        <v>10.276578999999995</v>
      </c>
      <c r="AU406" s="14">
        <f t="shared" si="353"/>
        <v>2601.0540224951469</v>
      </c>
      <c r="AV406" s="6"/>
      <c r="AW406" s="6"/>
      <c r="AX406" s="14">
        <v>41</v>
      </c>
      <c r="AY406" s="14">
        <v>33.854999999999997</v>
      </c>
      <c r="AZ406" s="14">
        <f t="shared" si="354"/>
        <v>3385499.9999999995</v>
      </c>
      <c r="BA406" s="14">
        <f t="shared" si="355"/>
        <v>-1.1749999999999972</v>
      </c>
      <c r="BB406" s="14">
        <f t="shared" si="356"/>
        <v>1.5296228181334433</v>
      </c>
      <c r="BC406" s="14">
        <f t="shared" si="357"/>
        <v>1.2793632799113874</v>
      </c>
      <c r="BD406" s="14">
        <f t="shared" si="358"/>
        <v>9.5809649999999937</v>
      </c>
      <c r="BE406" s="14">
        <f t="shared" si="359"/>
        <v>2443.4697747796426</v>
      </c>
      <c r="BF406" s="6"/>
      <c r="BG406" s="6"/>
      <c r="BH406" s="14">
        <v>41</v>
      </c>
      <c r="BI406" s="14">
        <v>31.952000000000002</v>
      </c>
      <c r="BJ406" s="14">
        <f t="shared" si="360"/>
        <v>3195200</v>
      </c>
      <c r="BK406" s="14">
        <f t="shared" si="361"/>
        <v>-1.1190000000000033</v>
      </c>
      <c r="BL406" s="14">
        <f t="shared" si="362"/>
        <v>1.5044980475266274</v>
      </c>
      <c r="BM406" s="14">
        <f t="shared" si="363"/>
        <v>1.2911633820807913</v>
      </c>
      <c r="BN406" s="14">
        <f t="shared" si="364"/>
        <v>9.042415999999994</v>
      </c>
      <c r="BO406" s="14">
        <f t="shared" si="365"/>
        <v>2321.4669987818388</v>
      </c>
      <c r="BP406" s="6"/>
      <c r="BQ406" s="6"/>
      <c r="BR406" s="14">
        <v>41</v>
      </c>
      <c r="BS406" s="14">
        <v>32.296999999999997</v>
      </c>
      <c r="BT406" s="14">
        <f t="shared" si="366"/>
        <v>3229699.9999999995</v>
      </c>
      <c r="BU406" s="14">
        <f t="shared" si="367"/>
        <v>-1.1409999999999982</v>
      </c>
      <c r="BV406" s="14">
        <f t="shared" si="368"/>
        <v>1.5091621835089704</v>
      </c>
      <c r="BW406" s="14">
        <f t="shared" si="369"/>
        <v>1.3026907282140128</v>
      </c>
      <c r="BX406" s="14">
        <f t="shared" si="370"/>
        <v>9.1400509999999926</v>
      </c>
      <c r="BY406" s="14">
        <f t="shared" si="371"/>
        <v>2343.5852109306788</v>
      </c>
      <c r="BZ406" s="6"/>
      <c r="CA406" s="6"/>
      <c r="CB406" s="14">
        <v>41</v>
      </c>
      <c r="CC406" s="14">
        <v>25.777000000000001</v>
      </c>
      <c r="CD406" s="14">
        <f t="shared" si="372"/>
        <v>2577700</v>
      </c>
      <c r="CE406" s="14">
        <f t="shared" si="373"/>
        <v>-0.9410000000000025</v>
      </c>
      <c r="CF406" s="14">
        <f t="shared" si="374"/>
        <v>1.4112323715410695</v>
      </c>
      <c r="CG406" s="14">
        <f t="shared" si="375"/>
        <v>1.3469101103804157</v>
      </c>
      <c r="CH406" s="14">
        <f t="shared" si="376"/>
        <v>7.2948909999999954</v>
      </c>
      <c r="CI406" s="14">
        <f t="shared" si="377"/>
        <v>1925.5830566975296</v>
      </c>
    </row>
    <row r="407" spans="1:87" x14ac:dyDescent="0.35">
      <c r="A407" s="13">
        <v>42</v>
      </c>
      <c r="B407" s="13">
        <v>103.92</v>
      </c>
      <c r="C407" s="14">
        <f t="shared" si="324"/>
        <v>2.8799999999999955</v>
      </c>
      <c r="D407" s="14">
        <f t="shared" si="325"/>
        <v>2.0166991380649715</v>
      </c>
      <c r="E407" s="15">
        <f t="shared" si="326"/>
        <v>1.0392000000000001E-4</v>
      </c>
      <c r="F407" s="14">
        <f t="shared" si="327"/>
        <v>2.879999999999986E-6</v>
      </c>
      <c r="G407" s="14">
        <f t="shared" si="328"/>
        <v>-3.9833008619350285</v>
      </c>
      <c r="H407" s="14">
        <f t="shared" si="329"/>
        <v>1.3188112029686672E-2</v>
      </c>
      <c r="I407" s="6"/>
      <c r="J407" s="14">
        <v>42</v>
      </c>
      <c r="K407" s="14">
        <v>33.018999999999998</v>
      </c>
      <c r="L407" s="14">
        <f t="shared" si="330"/>
        <v>3301900</v>
      </c>
      <c r="M407" s="14">
        <f t="shared" si="331"/>
        <v>-1.1329999999999991</v>
      </c>
      <c r="N407" s="14">
        <f t="shared" si="332"/>
        <v>1.5187639162599587</v>
      </c>
      <c r="O407" s="14">
        <f t="shared" si="333"/>
        <v>1.2772682015118619</v>
      </c>
      <c r="P407" s="14">
        <f t="shared" si="334"/>
        <v>9.5094719999999544</v>
      </c>
      <c r="Q407" s="14">
        <f t="shared" si="335"/>
        <v>2449.134739520945</v>
      </c>
      <c r="R407" s="6"/>
      <c r="S407" s="6"/>
      <c r="T407" s="14">
        <v>42</v>
      </c>
      <c r="U407" s="14">
        <v>34.698</v>
      </c>
      <c r="V407" s="14">
        <f t="shared" si="336"/>
        <v>3469800</v>
      </c>
      <c r="W407" s="14">
        <f t="shared" si="337"/>
        <v>-1.1559999999999988</v>
      </c>
      <c r="X407" s="14">
        <f t="shared" si="338"/>
        <v>1.5403044426872383</v>
      </c>
      <c r="Y407" s="14">
        <f t="shared" si="339"/>
        <v>1.239500168592284</v>
      </c>
      <c r="Z407" s="14">
        <f t="shared" si="340"/>
        <v>9.9930239999999522</v>
      </c>
      <c r="AA407" s="14">
        <f t="shared" si="341"/>
        <v>2559.790126651254</v>
      </c>
      <c r="AB407" s="6"/>
      <c r="AC407" s="6"/>
      <c r="AD407" s="14">
        <v>42</v>
      </c>
      <c r="AE407" s="14">
        <v>36.109000000000002</v>
      </c>
      <c r="AF407" s="14">
        <f t="shared" si="342"/>
        <v>3610900</v>
      </c>
      <c r="AG407" s="14">
        <f t="shared" si="343"/>
        <v>-1.1960000000000051</v>
      </c>
      <c r="AH407" s="14">
        <f t="shared" si="344"/>
        <v>1.5576154612738078</v>
      </c>
      <c r="AI407" s="14">
        <f t="shared" si="345"/>
        <v>1.2321556278645973</v>
      </c>
      <c r="AJ407" s="14">
        <f t="shared" si="346"/>
        <v>10.399391999999949</v>
      </c>
      <c r="AK407" s="14">
        <f t="shared" si="347"/>
        <v>2652.7828313807745</v>
      </c>
      <c r="AL407" s="6"/>
      <c r="AM407" s="6"/>
      <c r="AN407" s="14">
        <v>42</v>
      </c>
      <c r="AO407" s="14">
        <v>35.085000000000001</v>
      </c>
      <c r="AP407" s="14">
        <f t="shared" si="348"/>
        <v>3508500</v>
      </c>
      <c r="AQ407" s="14">
        <f t="shared" si="349"/>
        <v>-1.1899999999999977</v>
      </c>
      <c r="AR407" s="14">
        <f t="shared" si="350"/>
        <v>1.5451214808648344</v>
      </c>
      <c r="AS407" s="14">
        <f t="shared" si="351"/>
        <v>1.2622723996091803</v>
      </c>
      <c r="AT407" s="14">
        <f t="shared" si="352"/>
        <v>10.104479999999951</v>
      </c>
      <c r="AU407" s="14">
        <f t="shared" si="353"/>
        <v>2585.2955672822422</v>
      </c>
      <c r="AV407" s="6"/>
      <c r="AW407" s="6"/>
      <c r="AX407" s="14">
        <v>42</v>
      </c>
      <c r="AY407" s="14">
        <v>32.68</v>
      </c>
      <c r="AZ407" s="14">
        <f t="shared" si="354"/>
        <v>3268000</v>
      </c>
      <c r="BA407" s="14">
        <f t="shared" si="355"/>
        <v>-1.1320000000000014</v>
      </c>
      <c r="BB407" s="14">
        <f t="shared" si="356"/>
        <v>1.5142820478603778</v>
      </c>
      <c r="BC407" s="14">
        <f t="shared" si="357"/>
        <v>1.2895946667193803</v>
      </c>
      <c r="BD407" s="14">
        <f t="shared" si="358"/>
        <v>9.4118399999999536</v>
      </c>
      <c r="BE407" s="14">
        <f t="shared" si="359"/>
        <v>2426.7927643945754</v>
      </c>
      <c r="BF407" s="6"/>
      <c r="BG407" s="6"/>
      <c r="BH407" s="14">
        <v>42</v>
      </c>
      <c r="BI407" s="14">
        <v>30.832999999999998</v>
      </c>
      <c r="BJ407" s="14">
        <f t="shared" si="360"/>
        <v>3083300</v>
      </c>
      <c r="BK407" s="14">
        <f t="shared" si="361"/>
        <v>-1.0689999999999991</v>
      </c>
      <c r="BL407" s="14">
        <f t="shared" si="362"/>
        <v>1.4890157829185111</v>
      </c>
      <c r="BM407" s="14">
        <f t="shared" si="363"/>
        <v>1.2907967564104439</v>
      </c>
      <c r="BN407" s="14">
        <f t="shared" si="364"/>
        <v>8.8799039999999572</v>
      </c>
      <c r="BO407" s="14">
        <f t="shared" si="365"/>
        <v>2305.0652479981009</v>
      </c>
      <c r="BP407" s="6"/>
      <c r="BQ407" s="6"/>
      <c r="BR407" s="14">
        <v>42</v>
      </c>
      <c r="BS407" s="14">
        <v>31.155999999999999</v>
      </c>
      <c r="BT407" s="14">
        <f t="shared" si="366"/>
        <v>3115600</v>
      </c>
      <c r="BU407" s="14">
        <f t="shared" si="367"/>
        <v>-1.093</v>
      </c>
      <c r="BV407" s="14">
        <f t="shared" si="368"/>
        <v>1.4935416951674825</v>
      </c>
      <c r="BW407" s="14">
        <f t="shared" si="369"/>
        <v>1.3063703310769357</v>
      </c>
      <c r="BX407" s="14">
        <f t="shared" si="370"/>
        <v>8.9729279999999569</v>
      </c>
      <c r="BY407" s="14">
        <f t="shared" si="371"/>
        <v>2326.3527346229312</v>
      </c>
      <c r="BZ407" s="6"/>
      <c r="CA407" s="6"/>
      <c r="CB407" s="14">
        <v>42</v>
      </c>
      <c r="CC407" s="14">
        <v>24.835999999999999</v>
      </c>
      <c r="CD407" s="14">
        <f t="shared" si="372"/>
        <v>2483600</v>
      </c>
      <c r="CE407" s="14">
        <f t="shared" si="373"/>
        <v>-0.89099999999999824</v>
      </c>
      <c r="CF407" s="14">
        <f t="shared" si="374"/>
        <v>1.3950816511739457</v>
      </c>
      <c r="CG407" s="14">
        <f t="shared" si="375"/>
        <v>1.3364771393360597</v>
      </c>
      <c r="CH407" s="14">
        <f t="shared" si="376"/>
        <v>7.1527679999999654</v>
      </c>
      <c r="CI407" s="14">
        <f t="shared" si="377"/>
        <v>1909.8297765148</v>
      </c>
    </row>
    <row r="408" spans="1:87" x14ac:dyDescent="0.35">
      <c r="A408" s="13">
        <v>43</v>
      </c>
      <c r="B408" s="13">
        <v>106.8</v>
      </c>
      <c r="C408" s="14">
        <f t="shared" si="324"/>
        <v>2.9200000000000017</v>
      </c>
      <c r="D408" s="14">
        <f t="shared" si="325"/>
        <v>2.0285712526925375</v>
      </c>
      <c r="E408" s="15">
        <f t="shared" si="326"/>
        <v>1.0679999999999999E-4</v>
      </c>
      <c r="F408" s="14">
        <f t="shared" si="327"/>
        <v>2.9200000000000059E-6</v>
      </c>
      <c r="G408" s="14">
        <f t="shared" si="328"/>
        <v>-3.9714287473074625</v>
      </c>
      <c r="H408" s="14">
        <f t="shared" si="329"/>
        <v>1.3775302493170327E-2</v>
      </c>
      <c r="I408" s="6"/>
      <c r="J408" s="14">
        <v>43</v>
      </c>
      <c r="K408" s="14">
        <v>31.885999999999999</v>
      </c>
      <c r="L408" s="14">
        <f t="shared" si="330"/>
        <v>3188600</v>
      </c>
      <c r="M408" s="14">
        <f t="shared" si="331"/>
        <v>-1.102999999999998</v>
      </c>
      <c r="N408" s="14">
        <f t="shared" si="332"/>
        <v>1.5036000417614648</v>
      </c>
      <c r="O408" s="14">
        <f t="shared" si="333"/>
        <v>1.3051379984028062</v>
      </c>
      <c r="P408" s="14">
        <f t="shared" si="334"/>
        <v>9.3107120000000183</v>
      </c>
      <c r="Q408" s="14">
        <f t="shared" si="335"/>
        <v>2432.7029532679558</v>
      </c>
      <c r="R408" s="6"/>
      <c r="S408" s="6"/>
      <c r="T408" s="14">
        <v>43</v>
      </c>
      <c r="U408" s="14">
        <v>33.542000000000002</v>
      </c>
      <c r="V408" s="14">
        <f t="shared" si="336"/>
        <v>3354200</v>
      </c>
      <c r="W408" s="14">
        <f t="shared" si="337"/>
        <v>-1.097999999999999</v>
      </c>
      <c r="X408" s="14">
        <f t="shared" si="338"/>
        <v>1.5255889546048234</v>
      </c>
      <c r="Y408" s="14">
        <f t="shared" si="339"/>
        <v>1.2338985719017641</v>
      </c>
      <c r="Z408" s="14">
        <f t="shared" si="340"/>
        <v>9.7942640000000196</v>
      </c>
      <c r="AA408" s="14">
        <f t="shared" si="341"/>
        <v>2544.8671661078142</v>
      </c>
      <c r="AB408" s="6"/>
      <c r="AC408" s="6"/>
      <c r="AD408" s="14">
        <v>43</v>
      </c>
      <c r="AE408" s="14">
        <v>34.912999999999997</v>
      </c>
      <c r="AF408" s="14">
        <f t="shared" si="342"/>
        <v>3491299.9999999995</v>
      </c>
      <c r="AG408" s="14">
        <f t="shared" si="343"/>
        <v>-1.1489999999999938</v>
      </c>
      <c r="AH408" s="14">
        <f t="shared" si="344"/>
        <v>1.5429871684207987</v>
      </c>
      <c r="AI408" s="14">
        <f t="shared" si="345"/>
        <v>1.2406179911251052</v>
      </c>
      <c r="AJ408" s="14">
        <f t="shared" si="346"/>
        <v>10.19459600000002</v>
      </c>
      <c r="AK408" s="14">
        <f t="shared" si="347"/>
        <v>2637.7277553611029</v>
      </c>
      <c r="AL408" s="6"/>
      <c r="AM408" s="6"/>
      <c r="AN408" s="14">
        <v>43</v>
      </c>
      <c r="AO408" s="14">
        <v>33.895000000000003</v>
      </c>
      <c r="AP408" s="14">
        <f t="shared" si="348"/>
        <v>3389500.0000000005</v>
      </c>
      <c r="AQ408" s="14">
        <f t="shared" si="349"/>
        <v>-1.1370000000000005</v>
      </c>
      <c r="AR408" s="14">
        <f t="shared" si="350"/>
        <v>1.5301356382454614</v>
      </c>
      <c r="AS408" s="14">
        <f t="shared" si="351"/>
        <v>1.2649452541780284</v>
      </c>
      <c r="AT408" s="14">
        <f t="shared" si="352"/>
        <v>9.8973400000000211</v>
      </c>
      <c r="AU408" s="14">
        <f t="shared" si="353"/>
        <v>2568.7765665501274</v>
      </c>
      <c r="AV408" s="6"/>
      <c r="AW408" s="6"/>
      <c r="AX408" s="14">
        <v>43</v>
      </c>
      <c r="AY408" s="14">
        <v>31.547999999999998</v>
      </c>
      <c r="AZ408" s="14">
        <f t="shared" si="354"/>
        <v>3154800</v>
      </c>
      <c r="BA408" s="14">
        <f t="shared" si="355"/>
        <v>-1.0699999999999967</v>
      </c>
      <c r="BB408" s="14">
        <f t="shared" si="356"/>
        <v>1.4989718321539875</v>
      </c>
      <c r="BC408" s="14">
        <f t="shared" si="357"/>
        <v>1.2792102338155789</v>
      </c>
      <c r="BD408" s="14">
        <f t="shared" si="358"/>
        <v>9.212016000000018</v>
      </c>
      <c r="BE408" s="14">
        <f t="shared" si="359"/>
        <v>2409.8095330144097</v>
      </c>
      <c r="BF408" s="6"/>
      <c r="BG408" s="6"/>
      <c r="BH408" s="14">
        <v>43</v>
      </c>
      <c r="BI408" s="14">
        <v>29.763999999999999</v>
      </c>
      <c r="BJ408" s="14">
        <f t="shared" si="360"/>
        <v>2976400</v>
      </c>
      <c r="BK408" s="14">
        <f t="shared" si="361"/>
        <v>-1.0249999999999986</v>
      </c>
      <c r="BL408" s="14">
        <f t="shared" si="362"/>
        <v>1.4736912958655159</v>
      </c>
      <c r="BM408" s="14">
        <f t="shared" si="363"/>
        <v>1.2992089637561692</v>
      </c>
      <c r="BN408" s="14">
        <f t="shared" si="364"/>
        <v>8.6910880000000184</v>
      </c>
      <c r="BO408" s="14">
        <f t="shared" si="365"/>
        <v>2288.9756225637402</v>
      </c>
      <c r="BP408" s="6"/>
      <c r="BQ408" s="6"/>
      <c r="BR408" s="14">
        <v>43</v>
      </c>
      <c r="BS408" s="14">
        <v>30.062999999999999</v>
      </c>
      <c r="BT408" s="14">
        <f t="shared" si="366"/>
        <v>3006300</v>
      </c>
      <c r="BU408" s="14">
        <f t="shared" si="367"/>
        <v>-1.0410000000000004</v>
      </c>
      <c r="BV408" s="14">
        <f t="shared" si="368"/>
        <v>1.4780323168508858</v>
      </c>
      <c r="BW408" s="14">
        <f t="shared" si="369"/>
        <v>1.3064935478752959</v>
      </c>
      <c r="BX408" s="14">
        <f t="shared" si="370"/>
        <v>8.7783960000000185</v>
      </c>
      <c r="BY408" s="14">
        <f t="shared" si="371"/>
        <v>2309.2274943264929</v>
      </c>
      <c r="BZ408" s="6"/>
      <c r="CA408" s="6"/>
      <c r="CB408" s="14">
        <v>43</v>
      </c>
      <c r="CC408" s="14">
        <v>23.945</v>
      </c>
      <c r="CD408" s="14">
        <f t="shared" si="372"/>
        <v>2394500</v>
      </c>
      <c r="CE408" s="14">
        <f t="shared" si="373"/>
        <v>-0.85099999999999909</v>
      </c>
      <c r="CF408" s="14">
        <f t="shared" si="374"/>
        <v>1.3792148413786265</v>
      </c>
      <c r="CG408" s="14">
        <f t="shared" si="375"/>
        <v>1.341552594396811</v>
      </c>
      <c r="CH408" s="14">
        <f t="shared" si="376"/>
        <v>6.9919400000000138</v>
      </c>
      <c r="CI408" s="14">
        <f t="shared" si="377"/>
        <v>1894.8430413347928</v>
      </c>
    </row>
    <row r="409" spans="1:87" x14ac:dyDescent="0.35">
      <c r="A409" s="13">
        <v>44</v>
      </c>
      <c r="B409" s="13">
        <v>109.72</v>
      </c>
      <c r="C409" s="14">
        <f t="shared" si="324"/>
        <v>2.9699999999999989</v>
      </c>
      <c r="D409" s="14">
        <f t="shared" si="325"/>
        <v>2.0402857989324916</v>
      </c>
      <c r="E409" s="15">
        <f t="shared" si="326"/>
        <v>1.0972E-4</v>
      </c>
      <c r="F409" s="14">
        <f t="shared" si="327"/>
        <v>2.9699999999999936E-6</v>
      </c>
      <c r="G409" s="14">
        <f t="shared" si="328"/>
        <v>-3.9597142010675084</v>
      </c>
      <c r="H409" s="14">
        <f t="shared" si="329"/>
        <v>1.4371908422667889E-2</v>
      </c>
      <c r="I409" s="6"/>
      <c r="J409" s="14">
        <v>44</v>
      </c>
      <c r="K409" s="14">
        <v>30.783000000000001</v>
      </c>
      <c r="L409" s="14">
        <f t="shared" si="330"/>
        <v>3078300</v>
      </c>
      <c r="M409" s="14">
        <f t="shared" si="331"/>
        <v>-1.0470000000000006</v>
      </c>
      <c r="N409" s="14">
        <f t="shared" si="332"/>
        <v>1.4883109423296539</v>
      </c>
      <c r="O409" s="14">
        <f t="shared" si="333"/>
        <v>1.2955981421053602</v>
      </c>
      <c r="P409" s="14">
        <f t="shared" si="334"/>
        <v>9.1425509999999797</v>
      </c>
      <c r="Q409" s="14">
        <f t="shared" si="335"/>
        <v>2415.000012176542</v>
      </c>
      <c r="R409" s="6"/>
      <c r="S409" s="6"/>
      <c r="T409" s="14">
        <v>44</v>
      </c>
      <c r="U409" s="14">
        <v>32.444000000000003</v>
      </c>
      <c r="V409" s="14">
        <f t="shared" si="336"/>
        <v>3244400.0000000005</v>
      </c>
      <c r="W409" s="14">
        <f t="shared" si="337"/>
        <v>-1.0640000000000036</v>
      </c>
      <c r="X409" s="14">
        <f t="shared" si="338"/>
        <v>1.5111343927288667</v>
      </c>
      <c r="Y409" s="14">
        <f t="shared" si="339"/>
        <v>1.2484463688476133</v>
      </c>
      <c r="Z409" s="14">
        <f t="shared" si="340"/>
        <v>9.6358679999999808</v>
      </c>
      <c r="AA409" s="14">
        <f t="shared" si="341"/>
        <v>2530.5788063234818</v>
      </c>
      <c r="AB409" s="6"/>
      <c r="AC409" s="6"/>
      <c r="AD409" s="14">
        <v>44</v>
      </c>
      <c r="AE409" s="14">
        <v>33.764000000000003</v>
      </c>
      <c r="AF409" s="14">
        <f t="shared" si="342"/>
        <v>3376400.0000000005</v>
      </c>
      <c r="AG409" s="14">
        <f t="shared" si="343"/>
        <v>-1.1000000000000014</v>
      </c>
      <c r="AH409" s="14">
        <f t="shared" si="344"/>
        <v>1.5284538915976447</v>
      </c>
      <c r="AI409" s="14">
        <f t="shared" si="345"/>
        <v>1.2400901356390686</v>
      </c>
      <c r="AJ409" s="14">
        <f t="shared" si="346"/>
        <v>10.027907999999981</v>
      </c>
      <c r="AK409" s="14">
        <f t="shared" si="347"/>
        <v>2622.4295036587978</v>
      </c>
      <c r="AL409" s="6"/>
      <c r="AM409" s="6"/>
      <c r="AN409" s="14">
        <v>44</v>
      </c>
      <c r="AO409" s="14">
        <v>32.758000000000003</v>
      </c>
      <c r="AP409" s="14">
        <f t="shared" si="348"/>
        <v>3275800.0000000005</v>
      </c>
      <c r="AQ409" s="14">
        <f t="shared" si="349"/>
        <v>-1.1140000000000043</v>
      </c>
      <c r="AR409" s="14">
        <f t="shared" si="350"/>
        <v>1.5153173785743823</v>
      </c>
      <c r="AS409" s="14">
        <f t="shared" si="351"/>
        <v>1.2953919700999847</v>
      </c>
      <c r="AT409" s="14">
        <f t="shared" si="352"/>
        <v>9.7291259999999795</v>
      </c>
      <c r="AU409" s="14">
        <f t="shared" si="353"/>
        <v>2552.428138871428</v>
      </c>
      <c r="AV409" s="6"/>
      <c r="AW409" s="6"/>
      <c r="AX409" s="14">
        <v>44</v>
      </c>
      <c r="AY409" s="14">
        <v>30.478000000000002</v>
      </c>
      <c r="AZ409" s="14">
        <f t="shared" si="354"/>
        <v>3047800</v>
      </c>
      <c r="BA409" s="14">
        <f t="shared" si="355"/>
        <v>-1.0310000000000024</v>
      </c>
      <c r="BB409" s="14">
        <f t="shared" si="356"/>
        <v>1.4839864647193324</v>
      </c>
      <c r="BC409" s="14">
        <f t="shared" si="357"/>
        <v>1.2884439289256882</v>
      </c>
      <c r="BD409" s="14">
        <f t="shared" si="358"/>
        <v>9.0519659999999806</v>
      </c>
      <c r="BE409" s="14">
        <f t="shared" si="359"/>
        <v>2393.7769343831542</v>
      </c>
      <c r="BF409" s="6"/>
      <c r="BG409" s="6"/>
      <c r="BH409" s="14">
        <v>44</v>
      </c>
      <c r="BI409" s="14">
        <v>28.739000000000001</v>
      </c>
      <c r="BJ409" s="14">
        <f t="shared" si="360"/>
        <v>2873900</v>
      </c>
      <c r="BK409" s="14">
        <f t="shared" si="361"/>
        <v>-0.97700000000000031</v>
      </c>
      <c r="BL409" s="14">
        <f t="shared" si="362"/>
        <v>1.4584716523842314</v>
      </c>
      <c r="BM409" s="14">
        <f t="shared" si="363"/>
        <v>1.2949522789515819</v>
      </c>
      <c r="BN409" s="14">
        <f t="shared" si="364"/>
        <v>8.5354829999999815</v>
      </c>
      <c r="BO409" s="14">
        <f t="shared" si="365"/>
        <v>2272.7705990300374</v>
      </c>
      <c r="BP409" s="6"/>
      <c r="BQ409" s="6"/>
      <c r="BR409" s="14">
        <v>44</v>
      </c>
      <c r="BS409" s="14">
        <v>29.021999999999998</v>
      </c>
      <c r="BT409" s="14">
        <f t="shared" si="366"/>
        <v>2902200</v>
      </c>
      <c r="BU409" s="14">
        <f t="shared" si="367"/>
        <v>-0.99599999999999866</v>
      </c>
      <c r="BV409" s="14">
        <f t="shared" si="368"/>
        <v>1.4627273377720988</v>
      </c>
      <c r="BW409" s="14">
        <f t="shared" si="369"/>
        <v>1.3074801119003494</v>
      </c>
      <c r="BX409" s="14">
        <f t="shared" si="370"/>
        <v>8.619533999999982</v>
      </c>
      <c r="BY409" s="14">
        <f t="shared" si="371"/>
        <v>2292.462831867836</v>
      </c>
      <c r="BZ409" s="6"/>
      <c r="CA409" s="6"/>
      <c r="CB409" s="14">
        <v>44</v>
      </c>
      <c r="CC409" s="14">
        <v>23.094000000000001</v>
      </c>
      <c r="CD409" s="14">
        <f t="shared" si="372"/>
        <v>2309400</v>
      </c>
      <c r="CE409" s="14">
        <f t="shared" si="373"/>
        <v>-0.80600000000000094</v>
      </c>
      <c r="CF409" s="14">
        <f t="shared" si="374"/>
        <v>1.3634991614782346</v>
      </c>
      <c r="CG409" s="14">
        <f t="shared" si="375"/>
        <v>1.3300535411655254</v>
      </c>
      <c r="CH409" s="14">
        <f t="shared" si="376"/>
        <v>6.858917999999985</v>
      </c>
      <c r="CI409" s="14">
        <f t="shared" si="377"/>
        <v>1879.9697001983259</v>
      </c>
    </row>
    <row r="410" spans="1:87" x14ac:dyDescent="0.35">
      <c r="A410" s="13">
        <v>45</v>
      </c>
      <c r="B410" s="13">
        <v>112.69</v>
      </c>
      <c r="C410" s="14">
        <f t="shared" si="324"/>
        <v>3.0100000000000051</v>
      </c>
      <c r="D410" s="14">
        <f t="shared" si="325"/>
        <v>2.0518853788898719</v>
      </c>
      <c r="E410" s="15">
        <f t="shared" si="326"/>
        <v>1.1268999999999999E-4</v>
      </c>
      <c r="F410" s="14">
        <f t="shared" si="327"/>
        <v>3.0100000000000135E-6</v>
      </c>
      <c r="G410" s="14">
        <f t="shared" si="328"/>
        <v>-3.9481146211101281</v>
      </c>
      <c r="H410" s="14">
        <f t="shared" si="329"/>
        <v>1.4977650413174615E-2</v>
      </c>
      <c r="I410" s="6"/>
      <c r="J410" s="14">
        <v>45</v>
      </c>
      <c r="K410" s="14">
        <v>29.736000000000001</v>
      </c>
      <c r="L410" s="14">
        <f t="shared" si="330"/>
        <v>2973600</v>
      </c>
      <c r="M410" s="14">
        <f t="shared" si="331"/>
        <v>-0.99900000000000233</v>
      </c>
      <c r="N410" s="14">
        <f t="shared" si="332"/>
        <v>1.4732825480876695</v>
      </c>
      <c r="O410" s="14">
        <f t="shared" si="333"/>
        <v>1.2963963973278765</v>
      </c>
      <c r="P410" s="14">
        <f t="shared" si="334"/>
        <v>8.9505360000000405</v>
      </c>
      <c r="Q410" s="14">
        <f t="shared" si="335"/>
        <v>2398.1552128535573</v>
      </c>
      <c r="R410" s="6"/>
      <c r="S410" s="6"/>
      <c r="T410" s="14">
        <v>45</v>
      </c>
      <c r="U410" s="14">
        <v>31.38</v>
      </c>
      <c r="V410" s="14">
        <f t="shared" si="336"/>
        <v>3138000</v>
      </c>
      <c r="W410" s="14">
        <f t="shared" si="337"/>
        <v>-1.0109999999999992</v>
      </c>
      <c r="X410" s="14">
        <f t="shared" si="338"/>
        <v>1.4966529392509178</v>
      </c>
      <c r="Y410" s="14">
        <f t="shared" si="339"/>
        <v>1.2423543372599015</v>
      </c>
      <c r="Z410" s="14">
        <f t="shared" si="340"/>
        <v>9.4453800000000427</v>
      </c>
      <c r="AA410" s="14">
        <f t="shared" si="341"/>
        <v>2515.6476519822654</v>
      </c>
      <c r="AB410" s="6"/>
      <c r="AC410" s="6"/>
      <c r="AD410" s="14">
        <v>45</v>
      </c>
      <c r="AE410" s="14">
        <v>32.664000000000001</v>
      </c>
      <c r="AF410" s="14">
        <f t="shared" si="342"/>
        <v>3266400</v>
      </c>
      <c r="AG410" s="14">
        <f t="shared" si="343"/>
        <v>-1.0680000000000014</v>
      </c>
      <c r="AH410" s="14">
        <f t="shared" si="344"/>
        <v>1.5140693669149408</v>
      </c>
      <c r="AI410" s="14">
        <f t="shared" si="345"/>
        <v>1.2611187024446666</v>
      </c>
      <c r="AJ410" s="14">
        <f t="shared" si="346"/>
        <v>9.8318640000000439</v>
      </c>
      <c r="AK410" s="14">
        <f t="shared" si="347"/>
        <v>2607.4118197689199</v>
      </c>
      <c r="AL410" s="6"/>
      <c r="AM410" s="6"/>
      <c r="AN410" s="14">
        <v>45</v>
      </c>
      <c r="AO410" s="14">
        <v>31.643999999999998</v>
      </c>
      <c r="AP410" s="14">
        <f t="shared" si="348"/>
        <v>3164400</v>
      </c>
      <c r="AQ410" s="14">
        <f t="shared" si="349"/>
        <v>-1.0559999999999974</v>
      </c>
      <c r="AR410" s="14">
        <f t="shared" si="350"/>
        <v>1.5002913758410592</v>
      </c>
      <c r="AS410" s="14">
        <f t="shared" si="351"/>
        <v>1.2875890982071538</v>
      </c>
      <c r="AT410" s="14">
        <f t="shared" si="352"/>
        <v>9.5248440000000425</v>
      </c>
      <c r="AU410" s="14">
        <f t="shared" si="353"/>
        <v>2534.5150509664372</v>
      </c>
      <c r="AV410" s="6"/>
      <c r="AW410" s="6"/>
      <c r="AX410" s="14">
        <v>45</v>
      </c>
      <c r="AY410" s="14">
        <v>29.446999999999999</v>
      </c>
      <c r="AZ410" s="14">
        <f t="shared" si="354"/>
        <v>2944700</v>
      </c>
      <c r="BA410" s="14">
        <f t="shared" si="355"/>
        <v>-0.98000000000000043</v>
      </c>
      <c r="BB410" s="14">
        <f t="shared" si="356"/>
        <v>1.4690410563451577</v>
      </c>
      <c r="BC410" s="14">
        <f t="shared" si="357"/>
        <v>1.2840129796399029</v>
      </c>
      <c r="BD410" s="14">
        <f t="shared" si="358"/>
        <v>8.8635470000000396</v>
      </c>
      <c r="BE410" s="14">
        <f t="shared" si="359"/>
        <v>2377.5011283595209</v>
      </c>
      <c r="BF410" s="6"/>
      <c r="BG410" s="6"/>
      <c r="BH410" s="14">
        <v>45</v>
      </c>
      <c r="BI410" s="14">
        <v>27.762</v>
      </c>
      <c r="BJ410" s="14">
        <f t="shared" si="360"/>
        <v>2776200</v>
      </c>
      <c r="BK410" s="14">
        <f t="shared" si="361"/>
        <v>-0.93299999999999983</v>
      </c>
      <c r="BL410" s="14">
        <f t="shared" si="362"/>
        <v>1.4434507498835407</v>
      </c>
      <c r="BM410" s="14">
        <f t="shared" si="363"/>
        <v>1.2968457606790844</v>
      </c>
      <c r="BN410" s="14">
        <f t="shared" si="364"/>
        <v>8.356362000000038</v>
      </c>
      <c r="BO410" s="14">
        <f t="shared" si="365"/>
        <v>2257.0785249946348</v>
      </c>
      <c r="BP410" s="6"/>
      <c r="BQ410" s="6"/>
      <c r="BR410" s="14">
        <v>45</v>
      </c>
      <c r="BS410" s="14">
        <v>28.026</v>
      </c>
      <c r="BT410" s="14">
        <f t="shared" si="366"/>
        <v>2802600</v>
      </c>
      <c r="BU410" s="14">
        <f t="shared" si="367"/>
        <v>-0.94899999999999807</v>
      </c>
      <c r="BV410" s="14">
        <f t="shared" si="368"/>
        <v>1.4475611176714263</v>
      </c>
      <c r="BW410" s="14">
        <f t="shared" si="369"/>
        <v>1.306830779742697</v>
      </c>
      <c r="BX410" s="14">
        <f t="shared" si="370"/>
        <v>8.4358260000000378</v>
      </c>
      <c r="BY410" s="14">
        <f t="shared" si="371"/>
        <v>2275.9459239788071</v>
      </c>
      <c r="BZ410" s="6"/>
      <c r="CA410" s="6"/>
      <c r="CB410" s="14">
        <v>45</v>
      </c>
      <c r="CC410" s="14">
        <v>22.288</v>
      </c>
      <c r="CD410" s="14">
        <f t="shared" si="372"/>
        <v>2228800</v>
      </c>
      <c r="CE410" s="14">
        <f t="shared" si="373"/>
        <v>-0.77200000000000202</v>
      </c>
      <c r="CF410" s="14">
        <f t="shared" si="374"/>
        <v>1.3480710990798883</v>
      </c>
      <c r="CG410" s="14">
        <f t="shared" si="375"/>
        <v>1.3373157000038765</v>
      </c>
      <c r="CH410" s="14">
        <f t="shared" si="376"/>
        <v>6.7086880000000297</v>
      </c>
      <c r="CI410" s="14">
        <f t="shared" si="377"/>
        <v>1865.8658657546439</v>
      </c>
    </row>
    <row r="411" spans="1:87" x14ac:dyDescent="0.35">
      <c r="A411" s="13">
        <v>46</v>
      </c>
      <c r="B411" s="13">
        <v>115.7</v>
      </c>
      <c r="C411" s="14">
        <f t="shared" si="324"/>
        <v>3.0600000000000023</v>
      </c>
      <c r="D411" s="14">
        <f t="shared" si="325"/>
        <v>2.0633333589517497</v>
      </c>
      <c r="E411" s="15">
        <f t="shared" si="326"/>
        <v>1.1570000000000001E-4</v>
      </c>
      <c r="F411" s="14">
        <f t="shared" si="327"/>
        <v>3.0600000000000012E-6</v>
      </c>
      <c r="G411" s="14">
        <f t="shared" si="328"/>
        <v>-3.9366666410482503</v>
      </c>
      <c r="H411" s="14">
        <f t="shared" si="329"/>
        <v>1.5592245763912937E-2</v>
      </c>
      <c r="I411" s="6"/>
      <c r="J411" s="14">
        <v>46</v>
      </c>
      <c r="K411" s="14">
        <v>28.736999999999998</v>
      </c>
      <c r="L411" s="14">
        <f t="shared" si="330"/>
        <v>2873700</v>
      </c>
      <c r="M411" s="14">
        <f t="shared" si="331"/>
        <v>-0.96499999999999986</v>
      </c>
      <c r="N411" s="14">
        <f t="shared" si="332"/>
        <v>1.4584414279787696</v>
      </c>
      <c r="O411" s="14">
        <f t="shared" si="333"/>
        <v>1.3085025911613348</v>
      </c>
      <c r="P411" s="14">
        <f t="shared" si="334"/>
        <v>8.7935220000000029</v>
      </c>
      <c r="Q411" s="14">
        <f t="shared" si="335"/>
        <v>2381.61608277613</v>
      </c>
      <c r="R411" s="6"/>
      <c r="S411" s="6"/>
      <c r="T411" s="14">
        <v>46</v>
      </c>
      <c r="U411" s="14">
        <v>30.369</v>
      </c>
      <c r="V411" s="14">
        <f t="shared" si="336"/>
        <v>3036900</v>
      </c>
      <c r="W411" s="14">
        <f t="shared" si="337"/>
        <v>-0.98000000000000043</v>
      </c>
      <c r="X411" s="14">
        <f t="shared" si="338"/>
        <v>1.482430491568179</v>
      </c>
      <c r="Y411" s="14">
        <f t="shared" si="339"/>
        <v>1.256584312294819</v>
      </c>
      <c r="Z411" s="14">
        <f t="shared" si="340"/>
        <v>9.2929140000000032</v>
      </c>
      <c r="AA411" s="14">
        <f t="shared" si="341"/>
        <v>2501.3662810254482</v>
      </c>
      <c r="AB411" s="6"/>
      <c r="AC411" s="6"/>
      <c r="AD411" s="14">
        <v>46</v>
      </c>
      <c r="AE411" s="14">
        <v>31.596</v>
      </c>
      <c r="AF411" s="14">
        <f t="shared" si="342"/>
        <v>3159600</v>
      </c>
      <c r="AG411" s="14">
        <f t="shared" si="343"/>
        <v>-1.0120000000000005</v>
      </c>
      <c r="AH411" s="14">
        <f t="shared" si="344"/>
        <v>1.4996321051536929</v>
      </c>
      <c r="AI411" s="14">
        <f t="shared" si="345"/>
        <v>1.2470699637657638</v>
      </c>
      <c r="AJ411" s="14">
        <f t="shared" si="346"/>
        <v>9.6683760000000039</v>
      </c>
      <c r="AK411" s="14">
        <f t="shared" si="347"/>
        <v>2591.3990587533358</v>
      </c>
      <c r="AL411" s="6"/>
      <c r="AM411" s="6"/>
      <c r="AN411" s="14">
        <v>46</v>
      </c>
      <c r="AO411" s="14">
        <v>30.588000000000001</v>
      </c>
      <c r="AP411" s="14">
        <f t="shared" si="348"/>
        <v>3058800</v>
      </c>
      <c r="AQ411" s="14">
        <f t="shared" si="349"/>
        <v>-1.0310000000000024</v>
      </c>
      <c r="AR411" s="14">
        <f t="shared" si="350"/>
        <v>1.4855510815168924</v>
      </c>
      <c r="AS411" s="14">
        <f t="shared" si="351"/>
        <v>1.3134826897764849</v>
      </c>
      <c r="AT411" s="14">
        <f t="shared" si="352"/>
        <v>9.3599280000000036</v>
      </c>
      <c r="AU411" s="14">
        <f t="shared" si="353"/>
        <v>2517.4357010111103</v>
      </c>
      <c r="AV411" s="6"/>
      <c r="AW411" s="6"/>
      <c r="AX411" s="14">
        <v>46</v>
      </c>
      <c r="AY411" s="14">
        <v>28.466999999999999</v>
      </c>
      <c r="AZ411" s="14">
        <f t="shared" si="354"/>
        <v>2846700</v>
      </c>
      <c r="BA411" s="14">
        <f t="shared" si="355"/>
        <v>-0.94200000000000017</v>
      </c>
      <c r="BB411" s="14">
        <f t="shared" si="356"/>
        <v>1.4543417013550477</v>
      </c>
      <c r="BC411" s="14">
        <f t="shared" si="357"/>
        <v>1.2891058388475218</v>
      </c>
      <c r="BD411" s="14">
        <f t="shared" si="358"/>
        <v>8.7109020000000026</v>
      </c>
      <c r="BE411" s="14">
        <f t="shared" si="359"/>
        <v>2361.804469095177</v>
      </c>
      <c r="BF411" s="6"/>
      <c r="BG411" s="6"/>
      <c r="BH411" s="14">
        <v>46</v>
      </c>
      <c r="BI411" s="14">
        <v>26.829000000000001</v>
      </c>
      <c r="BJ411" s="14">
        <f t="shared" si="360"/>
        <v>2682900</v>
      </c>
      <c r="BK411" s="14">
        <f t="shared" si="361"/>
        <v>-0.8940000000000019</v>
      </c>
      <c r="BL411" s="14">
        <f t="shared" si="362"/>
        <v>1.4286044854719557</v>
      </c>
      <c r="BM411" s="14">
        <f t="shared" si="363"/>
        <v>1.2982670798070977</v>
      </c>
      <c r="BN411" s="14">
        <f t="shared" si="364"/>
        <v>8.2096740000000032</v>
      </c>
      <c r="BO411" s="14">
        <f t="shared" si="365"/>
        <v>2241.6140127640601</v>
      </c>
      <c r="BP411" s="6"/>
      <c r="BQ411" s="6"/>
      <c r="BR411" s="14">
        <v>46</v>
      </c>
      <c r="BS411" s="14">
        <v>27.077000000000002</v>
      </c>
      <c r="BT411" s="14">
        <f t="shared" si="366"/>
        <v>2707700</v>
      </c>
      <c r="BU411" s="14">
        <f t="shared" si="367"/>
        <v>-0.90900000000000247</v>
      </c>
      <c r="BV411" s="14">
        <f t="shared" si="368"/>
        <v>1.4326005449606836</v>
      </c>
      <c r="BW411" s="14">
        <f t="shared" si="369"/>
        <v>1.308127040808535</v>
      </c>
      <c r="BX411" s="14">
        <f t="shared" si="370"/>
        <v>8.2855620000000041</v>
      </c>
      <c r="BY411" s="14">
        <f t="shared" si="371"/>
        <v>2259.8113468117508</v>
      </c>
      <c r="BZ411" s="6"/>
      <c r="CA411" s="6"/>
      <c r="CB411" s="14">
        <v>46</v>
      </c>
      <c r="CC411" s="14">
        <v>21.515999999999998</v>
      </c>
      <c r="CD411" s="14">
        <f t="shared" si="372"/>
        <v>2151600</v>
      </c>
      <c r="CE411" s="14">
        <f t="shared" si="373"/>
        <v>-0.7359999999999971</v>
      </c>
      <c r="CF411" s="14">
        <f t="shared" si="374"/>
        <v>1.3327615356098077</v>
      </c>
      <c r="CG411" s="14">
        <f t="shared" si="375"/>
        <v>1.3333526590449023</v>
      </c>
      <c r="CH411" s="14">
        <f t="shared" si="376"/>
        <v>6.5838960000000029</v>
      </c>
      <c r="CI411" s="14">
        <f t="shared" si="377"/>
        <v>1851.7654813310789</v>
      </c>
    </row>
    <row r="412" spans="1:87" x14ac:dyDescent="0.35">
      <c r="A412" s="13">
        <v>47</v>
      </c>
      <c r="B412" s="13">
        <v>118.76</v>
      </c>
      <c r="C412" s="14">
        <f t="shared" si="324"/>
        <v>3.0899999999999892</v>
      </c>
      <c r="D412" s="14">
        <f t="shared" si="325"/>
        <v>2.0746701889240069</v>
      </c>
      <c r="E412" s="15">
        <f t="shared" si="326"/>
        <v>1.1876000000000001E-4</v>
      </c>
      <c r="F412" s="14">
        <f t="shared" si="327"/>
        <v>3.0899999999999857E-6</v>
      </c>
      <c r="G412" s="14">
        <f t="shared" si="328"/>
        <v>-3.9253298110759931</v>
      </c>
      <c r="H412" s="14">
        <f t="shared" si="329"/>
        <v>1.6215408681126753E-2</v>
      </c>
      <c r="I412" s="6"/>
      <c r="J412" s="14">
        <v>47</v>
      </c>
      <c r="K412" s="14">
        <v>27.771999999999998</v>
      </c>
      <c r="L412" s="14">
        <f t="shared" si="330"/>
        <v>2777200</v>
      </c>
      <c r="M412" s="14">
        <f t="shared" si="331"/>
        <v>-0.91199999999999903</v>
      </c>
      <c r="N412" s="14">
        <f t="shared" si="332"/>
        <v>1.4436071565845157</v>
      </c>
      <c r="O412" s="14">
        <f t="shared" si="333"/>
        <v>1.2999283102435066</v>
      </c>
      <c r="P412" s="14">
        <f t="shared" si="334"/>
        <v>8.5815479999999607</v>
      </c>
      <c r="Q412" s="14">
        <f t="shared" si="335"/>
        <v>2364.7032597109196</v>
      </c>
      <c r="R412" s="6"/>
      <c r="S412" s="6"/>
      <c r="T412" s="14">
        <v>47</v>
      </c>
      <c r="U412" s="14">
        <v>29.388999999999999</v>
      </c>
      <c r="V412" s="14">
        <f t="shared" si="336"/>
        <v>2938900</v>
      </c>
      <c r="W412" s="14">
        <f t="shared" si="337"/>
        <v>-0.94299999999999784</v>
      </c>
      <c r="X412" s="14">
        <f t="shared" si="338"/>
        <v>1.4681848088738869</v>
      </c>
      <c r="Y412" s="14">
        <f t="shared" si="339"/>
        <v>1.2696697128863903</v>
      </c>
      <c r="Z412" s="14">
        <f t="shared" si="340"/>
        <v>9.0812009999999574</v>
      </c>
      <c r="AA412" s="14">
        <f t="shared" si="341"/>
        <v>2486.4908216781005</v>
      </c>
      <c r="AB412" s="6"/>
      <c r="AC412" s="6"/>
      <c r="AD412" s="14">
        <v>47</v>
      </c>
      <c r="AE412" s="14">
        <v>30.584</v>
      </c>
      <c r="AF412" s="14">
        <f t="shared" si="342"/>
        <v>3058400</v>
      </c>
      <c r="AG412" s="14">
        <f t="shared" si="343"/>
        <v>-0.99699999999999989</v>
      </c>
      <c r="AH412" s="14">
        <f t="shared" si="344"/>
        <v>1.4854942850109716</v>
      </c>
      <c r="AI412" s="14">
        <f t="shared" si="345"/>
        <v>1.2902652325773571</v>
      </c>
      <c r="AJ412" s="14">
        <f t="shared" si="346"/>
        <v>9.4504559999999564</v>
      </c>
      <c r="AK412" s="14">
        <f t="shared" si="347"/>
        <v>2576.494616700229</v>
      </c>
      <c r="AL412" s="6"/>
      <c r="AM412" s="6"/>
      <c r="AN412" s="14">
        <v>47</v>
      </c>
      <c r="AO412" s="14">
        <v>29.556999999999999</v>
      </c>
      <c r="AP412" s="14">
        <f t="shared" si="348"/>
        <v>2955700</v>
      </c>
      <c r="AQ412" s="14">
        <f t="shared" si="349"/>
        <v>-0.95499999999999829</v>
      </c>
      <c r="AR412" s="14">
        <f t="shared" si="350"/>
        <v>1.4706603515913934</v>
      </c>
      <c r="AS412" s="14">
        <f t="shared" si="351"/>
        <v>1.2786650521653287</v>
      </c>
      <c r="AT412" s="14">
        <f t="shared" si="352"/>
        <v>9.1331129999999572</v>
      </c>
      <c r="AU412" s="14">
        <f t="shared" si="353"/>
        <v>2499.1440748694959</v>
      </c>
      <c r="AV412" s="6"/>
      <c r="AW412" s="6"/>
      <c r="AX412" s="14">
        <v>47</v>
      </c>
      <c r="AY412" s="14">
        <v>27.524999999999999</v>
      </c>
      <c r="AZ412" s="14">
        <f t="shared" si="354"/>
        <v>2752500</v>
      </c>
      <c r="BA412" s="14">
        <f t="shared" si="355"/>
        <v>-0.90899999999999892</v>
      </c>
      <c r="BB412" s="14">
        <f t="shared" si="356"/>
        <v>1.4397273276437894</v>
      </c>
      <c r="BC412" s="14">
        <f t="shared" si="357"/>
        <v>1.3074037880721863</v>
      </c>
      <c r="BD412" s="14">
        <f t="shared" si="358"/>
        <v>8.5052249999999603</v>
      </c>
      <c r="BE412" s="14">
        <f t="shared" si="359"/>
        <v>2346.0999648402367</v>
      </c>
      <c r="BF412" s="6"/>
      <c r="BG412" s="6"/>
      <c r="BH412" s="14">
        <v>47</v>
      </c>
      <c r="BI412" s="14">
        <v>25.934999999999999</v>
      </c>
      <c r="BJ412" s="14">
        <f t="shared" si="360"/>
        <v>2593500</v>
      </c>
      <c r="BK412" s="14">
        <f t="shared" si="361"/>
        <v>-0.85099999999999909</v>
      </c>
      <c r="BL412" s="14">
        <f t="shared" si="362"/>
        <v>1.4138862523296039</v>
      </c>
      <c r="BM412" s="14">
        <f t="shared" si="363"/>
        <v>1.2988805590578694</v>
      </c>
      <c r="BN412" s="14">
        <f t="shared" si="364"/>
        <v>8.0139149999999635</v>
      </c>
      <c r="BO412" s="14">
        <f t="shared" si="365"/>
        <v>2226.3459614216727</v>
      </c>
      <c r="BP412" s="6"/>
      <c r="BQ412" s="6"/>
      <c r="BR412" s="14">
        <v>47</v>
      </c>
      <c r="BS412" s="14">
        <v>26.167999999999999</v>
      </c>
      <c r="BT412" s="14">
        <f t="shared" si="366"/>
        <v>2616800</v>
      </c>
      <c r="BU412" s="14">
        <f t="shared" si="367"/>
        <v>-0.86599999999999966</v>
      </c>
      <c r="BV412" s="14">
        <f t="shared" si="368"/>
        <v>1.4177705311169253</v>
      </c>
      <c r="BW412" s="14">
        <f t="shared" si="369"/>
        <v>1.3101952693325727</v>
      </c>
      <c r="BX412" s="14">
        <f t="shared" si="370"/>
        <v>8.0859119999999631</v>
      </c>
      <c r="BY412" s="14">
        <f t="shared" si="371"/>
        <v>2243.8948185264057</v>
      </c>
      <c r="BZ412" s="6"/>
      <c r="CA412" s="6"/>
      <c r="CB412" s="14">
        <v>47</v>
      </c>
      <c r="CC412" s="14">
        <v>20.78</v>
      </c>
      <c r="CD412" s="14">
        <f t="shared" si="372"/>
        <v>2078000</v>
      </c>
      <c r="CE412" s="14">
        <f t="shared" si="373"/>
        <v>-0.70200000000000173</v>
      </c>
      <c r="CF412" s="14">
        <f t="shared" si="374"/>
        <v>1.3176455432211587</v>
      </c>
      <c r="CG412" s="14">
        <f t="shared" si="375"/>
        <v>1.3379320733302675</v>
      </c>
      <c r="CH412" s="14">
        <f t="shared" si="376"/>
        <v>6.4210199999999702</v>
      </c>
      <c r="CI412" s="14">
        <f t="shared" si="377"/>
        <v>1838.0869126023658</v>
      </c>
    </row>
    <row r="413" spans="1:87" x14ac:dyDescent="0.35">
      <c r="A413" s="13">
        <v>48</v>
      </c>
      <c r="B413" s="13">
        <v>121.85</v>
      </c>
      <c r="C413" s="14">
        <f t="shared" si="324"/>
        <v>3.1400000000000006</v>
      </c>
      <c r="D413" s="14">
        <f t="shared" si="325"/>
        <v>2.085825533520743</v>
      </c>
      <c r="E413" s="15">
        <f t="shared" si="326"/>
        <v>1.2184999999999999E-4</v>
      </c>
      <c r="F413" s="14">
        <f t="shared" si="327"/>
        <v>3.140000000000014E-6</v>
      </c>
      <c r="G413" s="14">
        <f t="shared" si="328"/>
        <v>-3.914174466479257</v>
      </c>
      <c r="H413" s="14">
        <f t="shared" si="329"/>
        <v>1.6846850483731607E-2</v>
      </c>
      <c r="I413" s="6"/>
      <c r="J413" s="14">
        <v>48</v>
      </c>
      <c r="K413" s="14">
        <v>26.86</v>
      </c>
      <c r="L413" s="14">
        <f t="shared" si="330"/>
        <v>2686000</v>
      </c>
      <c r="M413" s="14">
        <f t="shared" si="331"/>
        <v>-0.85800000000000054</v>
      </c>
      <c r="N413" s="14">
        <f t="shared" si="332"/>
        <v>1.4291060083326965</v>
      </c>
      <c r="O413" s="14">
        <f t="shared" si="333"/>
        <v>1.2759812762176597</v>
      </c>
      <c r="P413" s="14">
        <f t="shared" si="334"/>
        <v>8.4340400000000368</v>
      </c>
      <c r="Q413" s="14">
        <f t="shared" si="335"/>
        <v>2348.6506966250181</v>
      </c>
      <c r="R413" s="6"/>
      <c r="S413" s="6"/>
      <c r="T413" s="14">
        <v>48</v>
      </c>
      <c r="U413" s="14">
        <v>28.446000000000002</v>
      </c>
      <c r="V413" s="14">
        <f t="shared" si="336"/>
        <v>2844600</v>
      </c>
      <c r="W413" s="14">
        <f t="shared" si="337"/>
        <v>-0.90700000000000003</v>
      </c>
      <c r="X413" s="14">
        <f t="shared" si="338"/>
        <v>1.4540212057026003</v>
      </c>
      <c r="Y413" s="14">
        <f t="shared" si="339"/>
        <v>1.2736088462067645</v>
      </c>
      <c r="Z413" s="14">
        <f t="shared" si="340"/>
        <v>8.9320440000000403</v>
      </c>
      <c r="AA413" s="14">
        <f t="shared" si="341"/>
        <v>2471.2114562991537</v>
      </c>
      <c r="AB413" s="6"/>
      <c r="AC413" s="6"/>
      <c r="AD413" s="14">
        <v>48</v>
      </c>
      <c r="AE413" s="14">
        <v>29.587</v>
      </c>
      <c r="AF413" s="14">
        <f t="shared" si="342"/>
        <v>2958700</v>
      </c>
      <c r="AG413" s="14">
        <f t="shared" si="343"/>
        <v>-0.94000000000000128</v>
      </c>
      <c r="AH413" s="14">
        <f t="shared" si="344"/>
        <v>1.4711009317203834</v>
      </c>
      <c r="AI413" s="14">
        <f t="shared" si="345"/>
        <v>1.2689701830062758</v>
      </c>
      <c r="AJ413" s="14">
        <f t="shared" si="346"/>
        <v>9.2903180000000418</v>
      </c>
      <c r="AK413" s="14">
        <f t="shared" si="347"/>
        <v>2559.3841087507226</v>
      </c>
      <c r="AL413" s="6"/>
      <c r="AM413" s="6"/>
      <c r="AN413" s="14">
        <v>48</v>
      </c>
      <c r="AO413" s="14">
        <v>28.602</v>
      </c>
      <c r="AP413" s="14">
        <f t="shared" si="348"/>
        <v>2860200</v>
      </c>
      <c r="AQ413" s="14">
        <f t="shared" si="349"/>
        <v>-0.93799999999999883</v>
      </c>
      <c r="AR413" s="14">
        <f t="shared" si="350"/>
        <v>1.4563964023106857</v>
      </c>
      <c r="AS413" s="14">
        <f t="shared" si="351"/>
        <v>1.3105678086472379</v>
      </c>
      <c r="AT413" s="14">
        <f t="shared" si="352"/>
        <v>8.9810280000000393</v>
      </c>
      <c r="AU413" s="14">
        <f t="shared" si="353"/>
        <v>2483.2666129884128</v>
      </c>
      <c r="AV413" s="6"/>
      <c r="AW413" s="6"/>
      <c r="AX413" s="14">
        <v>48</v>
      </c>
      <c r="AY413" s="14">
        <v>26.616</v>
      </c>
      <c r="AZ413" s="14">
        <f t="shared" si="354"/>
        <v>2661600</v>
      </c>
      <c r="BA413" s="14">
        <f t="shared" si="355"/>
        <v>-0.86299999999999955</v>
      </c>
      <c r="BB413" s="14">
        <f t="shared" si="356"/>
        <v>1.4251427878607661</v>
      </c>
      <c r="BC413" s="14">
        <f t="shared" si="357"/>
        <v>1.2955026172736865</v>
      </c>
      <c r="BD413" s="14">
        <f t="shared" si="358"/>
        <v>8.3574240000000373</v>
      </c>
      <c r="BE413" s="14">
        <f t="shared" si="359"/>
        <v>2329.7951951366895</v>
      </c>
      <c r="BF413" s="6"/>
      <c r="BG413" s="6"/>
      <c r="BH413" s="14">
        <v>48</v>
      </c>
      <c r="BI413" s="14">
        <v>25.084</v>
      </c>
      <c r="BJ413" s="14">
        <f t="shared" si="360"/>
        <v>2508400</v>
      </c>
      <c r="BK413" s="14">
        <f t="shared" si="361"/>
        <v>-0.82099999999999795</v>
      </c>
      <c r="BL413" s="14">
        <f t="shared" si="362"/>
        <v>1.3993967921033121</v>
      </c>
      <c r="BM413" s="14">
        <f t="shared" si="363"/>
        <v>1.3079313205336294</v>
      </c>
      <c r="BN413" s="14">
        <f t="shared" si="364"/>
        <v>7.8763760000000351</v>
      </c>
      <c r="BO413" s="14">
        <f t="shared" si="365"/>
        <v>2211.4073743165281</v>
      </c>
      <c r="BP413" s="6"/>
      <c r="BQ413" s="6"/>
      <c r="BR413" s="14">
        <v>48</v>
      </c>
      <c r="BS413" s="14">
        <v>25.302</v>
      </c>
      <c r="BT413" s="14">
        <f t="shared" si="366"/>
        <v>2530200</v>
      </c>
      <c r="BU413" s="14">
        <f t="shared" si="367"/>
        <v>-0.8279999999999994</v>
      </c>
      <c r="BV413" s="14">
        <f t="shared" si="368"/>
        <v>1.403154851398507</v>
      </c>
      <c r="BW413" s="14">
        <f t="shared" si="369"/>
        <v>1.3077142846138348</v>
      </c>
      <c r="BX413" s="14">
        <f t="shared" si="370"/>
        <v>7.9448280000000358</v>
      </c>
      <c r="BY413" s="14">
        <f t="shared" si="371"/>
        <v>2228.2536830233139</v>
      </c>
      <c r="BZ413" s="6"/>
      <c r="CA413" s="6"/>
      <c r="CB413" s="14">
        <v>48</v>
      </c>
      <c r="CC413" s="14">
        <v>20.077999999999999</v>
      </c>
      <c r="CD413" s="14">
        <f t="shared" si="372"/>
        <v>2007800</v>
      </c>
      <c r="CE413" s="14">
        <f t="shared" si="373"/>
        <v>-0.67399999999999949</v>
      </c>
      <c r="CF413" s="14">
        <f t="shared" si="374"/>
        <v>1.302720449896134</v>
      </c>
      <c r="CG413" s="14">
        <f t="shared" si="375"/>
        <v>1.3420398372325333</v>
      </c>
      <c r="CH413" s="14">
        <f t="shared" si="376"/>
        <v>6.3044920000000282</v>
      </c>
      <c r="CI413" s="14">
        <f t="shared" si="377"/>
        <v>1824.5604872240176</v>
      </c>
    </row>
    <row r="414" spans="1:87" x14ac:dyDescent="0.35">
      <c r="A414" s="13">
        <v>49</v>
      </c>
      <c r="B414" s="13">
        <v>124.99</v>
      </c>
      <c r="C414" s="14">
        <f t="shared" si="324"/>
        <v>3.1700000000000017</v>
      </c>
      <c r="D414" s="14">
        <f t="shared" si="325"/>
        <v>2.0968752680596876</v>
      </c>
      <c r="E414" s="15">
        <f t="shared" si="326"/>
        <v>1.2499000000000001E-4</v>
      </c>
      <c r="F414" s="14">
        <f t="shared" si="327"/>
        <v>3.1699999999999849E-6</v>
      </c>
      <c r="G414" s="14">
        <f t="shared" si="328"/>
        <v>-3.9031247319403124</v>
      </c>
      <c r="H414" s="14">
        <f t="shared" si="329"/>
        <v>1.7486279811635141E-2</v>
      </c>
      <c r="I414" s="6"/>
      <c r="J414" s="14">
        <v>49</v>
      </c>
      <c r="K414" s="14">
        <v>26.001999999999999</v>
      </c>
      <c r="L414" s="14">
        <f t="shared" si="330"/>
        <v>2600200</v>
      </c>
      <c r="M414" s="14">
        <f t="shared" si="331"/>
        <v>-0.83399999999999963</v>
      </c>
      <c r="N414" s="14">
        <f t="shared" si="332"/>
        <v>1.4150067539538276</v>
      </c>
      <c r="O414" s="14">
        <f t="shared" si="333"/>
        <v>1.3016225444248626</v>
      </c>
      <c r="P414" s="14">
        <f t="shared" si="334"/>
        <v>8.2426339999999616</v>
      </c>
      <c r="Q414" s="14">
        <f t="shared" si="335"/>
        <v>2334.1269871228005</v>
      </c>
      <c r="R414" s="6"/>
      <c r="S414" s="6"/>
      <c r="T414" s="14">
        <v>49</v>
      </c>
      <c r="U414" s="14">
        <v>27.539000000000001</v>
      </c>
      <c r="V414" s="14">
        <f t="shared" si="336"/>
        <v>2753900</v>
      </c>
      <c r="W414" s="14">
        <f t="shared" si="337"/>
        <v>-0.86700000000000088</v>
      </c>
      <c r="X414" s="14">
        <f t="shared" si="338"/>
        <v>1.439948166045564</v>
      </c>
      <c r="Y414" s="14">
        <f t="shared" si="339"/>
        <v>1.2772169653964975</v>
      </c>
      <c r="Z414" s="14">
        <f t="shared" si="340"/>
        <v>8.7298629999999591</v>
      </c>
      <c r="AA414" s="14">
        <f t="shared" si="341"/>
        <v>2455.9619297890472</v>
      </c>
      <c r="AB414" s="6"/>
      <c r="AC414" s="6"/>
      <c r="AD414" s="14">
        <v>49</v>
      </c>
      <c r="AE414" s="14">
        <v>28.646999999999998</v>
      </c>
      <c r="AF414" s="14">
        <f t="shared" si="342"/>
        <v>2864700</v>
      </c>
      <c r="AG414" s="14">
        <f t="shared" si="343"/>
        <v>-0.90299999999999869</v>
      </c>
      <c r="AH414" s="14">
        <f t="shared" si="344"/>
        <v>1.457079148060328</v>
      </c>
      <c r="AI414" s="14">
        <f t="shared" si="345"/>
        <v>1.2788247921578888</v>
      </c>
      <c r="AJ414" s="14">
        <f t="shared" si="346"/>
        <v>9.0810989999999574</v>
      </c>
      <c r="AK414" s="14">
        <f t="shared" si="347"/>
        <v>2543.7908930123399</v>
      </c>
      <c r="AL414" s="6"/>
      <c r="AM414" s="6"/>
      <c r="AN414" s="14">
        <v>49</v>
      </c>
      <c r="AO414" s="14">
        <v>27.664000000000001</v>
      </c>
      <c r="AP414" s="14">
        <f t="shared" si="348"/>
        <v>2766400</v>
      </c>
      <c r="AQ414" s="14">
        <f t="shared" si="349"/>
        <v>-0.87000000000000099</v>
      </c>
      <c r="AR414" s="14">
        <f t="shared" si="350"/>
        <v>1.4419149759298473</v>
      </c>
      <c r="AS414" s="14">
        <f t="shared" si="351"/>
        <v>1.2758231669619537</v>
      </c>
      <c r="AT414" s="14">
        <f t="shared" si="352"/>
        <v>8.7694879999999582</v>
      </c>
      <c r="AU414" s="14">
        <f t="shared" si="353"/>
        <v>2465.8704319577396</v>
      </c>
      <c r="AV414" s="6"/>
      <c r="AW414" s="6"/>
      <c r="AX414" s="14">
        <v>49</v>
      </c>
      <c r="AY414" s="14">
        <v>25.753</v>
      </c>
      <c r="AZ414" s="14">
        <f t="shared" si="354"/>
        <v>2575300</v>
      </c>
      <c r="BA414" s="14">
        <f t="shared" si="355"/>
        <v>-0.83200000000000074</v>
      </c>
      <c r="BB414" s="14">
        <f t="shared" si="356"/>
        <v>1.4108278278453839</v>
      </c>
      <c r="BC414" s="14">
        <f t="shared" si="357"/>
        <v>1.3112126679528822</v>
      </c>
      <c r="BD414" s="14">
        <f t="shared" si="358"/>
        <v>8.1637009999999606</v>
      </c>
      <c r="BE414" s="14">
        <f t="shared" si="359"/>
        <v>2314.3892508027643</v>
      </c>
      <c r="BF414" s="6"/>
      <c r="BG414" s="6"/>
      <c r="BH414" s="14">
        <v>49</v>
      </c>
      <c r="BI414" s="14">
        <v>24.263000000000002</v>
      </c>
      <c r="BJ414" s="14">
        <f t="shared" si="360"/>
        <v>2426300</v>
      </c>
      <c r="BK414" s="14">
        <f t="shared" si="361"/>
        <v>-0.77500000000000213</v>
      </c>
      <c r="BL414" s="14">
        <f t="shared" si="362"/>
        <v>1.3849444982162442</v>
      </c>
      <c r="BM414" s="14">
        <f t="shared" si="363"/>
        <v>1.2961442479633234</v>
      </c>
      <c r="BN414" s="14">
        <f t="shared" si="364"/>
        <v>7.6913709999999638</v>
      </c>
      <c r="BO414" s="14">
        <f t="shared" si="365"/>
        <v>2196.2799049519463</v>
      </c>
      <c r="BP414" s="6"/>
      <c r="BQ414" s="6"/>
      <c r="BR414" s="14">
        <v>49</v>
      </c>
      <c r="BS414" s="14">
        <v>24.474</v>
      </c>
      <c r="BT414" s="14">
        <f t="shared" si="366"/>
        <v>2447400</v>
      </c>
      <c r="BU414" s="14">
        <f t="shared" si="367"/>
        <v>-0.78999999999999915</v>
      </c>
      <c r="BV414" s="14">
        <f t="shared" si="368"/>
        <v>1.3887049557007383</v>
      </c>
      <c r="BW414" s="14">
        <f t="shared" si="369"/>
        <v>1.3100672137398715</v>
      </c>
      <c r="BX414" s="14">
        <f t="shared" si="370"/>
        <v>7.7582579999999632</v>
      </c>
      <c r="BY414" s="14">
        <f t="shared" si="371"/>
        <v>2213.0054566126996</v>
      </c>
      <c r="BZ414" s="6"/>
      <c r="CA414" s="6"/>
      <c r="CB414" s="14">
        <v>49</v>
      </c>
      <c r="CC414" s="14">
        <v>19.404</v>
      </c>
      <c r="CD414" s="14">
        <f t="shared" si="372"/>
        <v>1940400</v>
      </c>
      <c r="CE414" s="14">
        <f t="shared" si="373"/>
        <v>-0.63800000000000168</v>
      </c>
      <c r="CF414" s="14">
        <f t="shared" si="374"/>
        <v>1.287891265954026</v>
      </c>
      <c r="CG414" s="14">
        <f t="shared" si="375"/>
        <v>1.3348575929680302</v>
      </c>
      <c r="CH414" s="14">
        <f t="shared" si="376"/>
        <v>6.1510679999999711</v>
      </c>
      <c r="CI414" s="14">
        <f t="shared" si="377"/>
        <v>1811.1166086505198</v>
      </c>
    </row>
    <row r="415" spans="1:87" x14ac:dyDescent="0.35">
      <c r="A415" s="13">
        <v>50</v>
      </c>
      <c r="B415" s="13">
        <v>128.16</v>
      </c>
      <c r="C415" s="14">
        <f t="shared" si="324"/>
        <v>3.210000000000008</v>
      </c>
      <c r="D415" s="14">
        <f t="shared" si="325"/>
        <v>2.1077524987401626</v>
      </c>
      <c r="E415" s="15">
        <f t="shared" si="326"/>
        <v>1.2815999999999999E-4</v>
      </c>
      <c r="F415" s="14">
        <f t="shared" si="327"/>
        <v>3.2100000000000184E-6</v>
      </c>
      <c r="G415" s="14">
        <f t="shared" si="328"/>
        <v>-3.8922475012598374</v>
      </c>
      <c r="H415" s="14">
        <f t="shared" si="329"/>
        <v>1.8133402836530865E-2</v>
      </c>
      <c r="I415" s="6"/>
      <c r="J415" s="14">
        <v>50</v>
      </c>
      <c r="K415" s="14">
        <v>25.167999999999999</v>
      </c>
      <c r="L415" s="14">
        <f t="shared" si="330"/>
        <v>2516800</v>
      </c>
      <c r="M415" s="14">
        <f t="shared" si="331"/>
        <v>-0.78699999999999903</v>
      </c>
      <c r="N415" s="14">
        <f t="shared" si="332"/>
        <v>1.4008487052792116</v>
      </c>
      <c r="O415" s="14">
        <f t="shared" si="333"/>
        <v>1.284212077971558</v>
      </c>
      <c r="P415" s="14">
        <f t="shared" si="334"/>
        <v>8.0789280000000456</v>
      </c>
      <c r="Q415" s="14">
        <f t="shared" si="335"/>
        <v>2318.6151512706983</v>
      </c>
      <c r="R415" s="6"/>
      <c r="S415" s="6"/>
      <c r="T415" s="14">
        <v>50</v>
      </c>
      <c r="U415" s="14">
        <v>26.672000000000001</v>
      </c>
      <c r="V415" s="14">
        <f t="shared" si="336"/>
        <v>2667200</v>
      </c>
      <c r="W415" s="14">
        <f t="shared" si="337"/>
        <v>-0.84700000000000131</v>
      </c>
      <c r="X415" s="14">
        <f t="shared" si="338"/>
        <v>1.4260555824839301</v>
      </c>
      <c r="Y415" s="14">
        <f t="shared" si="339"/>
        <v>1.3045087599129059</v>
      </c>
      <c r="Z415" s="14">
        <f t="shared" si="340"/>
        <v>8.5617120000000497</v>
      </c>
      <c r="AA415" s="14">
        <f t="shared" si="341"/>
        <v>2440.8578875831245</v>
      </c>
      <c r="AB415" s="6"/>
      <c r="AC415" s="6"/>
      <c r="AD415" s="14">
        <v>50</v>
      </c>
      <c r="AE415" s="14">
        <v>27.744</v>
      </c>
      <c r="AF415" s="14">
        <f t="shared" si="342"/>
        <v>2774400</v>
      </c>
      <c r="AG415" s="14">
        <f t="shared" si="343"/>
        <v>-0.87199999999999989</v>
      </c>
      <c r="AH415" s="14">
        <f t="shared" si="344"/>
        <v>1.4431690757961162</v>
      </c>
      <c r="AI415" s="14">
        <f t="shared" si="345"/>
        <v>1.2909038273641846</v>
      </c>
      <c r="AJ415" s="14">
        <f t="shared" si="346"/>
        <v>8.9058240000000506</v>
      </c>
      <c r="AK415" s="14">
        <f t="shared" si="347"/>
        <v>2527.9883485717678</v>
      </c>
      <c r="AL415" s="6"/>
      <c r="AM415" s="6"/>
      <c r="AN415" s="14">
        <v>50</v>
      </c>
      <c r="AO415" s="14">
        <v>26.794</v>
      </c>
      <c r="AP415" s="14">
        <f t="shared" si="348"/>
        <v>2679400</v>
      </c>
      <c r="AQ415" s="14">
        <f t="shared" si="349"/>
        <v>-0.84199999999999875</v>
      </c>
      <c r="AR415" s="14">
        <f t="shared" si="350"/>
        <v>1.428037553035308</v>
      </c>
      <c r="AS415" s="14">
        <f t="shared" si="351"/>
        <v>1.2906837488061047</v>
      </c>
      <c r="AT415" s="14">
        <f t="shared" si="352"/>
        <v>8.600874000000049</v>
      </c>
      <c r="AU415" s="14">
        <f t="shared" si="353"/>
        <v>2450.7738542254883</v>
      </c>
      <c r="AV415" s="6"/>
      <c r="AW415" s="6"/>
      <c r="AX415" s="14">
        <v>50</v>
      </c>
      <c r="AY415" s="14">
        <v>24.920999999999999</v>
      </c>
      <c r="AZ415" s="14">
        <f t="shared" si="354"/>
        <v>2492100</v>
      </c>
      <c r="BA415" s="14">
        <f t="shared" si="355"/>
        <v>-0.78899999999999793</v>
      </c>
      <c r="BB415" s="14">
        <f t="shared" si="356"/>
        <v>1.3965654651848993</v>
      </c>
      <c r="BC415" s="14">
        <f t="shared" si="357"/>
        <v>1.3004967578057498</v>
      </c>
      <c r="BD415" s="14">
        <f t="shared" si="358"/>
        <v>7.9996410000000457</v>
      </c>
      <c r="BE415" s="14">
        <f t="shared" si="359"/>
        <v>2298.5393827406656</v>
      </c>
      <c r="BF415" s="6"/>
      <c r="BG415" s="6"/>
      <c r="BH415" s="14">
        <v>50</v>
      </c>
      <c r="BI415" s="14">
        <v>23.488</v>
      </c>
      <c r="BJ415" s="14">
        <f t="shared" si="360"/>
        <v>2348800</v>
      </c>
      <c r="BK415" s="14">
        <f t="shared" si="361"/>
        <v>-0.73999999999999844</v>
      </c>
      <c r="BL415" s="14">
        <f t="shared" si="362"/>
        <v>1.3708460382359764</v>
      </c>
      <c r="BM415" s="14">
        <f t="shared" si="363"/>
        <v>1.2940436851096093</v>
      </c>
      <c r="BN415" s="14">
        <f t="shared" si="364"/>
        <v>7.5396480000000432</v>
      </c>
      <c r="BO415" s="14">
        <f t="shared" si="365"/>
        <v>2182.0674139004359</v>
      </c>
      <c r="BP415" s="6"/>
      <c r="BQ415" s="6"/>
      <c r="BR415" s="14">
        <v>50</v>
      </c>
      <c r="BS415" s="14">
        <v>23.684000000000001</v>
      </c>
      <c r="BT415" s="14">
        <f t="shared" si="366"/>
        <v>2368400</v>
      </c>
      <c r="BU415" s="14">
        <f t="shared" si="367"/>
        <v>-0.75800000000000267</v>
      </c>
      <c r="BV415" s="14">
        <f t="shared" si="368"/>
        <v>1.3744550524099626</v>
      </c>
      <c r="BW415" s="14">
        <f t="shared" si="369"/>
        <v>1.3148880550791577</v>
      </c>
      <c r="BX415" s="14">
        <f t="shared" si="370"/>
        <v>7.6025640000000436</v>
      </c>
      <c r="BY415" s="14">
        <f t="shared" si="371"/>
        <v>2197.9979832602994</v>
      </c>
      <c r="BZ415" s="6"/>
      <c r="CA415" s="6"/>
      <c r="CB415" s="14">
        <v>50</v>
      </c>
      <c r="CC415" s="14">
        <v>18.765999999999998</v>
      </c>
      <c r="CD415" s="14">
        <f t="shared" si="372"/>
        <v>1876599.9999999998</v>
      </c>
      <c r="CE415" s="14">
        <f t="shared" si="373"/>
        <v>-0.61299999999999955</v>
      </c>
      <c r="CF415" s="14">
        <f t="shared" si="374"/>
        <v>1.2733717119897292</v>
      </c>
      <c r="CG415" s="14">
        <f t="shared" si="375"/>
        <v>1.342489343963845</v>
      </c>
      <c r="CH415" s="14">
        <f t="shared" si="376"/>
        <v>6.0238860000000338</v>
      </c>
      <c r="CI415" s="14">
        <f t="shared" si="377"/>
        <v>1798.2707377918755</v>
      </c>
    </row>
    <row r="416" spans="1:87" x14ac:dyDescent="0.35">
      <c r="A416" s="13">
        <v>51</v>
      </c>
      <c r="B416" s="13">
        <v>131.37</v>
      </c>
      <c r="C416" s="14">
        <f t="shared" si="324"/>
        <v>3.2400000000000091</v>
      </c>
      <c r="D416" s="14">
        <f t="shared" si="325"/>
        <v>2.1184961999117879</v>
      </c>
      <c r="E416" s="15">
        <f t="shared" si="326"/>
        <v>1.3137000000000001E-4</v>
      </c>
      <c r="F416" s="14">
        <f t="shared" si="327"/>
        <v>3.2400000000000029E-6</v>
      </c>
      <c r="G416" s="14">
        <f t="shared" si="328"/>
        <v>-3.8815038000882121</v>
      </c>
      <c r="H416" s="14">
        <f t="shared" si="329"/>
        <v>1.8787923474959944E-2</v>
      </c>
      <c r="I416" s="6"/>
      <c r="J416" s="14">
        <v>51</v>
      </c>
      <c r="K416" s="14">
        <v>24.381</v>
      </c>
      <c r="L416" s="14">
        <f t="shared" si="330"/>
        <v>2438100</v>
      </c>
      <c r="M416" s="14">
        <f t="shared" si="331"/>
        <v>-0.75799999999999912</v>
      </c>
      <c r="N416" s="14">
        <f t="shared" si="332"/>
        <v>1.3870515144724931</v>
      </c>
      <c r="O416" s="14">
        <f t="shared" si="333"/>
        <v>1.2963144629954213</v>
      </c>
      <c r="P416" s="14">
        <f t="shared" si="334"/>
        <v>7.899444000000007</v>
      </c>
      <c r="Q416" s="14">
        <f t="shared" si="335"/>
        <v>2304.2830383819819</v>
      </c>
      <c r="R416" s="6"/>
      <c r="S416" s="6"/>
      <c r="T416" s="14">
        <v>51</v>
      </c>
      <c r="U416" s="14">
        <v>25.824999999999999</v>
      </c>
      <c r="V416" s="14">
        <f t="shared" si="336"/>
        <v>2582500</v>
      </c>
      <c r="W416" s="14">
        <f t="shared" si="337"/>
        <v>-0.8019999999999996</v>
      </c>
      <c r="X416" s="14">
        <f t="shared" si="338"/>
        <v>1.4120403301916582</v>
      </c>
      <c r="Y416" s="14">
        <f t="shared" si="339"/>
        <v>1.2948486224684936</v>
      </c>
      <c r="Z416" s="14">
        <f t="shared" si="340"/>
        <v>8.3673000000000073</v>
      </c>
      <c r="AA416" s="14">
        <f t="shared" si="341"/>
        <v>2424.5887152378768</v>
      </c>
      <c r="AB416" s="6"/>
      <c r="AC416" s="6"/>
      <c r="AD416" s="14">
        <v>51</v>
      </c>
      <c r="AE416" s="14">
        <v>26.872</v>
      </c>
      <c r="AF416" s="14">
        <f t="shared" si="342"/>
        <v>2687200</v>
      </c>
      <c r="AG416" s="14">
        <f t="shared" si="343"/>
        <v>-0.82999999999999829</v>
      </c>
      <c r="AH416" s="14">
        <f t="shared" si="344"/>
        <v>1.4292999908336079</v>
      </c>
      <c r="AI416" s="14">
        <f t="shared" si="345"/>
        <v>1.2877323645669894</v>
      </c>
      <c r="AJ416" s="14">
        <f t="shared" si="346"/>
        <v>8.7065280000000076</v>
      </c>
      <c r="AK416" s="14">
        <f t="shared" si="347"/>
        <v>2511.8186623764659</v>
      </c>
      <c r="AL416" s="6"/>
      <c r="AM416" s="6"/>
      <c r="AN416" s="14">
        <v>51</v>
      </c>
      <c r="AO416" s="14">
        <v>25.952000000000002</v>
      </c>
      <c r="AP416" s="14">
        <f t="shared" si="348"/>
        <v>2595200</v>
      </c>
      <c r="AQ416" s="14">
        <f t="shared" si="349"/>
        <v>-0.78700000000000259</v>
      </c>
      <c r="AR416" s="14">
        <f t="shared" si="350"/>
        <v>1.414170832531062</v>
      </c>
      <c r="AS416" s="14">
        <f t="shared" si="351"/>
        <v>1.2639391965319844</v>
      </c>
      <c r="AT416" s="14">
        <f t="shared" si="352"/>
        <v>8.408448000000007</v>
      </c>
      <c r="AU416" s="14">
        <f t="shared" si="353"/>
        <v>2435.1696161801892</v>
      </c>
      <c r="AV416" s="6"/>
      <c r="AW416" s="6"/>
      <c r="AX416" s="14">
        <v>51</v>
      </c>
      <c r="AY416" s="14">
        <v>24.132000000000001</v>
      </c>
      <c r="AZ416" s="14">
        <f t="shared" si="354"/>
        <v>2413200</v>
      </c>
      <c r="BA416" s="14">
        <f t="shared" si="355"/>
        <v>-0.76300000000000168</v>
      </c>
      <c r="BB416" s="14">
        <f t="shared" si="356"/>
        <v>1.3825933166443667</v>
      </c>
      <c r="BC416" s="14">
        <f t="shared" si="357"/>
        <v>1.3186867121372425</v>
      </c>
      <c r="BD416" s="14">
        <f t="shared" si="358"/>
        <v>7.8187680000000066</v>
      </c>
      <c r="BE416" s="14">
        <f t="shared" si="359"/>
        <v>2283.537807400598</v>
      </c>
      <c r="BF416" s="6"/>
      <c r="BG416" s="6"/>
      <c r="BH416" s="14">
        <v>51</v>
      </c>
      <c r="BI416" s="14">
        <v>22.748000000000001</v>
      </c>
      <c r="BJ416" s="14">
        <f t="shared" si="360"/>
        <v>2274800</v>
      </c>
      <c r="BK416" s="14">
        <f t="shared" si="361"/>
        <v>-0.71000000000000085</v>
      </c>
      <c r="BL416" s="14">
        <f t="shared" si="362"/>
        <v>1.3569432195801299</v>
      </c>
      <c r="BM416" s="14">
        <f t="shared" si="363"/>
        <v>1.3014723584618173</v>
      </c>
      <c r="BN416" s="14">
        <f t="shared" si="364"/>
        <v>7.3703520000000067</v>
      </c>
      <c r="BO416" s="14">
        <f t="shared" si="365"/>
        <v>2168.2309813835905</v>
      </c>
      <c r="BP416" s="6"/>
      <c r="BQ416" s="6"/>
      <c r="BR416" s="14">
        <v>51</v>
      </c>
      <c r="BS416" s="14">
        <v>22.925999999999998</v>
      </c>
      <c r="BT416" s="14">
        <f t="shared" si="366"/>
        <v>2292600</v>
      </c>
      <c r="BU416" s="14">
        <f t="shared" si="367"/>
        <v>-0.72299999999999898</v>
      </c>
      <c r="BV416" s="14">
        <f t="shared" si="368"/>
        <v>1.3603282880720524</v>
      </c>
      <c r="BW416" s="14">
        <f t="shared" si="369"/>
        <v>1.3152316043706562</v>
      </c>
      <c r="BX416" s="14">
        <f t="shared" si="370"/>
        <v>7.4280240000000068</v>
      </c>
      <c r="BY416" s="14">
        <f t="shared" si="371"/>
        <v>2183.0609055389568</v>
      </c>
      <c r="BZ416" s="6"/>
      <c r="CA416" s="6"/>
      <c r="CB416" s="14">
        <v>51</v>
      </c>
      <c r="CC416" s="14">
        <v>18.152999999999999</v>
      </c>
      <c r="CD416" s="14">
        <f t="shared" si="372"/>
        <v>1815299.9999999998</v>
      </c>
      <c r="CE416" s="14">
        <f t="shared" si="373"/>
        <v>-0.58599999999999852</v>
      </c>
      <c r="CF416" s="14">
        <f t="shared" si="374"/>
        <v>1.2589484076520903</v>
      </c>
      <c r="CG416" s="14">
        <f t="shared" si="375"/>
        <v>1.3468139959599466</v>
      </c>
      <c r="CH416" s="14">
        <f t="shared" si="376"/>
        <v>5.8815720000000047</v>
      </c>
      <c r="CI416" s="14">
        <f t="shared" si="377"/>
        <v>1785.4023213054472</v>
      </c>
    </row>
    <row r="417" spans="1:87" x14ac:dyDescent="0.35">
      <c r="A417" s="13">
        <v>52</v>
      </c>
      <c r="B417" s="13">
        <v>134.61000000000001</v>
      </c>
      <c r="C417" s="14">
        <f t="shared" si="324"/>
        <v>3.2799999999999727</v>
      </c>
      <c r="D417" s="14">
        <f t="shared" si="325"/>
        <v>2.1290773242527368</v>
      </c>
      <c r="E417" s="15">
        <f t="shared" si="326"/>
        <v>1.3461000000000001E-4</v>
      </c>
      <c r="F417" s="14">
        <f t="shared" si="327"/>
        <v>3.2799999999999821E-6</v>
      </c>
      <c r="G417" s="14">
        <f t="shared" si="328"/>
        <v>-3.8709226757472632</v>
      </c>
      <c r="H417" s="14">
        <f t="shared" si="329"/>
        <v>1.9449543603424463E-2</v>
      </c>
      <c r="I417" s="6"/>
      <c r="J417" s="14">
        <v>52</v>
      </c>
      <c r="K417" s="14">
        <v>23.623000000000001</v>
      </c>
      <c r="L417" s="14">
        <f t="shared" si="330"/>
        <v>2362300</v>
      </c>
      <c r="M417" s="14">
        <f t="shared" si="331"/>
        <v>-0.73600000000000065</v>
      </c>
      <c r="N417" s="14">
        <f t="shared" si="332"/>
        <v>1.3733350499545682</v>
      </c>
      <c r="O417" s="14">
        <f t="shared" si="333"/>
        <v>1.3147386128668956</v>
      </c>
      <c r="P417" s="14">
        <f t="shared" si="334"/>
        <v>7.7483439999999577</v>
      </c>
      <c r="Q417" s="14">
        <f t="shared" si="335"/>
        <v>2289.6712265278138</v>
      </c>
      <c r="R417" s="6"/>
      <c r="S417" s="6"/>
      <c r="T417" s="14">
        <v>52</v>
      </c>
      <c r="U417" s="14">
        <v>25.023</v>
      </c>
      <c r="V417" s="14">
        <f t="shared" si="336"/>
        <v>2502300</v>
      </c>
      <c r="W417" s="14">
        <f t="shared" si="337"/>
        <v>-0.78500000000000014</v>
      </c>
      <c r="X417" s="14">
        <f t="shared" si="338"/>
        <v>1.3983393759146128</v>
      </c>
      <c r="Y417" s="14">
        <f t="shared" si="339"/>
        <v>1.3239600678679786</v>
      </c>
      <c r="Z417" s="14">
        <f t="shared" si="340"/>
        <v>8.207543999999956</v>
      </c>
      <c r="AA417" s="14">
        <f t="shared" si="341"/>
        <v>2409.1877873854078</v>
      </c>
      <c r="AB417" s="6"/>
      <c r="AC417" s="6"/>
      <c r="AD417" s="14">
        <v>52</v>
      </c>
      <c r="AE417" s="14">
        <v>26.042000000000002</v>
      </c>
      <c r="AF417" s="14">
        <f t="shared" si="342"/>
        <v>2604200</v>
      </c>
      <c r="AG417" s="14">
        <f t="shared" si="343"/>
        <v>-0.81700000000000017</v>
      </c>
      <c r="AH417" s="14">
        <f t="shared" si="344"/>
        <v>1.4156743345662606</v>
      </c>
      <c r="AI417" s="14">
        <f t="shared" si="345"/>
        <v>1.324014095261473</v>
      </c>
      <c r="AJ417" s="14">
        <f t="shared" si="346"/>
        <v>8.5417759999999543</v>
      </c>
      <c r="AK417" s="14">
        <f t="shared" si="347"/>
        <v>2496.1787698953281</v>
      </c>
      <c r="AL417" s="6"/>
      <c r="AM417" s="6"/>
      <c r="AN417" s="14">
        <v>52</v>
      </c>
      <c r="AO417" s="14">
        <v>25.164999999999999</v>
      </c>
      <c r="AP417" s="14">
        <f t="shared" si="348"/>
        <v>2516500</v>
      </c>
      <c r="AQ417" s="14">
        <f t="shared" si="349"/>
        <v>-0.75399999999999778</v>
      </c>
      <c r="AR417" s="14">
        <f t="shared" si="350"/>
        <v>1.4007969347331581</v>
      </c>
      <c r="AS417" s="14">
        <f t="shared" si="351"/>
        <v>1.263586681821333</v>
      </c>
      <c r="AT417" s="14">
        <f t="shared" si="352"/>
        <v>8.2541199999999559</v>
      </c>
      <c r="AU417" s="14">
        <f t="shared" si="353"/>
        <v>2421.3101814152496</v>
      </c>
      <c r="AV417" s="6"/>
      <c r="AW417" s="6"/>
      <c r="AX417" s="14">
        <v>52</v>
      </c>
      <c r="AY417" s="14">
        <v>23.369</v>
      </c>
      <c r="AZ417" s="14">
        <f t="shared" si="354"/>
        <v>2336900</v>
      </c>
      <c r="BA417" s="14">
        <f t="shared" si="355"/>
        <v>-0.72800000000000153</v>
      </c>
      <c r="BB417" s="14">
        <f t="shared" si="356"/>
        <v>1.3686401285764855</v>
      </c>
      <c r="BC417" s="14">
        <f t="shared" si="357"/>
        <v>1.3145801811848503</v>
      </c>
      <c r="BD417" s="14">
        <f t="shared" si="358"/>
        <v>7.6650319999999583</v>
      </c>
      <c r="BE417" s="14">
        <f t="shared" si="359"/>
        <v>2267.9875076293652</v>
      </c>
      <c r="BF417" s="6"/>
      <c r="BG417" s="6"/>
      <c r="BH417" s="14">
        <v>52</v>
      </c>
      <c r="BI417" s="14">
        <v>22.038</v>
      </c>
      <c r="BJ417" s="14">
        <f t="shared" si="360"/>
        <v>2203800</v>
      </c>
      <c r="BK417" s="14">
        <f t="shared" si="361"/>
        <v>-0.68100000000000094</v>
      </c>
      <c r="BL417" s="14">
        <f t="shared" si="362"/>
        <v>1.3431721787289375</v>
      </c>
      <c r="BM417" s="14">
        <f t="shared" si="363"/>
        <v>1.303811364755106</v>
      </c>
      <c r="BN417" s="14">
        <f t="shared" si="364"/>
        <v>7.2284639999999607</v>
      </c>
      <c r="BO417" s="14">
        <f t="shared" si="365"/>
        <v>2154.3614058426092</v>
      </c>
      <c r="BP417" s="6"/>
      <c r="BQ417" s="6"/>
      <c r="BR417" s="14">
        <v>52</v>
      </c>
      <c r="BS417" s="14">
        <v>22.202999999999999</v>
      </c>
      <c r="BT417" s="14">
        <f t="shared" si="366"/>
        <v>2220300</v>
      </c>
      <c r="BU417" s="14">
        <f t="shared" si="367"/>
        <v>-0.68900000000000006</v>
      </c>
      <c r="BV417" s="14">
        <f t="shared" si="368"/>
        <v>1.3464116589290609</v>
      </c>
      <c r="BW417" s="14">
        <f t="shared" si="369"/>
        <v>1.3094126141063749</v>
      </c>
      <c r="BX417" s="14">
        <f t="shared" si="370"/>
        <v>7.28258399999996</v>
      </c>
      <c r="BY417" s="14">
        <f t="shared" si="371"/>
        <v>2168.4472862293974</v>
      </c>
      <c r="BZ417" s="6"/>
      <c r="CA417" s="6"/>
      <c r="CB417" s="14">
        <v>52</v>
      </c>
      <c r="CC417" s="14">
        <v>17.567</v>
      </c>
      <c r="CD417" s="14">
        <f t="shared" si="372"/>
        <v>1756700</v>
      </c>
      <c r="CE417" s="14">
        <f t="shared" si="373"/>
        <v>-0.55499999999999972</v>
      </c>
      <c r="CF417" s="14">
        <f t="shared" si="374"/>
        <v>1.2446976012967079</v>
      </c>
      <c r="CG417" s="14">
        <f t="shared" si="375"/>
        <v>1.3334893089122231</v>
      </c>
      <c r="CH417" s="14">
        <f t="shared" si="376"/>
        <v>5.7619759999999687</v>
      </c>
      <c r="CI417" s="14">
        <f t="shared" si="377"/>
        <v>1772.6767318466793</v>
      </c>
    </row>
    <row r="418" spans="1:87" x14ac:dyDescent="0.35">
      <c r="A418" s="13">
        <v>53</v>
      </c>
      <c r="B418" s="13">
        <v>137.88999999999999</v>
      </c>
      <c r="C418" s="14">
        <f t="shared" si="324"/>
        <v>3.3000000000000114</v>
      </c>
      <c r="D418" s="14">
        <f t="shared" si="325"/>
        <v>2.1395327715979393</v>
      </c>
      <c r="E418" s="15">
        <f t="shared" si="326"/>
        <v>1.3789E-4</v>
      </c>
      <c r="F418" s="14">
        <f t="shared" si="327"/>
        <v>3.2999999999999989E-6</v>
      </c>
      <c r="G418" s="14">
        <f t="shared" si="328"/>
        <v>-3.8604672284020607</v>
      </c>
      <c r="H418" s="14">
        <f t="shared" si="329"/>
        <v>2.0117963275326917E-2</v>
      </c>
      <c r="I418" s="6"/>
      <c r="J418" s="14">
        <v>53</v>
      </c>
      <c r="K418" s="14">
        <v>22.887</v>
      </c>
      <c r="L418" s="14">
        <f t="shared" si="330"/>
        <v>2288700</v>
      </c>
      <c r="M418" s="14">
        <f t="shared" si="331"/>
        <v>-0.70800000000000196</v>
      </c>
      <c r="N418" s="14">
        <f t="shared" si="332"/>
        <v>1.3595888696150338</v>
      </c>
      <c r="O418" s="14">
        <f t="shared" si="333"/>
        <v>1.328661990470738</v>
      </c>
      <c r="P418" s="14">
        <f t="shared" si="334"/>
        <v>7.5527099999999976</v>
      </c>
      <c r="Q418" s="14">
        <f t="shared" si="335"/>
        <v>2274.4482664409952</v>
      </c>
      <c r="R418" s="6"/>
      <c r="S418" s="6"/>
      <c r="T418" s="14">
        <v>53</v>
      </c>
      <c r="U418" s="14">
        <v>24.238</v>
      </c>
      <c r="V418" s="14">
        <f t="shared" si="336"/>
        <v>2423800</v>
      </c>
      <c r="W418" s="14">
        <f t="shared" si="337"/>
        <v>-0.75199999999999889</v>
      </c>
      <c r="X418" s="14">
        <f t="shared" si="338"/>
        <v>1.3844967811378683</v>
      </c>
      <c r="Y418" s="14">
        <f t="shared" si="339"/>
        <v>1.3326358228495767</v>
      </c>
      <c r="Z418" s="14">
        <f t="shared" si="340"/>
        <v>7.9985399999999975</v>
      </c>
      <c r="AA418" s="14">
        <f t="shared" si="341"/>
        <v>2392.5920427315436</v>
      </c>
      <c r="AB418" s="6"/>
      <c r="AC418" s="6"/>
      <c r="AD418" s="14">
        <v>53</v>
      </c>
      <c r="AE418" s="14">
        <v>25.225000000000001</v>
      </c>
      <c r="AF418" s="14">
        <f t="shared" si="342"/>
        <v>2522500</v>
      </c>
      <c r="AG418" s="14">
        <f t="shared" si="343"/>
        <v>-0.76700000000000301</v>
      </c>
      <c r="AH418" s="14">
        <f t="shared" si="344"/>
        <v>1.4018311749089483</v>
      </c>
      <c r="AI418" s="14">
        <f t="shared" si="345"/>
        <v>1.3056193840540107</v>
      </c>
      <c r="AJ418" s="14">
        <f t="shared" si="346"/>
        <v>8.3242499999999975</v>
      </c>
      <c r="AK418" s="14">
        <f t="shared" si="347"/>
        <v>2478.9043352546905</v>
      </c>
      <c r="AL418" s="6"/>
      <c r="AM418" s="6"/>
      <c r="AN418" s="14">
        <v>53</v>
      </c>
      <c r="AO418" s="14">
        <v>24.411000000000001</v>
      </c>
      <c r="AP418" s="14">
        <f t="shared" si="348"/>
        <v>2441100</v>
      </c>
      <c r="AQ418" s="14">
        <f t="shared" si="349"/>
        <v>-0.71400000000000219</v>
      </c>
      <c r="AR418" s="14">
        <f t="shared" si="350"/>
        <v>1.387585570715276</v>
      </c>
      <c r="AS418" s="14">
        <f t="shared" si="351"/>
        <v>1.2551838204414463</v>
      </c>
      <c r="AT418" s="14">
        <f t="shared" si="352"/>
        <v>8.0556299999999972</v>
      </c>
      <c r="AU418" s="14">
        <f t="shared" si="353"/>
        <v>2407.7207424341823</v>
      </c>
      <c r="AV418" s="6"/>
      <c r="AW418" s="6"/>
      <c r="AX418" s="14">
        <v>53</v>
      </c>
      <c r="AY418" s="14">
        <v>22.640999999999998</v>
      </c>
      <c r="AZ418" s="14">
        <f t="shared" si="354"/>
        <v>2264100</v>
      </c>
      <c r="BA418" s="14">
        <f t="shared" si="355"/>
        <v>-0.69299999999999784</v>
      </c>
      <c r="BB418" s="14">
        <f t="shared" si="356"/>
        <v>1.3548956047110605</v>
      </c>
      <c r="BC418" s="14">
        <f t="shared" si="357"/>
        <v>1.314422565085406</v>
      </c>
      <c r="BD418" s="14">
        <f t="shared" si="358"/>
        <v>7.4715299999999978</v>
      </c>
      <c r="BE418" s="14">
        <f t="shared" si="359"/>
        <v>2252.9357801586302</v>
      </c>
      <c r="BF418" s="6"/>
      <c r="BG418" s="6"/>
      <c r="BH418" s="14">
        <v>53</v>
      </c>
      <c r="BI418" s="14">
        <v>21.356999999999999</v>
      </c>
      <c r="BJ418" s="14">
        <f t="shared" si="360"/>
        <v>2135700</v>
      </c>
      <c r="BK418" s="14">
        <f t="shared" si="361"/>
        <v>-0.6509999999999998</v>
      </c>
      <c r="BL418" s="14">
        <f t="shared" si="362"/>
        <v>1.3295402476566638</v>
      </c>
      <c r="BM418" s="14">
        <f t="shared" si="363"/>
        <v>1.308910512995316</v>
      </c>
      <c r="BN418" s="14">
        <f t="shared" si="364"/>
        <v>7.0478099999999975</v>
      </c>
      <c r="BO418" s="14">
        <f t="shared" si="365"/>
        <v>2140.6510956604334</v>
      </c>
      <c r="BP418" s="6"/>
      <c r="BQ418" s="6"/>
      <c r="BR418" s="14">
        <v>53</v>
      </c>
      <c r="BS418" s="14">
        <v>21.513999999999999</v>
      </c>
      <c r="BT418" s="14">
        <f t="shared" si="366"/>
        <v>2151400</v>
      </c>
      <c r="BU418" s="14">
        <f t="shared" si="367"/>
        <v>-0.66099999999999781</v>
      </c>
      <c r="BV418" s="14">
        <f t="shared" si="368"/>
        <v>1.3327211642891277</v>
      </c>
      <c r="BW418" s="14">
        <f t="shared" si="369"/>
        <v>1.3194821532203331</v>
      </c>
      <c r="BX418" s="14">
        <f t="shared" si="370"/>
        <v>7.099619999999998</v>
      </c>
      <c r="BY418" s="14">
        <f t="shared" si="371"/>
        <v>2154.3806092634059</v>
      </c>
      <c r="BZ418" s="6"/>
      <c r="CA418" s="6"/>
      <c r="CB418" s="14">
        <v>53</v>
      </c>
      <c r="CC418" s="14">
        <v>17.012</v>
      </c>
      <c r="CD418" s="14">
        <f t="shared" si="372"/>
        <v>1701200</v>
      </c>
      <c r="CE418" s="14">
        <f t="shared" si="373"/>
        <v>-0.53200000000000003</v>
      </c>
      <c r="CF418" s="14">
        <f t="shared" si="374"/>
        <v>1.2307553740419857</v>
      </c>
      <c r="CG418" s="14">
        <f t="shared" si="375"/>
        <v>1.3433884561680656</v>
      </c>
      <c r="CH418" s="14">
        <f t="shared" si="376"/>
        <v>5.6139599999999978</v>
      </c>
      <c r="CI418" s="14">
        <f t="shared" si="377"/>
        <v>1760.6846204698827</v>
      </c>
    </row>
    <row r="419" spans="1:87" x14ac:dyDescent="0.35">
      <c r="A419" s="13">
        <v>54</v>
      </c>
      <c r="B419" s="13">
        <v>141.19</v>
      </c>
      <c r="C419" s="14">
        <f t="shared" si="324"/>
        <v>3.3400000000000034</v>
      </c>
      <c r="D419" s="14">
        <f t="shared" si="325"/>
        <v>2.1498039382270222</v>
      </c>
      <c r="E419" s="15">
        <f t="shared" si="326"/>
        <v>1.4118999999999999E-4</v>
      </c>
      <c r="F419" s="14">
        <f t="shared" si="327"/>
        <v>3.3400000000000053E-6</v>
      </c>
      <c r="G419" s="14">
        <f t="shared" si="328"/>
        <v>-3.8501960617729778</v>
      </c>
      <c r="H419" s="14">
        <f t="shared" si="329"/>
        <v>2.0792880939500713E-2</v>
      </c>
      <c r="I419" s="6"/>
      <c r="J419" s="14">
        <v>54</v>
      </c>
      <c r="K419" s="14">
        <v>22.178999999999998</v>
      </c>
      <c r="L419" s="14">
        <f t="shared" si="330"/>
        <v>2217900</v>
      </c>
      <c r="M419" s="14">
        <f t="shared" si="331"/>
        <v>-0.68599999999999994</v>
      </c>
      <c r="N419" s="14">
        <f t="shared" si="332"/>
        <v>1.3459419609171799</v>
      </c>
      <c r="O419" s="14">
        <f t="shared" si="333"/>
        <v>1.343789208102133</v>
      </c>
      <c r="P419" s="14">
        <f t="shared" si="334"/>
        <v>7.4077860000000113</v>
      </c>
      <c r="Q419" s="14">
        <f t="shared" si="335"/>
        <v>2258.9514483235189</v>
      </c>
      <c r="R419" s="6"/>
      <c r="S419" s="6"/>
      <c r="T419" s="14">
        <v>54</v>
      </c>
      <c r="U419" s="14">
        <v>23.486000000000001</v>
      </c>
      <c r="V419" s="14">
        <f t="shared" si="336"/>
        <v>2348600</v>
      </c>
      <c r="W419" s="14">
        <f t="shared" si="337"/>
        <v>-0.72100000000000009</v>
      </c>
      <c r="X419" s="14">
        <f t="shared" si="338"/>
        <v>1.3708090565454953</v>
      </c>
      <c r="Y419" s="14">
        <f t="shared" si="339"/>
        <v>1.3335942435633141</v>
      </c>
      <c r="Z419" s="14">
        <f t="shared" si="340"/>
        <v>7.8443240000000127</v>
      </c>
      <c r="AA419" s="14">
        <f t="shared" si="341"/>
        <v>2375.9828087527017</v>
      </c>
      <c r="AB419" s="6"/>
      <c r="AC419" s="6"/>
      <c r="AD419" s="14">
        <v>54</v>
      </c>
      <c r="AE419" s="14">
        <v>24.457999999999998</v>
      </c>
      <c r="AF419" s="14">
        <f t="shared" si="342"/>
        <v>2445800</v>
      </c>
      <c r="AG419" s="14">
        <f t="shared" si="343"/>
        <v>-0.75199999999999889</v>
      </c>
      <c r="AH419" s="14">
        <f t="shared" si="344"/>
        <v>1.3884209406611689</v>
      </c>
      <c r="AI419" s="14">
        <f t="shared" si="345"/>
        <v>1.3356878578882823</v>
      </c>
      <c r="AJ419" s="14">
        <f t="shared" si="346"/>
        <v>8.1689720000000126</v>
      </c>
      <c r="AK419" s="14">
        <f t="shared" si="347"/>
        <v>2463.0176077864926</v>
      </c>
      <c r="AL419" s="6"/>
      <c r="AM419" s="6"/>
      <c r="AN419" s="14">
        <v>54</v>
      </c>
      <c r="AO419" s="14">
        <v>23.696999999999999</v>
      </c>
      <c r="AP419" s="14">
        <f t="shared" si="348"/>
        <v>2369700</v>
      </c>
      <c r="AQ419" s="14">
        <f t="shared" si="349"/>
        <v>-0.67999999999999972</v>
      </c>
      <c r="AR419" s="14">
        <f t="shared" si="350"/>
        <v>1.374693368545393</v>
      </c>
      <c r="AS419" s="14">
        <f t="shared" si="351"/>
        <v>1.2452797489201162</v>
      </c>
      <c r="AT419" s="14">
        <f t="shared" si="352"/>
        <v>7.9147980000000127</v>
      </c>
      <c r="AU419" s="14">
        <f t="shared" si="353"/>
        <v>2394.8761653330821</v>
      </c>
      <c r="AV419" s="6"/>
      <c r="AW419" s="6"/>
      <c r="AX419" s="14">
        <v>54</v>
      </c>
      <c r="AY419" s="14">
        <v>21.948</v>
      </c>
      <c r="AZ419" s="14">
        <f t="shared" si="354"/>
        <v>2194800</v>
      </c>
      <c r="BA419" s="14">
        <f t="shared" si="355"/>
        <v>-0.66700000000000159</v>
      </c>
      <c r="BB419" s="14">
        <f t="shared" si="356"/>
        <v>1.3413949515240418</v>
      </c>
      <c r="BC419" s="14">
        <f t="shared" si="357"/>
        <v>1.3199561485241731</v>
      </c>
      <c r="BD419" s="14">
        <f t="shared" si="358"/>
        <v>7.330632000000012</v>
      </c>
      <c r="BE419" s="14">
        <f t="shared" si="359"/>
        <v>2238.2672522568464</v>
      </c>
      <c r="BF419" s="6"/>
      <c r="BG419" s="6"/>
      <c r="BH419" s="14">
        <v>54</v>
      </c>
      <c r="BI419" s="14">
        <v>20.706</v>
      </c>
      <c r="BJ419" s="14">
        <f t="shared" si="360"/>
        <v>2070600</v>
      </c>
      <c r="BK419" s="14">
        <f t="shared" si="361"/>
        <v>-0.62099999999999866</v>
      </c>
      <c r="BL419" s="14">
        <f t="shared" si="362"/>
        <v>1.3160962096751305</v>
      </c>
      <c r="BM419" s="14">
        <f t="shared" si="363"/>
        <v>1.3023724313165173</v>
      </c>
      <c r="BN419" s="14">
        <f t="shared" si="364"/>
        <v>6.9158040000000112</v>
      </c>
      <c r="BO419" s="14">
        <f t="shared" si="365"/>
        <v>2127.0561201581127</v>
      </c>
      <c r="BP419" s="6"/>
      <c r="BQ419" s="6"/>
      <c r="BR419" s="14">
        <v>54</v>
      </c>
      <c r="BS419" s="14">
        <v>20.853000000000002</v>
      </c>
      <c r="BT419" s="14">
        <f t="shared" si="366"/>
        <v>2085300.0000000002</v>
      </c>
      <c r="BU419" s="14">
        <f t="shared" si="367"/>
        <v>-0.63400000000000034</v>
      </c>
      <c r="BV419" s="14">
        <f t="shared" si="368"/>
        <v>1.3191685432293005</v>
      </c>
      <c r="BW419" s="14">
        <f t="shared" si="369"/>
        <v>1.3205422351344742</v>
      </c>
      <c r="BX419" s="14">
        <f t="shared" si="370"/>
        <v>6.9649020000000119</v>
      </c>
      <c r="BY419" s="14">
        <f t="shared" si="371"/>
        <v>2140.2187903823592</v>
      </c>
      <c r="BZ419" s="6"/>
      <c r="CA419" s="6"/>
      <c r="CB419" s="14">
        <v>54</v>
      </c>
      <c r="CC419" s="14">
        <v>16.48</v>
      </c>
      <c r="CD419" s="14">
        <f t="shared" si="372"/>
        <v>1648000</v>
      </c>
      <c r="CE419" s="14">
        <f t="shared" si="373"/>
        <v>-0.50600000000000023</v>
      </c>
      <c r="CF419" s="14">
        <f t="shared" si="374"/>
        <v>1.216957207361097</v>
      </c>
      <c r="CG419" s="14">
        <f t="shared" si="375"/>
        <v>1.3338035551515637</v>
      </c>
      <c r="CH419" s="14">
        <f t="shared" si="376"/>
        <v>5.5043200000000088</v>
      </c>
      <c r="CI419" s="14">
        <f t="shared" si="377"/>
        <v>1748.6517367046119</v>
      </c>
    </row>
    <row r="420" spans="1:87" x14ac:dyDescent="0.35">
      <c r="A420" s="13">
        <v>55</v>
      </c>
      <c r="B420" s="13">
        <v>144.53</v>
      </c>
      <c r="C420" s="14">
        <f t="shared" si="324"/>
        <v>3.3700000000000045</v>
      </c>
      <c r="D420" s="14">
        <f t="shared" si="325"/>
        <v>2.1599580026785188</v>
      </c>
      <c r="E420" s="15">
        <f t="shared" si="326"/>
        <v>1.4453E-4</v>
      </c>
      <c r="F420" s="14">
        <f t="shared" si="327"/>
        <v>3.3700000000000169E-6</v>
      </c>
      <c r="G420" s="14">
        <f t="shared" si="328"/>
        <v>-3.8400419973214812</v>
      </c>
      <c r="H420" s="14">
        <f t="shared" si="329"/>
        <v>2.1473993660086066E-2</v>
      </c>
      <c r="I420" s="6"/>
      <c r="J420" s="14">
        <v>55</v>
      </c>
      <c r="K420" s="14">
        <v>21.492999999999999</v>
      </c>
      <c r="L420" s="14">
        <f t="shared" si="330"/>
        <v>2149300</v>
      </c>
      <c r="M420" s="14">
        <f t="shared" si="331"/>
        <v>-0.66399999999999793</v>
      </c>
      <c r="N420" s="14">
        <f t="shared" si="332"/>
        <v>1.3322970386888853</v>
      </c>
      <c r="O420" s="14">
        <f t="shared" si="333"/>
        <v>1.3614770695936376</v>
      </c>
      <c r="P420" s="14">
        <f t="shared" si="334"/>
        <v>7.243141000000036</v>
      </c>
      <c r="Q420" s="14">
        <f t="shared" si="335"/>
        <v>2243.0523603972197</v>
      </c>
      <c r="R420" s="6"/>
      <c r="S420" s="6"/>
      <c r="T420" s="14">
        <v>55</v>
      </c>
      <c r="U420" s="14">
        <v>22.765000000000001</v>
      </c>
      <c r="V420" s="14">
        <f t="shared" si="336"/>
        <v>2276500</v>
      </c>
      <c r="W420" s="14">
        <f t="shared" si="337"/>
        <v>-0.69099999999999895</v>
      </c>
      <c r="X420" s="14">
        <f t="shared" si="338"/>
        <v>1.3572676546442086</v>
      </c>
      <c r="Y420" s="14">
        <f t="shared" si="339"/>
        <v>1.3373014310821103</v>
      </c>
      <c r="Z420" s="14">
        <f t="shared" si="340"/>
        <v>7.6718050000000382</v>
      </c>
      <c r="AA420" s="14">
        <f t="shared" si="341"/>
        <v>2359.6441159653236</v>
      </c>
      <c r="AB420" s="6"/>
      <c r="AC420" s="6"/>
      <c r="AD420" s="14">
        <v>55</v>
      </c>
      <c r="AE420" s="14">
        <v>23.706</v>
      </c>
      <c r="AF420" s="14">
        <f t="shared" si="342"/>
        <v>2370600</v>
      </c>
      <c r="AG420" s="14">
        <f t="shared" si="343"/>
        <v>-0.71300000000000097</v>
      </c>
      <c r="AH420" s="14">
        <f t="shared" si="344"/>
        <v>1.3748582800650899</v>
      </c>
      <c r="AI420" s="14">
        <f t="shared" si="345"/>
        <v>1.3249164599722707</v>
      </c>
      <c r="AJ420" s="14">
        <f t="shared" si="346"/>
        <v>7.9889220000000396</v>
      </c>
      <c r="AK420" s="14">
        <f t="shared" si="347"/>
        <v>2445.8963502338661</v>
      </c>
      <c r="AL420" s="6"/>
      <c r="AM420" s="6"/>
      <c r="AN420" s="14">
        <v>55</v>
      </c>
      <c r="AO420" s="14">
        <v>23.016999999999999</v>
      </c>
      <c r="AP420" s="14">
        <f t="shared" si="348"/>
        <v>2301700</v>
      </c>
      <c r="AQ420" s="14">
        <f t="shared" si="349"/>
        <v>-0.65599999999999881</v>
      </c>
      <c r="AR420" s="14">
        <f t="shared" si="350"/>
        <v>1.3620487177147147</v>
      </c>
      <c r="AS420" s="14">
        <f t="shared" si="351"/>
        <v>1.2544736453659817</v>
      </c>
      <c r="AT420" s="14">
        <f t="shared" si="352"/>
        <v>7.7567290000000391</v>
      </c>
      <c r="AU420" s="14">
        <f t="shared" si="353"/>
        <v>2382.7424826344763</v>
      </c>
      <c r="AV420" s="6"/>
      <c r="AW420" s="6"/>
      <c r="AX420" s="14">
        <v>55</v>
      </c>
      <c r="AY420" s="14">
        <v>21.280999999999999</v>
      </c>
      <c r="AZ420" s="14">
        <f t="shared" si="354"/>
        <v>2128100</v>
      </c>
      <c r="BA420" s="14">
        <f t="shared" si="355"/>
        <v>-0.63100000000000023</v>
      </c>
      <c r="BB420" s="14">
        <f t="shared" si="356"/>
        <v>1.3279920317187781</v>
      </c>
      <c r="BC420" s="14">
        <f t="shared" si="357"/>
        <v>1.3058693313634642</v>
      </c>
      <c r="BD420" s="14">
        <f t="shared" si="358"/>
        <v>7.1716970000000355</v>
      </c>
      <c r="BE420" s="14">
        <f t="shared" si="359"/>
        <v>2223.6204011358686</v>
      </c>
      <c r="BF420" s="6"/>
      <c r="BG420" s="6"/>
      <c r="BH420" s="14">
        <v>55</v>
      </c>
      <c r="BI420" s="14">
        <v>20.085000000000001</v>
      </c>
      <c r="BJ420" s="14">
        <f t="shared" si="360"/>
        <v>2008500</v>
      </c>
      <c r="BK420" s="14">
        <f t="shared" si="361"/>
        <v>-0.59600000000000009</v>
      </c>
      <c r="BL420" s="14">
        <f t="shared" si="362"/>
        <v>1.3028718360676903</v>
      </c>
      <c r="BM420" s="14">
        <f t="shared" si="363"/>
        <v>1.3068987577432729</v>
      </c>
      <c r="BN420" s="14">
        <f t="shared" si="364"/>
        <v>6.768645000000034</v>
      </c>
      <c r="BO420" s="14">
        <f t="shared" si="365"/>
        <v>2113.9948196425885</v>
      </c>
      <c r="BP420" s="6"/>
      <c r="BQ420" s="6"/>
      <c r="BR420" s="14">
        <v>55</v>
      </c>
      <c r="BS420" s="14">
        <v>20.219000000000001</v>
      </c>
      <c r="BT420" s="14">
        <f t="shared" si="366"/>
        <v>2021900.0000000002</v>
      </c>
      <c r="BU420" s="14">
        <f t="shared" si="367"/>
        <v>-0.61200000000000188</v>
      </c>
      <c r="BV420" s="14">
        <f t="shared" si="368"/>
        <v>1.3057596722628217</v>
      </c>
      <c r="BW420" s="14">
        <f t="shared" si="369"/>
        <v>1.3334960012618111</v>
      </c>
      <c r="BX420" s="14">
        <f t="shared" si="370"/>
        <v>6.8138030000000347</v>
      </c>
      <c r="BY420" s="14">
        <f t="shared" si="371"/>
        <v>2126.2772844587253</v>
      </c>
      <c r="BZ420" s="6"/>
      <c r="CA420" s="6"/>
      <c r="CB420" s="14">
        <v>55</v>
      </c>
      <c r="CC420" s="14">
        <v>15.974</v>
      </c>
      <c r="CD420" s="14">
        <f t="shared" si="372"/>
        <v>1597400</v>
      </c>
      <c r="CE420" s="14">
        <f t="shared" si="373"/>
        <v>-0.48300000000000054</v>
      </c>
      <c r="CF420" s="14">
        <f t="shared" si="374"/>
        <v>1.2034136800964528</v>
      </c>
      <c r="CG420" s="14">
        <f t="shared" si="375"/>
        <v>1.3320677269991612</v>
      </c>
      <c r="CH420" s="14">
        <f t="shared" si="376"/>
        <v>5.3832380000000271</v>
      </c>
      <c r="CI420" s="14">
        <f t="shared" si="377"/>
        <v>1737.1797983057359</v>
      </c>
    </row>
    <row r="421" spans="1:87" x14ac:dyDescent="0.35">
      <c r="A421" s="13">
        <v>56</v>
      </c>
      <c r="B421" s="13">
        <v>147.9</v>
      </c>
      <c r="C421" s="14">
        <f t="shared" si="324"/>
        <v>3.4000000000000057</v>
      </c>
      <c r="D421" s="14">
        <f t="shared" si="325"/>
        <v>2.1699681739968923</v>
      </c>
      <c r="E421" s="15">
        <f t="shared" si="326"/>
        <v>1.4790000000000002E-4</v>
      </c>
      <c r="F421" s="14">
        <f t="shared" si="327"/>
        <v>3.4000000000000013E-6</v>
      </c>
      <c r="G421" s="14">
        <f t="shared" si="328"/>
        <v>-3.8300318260031077</v>
      </c>
      <c r="H421" s="14">
        <f t="shared" si="329"/>
        <v>2.2160997337498767E-2</v>
      </c>
      <c r="I421" s="6"/>
      <c r="J421" s="14">
        <v>56</v>
      </c>
      <c r="K421" s="14">
        <v>20.829000000000001</v>
      </c>
      <c r="L421" s="14">
        <f t="shared" si="330"/>
        <v>2082900</v>
      </c>
      <c r="M421" s="14">
        <f t="shared" si="331"/>
        <v>-0.62300000000000111</v>
      </c>
      <c r="N421" s="14">
        <f t="shared" si="332"/>
        <v>1.3186684199762158</v>
      </c>
      <c r="O421" s="14">
        <f t="shared" si="333"/>
        <v>1.3360753684955202</v>
      </c>
      <c r="P421" s="14">
        <f t="shared" si="334"/>
        <v>7.0818600000000025</v>
      </c>
      <c r="Q421" s="14">
        <f t="shared" si="335"/>
        <v>2226.706501207761</v>
      </c>
      <c r="R421" s="6"/>
      <c r="S421" s="6"/>
      <c r="T421" s="14">
        <v>56</v>
      </c>
      <c r="U421" s="14">
        <v>22.074000000000002</v>
      </c>
      <c r="V421" s="14">
        <f t="shared" si="336"/>
        <v>2207400</v>
      </c>
      <c r="W421" s="14">
        <f t="shared" si="337"/>
        <v>-0.66100000000000136</v>
      </c>
      <c r="X421" s="14">
        <f t="shared" si="338"/>
        <v>1.3438810382147706</v>
      </c>
      <c r="Y421" s="14">
        <f t="shared" si="339"/>
        <v>1.3376405876047912</v>
      </c>
      <c r="Z421" s="14">
        <f t="shared" si="340"/>
        <v>7.5051600000000027</v>
      </c>
      <c r="AA421" s="14">
        <f t="shared" si="341"/>
        <v>2343.4842915003178</v>
      </c>
      <c r="AB421" s="6"/>
      <c r="AC421" s="6"/>
      <c r="AD421" s="14">
        <v>56</v>
      </c>
      <c r="AE421" s="14">
        <v>22.992999999999999</v>
      </c>
      <c r="AF421" s="14">
        <f t="shared" si="342"/>
        <v>2299300</v>
      </c>
      <c r="AG421" s="14">
        <f t="shared" si="343"/>
        <v>-0.6839999999999975</v>
      </c>
      <c r="AH421" s="14">
        <f t="shared" si="344"/>
        <v>1.3615956393182345</v>
      </c>
      <c r="AI421" s="14">
        <f t="shared" si="345"/>
        <v>1.3287268424789578</v>
      </c>
      <c r="AJ421" s="14">
        <f t="shared" si="346"/>
        <v>7.8176200000000033</v>
      </c>
      <c r="AK421" s="14">
        <f t="shared" si="347"/>
        <v>2429.68412224639</v>
      </c>
      <c r="AL421" s="6"/>
      <c r="AM421" s="6"/>
      <c r="AN421" s="14">
        <v>56</v>
      </c>
      <c r="AO421" s="14">
        <v>22.361000000000001</v>
      </c>
      <c r="AP421" s="14">
        <f t="shared" si="348"/>
        <v>2236100</v>
      </c>
      <c r="AQ421" s="14">
        <f t="shared" si="349"/>
        <v>-0.62600000000000122</v>
      </c>
      <c r="AR421" s="14">
        <f t="shared" si="350"/>
        <v>1.3494912216102166</v>
      </c>
      <c r="AS421" s="14">
        <f t="shared" si="351"/>
        <v>1.2493044655464856</v>
      </c>
      <c r="AT421" s="14">
        <f t="shared" si="352"/>
        <v>7.6027400000000034</v>
      </c>
      <c r="AU421" s="14">
        <f t="shared" si="353"/>
        <v>2370.4041515918552</v>
      </c>
      <c r="AV421" s="6"/>
      <c r="AW421" s="6"/>
      <c r="AX421" s="14">
        <v>56</v>
      </c>
      <c r="AY421" s="14">
        <v>20.65</v>
      </c>
      <c r="AZ421" s="14">
        <f t="shared" si="354"/>
        <v>2064999.9999999998</v>
      </c>
      <c r="BA421" s="14">
        <f t="shared" si="355"/>
        <v>-0.60299999999999798</v>
      </c>
      <c r="BB421" s="14">
        <f t="shared" si="356"/>
        <v>1.3149200559924199</v>
      </c>
      <c r="BC421" s="14">
        <f t="shared" si="357"/>
        <v>1.3039191921795916</v>
      </c>
      <c r="BD421" s="14">
        <f t="shared" si="358"/>
        <v>7.0210000000000017</v>
      </c>
      <c r="BE421" s="14">
        <f t="shared" si="359"/>
        <v>2209.9167626837707</v>
      </c>
      <c r="BF421" s="6"/>
      <c r="BG421" s="6"/>
      <c r="BH421" s="14">
        <v>56</v>
      </c>
      <c r="BI421" s="14">
        <v>19.489000000000001</v>
      </c>
      <c r="BJ421" s="14">
        <f t="shared" si="360"/>
        <v>1948900</v>
      </c>
      <c r="BK421" s="14">
        <f t="shared" si="361"/>
        <v>-0.57199999999999918</v>
      </c>
      <c r="BL421" s="14">
        <f t="shared" si="362"/>
        <v>1.2897895556069106</v>
      </c>
      <c r="BM421" s="14">
        <f t="shared" si="363"/>
        <v>1.3106690459688068</v>
      </c>
      <c r="BN421" s="14">
        <f t="shared" si="364"/>
        <v>6.6262600000000029</v>
      </c>
      <c r="BO421" s="14">
        <f t="shared" si="365"/>
        <v>2101.0179558326399</v>
      </c>
      <c r="BP421" s="6"/>
      <c r="BQ421" s="6"/>
      <c r="BR421" s="14">
        <v>56</v>
      </c>
      <c r="BS421" s="14">
        <v>19.606999999999999</v>
      </c>
      <c r="BT421" s="14">
        <f t="shared" si="366"/>
        <v>1960700</v>
      </c>
      <c r="BU421" s="14">
        <f t="shared" si="367"/>
        <v>-0.5779999999999994</v>
      </c>
      <c r="BV421" s="14">
        <f t="shared" si="368"/>
        <v>1.2924111488378249</v>
      </c>
      <c r="BW421" s="14">
        <f t="shared" si="369"/>
        <v>1.3165339432105168</v>
      </c>
      <c r="BX421" s="14">
        <f t="shared" si="370"/>
        <v>6.6663800000000029</v>
      </c>
      <c r="BY421" s="14">
        <f t="shared" si="371"/>
        <v>2112.0860516194043</v>
      </c>
      <c r="BZ421" s="6"/>
      <c r="CA421" s="6"/>
      <c r="CB421" s="14">
        <v>56</v>
      </c>
      <c r="CC421" s="14">
        <v>15.491</v>
      </c>
      <c r="CD421" s="14">
        <f t="shared" si="372"/>
        <v>1549100</v>
      </c>
      <c r="CE421" s="14">
        <f t="shared" si="373"/>
        <v>-0.46299999999999919</v>
      </c>
      <c r="CF421" s="14">
        <f t="shared" si="374"/>
        <v>1.1900794539415147</v>
      </c>
      <c r="CG421" s="14">
        <f t="shared" si="375"/>
        <v>1.335082154317929</v>
      </c>
      <c r="CH421" s="14">
        <f t="shared" si="376"/>
        <v>5.2669400000000017</v>
      </c>
      <c r="CI421" s="14">
        <f t="shared" si="377"/>
        <v>1726.0158629895543</v>
      </c>
    </row>
    <row r="422" spans="1:87" x14ac:dyDescent="0.35">
      <c r="A422" s="13">
        <v>57</v>
      </c>
      <c r="B422" s="13">
        <v>151.30000000000001</v>
      </c>
      <c r="C422" s="14">
        <f t="shared" si="324"/>
        <v>3.4199999999999875</v>
      </c>
      <c r="D422" s="14">
        <f t="shared" si="325"/>
        <v>2.1798389280231869</v>
      </c>
      <c r="E422" s="15">
        <f t="shared" si="326"/>
        <v>1.5130000000000002E-4</v>
      </c>
      <c r="F422" s="14">
        <f t="shared" si="327"/>
        <v>3.419999999999991E-6</v>
      </c>
      <c r="G422" s="14">
        <f t="shared" si="328"/>
        <v>-3.8201610719768131</v>
      </c>
      <c r="H422" s="14">
        <f t="shared" si="329"/>
        <v>2.2853586930227793E-2</v>
      </c>
      <c r="I422" s="6"/>
      <c r="J422" s="14">
        <v>57</v>
      </c>
      <c r="K422" s="14">
        <v>20.206</v>
      </c>
      <c r="L422" s="14">
        <f t="shared" si="330"/>
        <v>2020600</v>
      </c>
      <c r="M422" s="14">
        <f t="shared" si="331"/>
        <v>-0.61100000000000065</v>
      </c>
      <c r="N422" s="14">
        <f t="shared" si="332"/>
        <v>1.3054803486532056</v>
      </c>
      <c r="O422" s="14">
        <f t="shared" si="333"/>
        <v>1.3736844082122279</v>
      </c>
      <c r="P422" s="14">
        <f t="shared" si="334"/>
        <v>6.9104519999999816</v>
      </c>
      <c r="Q422" s="14">
        <f t="shared" si="335"/>
        <v>2211.8401488988102</v>
      </c>
      <c r="R422" s="6"/>
      <c r="S422" s="6"/>
      <c r="T422" s="14">
        <v>57</v>
      </c>
      <c r="U422" s="14">
        <v>21.413</v>
      </c>
      <c r="V422" s="14">
        <f t="shared" si="336"/>
        <v>2141300</v>
      </c>
      <c r="W422" s="14">
        <f t="shared" si="337"/>
        <v>-0.63200000000000145</v>
      </c>
      <c r="X422" s="14">
        <f t="shared" si="338"/>
        <v>1.3306775169989356</v>
      </c>
      <c r="Y422" s="14">
        <f t="shared" si="339"/>
        <v>1.3403076131351752</v>
      </c>
      <c r="Z422" s="14">
        <f t="shared" si="340"/>
        <v>7.3232459999999806</v>
      </c>
      <c r="AA422" s="14">
        <f t="shared" si="341"/>
        <v>2327.6562460838472</v>
      </c>
      <c r="AB422" s="6"/>
      <c r="AC422" s="6"/>
      <c r="AD422" s="14">
        <v>57</v>
      </c>
      <c r="AE422" s="14">
        <v>22.309000000000001</v>
      </c>
      <c r="AF422" s="14">
        <f t="shared" si="342"/>
        <v>2230900</v>
      </c>
      <c r="AG422" s="14">
        <f t="shared" si="343"/>
        <v>-0.66300000000000026</v>
      </c>
      <c r="AH422" s="14">
        <f t="shared" si="344"/>
        <v>1.3484801034879896</v>
      </c>
      <c r="AI422" s="14">
        <f t="shared" si="345"/>
        <v>1.3497203830997724</v>
      </c>
      <c r="AJ422" s="14">
        <f t="shared" si="346"/>
        <v>7.6296779999999798</v>
      </c>
      <c r="AK422" s="14">
        <f t="shared" si="347"/>
        <v>2413.6307473910497</v>
      </c>
      <c r="AL422" s="6"/>
      <c r="AM422" s="6"/>
      <c r="AN422" s="14">
        <v>57</v>
      </c>
      <c r="AO422" s="14">
        <v>21.734999999999999</v>
      </c>
      <c r="AP422" s="14">
        <f t="shared" si="348"/>
        <v>2173500</v>
      </c>
      <c r="AQ422" s="14">
        <f t="shared" si="349"/>
        <v>-0.62000000000000099</v>
      </c>
      <c r="AR422" s="14">
        <f t="shared" si="350"/>
        <v>1.3371596445268559</v>
      </c>
      <c r="AS422" s="14">
        <f t="shared" si="351"/>
        <v>1.2947228006187408</v>
      </c>
      <c r="AT422" s="14">
        <f t="shared" si="352"/>
        <v>7.4333699999999805</v>
      </c>
      <c r="AU422" s="14">
        <f t="shared" si="353"/>
        <v>2358.5533324911235</v>
      </c>
      <c r="AV422" s="6"/>
      <c r="AW422" s="6"/>
      <c r="AX422" s="14">
        <v>57</v>
      </c>
      <c r="AY422" s="14">
        <v>20.047000000000001</v>
      </c>
      <c r="AZ422" s="14">
        <f t="shared" si="354"/>
        <v>2004700</v>
      </c>
      <c r="BA422" s="14">
        <f t="shared" si="355"/>
        <v>-0.56700000000000017</v>
      </c>
      <c r="BB422" s="14">
        <f t="shared" si="356"/>
        <v>1.3020493903762504</v>
      </c>
      <c r="BC422" s="14">
        <f t="shared" si="357"/>
        <v>1.2835849574619713</v>
      </c>
      <c r="BD422" s="14">
        <f t="shared" si="358"/>
        <v>6.8560739999999818</v>
      </c>
      <c r="BE422" s="14">
        <f t="shared" si="359"/>
        <v>2196.5835130641613</v>
      </c>
      <c r="BF422" s="6"/>
      <c r="BG422" s="6"/>
      <c r="BH422" s="14">
        <v>57</v>
      </c>
      <c r="BI422" s="14">
        <v>18.917000000000002</v>
      </c>
      <c r="BJ422" s="14">
        <f t="shared" si="360"/>
        <v>1891700.0000000002</v>
      </c>
      <c r="BK422" s="14">
        <f t="shared" si="361"/>
        <v>-0.5470000000000006</v>
      </c>
      <c r="BL422" s="14">
        <f t="shared" si="362"/>
        <v>1.2768522638442743</v>
      </c>
      <c r="BM422" s="14">
        <f t="shared" si="363"/>
        <v>1.3127035635551829</v>
      </c>
      <c r="BN422" s="14">
        <f t="shared" si="364"/>
        <v>6.469613999999984</v>
      </c>
      <c r="BO422" s="14">
        <f t="shared" si="365"/>
        <v>2088.1558495852123</v>
      </c>
      <c r="BP422" s="6"/>
      <c r="BQ422" s="6"/>
      <c r="BR422" s="14">
        <v>57</v>
      </c>
      <c r="BS422" s="14">
        <v>19.029</v>
      </c>
      <c r="BT422" s="14">
        <f t="shared" si="366"/>
        <v>1902900</v>
      </c>
      <c r="BU422" s="14">
        <f t="shared" si="367"/>
        <v>-0.55099999999999838</v>
      </c>
      <c r="BV422" s="14">
        <f t="shared" si="368"/>
        <v>1.2794159661171263</v>
      </c>
      <c r="BW422" s="14">
        <f t="shared" si="369"/>
        <v>1.3145470611085215</v>
      </c>
      <c r="BX422" s="14">
        <f t="shared" si="370"/>
        <v>6.5079179999999832</v>
      </c>
      <c r="BY422" s="14">
        <f t="shared" si="371"/>
        <v>2098.9026622486122</v>
      </c>
      <c r="BZ422" s="6"/>
      <c r="CA422" s="6"/>
      <c r="CB422" s="14">
        <v>57</v>
      </c>
      <c r="CC422" s="14">
        <v>15.028</v>
      </c>
      <c r="CD422" s="14">
        <f t="shared" si="372"/>
        <v>1502800</v>
      </c>
      <c r="CE422" s="14">
        <f t="shared" si="373"/>
        <v>-0.44200000000000017</v>
      </c>
      <c r="CF422" s="14">
        <f t="shared" si="374"/>
        <v>1.176901186391347</v>
      </c>
      <c r="CG422" s="14">
        <f t="shared" si="375"/>
        <v>1.3355589814888966</v>
      </c>
      <c r="CH422" s="14">
        <f t="shared" si="376"/>
        <v>5.1395759999999866</v>
      </c>
      <c r="CI422" s="14">
        <f t="shared" si="377"/>
        <v>1714.9919705855348</v>
      </c>
    </row>
    <row r="423" spans="1:87" x14ac:dyDescent="0.35">
      <c r="A423" s="13">
        <v>58</v>
      </c>
      <c r="B423" s="13">
        <v>154.72</v>
      </c>
      <c r="C423" s="14">
        <f t="shared" si="324"/>
        <v>3.4399999999999977</v>
      </c>
      <c r="D423" s="14">
        <f t="shared" si="325"/>
        <v>2.1895464567389267</v>
      </c>
      <c r="E423" s="15">
        <f t="shared" si="326"/>
        <v>1.5472000000000001E-4</v>
      </c>
      <c r="F423" s="14">
        <f t="shared" si="327"/>
        <v>3.4399999999999806E-6</v>
      </c>
      <c r="G423" s="14">
        <f t="shared" si="328"/>
        <v>-3.8104535432610733</v>
      </c>
      <c r="H423" s="14">
        <f t="shared" si="329"/>
        <v>2.3551456677191468E-2</v>
      </c>
      <c r="I423" s="6"/>
      <c r="J423" s="14">
        <v>58</v>
      </c>
      <c r="K423" s="14">
        <v>19.594999999999999</v>
      </c>
      <c r="L423" s="14">
        <f t="shared" si="330"/>
        <v>1959500</v>
      </c>
      <c r="M423" s="14">
        <f t="shared" si="331"/>
        <v>-0.58099999999999952</v>
      </c>
      <c r="N423" s="14">
        <f t="shared" si="332"/>
        <v>1.2921452678141214</v>
      </c>
      <c r="O423" s="14">
        <f t="shared" si="333"/>
        <v>1.3687439879027248</v>
      </c>
      <c r="P423" s="14">
        <f t="shared" si="334"/>
        <v>6.740679999999962</v>
      </c>
      <c r="Q423" s="14">
        <f t="shared" si="335"/>
        <v>2195.7129537600913</v>
      </c>
      <c r="R423" s="6"/>
      <c r="S423" s="6"/>
      <c r="T423" s="14">
        <v>58</v>
      </c>
      <c r="U423" s="14">
        <v>20.780999999999999</v>
      </c>
      <c r="V423" s="14">
        <f t="shared" si="336"/>
        <v>2078099.9999999998</v>
      </c>
      <c r="W423" s="14">
        <f t="shared" si="337"/>
        <v>-0.59399999999999764</v>
      </c>
      <c r="X423" s="14">
        <f t="shared" si="338"/>
        <v>1.3176664423565012</v>
      </c>
      <c r="Y423" s="14">
        <f t="shared" si="339"/>
        <v>1.3187849370329547</v>
      </c>
      <c r="Z423" s="14">
        <f t="shared" si="340"/>
        <v>7.1486639999999593</v>
      </c>
      <c r="AA423" s="14">
        <f t="shared" si="341"/>
        <v>2312.0863940846361</v>
      </c>
      <c r="AB423" s="6"/>
      <c r="AC423" s="6"/>
      <c r="AD423" s="14">
        <v>58</v>
      </c>
      <c r="AE423" s="14">
        <v>21.646000000000001</v>
      </c>
      <c r="AF423" s="14">
        <f t="shared" si="342"/>
        <v>2164600</v>
      </c>
      <c r="AG423" s="14">
        <f t="shared" si="343"/>
        <v>-0.61299999999999955</v>
      </c>
      <c r="AH423" s="14">
        <f t="shared" si="344"/>
        <v>1.3353776541108293</v>
      </c>
      <c r="AI423" s="14">
        <f t="shared" si="345"/>
        <v>1.3064053994007243</v>
      </c>
      <c r="AJ423" s="14">
        <f t="shared" si="346"/>
        <v>7.4462239999999582</v>
      </c>
      <c r="AK423" s="14">
        <f t="shared" si="347"/>
        <v>2396.962469869402</v>
      </c>
      <c r="AL423" s="6"/>
      <c r="AM423" s="6"/>
      <c r="AN423" s="14">
        <v>58</v>
      </c>
      <c r="AO423" s="14">
        <v>21.114999999999998</v>
      </c>
      <c r="AP423" s="14">
        <f t="shared" si="348"/>
        <v>2111500</v>
      </c>
      <c r="AQ423" s="14">
        <f t="shared" si="349"/>
        <v>-0.58099999999999952</v>
      </c>
      <c r="AR423" s="14">
        <f t="shared" si="350"/>
        <v>1.3245910857609264</v>
      </c>
      <c r="AS423" s="14">
        <f t="shared" si="351"/>
        <v>1.2688245926437007</v>
      </c>
      <c r="AT423" s="14">
        <f t="shared" si="352"/>
        <v>7.2635599999999592</v>
      </c>
      <c r="AU423" s="14">
        <f t="shared" si="353"/>
        <v>2344.8593528269621</v>
      </c>
      <c r="AV423" s="6"/>
      <c r="AW423" s="6"/>
      <c r="AX423" s="14">
        <v>58</v>
      </c>
      <c r="AY423" s="14">
        <v>19.48</v>
      </c>
      <c r="AZ423" s="14">
        <f t="shared" si="354"/>
        <v>1948000</v>
      </c>
      <c r="BA423" s="14">
        <f t="shared" si="355"/>
        <v>-0.54500000000000171</v>
      </c>
      <c r="BB423" s="14">
        <f t="shared" si="356"/>
        <v>1.2895889525425968</v>
      </c>
      <c r="BC423" s="14">
        <f t="shared" si="357"/>
        <v>1.29040686529064</v>
      </c>
      <c r="BD423" s="14">
        <f t="shared" si="358"/>
        <v>6.7011199999999622</v>
      </c>
      <c r="BE423" s="14">
        <f t="shared" si="359"/>
        <v>2184.4288511991108</v>
      </c>
      <c r="BF423" s="6"/>
      <c r="BG423" s="6"/>
      <c r="BH423" s="14">
        <v>58</v>
      </c>
      <c r="BI423" s="14">
        <v>18.37</v>
      </c>
      <c r="BJ423" s="14">
        <f t="shared" si="360"/>
        <v>1837000</v>
      </c>
      <c r="BK423" s="14">
        <f t="shared" si="361"/>
        <v>-0.5259999999999998</v>
      </c>
      <c r="BL423" s="14">
        <f t="shared" si="362"/>
        <v>1.2641091563058084</v>
      </c>
      <c r="BM423" s="14">
        <f t="shared" si="363"/>
        <v>1.321118124089963</v>
      </c>
      <c r="BN423" s="14">
        <f t="shared" si="364"/>
        <v>6.3192799999999645</v>
      </c>
      <c r="BO423" s="14">
        <f t="shared" si="365"/>
        <v>2075.5127308279089</v>
      </c>
      <c r="BP423" s="6"/>
      <c r="BQ423" s="6"/>
      <c r="BR423" s="14">
        <v>58</v>
      </c>
      <c r="BS423" s="14">
        <v>18.478000000000002</v>
      </c>
      <c r="BT423" s="14">
        <f t="shared" si="366"/>
        <v>1847800.0000000002</v>
      </c>
      <c r="BU423" s="14">
        <f t="shared" si="367"/>
        <v>-0.52899999999999991</v>
      </c>
      <c r="BV423" s="14">
        <f t="shared" si="368"/>
        <v>1.266654962773224</v>
      </c>
      <c r="BW423" s="14">
        <f t="shared" si="369"/>
        <v>1.3208839379141979</v>
      </c>
      <c r="BX423" s="14">
        <f t="shared" si="370"/>
        <v>6.3564319999999652</v>
      </c>
      <c r="BY423" s="14">
        <f t="shared" si="371"/>
        <v>2086.1099749721343</v>
      </c>
      <c r="BZ423" s="6"/>
      <c r="CA423" s="6"/>
      <c r="CB423" s="14">
        <v>58</v>
      </c>
      <c r="CC423" s="14">
        <v>14.586</v>
      </c>
      <c r="CD423" s="14">
        <f t="shared" si="372"/>
        <v>1458600</v>
      </c>
      <c r="CE423" s="14">
        <f t="shared" si="373"/>
        <v>-0.42399999999999949</v>
      </c>
      <c r="CF423" s="14">
        <f t="shared" si="374"/>
        <v>1.1639362092269794</v>
      </c>
      <c r="CG423" s="14">
        <f t="shared" si="375"/>
        <v>1.341502770369722</v>
      </c>
      <c r="CH423" s="14">
        <f t="shared" si="376"/>
        <v>5.0175839999999718</v>
      </c>
      <c r="CI423" s="14">
        <f t="shared" si="377"/>
        <v>1704.216695256172</v>
      </c>
    </row>
    <row r="424" spans="1:87" x14ac:dyDescent="0.35">
      <c r="A424" s="13">
        <v>59</v>
      </c>
      <c r="B424" s="13">
        <v>158.16</v>
      </c>
      <c r="C424" s="14">
        <f t="shared" si="324"/>
        <v>3.4699999999999989</v>
      </c>
      <c r="D424" s="14">
        <f t="shared" si="325"/>
        <v>2.199096656305616</v>
      </c>
      <c r="E424" s="15">
        <f t="shared" si="326"/>
        <v>1.5815999999999999E-4</v>
      </c>
      <c r="F424" s="14">
        <f t="shared" si="327"/>
        <v>3.4699999999999922E-6</v>
      </c>
      <c r="G424" s="14">
        <f t="shared" si="328"/>
        <v>-3.800903343694384</v>
      </c>
      <c r="H424" s="14">
        <f t="shared" si="329"/>
        <v>2.4254300320372485E-2</v>
      </c>
      <c r="I424" s="6"/>
      <c r="J424" s="14">
        <v>59</v>
      </c>
      <c r="K424" s="14">
        <v>19.013999999999999</v>
      </c>
      <c r="L424" s="14">
        <f t="shared" si="330"/>
        <v>1901400</v>
      </c>
      <c r="M424" s="14">
        <f t="shared" si="331"/>
        <v>-0.54400000000000048</v>
      </c>
      <c r="N424" s="14">
        <f t="shared" si="332"/>
        <v>1.2790734895739442</v>
      </c>
      <c r="O424" s="14">
        <f t="shared" si="333"/>
        <v>1.3375247362164409</v>
      </c>
      <c r="P424" s="14">
        <f t="shared" si="334"/>
        <v>6.5978579999999853</v>
      </c>
      <c r="Q424" s="14">
        <f t="shared" si="335"/>
        <v>2180.1852249844369</v>
      </c>
      <c r="R424" s="6"/>
      <c r="S424" s="6"/>
      <c r="T424" s="14">
        <v>59</v>
      </c>
      <c r="U424" s="14">
        <v>20.187000000000001</v>
      </c>
      <c r="V424" s="14">
        <f t="shared" si="336"/>
        <v>2018700.0000000002</v>
      </c>
      <c r="W424" s="14">
        <f t="shared" si="337"/>
        <v>-0.56500000000000128</v>
      </c>
      <c r="X424" s="14">
        <f t="shared" si="338"/>
        <v>1.3050717830222927</v>
      </c>
      <c r="Y424" s="14">
        <f t="shared" si="339"/>
        <v>1.3080209540603058</v>
      </c>
      <c r="Z424" s="14">
        <f t="shared" si="340"/>
        <v>7.0048889999999853</v>
      </c>
      <c r="AA424" s="14">
        <f t="shared" si="341"/>
        <v>2297.8421235279711</v>
      </c>
      <c r="AB424" s="6"/>
      <c r="AC424" s="6"/>
      <c r="AD424" s="14">
        <v>59</v>
      </c>
      <c r="AE424" s="14">
        <v>21.033000000000001</v>
      </c>
      <c r="AF424" s="14">
        <f t="shared" si="342"/>
        <v>2103300</v>
      </c>
      <c r="AG424" s="14">
        <f t="shared" si="343"/>
        <v>-0.59800000000000253</v>
      </c>
      <c r="AH424" s="14">
        <f t="shared" si="344"/>
        <v>1.3229012218315519</v>
      </c>
      <c r="AI424" s="14">
        <f t="shared" si="345"/>
        <v>1.3290354352263749</v>
      </c>
      <c r="AJ424" s="14">
        <f t="shared" si="346"/>
        <v>7.2984509999999831</v>
      </c>
      <c r="AK424" s="14">
        <f t="shared" si="347"/>
        <v>2382.6995286156339</v>
      </c>
      <c r="AL424" s="6"/>
      <c r="AM424" s="6"/>
      <c r="AN424" s="14">
        <v>59</v>
      </c>
      <c r="AO424" s="14">
        <v>20.533999999999999</v>
      </c>
      <c r="AP424" s="14">
        <f t="shared" si="348"/>
        <v>2053400</v>
      </c>
      <c r="AQ424" s="14">
        <f t="shared" si="349"/>
        <v>-0.57000000000000028</v>
      </c>
      <c r="AR424" s="14">
        <f t="shared" si="350"/>
        <v>1.3124735576860558</v>
      </c>
      <c r="AS424" s="14">
        <f t="shared" si="351"/>
        <v>1.2971443801136875</v>
      </c>
      <c r="AT424" s="14">
        <f t="shared" si="352"/>
        <v>7.1252979999999839</v>
      </c>
      <c r="AU424" s="14">
        <f t="shared" si="353"/>
        <v>2332.6477022104991</v>
      </c>
      <c r="AV424" s="6"/>
      <c r="AW424" s="6"/>
      <c r="AX424" s="14">
        <v>59</v>
      </c>
      <c r="AY424" s="14">
        <v>18.934999999999999</v>
      </c>
      <c r="AZ424" s="14">
        <f t="shared" si="354"/>
        <v>1893499.9999999998</v>
      </c>
      <c r="BA424" s="14">
        <f t="shared" si="355"/>
        <v>-0.52899999999999991</v>
      </c>
      <c r="BB424" s="14">
        <f t="shared" si="356"/>
        <v>1.2772653094568451</v>
      </c>
      <c r="BC424" s="14">
        <f t="shared" si="357"/>
        <v>1.3056210475304129</v>
      </c>
      <c r="BD424" s="14">
        <f t="shared" si="358"/>
        <v>6.5704449999999843</v>
      </c>
      <c r="BE424" s="14">
        <f t="shared" si="359"/>
        <v>2172.2611883391346</v>
      </c>
      <c r="BF424" s="6"/>
      <c r="BG424" s="6"/>
      <c r="BH424" s="14">
        <v>59</v>
      </c>
      <c r="BI424" s="14">
        <v>17.844000000000001</v>
      </c>
      <c r="BJ424" s="14">
        <f t="shared" si="360"/>
        <v>1784400.0000000002</v>
      </c>
      <c r="BK424" s="14">
        <f t="shared" si="361"/>
        <v>-0.51100000000000279</v>
      </c>
      <c r="BL424" s="14">
        <f t="shared" si="362"/>
        <v>1.251492214569579</v>
      </c>
      <c r="BM424" s="14">
        <f t="shared" si="363"/>
        <v>1.3387855339676522</v>
      </c>
      <c r="BN424" s="14">
        <f t="shared" si="364"/>
        <v>6.191867999999987</v>
      </c>
      <c r="BO424" s="14">
        <f t="shared" si="365"/>
        <v>2062.8292392249027</v>
      </c>
      <c r="BP424" s="6"/>
      <c r="BQ424" s="6"/>
      <c r="BR424" s="14">
        <v>59</v>
      </c>
      <c r="BS424" s="14">
        <v>17.949000000000002</v>
      </c>
      <c r="BT424" s="14">
        <f t="shared" si="366"/>
        <v>1794900.0000000002</v>
      </c>
      <c r="BU424" s="14">
        <f t="shared" si="367"/>
        <v>-0.51100000000000279</v>
      </c>
      <c r="BV424" s="14">
        <f t="shared" si="368"/>
        <v>1.2540402575617089</v>
      </c>
      <c r="BW424" s="14">
        <f t="shared" si="369"/>
        <v>1.3308395603220378</v>
      </c>
      <c r="BX424" s="14">
        <f t="shared" si="370"/>
        <v>6.228302999999987</v>
      </c>
      <c r="BY424" s="14">
        <f t="shared" si="371"/>
        <v>2073.3611866648607</v>
      </c>
      <c r="BZ424" s="6"/>
      <c r="CA424" s="6"/>
      <c r="CB424" s="14">
        <v>59</v>
      </c>
      <c r="CC424" s="14">
        <v>14.162000000000001</v>
      </c>
      <c r="CD424" s="14">
        <f t="shared" si="372"/>
        <v>1416200</v>
      </c>
      <c r="CE424" s="14">
        <f t="shared" si="373"/>
        <v>-0.40500000000000114</v>
      </c>
      <c r="CF424" s="14">
        <f t="shared" si="374"/>
        <v>1.1511245900506819</v>
      </c>
      <c r="CG424" s="14">
        <f t="shared" si="375"/>
        <v>1.336915593584215</v>
      </c>
      <c r="CH424" s="14">
        <f t="shared" si="376"/>
        <v>4.9142139999999888</v>
      </c>
      <c r="CI424" s="14">
        <f t="shared" si="377"/>
        <v>1693.5089489970337</v>
      </c>
    </row>
    <row r="425" spans="1:87" x14ac:dyDescent="0.35">
      <c r="A425" s="13">
        <v>60</v>
      </c>
      <c r="B425" s="13">
        <v>161.63</v>
      </c>
      <c r="C425" s="14">
        <f t="shared" si="324"/>
        <v>3.4900000000000091</v>
      </c>
      <c r="D425" s="14">
        <f t="shared" si="325"/>
        <v>2.2085219729314334</v>
      </c>
      <c r="E425" s="15">
        <f t="shared" si="326"/>
        <v>1.6162999999999998E-4</v>
      </c>
      <c r="F425" s="14">
        <f t="shared" si="327"/>
        <v>3.4900000000000089E-6</v>
      </c>
      <c r="G425" s="14">
        <f t="shared" si="328"/>
        <v>-3.7914780270685671</v>
      </c>
      <c r="H425" s="14">
        <f t="shared" si="329"/>
        <v>2.4961811327445071E-2</v>
      </c>
      <c r="I425" s="6"/>
      <c r="J425" s="14">
        <v>60</v>
      </c>
      <c r="K425" s="14">
        <v>18.47</v>
      </c>
      <c r="L425" s="14">
        <f t="shared" si="330"/>
        <v>1847000</v>
      </c>
      <c r="M425" s="14">
        <f t="shared" si="331"/>
        <v>-0.5259999999999998</v>
      </c>
      <c r="N425" s="14">
        <f t="shared" si="332"/>
        <v>1.2664668954402414</v>
      </c>
      <c r="O425" s="14">
        <f t="shared" si="333"/>
        <v>1.3524500012900467</v>
      </c>
      <c r="P425" s="14">
        <f t="shared" si="334"/>
        <v>6.4460300000000164</v>
      </c>
      <c r="Q425" s="14">
        <f t="shared" si="335"/>
        <v>2166.2658270941242</v>
      </c>
      <c r="R425" s="6"/>
      <c r="S425" s="6"/>
      <c r="T425" s="14">
        <v>60</v>
      </c>
      <c r="U425" s="14">
        <v>19.622</v>
      </c>
      <c r="V425" s="14">
        <f t="shared" si="336"/>
        <v>1962200</v>
      </c>
      <c r="W425" s="14">
        <f t="shared" si="337"/>
        <v>-0.54200000000000159</v>
      </c>
      <c r="X425" s="14">
        <f t="shared" si="338"/>
        <v>1.2927432713770706</v>
      </c>
      <c r="Y425" s="14">
        <f t="shared" si="339"/>
        <v>1.3111969356684656</v>
      </c>
      <c r="Z425" s="14">
        <f t="shared" si="340"/>
        <v>6.8480780000000179</v>
      </c>
      <c r="AA425" s="14">
        <f t="shared" si="341"/>
        <v>2284.3514921083329</v>
      </c>
      <c r="AB425" s="6"/>
      <c r="AC425" s="6"/>
      <c r="AD425" s="14">
        <v>60</v>
      </c>
      <c r="AE425" s="14">
        <v>20.434999999999999</v>
      </c>
      <c r="AF425" s="14">
        <f t="shared" si="342"/>
        <v>2043499.9999999998</v>
      </c>
      <c r="AG425" s="14">
        <f t="shared" si="343"/>
        <v>-0.55999999999999872</v>
      </c>
      <c r="AH425" s="14">
        <f t="shared" si="344"/>
        <v>1.3103746420476123</v>
      </c>
      <c r="AI425" s="14">
        <f t="shared" si="345"/>
        <v>1.3006990518998383</v>
      </c>
      <c r="AJ425" s="14">
        <f t="shared" si="346"/>
        <v>7.1318150000000173</v>
      </c>
      <c r="AK425" s="14">
        <f t="shared" si="347"/>
        <v>2367.6879900740892</v>
      </c>
      <c r="AL425" s="6"/>
      <c r="AM425" s="6"/>
      <c r="AN425" s="14">
        <v>60</v>
      </c>
      <c r="AO425" s="14">
        <v>19.963999999999999</v>
      </c>
      <c r="AP425" s="14">
        <f t="shared" si="348"/>
        <v>1996399.9999999998</v>
      </c>
      <c r="AQ425" s="14">
        <f t="shared" si="349"/>
        <v>-0.55499999999999972</v>
      </c>
      <c r="AR425" s="14">
        <f t="shared" si="350"/>
        <v>1.3002475611940847</v>
      </c>
      <c r="AS425" s="14">
        <f t="shared" si="351"/>
        <v>1.3197658798153022</v>
      </c>
      <c r="AT425" s="14">
        <f t="shared" si="352"/>
        <v>6.9674360000000171</v>
      </c>
      <c r="AU425" s="14">
        <f t="shared" si="353"/>
        <v>2319.4081739094258</v>
      </c>
      <c r="AV425" s="6"/>
      <c r="AW425" s="6"/>
      <c r="AX425" s="14">
        <v>60</v>
      </c>
      <c r="AY425" s="14">
        <v>18.405999999999999</v>
      </c>
      <c r="AZ425" s="14">
        <f t="shared" si="354"/>
        <v>1840599.9999999998</v>
      </c>
      <c r="BA425" s="14">
        <f t="shared" si="355"/>
        <v>-0.50999999999999801</v>
      </c>
      <c r="BB425" s="14">
        <f t="shared" si="356"/>
        <v>1.2649594176905397</v>
      </c>
      <c r="BC425" s="14">
        <f t="shared" si="357"/>
        <v>1.3153515821675128</v>
      </c>
      <c r="BD425" s="14">
        <f t="shared" si="358"/>
        <v>6.4236940000000153</v>
      </c>
      <c r="BE425" s="14">
        <f t="shared" si="359"/>
        <v>2159.7055123711125</v>
      </c>
      <c r="BF425" s="6"/>
      <c r="BG425" s="6"/>
      <c r="BH425" s="14">
        <v>60</v>
      </c>
      <c r="BI425" s="14">
        <v>17.332999999999998</v>
      </c>
      <c r="BJ425" s="14">
        <f t="shared" si="360"/>
        <v>1733299.9999999998</v>
      </c>
      <c r="BK425" s="14">
        <f t="shared" si="361"/>
        <v>-0.4809999999999981</v>
      </c>
      <c r="BL425" s="14">
        <f t="shared" si="362"/>
        <v>1.23887373701787</v>
      </c>
      <c r="BM425" s="14">
        <f t="shared" si="363"/>
        <v>1.3173822521446494</v>
      </c>
      <c r="BN425" s="14">
        <f t="shared" si="364"/>
        <v>6.0492170000000147</v>
      </c>
      <c r="BO425" s="14">
        <f t="shared" si="365"/>
        <v>2049.7177358431218</v>
      </c>
      <c r="BP425" s="6"/>
      <c r="BQ425" s="6"/>
      <c r="BR425" s="14">
        <v>60</v>
      </c>
      <c r="BS425" s="14">
        <v>17.437999999999999</v>
      </c>
      <c r="BT425" s="14">
        <f t="shared" si="366"/>
        <v>1743799.9999999998</v>
      </c>
      <c r="BU425" s="14">
        <f t="shared" si="367"/>
        <v>-0.48999999999999844</v>
      </c>
      <c r="BV425" s="14">
        <f t="shared" si="368"/>
        <v>1.2414966733275101</v>
      </c>
      <c r="BW425" s="14">
        <f t="shared" si="369"/>
        <v>1.3341893614050317</v>
      </c>
      <c r="BX425" s="14">
        <f t="shared" si="370"/>
        <v>6.0858620000000148</v>
      </c>
      <c r="BY425" s="14">
        <f t="shared" si="371"/>
        <v>2060.4807521855623</v>
      </c>
      <c r="BZ425" s="6"/>
      <c r="CA425" s="6"/>
      <c r="CB425" s="14">
        <v>60</v>
      </c>
      <c r="CC425" s="14">
        <v>13.757</v>
      </c>
      <c r="CD425" s="14">
        <f t="shared" si="372"/>
        <v>1375700</v>
      </c>
      <c r="CE425" s="14">
        <f t="shared" si="373"/>
        <v>-0.38599999999999923</v>
      </c>
      <c r="CF425" s="14">
        <f t="shared" si="374"/>
        <v>1.1385237372791581</v>
      </c>
      <c r="CG425" s="14">
        <f t="shared" si="375"/>
        <v>1.3322093974756202</v>
      </c>
      <c r="CH425" s="14">
        <f t="shared" si="376"/>
        <v>4.801193000000012</v>
      </c>
      <c r="CI425" s="14">
        <f t="shared" si="377"/>
        <v>1683.1601506948493</v>
      </c>
    </row>
    <row r="426" spans="1:87" x14ac:dyDescent="0.35">
      <c r="A426" s="13">
        <v>61</v>
      </c>
      <c r="B426" s="13">
        <v>165.12</v>
      </c>
      <c r="C426" s="14">
        <f t="shared" si="324"/>
        <v>3.5099999999999909</v>
      </c>
      <c r="D426" s="14">
        <f t="shared" si="325"/>
        <v>2.2177996799471171</v>
      </c>
      <c r="E426" s="15">
        <f t="shared" si="326"/>
        <v>1.6511999999999999E-4</v>
      </c>
      <c r="F426" s="14">
        <f t="shared" si="327"/>
        <v>3.5099999999999986E-6</v>
      </c>
      <c r="G426" s="14">
        <f t="shared" si="328"/>
        <v>-3.7822003200528829</v>
      </c>
      <c r="H426" s="14">
        <f t="shared" si="329"/>
        <v>2.5673683114100843E-2</v>
      </c>
      <c r="I426" s="6"/>
      <c r="J426" s="14">
        <v>61</v>
      </c>
      <c r="K426" s="14">
        <v>17.943999999999999</v>
      </c>
      <c r="L426" s="14">
        <f t="shared" si="330"/>
        <v>1794400</v>
      </c>
      <c r="M426" s="14">
        <f t="shared" si="331"/>
        <v>-0.49499999999999744</v>
      </c>
      <c r="N426" s="14">
        <f t="shared" si="332"/>
        <v>1.2539192605749112</v>
      </c>
      <c r="O426" s="14">
        <f t="shared" si="333"/>
        <v>1.3298856113851882</v>
      </c>
      <c r="P426" s="14">
        <f t="shared" si="334"/>
        <v>6.2983439999999975</v>
      </c>
      <c r="Q426" s="14">
        <f t="shared" si="335"/>
        <v>2152.0644154270694</v>
      </c>
      <c r="R426" s="6"/>
      <c r="S426" s="6"/>
      <c r="T426" s="14">
        <v>61</v>
      </c>
      <c r="U426" s="14">
        <v>19.079999999999998</v>
      </c>
      <c r="V426" s="14">
        <f t="shared" si="336"/>
        <v>1907999.9999999998</v>
      </c>
      <c r="W426" s="14">
        <f t="shared" si="337"/>
        <v>-0.50199999999999889</v>
      </c>
      <c r="X426" s="14">
        <f t="shared" si="338"/>
        <v>1.2805783703680762</v>
      </c>
      <c r="Y426" s="14">
        <f t="shared" si="339"/>
        <v>1.2675652908540667</v>
      </c>
      <c r="Z426" s="14">
        <f t="shared" si="340"/>
        <v>6.6970799999999961</v>
      </c>
      <c r="AA426" s="14">
        <f t="shared" si="341"/>
        <v>2271.0243561273119</v>
      </c>
      <c r="AB426" s="6"/>
      <c r="AC426" s="6"/>
      <c r="AD426" s="14">
        <v>61</v>
      </c>
      <c r="AE426" s="14">
        <v>19.875</v>
      </c>
      <c r="AF426" s="14">
        <f t="shared" si="342"/>
        <v>1987500</v>
      </c>
      <c r="AG426" s="14">
        <f t="shared" si="343"/>
        <v>-0.52899999999999991</v>
      </c>
      <c r="AH426" s="14">
        <f t="shared" si="344"/>
        <v>1.298307137328508</v>
      </c>
      <c r="AI426" s="14">
        <f t="shared" si="345"/>
        <v>1.2825121625892413</v>
      </c>
      <c r="AJ426" s="14">
        <f t="shared" si="346"/>
        <v>6.976124999999997</v>
      </c>
      <c r="AK426" s="14">
        <f t="shared" si="347"/>
        <v>2354.2753709659501</v>
      </c>
      <c r="AL426" s="6"/>
      <c r="AM426" s="6"/>
      <c r="AN426" s="14">
        <v>61</v>
      </c>
      <c r="AO426" s="14">
        <v>19.408999999999999</v>
      </c>
      <c r="AP426" s="14">
        <f t="shared" si="348"/>
        <v>1940900</v>
      </c>
      <c r="AQ426" s="14">
        <f t="shared" si="349"/>
        <v>-0.53699999999999903</v>
      </c>
      <c r="AR426" s="14">
        <f t="shared" si="350"/>
        <v>1.2880031600318622</v>
      </c>
      <c r="AS426" s="14">
        <f t="shared" si="351"/>
        <v>1.3338827198402978</v>
      </c>
      <c r="AT426" s="14">
        <f t="shared" si="352"/>
        <v>6.8125589999999976</v>
      </c>
      <c r="AU426" s="14">
        <f t="shared" si="353"/>
        <v>2305.4766628970128</v>
      </c>
      <c r="AV426" s="6"/>
      <c r="AW426" s="6"/>
      <c r="AX426" s="14">
        <v>61</v>
      </c>
      <c r="AY426" s="14">
        <v>17.896000000000001</v>
      </c>
      <c r="AZ426" s="14">
        <f t="shared" si="354"/>
        <v>1789600</v>
      </c>
      <c r="BA426" s="14">
        <f t="shared" si="355"/>
        <v>-0.49099999999999966</v>
      </c>
      <c r="BB426" s="14">
        <f t="shared" si="356"/>
        <v>1.2527559710885734</v>
      </c>
      <c r="BC426" s="14">
        <f t="shared" si="357"/>
        <v>1.3225760010399021</v>
      </c>
      <c r="BD426" s="14">
        <f t="shared" si="358"/>
        <v>6.2814959999999971</v>
      </c>
      <c r="BE426" s="14">
        <f t="shared" si="359"/>
        <v>2147.0379390594535</v>
      </c>
      <c r="BF426" s="6"/>
      <c r="BG426" s="6"/>
      <c r="BH426" s="14">
        <v>61</v>
      </c>
      <c r="BI426" s="14">
        <v>16.852</v>
      </c>
      <c r="BJ426" s="14">
        <f t="shared" si="360"/>
        <v>1685200</v>
      </c>
      <c r="BK426" s="14">
        <f t="shared" si="361"/>
        <v>-0.4529999999999994</v>
      </c>
      <c r="BL426" s="14">
        <f t="shared" si="362"/>
        <v>1.2266514504548103</v>
      </c>
      <c r="BM426" s="14">
        <f t="shared" si="363"/>
        <v>1.2954435938201339</v>
      </c>
      <c r="BN426" s="14">
        <f t="shared" si="364"/>
        <v>5.9150519999999975</v>
      </c>
      <c r="BO426" s="14">
        <f t="shared" si="365"/>
        <v>2037.7120780638083</v>
      </c>
      <c r="BP426" s="6"/>
      <c r="BQ426" s="6"/>
      <c r="BR426" s="14">
        <v>61</v>
      </c>
      <c r="BS426" s="14">
        <v>16.948</v>
      </c>
      <c r="BT426" s="14">
        <f t="shared" si="366"/>
        <v>1694800</v>
      </c>
      <c r="BU426" s="14">
        <f t="shared" si="367"/>
        <v>-0.46900000000000119</v>
      </c>
      <c r="BV426" s="14">
        <f t="shared" si="368"/>
        <v>1.229118455328952</v>
      </c>
      <c r="BW426" s="14">
        <f t="shared" si="369"/>
        <v>1.3341420950007281</v>
      </c>
      <c r="BX426" s="14">
        <f t="shared" si="370"/>
        <v>5.9487479999999975</v>
      </c>
      <c r="BY426" s="14">
        <f t="shared" si="371"/>
        <v>2047.7650307990402</v>
      </c>
      <c r="BZ426" s="6"/>
      <c r="CA426" s="6"/>
      <c r="CB426" s="14">
        <v>61</v>
      </c>
      <c r="CC426" s="14">
        <v>13.371</v>
      </c>
      <c r="CD426" s="14">
        <f t="shared" si="372"/>
        <v>1337100</v>
      </c>
      <c r="CE426" s="14">
        <f t="shared" si="373"/>
        <v>-0.37199999999999989</v>
      </c>
      <c r="CF426" s="14">
        <f t="shared" si="374"/>
        <v>1.1261638888058387</v>
      </c>
      <c r="CG426" s="14">
        <f t="shared" si="375"/>
        <v>1.3414045253681472</v>
      </c>
      <c r="CH426" s="14">
        <f t="shared" si="376"/>
        <v>4.6932209999999985</v>
      </c>
      <c r="CI426" s="14">
        <f t="shared" si="377"/>
        <v>1673.1878231539984</v>
      </c>
    </row>
    <row r="427" spans="1:87" x14ac:dyDescent="0.35">
      <c r="A427" s="13">
        <v>62</v>
      </c>
      <c r="B427" s="13">
        <v>168.63</v>
      </c>
      <c r="C427" s="14">
        <f t="shared" si="324"/>
        <v>3.5300000000000011</v>
      </c>
      <c r="D427" s="14">
        <f t="shared" si="325"/>
        <v>2.2269348400126003</v>
      </c>
      <c r="E427" s="15">
        <f t="shared" si="326"/>
        <v>1.6862999999999999E-4</v>
      </c>
      <c r="F427" s="14">
        <f t="shared" si="327"/>
        <v>3.5300000000000153E-6</v>
      </c>
      <c r="G427" s="14">
        <f t="shared" si="328"/>
        <v>-3.7730651599873997</v>
      </c>
      <c r="H427" s="14">
        <f t="shared" si="329"/>
        <v>2.6389609265772662E-2</v>
      </c>
      <c r="I427" s="6"/>
      <c r="J427" s="14">
        <v>62</v>
      </c>
      <c r="K427" s="14">
        <v>17.449000000000002</v>
      </c>
      <c r="L427" s="14">
        <f t="shared" si="330"/>
        <v>1744900.0000000002</v>
      </c>
      <c r="M427" s="14">
        <f t="shared" si="331"/>
        <v>-0.47600000000000264</v>
      </c>
      <c r="N427" s="14">
        <f t="shared" si="332"/>
        <v>1.2417705426461245</v>
      </c>
      <c r="O427" s="14">
        <f t="shared" si="333"/>
        <v>1.3350426533523836</v>
      </c>
      <c r="P427" s="14">
        <f t="shared" si="334"/>
        <v>6.1594970000000275</v>
      </c>
      <c r="Q427" s="14">
        <f t="shared" si="335"/>
        <v>2139.0707708207451</v>
      </c>
      <c r="R427" s="6"/>
      <c r="S427" s="6"/>
      <c r="T427" s="14">
        <v>62</v>
      </c>
      <c r="U427" s="14">
        <v>18.577999999999999</v>
      </c>
      <c r="V427" s="14">
        <f t="shared" si="336"/>
        <v>1857800</v>
      </c>
      <c r="W427" s="14">
        <f t="shared" si="337"/>
        <v>-0.4789999999999992</v>
      </c>
      <c r="X427" s="14">
        <f t="shared" si="338"/>
        <v>1.2689989585426735</v>
      </c>
      <c r="Y427" s="14">
        <f t="shared" si="339"/>
        <v>1.2608487883044643</v>
      </c>
      <c r="Z427" s="14">
        <f t="shared" si="340"/>
        <v>6.5580340000000286</v>
      </c>
      <c r="AA427" s="14">
        <f t="shared" si="341"/>
        <v>2259.8108648236457</v>
      </c>
      <c r="AB427" s="6"/>
      <c r="AC427" s="6"/>
      <c r="AD427" s="14">
        <v>62</v>
      </c>
      <c r="AE427" s="14">
        <v>19.346</v>
      </c>
      <c r="AF427" s="14">
        <f t="shared" si="342"/>
        <v>1934600</v>
      </c>
      <c r="AG427" s="14">
        <f t="shared" si="343"/>
        <v>-0.50600000000000023</v>
      </c>
      <c r="AH427" s="14">
        <f t="shared" si="344"/>
        <v>1.2865911834373263</v>
      </c>
      <c r="AI427" s="14">
        <f t="shared" si="345"/>
        <v>1.2792881392497588</v>
      </c>
      <c r="AJ427" s="14">
        <f t="shared" si="346"/>
        <v>6.8291380000000297</v>
      </c>
      <c r="AK427" s="14">
        <f t="shared" si="347"/>
        <v>2341.9440731444856</v>
      </c>
      <c r="AL427" s="6"/>
      <c r="AM427" s="6"/>
      <c r="AN427" s="14">
        <v>62</v>
      </c>
      <c r="AO427" s="14">
        <v>18.872</v>
      </c>
      <c r="AP427" s="14">
        <f t="shared" si="348"/>
        <v>1887200</v>
      </c>
      <c r="AQ427" s="14">
        <f t="shared" si="349"/>
        <v>-0.51699999999999946</v>
      </c>
      <c r="AR427" s="14">
        <f t="shared" si="350"/>
        <v>1.275817927877539</v>
      </c>
      <c r="AS427" s="14">
        <f t="shared" si="351"/>
        <v>1.3407784806615408</v>
      </c>
      <c r="AT427" s="14">
        <f t="shared" si="352"/>
        <v>6.6618160000000293</v>
      </c>
      <c r="AU427" s="14">
        <f t="shared" si="353"/>
        <v>2291.2524836339671</v>
      </c>
      <c r="AV427" s="6"/>
      <c r="AW427" s="6"/>
      <c r="AX427" s="14">
        <v>62</v>
      </c>
      <c r="AY427" s="14">
        <v>17.405000000000001</v>
      </c>
      <c r="AZ427" s="14">
        <f t="shared" si="354"/>
        <v>1740500</v>
      </c>
      <c r="BA427" s="14">
        <f t="shared" si="355"/>
        <v>-0.47100000000000009</v>
      </c>
      <c r="BB427" s="14">
        <f t="shared" si="356"/>
        <v>1.2406740276203072</v>
      </c>
      <c r="BC427" s="14">
        <f t="shared" si="357"/>
        <v>1.3242107364966413</v>
      </c>
      <c r="BD427" s="14">
        <f t="shared" si="358"/>
        <v>6.1439650000000263</v>
      </c>
      <c r="BE427" s="14">
        <f t="shared" si="359"/>
        <v>2134.3652224273637</v>
      </c>
      <c r="BF427" s="6"/>
      <c r="BG427" s="6"/>
      <c r="BH427" s="14">
        <v>62</v>
      </c>
      <c r="BI427" s="14">
        <v>16.399000000000001</v>
      </c>
      <c r="BJ427" s="14">
        <f t="shared" si="360"/>
        <v>1639900</v>
      </c>
      <c r="BK427" s="14">
        <f t="shared" si="361"/>
        <v>-0.44400000000000084</v>
      </c>
      <c r="BL427" s="14">
        <f t="shared" si="362"/>
        <v>1.2148173658694585</v>
      </c>
      <c r="BM427" s="14">
        <f t="shared" si="363"/>
        <v>1.3248870591906372</v>
      </c>
      <c r="BN427" s="14">
        <f t="shared" si="364"/>
        <v>5.7888470000000254</v>
      </c>
      <c r="BO427" s="14">
        <f t="shared" si="365"/>
        <v>2026.7792750695969</v>
      </c>
      <c r="BP427" s="6"/>
      <c r="BQ427" s="6"/>
      <c r="BR427" s="14">
        <v>62</v>
      </c>
      <c r="BS427" s="14">
        <v>16.478999999999999</v>
      </c>
      <c r="BT427" s="14">
        <f t="shared" si="366"/>
        <v>1647900</v>
      </c>
      <c r="BU427" s="14">
        <f t="shared" si="367"/>
        <v>-0.44899999999999807</v>
      </c>
      <c r="BV427" s="14">
        <f t="shared" si="368"/>
        <v>1.2169308537410213</v>
      </c>
      <c r="BW427" s="14">
        <f t="shared" si="369"/>
        <v>1.333419960663397</v>
      </c>
      <c r="BX427" s="14">
        <f t="shared" si="370"/>
        <v>5.8170870000000257</v>
      </c>
      <c r="BY427" s="14">
        <f t="shared" si="371"/>
        <v>2035.3348176030177</v>
      </c>
      <c r="BZ427" s="6"/>
      <c r="CA427" s="6"/>
      <c r="CB427" s="14">
        <v>62</v>
      </c>
      <c r="CC427" s="14">
        <v>12.999000000000001</v>
      </c>
      <c r="CD427" s="14">
        <f t="shared" si="372"/>
        <v>1299900</v>
      </c>
      <c r="CE427" s="14">
        <f t="shared" si="373"/>
        <v>-0.35599999999999987</v>
      </c>
      <c r="CF427" s="14">
        <f t="shared" si="374"/>
        <v>1.1139099437540372</v>
      </c>
      <c r="CG427" s="14">
        <f t="shared" si="375"/>
        <v>1.340363559037113</v>
      </c>
      <c r="CH427" s="14">
        <f t="shared" si="376"/>
        <v>4.5886470000000203</v>
      </c>
      <c r="CI427" s="14">
        <f t="shared" si="377"/>
        <v>1663.1687173992127</v>
      </c>
    </row>
    <row r="428" spans="1:87" x14ac:dyDescent="0.35">
      <c r="A428" s="13">
        <v>63</v>
      </c>
      <c r="B428" s="13">
        <v>172.16</v>
      </c>
      <c r="C428" s="14">
        <f t="shared" si="324"/>
        <v>3.539999999999992</v>
      </c>
      <c r="D428" s="14">
        <f t="shared" si="325"/>
        <v>2.2359322539862951</v>
      </c>
      <c r="E428" s="15">
        <f t="shared" si="326"/>
        <v>1.7216000000000001E-4</v>
      </c>
      <c r="F428" s="14">
        <f t="shared" si="327"/>
        <v>3.539999999999983E-6</v>
      </c>
      <c r="G428" s="14">
        <f t="shared" si="328"/>
        <v>-3.7640677460137049</v>
      </c>
      <c r="H428" s="14">
        <f t="shared" si="329"/>
        <v>2.7109283758451258E-2</v>
      </c>
      <c r="I428" s="6"/>
      <c r="J428" s="14">
        <v>63</v>
      </c>
      <c r="K428" s="14">
        <v>16.972999999999999</v>
      </c>
      <c r="L428" s="14">
        <f t="shared" si="330"/>
        <v>1697300</v>
      </c>
      <c r="M428" s="14">
        <f t="shared" si="331"/>
        <v>-0.43999999999999773</v>
      </c>
      <c r="N428" s="14">
        <f t="shared" si="332"/>
        <v>1.2297586112213732</v>
      </c>
      <c r="O428" s="14">
        <f t="shared" si="333"/>
        <v>1.2904503406582613</v>
      </c>
      <c r="P428" s="14">
        <f t="shared" si="334"/>
        <v>6.0084419999999712</v>
      </c>
      <c r="Q428" s="14">
        <f t="shared" si="335"/>
        <v>2126.1628820453348</v>
      </c>
      <c r="R428" s="6"/>
      <c r="S428" s="6"/>
      <c r="T428" s="14">
        <v>63</v>
      </c>
      <c r="U428" s="14">
        <v>18.099</v>
      </c>
      <c r="V428" s="14">
        <f t="shared" si="336"/>
        <v>1809900</v>
      </c>
      <c r="W428" s="14">
        <f t="shared" si="337"/>
        <v>-0.46000000000000085</v>
      </c>
      <c r="X428" s="14">
        <f t="shared" si="338"/>
        <v>1.2576545800360668</v>
      </c>
      <c r="Y428" s="14">
        <f t="shared" si="339"/>
        <v>1.2648464629211205</v>
      </c>
      <c r="Z428" s="14">
        <f t="shared" si="340"/>
        <v>6.4070459999999692</v>
      </c>
      <c r="AA428" s="14">
        <f t="shared" si="341"/>
        <v>2249.1029283060452</v>
      </c>
      <c r="AB428" s="6"/>
      <c r="AC428" s="6"/>
      <c r="AD428" s="14">
        <v>63</v>
      </c>
      <c r="AE428" s="14">
        <v>18.84</v>
      </c>
      <c r="AF428" s="14">
        <f t="shared" si="342"/>
        <v>1884000</v>
      </c>
      <c r="AG428" s="14">
        <f t="shared" si="343"/>
        <v>-0.4789999999999992</v>
      </c>
      <c r="AH428" s="14">
        <f t="shared" si="344"/>
        <v>1.2750808984568585</v>
      </c>
      <c r="AI428" s="14">
        <f t="shared" si="345"/>
        <v>1.2652930992886928</v>
      </c>
      <c r="AJ428" s="14">
        <f t="shared" si="346"/>
        <v>6.6693599999999682</v>
      </c>
      <c r="AK428" s="14">
        <f t="shared" si="347"/>
        <v>2330.0075235806344</v>
      </c>
      <c r="AL428" s="6"/>
      <c r="AM428" s="6"/>
      <c r="AN428" s="14">
        <v>63</v>
      </c>
      <c r="AO428" s="14">
        <v>18.355</v>
      </c>
      <c r="AP428" s="14">
        <f t="shared" si="348"/>
        <v>1835500</v>
      </c>
      <c r="AQ428" s="14">
        <f t="shared" si="349"/>
        <v>-0.49099999999999966</v>
      </c>
      <c r="AR428" s="14">
        <f t="shared" si="350"/>
        <v>1.2637543888400056</v>
      </c>
      <c r="AS428" s="14">
        <f t="shared" si="351"/>
        <v>1.3321645764353902</v>
      </c>
      <c r="AT428" s="14">
        <f t="shared" si="352"/>
        <v>6.4976699999999692</v>
      </c>
      <c r="AU428" s="14">
        <f t="shared" si="353"/>
        <v>2277.0537736370779</v>
      </c>
      <c r="AV428" s="6"/>
      <c r="AW428" s="6"/>
      <c r="AX428" s="14">
        <v>63</v>
      </c>
      <c r="AY428" s="14">
        <v>16.934000000000001</v>
      </c>
      <c r="AZ428" s="14">
        <f t="shared" si="354"/>
        <v>1693400</v>
      </c>
      <c r="BA428" s="14">
        <f t="shared" si="355"/>
        <v>-0.4529999999999994</v>
      </c>
      <c r="BB428" s="14">
        <f t="shared" si="356"/>
        <v>1.2287595554356356</v>
      </c>
      <c r="BC428" s="14">
        <f t="shared" si="357"/>
        <v>1.3322004694891068</v>
      </c>
      <c r="BD428" s="14">
        <f t="shared" si="358"/>
        <v>5.9946359999999714</v>
      </c>
      <c r="BE428" s="14">
        <f t="shared" si="359"/>
        <v>2121.904745451935</v>
      </c>
      <c r="BF428" s="6"/>
      <c r="BG428" s="6"/>
      <c r="BH428" s="14">
        <v>63</v>
      </c>
      <c r="BI428" s="14">
        <v>15.955</v>
      </c>
      <c r="BJ428" s="14">
        <f t="shared" si="360"/>
        <v>1595500</v>
      </c>
      <c r="BK428" s="14">
        <f t="shared" si="361"/>
        <v>-0.42500000000000071</v>
      </c>
      <c r="BL428" s="14">
        <f t="shared" si="362"/>
        <v>1.2028968085295293</v>
      </c>
      <c r="BM428" s="14">
        <f t="shared" si="363"/>
        <v>1.3264712755810151</v>
      </c>
      <c r="BN428" s="14">
        <f t="shared" si="364"/>
        <v>5.6480699999999731</v>
      </c>
      <c r="BO428" s="14">
        <f t="shared" si="365"/>
        <v>2015.0145986586529</v>
      </c>
      <c r="BP428" s="6"/>
      <c r="BQ428" s="6"/>
      <c r="BR428" s="14">
        <v>63</v>
      </c>
      <c r="BS428" s="14">
        <v>16.03</v>
      </c>
      <c r="BT428" s="14">
        <f t="shared" si="366"/>
        <v>1603000</v>
      </c>
      <c r="BU428" s="14">
        <f t="shared" si="367"/>
        <v>-0.43000000000000149</v>
      </c>
      <c r="BV428" s="14">
        <f t="shared" si="368"/>
        <v>1.2049335223541449</v>
      </c>
      <c r="BW428" s="14">
        <f t="shared" si="369"/>
        <v>1.3359255578051434</v>
      </c>
      <c r="BX428" s="14">
        <f t="shared" si="370"/>
        <v>5.6746199999999725</v>
      </c>
      <c r="BY428" s="14">
        <f t="shared" si="371"/>
        <v>2023.2033228767286</v>
      </c>
      <c r="BZ428" s="6"/>
      <c r="CA428" s="6"/>
      <c r="CB428" s="14">
        <v>63</v>
      </c>
      <c r="CC428" s="14">
        <v>12.643000000000001</v>
      </c>
      <c r="CD428" s="14">
        <f t="shared" si="372"/>
        <v>1264300</v>
      </c>
      <c r="CE428" s="14">
        <f t="shared" si="373"/>
        <v>-0.34100000000000108</v>
      </c>
      <c r="CF428" s="14">
        <f t="shared" si="374"/>
        <v>1.1018501379381254</v>
      </c>
      <c r="CG428" s="14">
        <f t="shared" si="375"/>
        <v>1.3433344830927256</v>
      </c>
      <c r="CH428" s="14">
        <f t="shared" si="376"/>
        <v>4.4756219999999782</v>
      </c>
      <c r="CI428" s="14">
        <f t="shared" si="377"/>
        <v>1653.4005371884266</v>
      </c>
    </row>
    <row r="429" spans="1:87" x14ac:dyDescent="0.35">
      <c r="A429" s="13">
        <v>64</v>
      </c>
      <c r="B429" s="13">
        <v>175.7</v>
      </c>
      <c r="C429" s="14">
        <f t="shared" si="324"/>
        <v>3.5600000000000023</v>
      </c>
      <c r="D429" s="14">
        <f t="shared" si="325"/>
        <v>2.2447717614952949</v>
      </c>
      <c r="E429" s="15">
        <f t="shared" si="326"/>
        <v>1.7569999999999999E-4</v>
      </c>
      <c r="F429" s="14">
        <f t="shared" si="327"/>
        <v>3.5599999999999998E-6</v>
      </c>
      <c r="G429" s="14">
        <f t="shared" si="328"/>
        <v>-3.7552282385047051</v>
      </c>
      <c r="H429" s="14">
        <f t="shared" si="329"/>
        <v>2.7832401178283728E-2</v>
      </c>
      <c r="I429" s="6"/>
      <c r="J429" s="14">
        <v>64</v>
      </c>
      <c r="K429" s="14">
        <v>16.533000000000001</v>
      </c>
      <c r="L429" s="14">
        <f t="shared" si="330"/>
        <v>1653300.0000000002</v>
      </c>
      <c r="M429" s="14">
        <f t="shared" si="331"/>
        <v>-0.41700000000000159</v>
      </c>
      <c r="N429" s="14">
        <f t="shared" si="332"/>
        <v>1.2183516657451332</v>
      </c>
      <c r="O429" s="14">
        <f t="shared" si="333"/>
        <v>1.27351669839378</v>
      </c>
      <c r="P429" s="14">
        <f t="shared" si="334"/>
        <v>5.8857480000000004</v>
      </c>
      <c r="Q429" s="14">
        <f t="shared" si="335"/>
        <v>2115.2397758907528</v>
      </c>
      <c r="R429" s="6"/>
      <c r="S429" s="6"/>
      <c r="T429" s="14">
        <v>64</v>
      </c>
      <c r="U429" s="14">
        <v>17.638999999999999</v>
      </c>
      <c r="V429" s="14">
        <f t="shared" si="336"/>
        <v>1763900</v>
      </c>
      <c r="W429" s="14">
        <f t="shared" si="337"/>
        <v>-0.44200000000000017</v>
      </c>
      <c r="X429" s="14">
        <f t="shared" si="338"/>
        <v>1.2464739602293438</v>
      </c>
      <c r="Y429" s="14">
        <f t="shared" si="339"/>
        <v>1.265121247978622</v>
      </c>
      <c r="Z429" s="14">
        <f t="shared" si="340"/>
        <v>6.2794840000000001</v>
      </c>
      <c r="AA429" s="14">
        <f t="shared" si="341"/>
        <v>2238.4791874999682</v>
      </c>
      <c r="AB429" s="6"/>
      <c r="AC429" s="6"/>
      <c r="AD429" s="14">
        <v>64</v>
      </c>
      <c r="AE429" s="14">
        <v>18.361000000000001</v>
      </c>
      <c r="AF429" s="14">
        <f t="shared" si="342"/>
        <v>1836100</v>
      </c>
      <c r="AG429" s="14">
        <f t="shared" si="343"/>
        <v>-0.46600000000000108</v>
      </c>
      <c r="AH429" s="14">
        <f t="shared" si="344"/>
        <v>1.2638963306046105</v>
      </c>
      <c r="AI429" s="14">
        <f t="shared" si="345"/>
        <v>1.2815772846474016</v>
      </c>
      <c r="AJ429" s="14">
        <f t="shared" si="346"/>
        <v>6.5365159999999998</v>
      </c>
      <c r="AK429" s="14">
        <f t="shared" si="347"/>
        <v>2318.930231968191</v>
      </c>
      <c r="AL429" s="6"/>
      <c r="AM429" s="6"/>
      <c r="AN429" s="14">
        <v>64</v>
      </c>
      <c r="AO429" s="14">
        <v>17.864000000000001</v>
      </c>
      <c r="AP429" s="14">
        <f t="shared" si="348"/>
        <v>1786400</v>
      </c>
      <c r="AQ429" s="14">
        <f t="shared" si="349"/>
        <v>-0.47200000000000131</v>
      </c>
      <c r="AR429" s="14">
        <f t="shared" si="350"/>
        <v>1.2519787100633815</v>
      </c>
      <c r="AS429" s="14">
        <f t="shared" si="351"/>
        <v>1.3349031732607686</v>
      </c>
      <c r="AT429" s="14">
        <f t="shared" si="352"/>
        <v>6.3595839999999999</v>
      </c>
      <c r="AU429" s="14">
        <f t="shared" si="353"/>
        <v>2263.5504963716448</v>
      </c>
      <c r="AV429" s="6"/>
      <c r="AW429" s="6"/>
      <c r="AX429" s="14">
        <v>64</v>
      </c>
      <c r="AY429" s="14">
        <v>16.481000000000002</v>
      </c>
      <c r="AZ429" s="14">
        <f t="shared" si="354"/>
        <v>1648100.0000000002</v>
      </c>
      <c r="BA429" s="14">
        <f t="shared" si="355"/>
        <v>-0.43500000000000227</v>
      </c>
      <c r="BB429" s="14">
        <f t="shared" si="356"/>
        <v>1.2169835593820937</v>
      </c>
      <c r="BC429" s="14">
        <f t="shared" si="357"/>
        <v>1.3334784336079564</v>
      </c>
      <c r="BD429" s="14">
        <f t="shared" si="358"/>
        <v>5.8672360000000001</v>
      </c>
      <c r="BE429" s="14">
        <f t="shared" si="359"/>
        <v>2109.4455178404096</v>
      </c>
      <c r="BF429" s="6"/>
      <c r="BG429" s="6"/>
      <c r="BH429" s="14">
        <v>64</v>
      </c>
      <c r="BI429" s="14">
        <v>15.53</v>
      </c>
      <c r="BJ429" s="14">
        <f t="shared" si="360"/>
        <v>1553000</v>
      </c>
      <c r="BK429" s="14">
        <f t="shared" si="361"/>
        <v>-0.40399999999999991</v>
      </c>
      <c r="BL429" s="14">
        <f t="shared" si="362"/>
        <v>1.1911714557285584</v>
      </c>
      <c r="BM429" s="14">
        <f t="shared" si="363"/>
        <v>1.3140318047174366</v>
      </c>
      <c r="BN429" s="14">
        <f t="shared" si="364"/>
        <v>5.5286799999999996</v>
      </c>
      <c r="BO429" s="14">
        <f t="shared" si="365"/>
        <v>2003.4774523427923</v>
      </c>
      <c r="BP429" s="6"/>
      <c r="BQ429" s="6"/>
      <c r="BR429" s="14">
        <v>64</v>
      </c>
      <c r="BS429" s="14">
        <v>15.6</v>
      </c>
      <c r="BT429" s="14">
        <f t="shared" si="366"/>
        <v>1560000</v>
      </c>
      <c r="BU429" s="14">
        <f t="shared" si="367"/>
        <v>-0.41099999999999959</v>
      </c>
      <c r="BV429" s="14">
        <f t="shared" si="368"/>
        <v>1.1931245983544616</v>
      </c>
      <c r="BW429" s="14">
        <f t="shared" si="369"/>
        <v>1.3310270822295314</v>
      </c>
      <c r="BX429" s="14">
        <f t="shared" si="370"/>
        <v>5.5535999999999994</v>
      </c>
      <c r="BY429" s="14">
        <f t="shared" si="371"/>
        <v>2011.2774151028691</v>
      </c>
      <c r="BZ429" s="6"/>
      <c r="CA429" s="6"/>
      <c r="CB429" s="14">
        <v>64</v>
      </c>
      <c r="CC429" s="14">
        <v>12.302</v>
      </c>
      <c r="CD429" s="14">
        <f t="shared" si="372"/>
        <v>1230200</v>
      </c>
      <c r="CE429" s="14">
        <f t="shared" si="373"/>
        <v>-0.3230000000000004</v>
      </c>
      <c r="CF429" s="14">
        <f t="shared" si="374"/>
        <v>1.0899757226877289</v>
      </c>
      <c r="CG429" s="14">
        <f t="shared" si="375"/>
        <v>1.3264058492921023</v>
      </c>
      <c r="CH429" s="14">
        <f t="shared" si="376"/>
        <v>4.3795120000000001</v>
      </c>
      <c r="CI429" s="14">
        <f t="shared" si="377"/>
        <v>1643.7877410638139</v>
      </c>
    </row>
    <row r="430" spans="1:87" x14ac:dyDescent="0.35">
      <c r="A430" s="13">
        <v>65</v>
      </c>
      <c r="B430" s="13">
        <v>179.26</v>
      </c>
      <c r="C430" s="14">
        <f t="shared" si="324"/>
        <v>3.5700000000000216</v>
      </c>
      <c r="D430" s="14">
        <f t="shared" si="325"/>
        <v>2.2534833920870145</v>
      </c>
      <c r="E430" s="15">
        <f t="shared" si="326"/>
        <v>1.7925999999999999E-4</v>
      </c>
      <c r="F430" s="14">
        <f t="shared" si="327"/>
        <v>3.5700000000000217E-6</v>
      </c>
      <c r="G430" s="14">
        <f t="shared" si="328"/>
        <v>-3.7465166079129855</v>
      </c>
      <c r="H430" s="14">
        <f t="shared" si="329"/>
        <v>2.8558656939638494E-2</v>
      </c>
      <c r="I430" s="6"/>
      <c r="J430" s="14">
        <v>65</v>
      </c>
      <c r="K430" s="14">
        <v>16.116</v>
      </c>
      <c r="L430" s="14">
        <f t="shared" si="330"/>
        <v>1611600</v>
      </c>
      <c r="M430" s="14">
        <f t="shared" si="331"/>
        <v>-0.39599999999999902</v>
      </c>
      <c r="N430" s="14">
        <f t="shared" si="332"/>
        <v>1.2072572587163402</v>
      </c>
      <c r="O430" s="14">
        <f t="shared" si="333"/>
        <v>1.2616338467352701</v>
      </c>
      <c r="P430" s="14">
        <f t="shared" si="334"/>
        <v>5.7534120000000346</v>
      </c>
      <c r="Q430" s="14">
        <f t="shared" si="335"/>
        <v>2105.1599206089486</v>
      </c>
      <c r="R430" s="6"/>
      <c r="S430" s="6"/>
      <c r="T430" s="14">
        <v>65</v>
      </c>
      <c r="U430" s="14">
        <v>17.196999999999999</v>
      </c>
      <c r="V430" s="14">
        <f t="shared" si="336"/>
        <v>1719700</v>
      </c>
      <c r="W430" s="14">
        <f t="shared" si="337"/>
        <v>-0.41600000000000037</v>
      </c>
      <c r="X430" s="14">
        <f t="shared" si="338"/>
        <v>1.2354526912632187</v>
      </c>
      <c r="Y430" s="14">
        <f t="shared" si="339"/>
        <v>1.2417994454731947</v>
      </c>
      <c r="Z430" s="14">
        <f t="shared" si="340"/>
        <v>6.1393290000000373</v>
      </c>
      <c r="AA430" s="14">
        <f t="shared" si="341"/>
        <v>2228.0542414192169</v>
      </c>
      <c r="AB430" s="6"/>
      <c r="AC430" s="6"/>
      <c r="AD430" s="14">
        <v>65</v>
      </c>
      <c r="AE430" s="14">
        <v>17.895</v>
      </c>
      <c r="AF430" s="14">
        <f t="shared" si="342"/>
        <v>1789500</v>
      </c>
      <c r="AG430" s="14">
        <f t="shared" si="343"/>
        <v>-0.44299999999999784</v>
      </c>
      <c r="AH430" s="14">
        <f t="shared" si="344"/>
        <v>1.2527317027260232</v>
      </c>
      <c r="AI430" s="14">
        <f t="shared" si="345"/>
        <v>1.2711832111463748</v>
      </c>
      <c r="AJ430" s="14">
        <f t="shared" si="346"/>
        <v>6.388515000000039</v>
      </c>
      <c r="AK430" s="14">
        <f t="shared" si="347"/>
        <v>2307.406911100592</v>
      </c>
      <c r="AL430" s="6"/>
      <c r="AM430" s="6"/>
      <c r="AN430" s="14">
        <v>65</v>
      </c>
      <c r="AO430" s="14">
        <v>17.391999999999999</v>
      </c>
      <c r="AP430" s="14">
        <f t="shared" si="348"/>
        <v>1739200</v>
      </c>
      <c r="AQ430" s="14">
        <f t="shared" si="349"/>
        <v>-0.4480000000000004</v>
      </c>
      <c r="AR430" s="14">
        <f t="shared" si="350"/>
        <v>1.2403495267422193</v>
      </c>
      <c r="AS430" s="14">
        <f t="shared" si="351"/>
        <v>1.3233880290750311</v>
      </c>
      <c r="AT430" s="14">
        <f t="shared" si="352"/>
        <v>6.208944000000038</v>
      </c>
      <c r="AU430" s="14">
        <f t="shared" si="353"/>
        <v>2250.2229671898012</v>
      </c>
      <c r="AV430" s="6"/>
      <c r="AW430" s="6"/>
      <c r="AX430" s="14">
        <v>65</v>
      </c>
      <c r="AY430" s="14">
        <v>16.045999999999999</v>
      </c>
      <c r="AZ430" s="14">
        <f t="shared" si="354"/>
        <v>1604600</v>
      </c>
      <c r="BA430" s="14">
        <f t="shared" si="355"/>
        <v>-0.41199999999999903</v>
      </c>
      <c r="BB430" s="14">
        <f t="shared" si="356"/>
        <v>1.2053667878664762</v>
      </c>
      <c r="BC430" s="14">
        <f t="shared" si="357"/>
        <v>1.319078892693812</v>
      </c>
      <c r="BD430" s="14">
        <f t="shared" si="358"/>
        <v>5.7284220000000348</v>
      </c>
      <c r="BE430" s="14">
        <f t="shared" si="359"/>
        <v>2097.2019164861749</v>
      </c>
      <c r="BF430" s="6"/>
      <c r="BG430" s="6"/>
      <c r="BH430" s="14">
        <v>65</v>
      </c>
      <c r="BI430" s="14">
        <v>15.125999999999999</v>
      </c>
      <c r="BJ430" s="14">
        <f t="shared" si="360"/>
        <v>1512600</v>
      </c>
      <c r="BK430" s="14">
        <f t="shared" si="361"/>
        <v>-0.39499999999999957</v>
      </c>
      <c r="BL430" s="14">
        <f t="shared" si="362"/>
        <v>1.1797240960600894</v>
      </c>
      <c r="BM430" s="14">
        <f t="shared" si="363"/>
        <v>1.3418702016964623</v>
      </c>
      <c r="BN430" s="14">
        <f t="shared" si="364"/>
        <v>5.3999820000000325</v>
      </c>
      <c r="BO430" s="14">
        <f t="shared" si="365"/>
        <v>1992.6110051582875</v>
      </c>
      <c r="BP430" s="6"/>
      <c r="BQ430" s="6"/>
      <c r="BR430" s="14">
        <v>65</v>
      </c>
      <c r="BS430" s="14">
        <v>15.189</v>
      </c>
      <c r="BT430" s="14">
        <f t="shared" si="366"/>
        <v>1518900</v>
      </c>
      <c r="BU430" s="14">
        <f t="shared" si="367"/>
        <v>-0.39300000000000068</v>
      </c>
      <c r="BV430" s="14">
        <f t="shared" si="368"/>
        <v>1.1815291821065035</v>
      </c>
      <c r="BW430" s="14">
        <f t="shared" si="369"/>
        <v>1.3293753109696169</v>
      </c>
      <c r="BX430" s="14">
        <f t="shared" si="370"/>
        <v>5.422473000000033</v>
      </c>
      <c r="BY430" s="14">
        <f t="shared" si="371"/>
        <v>1999.7732088687842</v>
      </c>
      <c r="BZ430" s="6"/>
      <c r="CA430" s="6"/>
      <c r="CB430" s="14">
        <v>65</v>
      </c>
      <c r="CC430" s="14">
        <v>11.978999999999999</v>
      </c>
      <c r="CD430" s="14">
        <f t="shared" si="372"/>
        <v>1197900</v>
      </c>
      <c r="CE430" s="14">
        <f t="shared" si="373"/>
        <v>-0.31199999999999939</v>
      </c>
      <c r="CF430" s="14">
        <f t="shared" si="374"/>
        <v>1.078420564914</v>
      </c>
      <c r="CG430" s="14">
        <f t="shared" si="375"/>
        <v>1.3383088681420072</v>
      </c>
      <c r="CH430" s="14">
        <f t="shared" si="376"/>
        <v>4.2765030000000257</v>
      </c>
      <c r="CI430" s="14">
        <f t="shared" si="377"/>
        <v>1634.8418769530033</v>
      </c>
    </row>
    <row r="431" spans="1:87" x14ac:dyDescent="0.35">
      <c r="A431" s="13">
        <v>66</v>
      </c>
      <c r="B431" s="13">
        <v>182.83</v>
      </c>
      <c r="C431" s="14">
        <f t="shared" si="324"/>
        <v>3.589999999999975</v>
      </c>
      <c r="D431" s="14">
        <f t="shared" si="325"/>
        <v>2.2620474592614253</v>
      </c>
      <c r="E431" s="15">
        <f t="shared" si="326"/>
        <v>1.8283000000000001E-4</v>
      </c>
      <c r="F431" s="14">
        <f t="shared" si="327"/>
        <v>3.5899999999999843E-6</v>
      </c>
      <c r="G431" s="14">
        <f t="shared" si="328"/>
        <v>-3.7379525407385747</v>
      </c>
      <c r="H431" s="14">
        <f t="shared" si="329"/>
        <v>2.9287747501319156E-2</v>
      </c>
      <c r="I431" s="6"/>
      <c r="J431" s="14">
        <v>66</v>
      </c>
      <c r="K431" s="14">
        <v>15.72</v>
      </c>
      <c r="L431" s="14">
        <f t="shared" si="330"/>
        <v>1572000</v>
      </c>
      <c r="M431" s="14">
        <f t="shared" si="331"/>
        <v>-0.375</v>
      </c>
      <c r="N431" s="14">
        <f t="shared" si="332"/>
        <v>1.1964525417033891</v>
      </c>
      <c r="O431" s="14">
        <f t="shared" si="333"/>
        <v>1.2416333730425382</v>
      </c>
      <c r="P431" s="14">
        <f t="shared" si="334"/>
        <v>5.6434799999999754</v>
      </c>
      <c r="Q431" s="14">
        <f t="shared" si="335"/>
        <v>2095.731624457193</v>
      </c>
      <c r="R431" s="6"/>
      <c r="S431" s="6"/>
      <c r="T431" s="14">
        <v>66</v>
      </c>
      <c r="U431" s="14">
        <v>16.780999999999999</v>
      </c>
      <c r="V431" s="14">
        <f t="shared" si="336"/>
        <v>1678099.9999999998</v>
      </c>
      <c r="W431" s="14">
        <f t="shared" si="337"/>
        <v>-0.39699999999999847</v>
      </c>
      <c r="X431" s="14">
        <f t="shared" si="338"/>
        <v>1.2248178373950402</v>
      </c>
      <c r="Y431" s="14">
        <f t="shared" si="339"/>
        <v>1.2312425648567336</v>
      </c>
      <c r="Z431" s="14">
        <f t="shared" si="340"/>
        <v>6.0243789999999731</v>
      </c>
      <c r="AA431" s="14">
        <f t="shared" si="341"/>
        <v>2218.7544141231647</v>
      </c>
      <c r="AB431" s="6"/>
      <c r="AC431" s="6"/>
      <c r="AD431" s="14">
        <v>66</v>
      </c>
      <c r="AE431" s="14">
        <v>17.452000000000002</v>
      </c>
      <c r="AF431" s="14">
        <f t="shared" si="342"/>
        <v>1745200.0000000002</v>
      </c>
      <c r="AG431" s="14">
        <f t="shared" si="343"/>
        <v>-0.43700000000000117</v>
      </c>
      <c r="AH431" s="14">
        <f t="shared" si="344"/>
        <v>1.2418452043147825</v>
      </c>
      <c r="AI431" s="14">
        <f t="shared" si="345"/>
        <v>1.30410811252782</v>
      </c>
      <c r="AJ431" s="14">
        <f t="shared" si="346"/>
        <v>6.2652679999999732</v>
      </c>
      <c r="AK431" s="14">
        <f t="shared" si="347"/>
        <v>2296.5567627243599</v>
      </c>
      <c r="AL431" s="6"/>
      <c r="AM431" s="6"/>
      <c r="AN431" s="14">
        <v>66</v>
      </c>
      <c r="AO431" s="14">
        <v>16.943999999999999</v>
      </c>
      <c r="AP431" s="14">
        <f t="shared" si="348"/>
        <v>1694400</v>
      </c>
      <c r="AQ431" s="14">
        <f t="shared" si="349"/>
        <v>-0.43299999999999983</v>
      </c>
      <c r="AR431" s="14">
        <f t="shared" si="350"/>
        <v>1.2290159427634098</v>
      </c>
      <c r="AS431" s="14">
        <f t="shared" si="351"/>
        <v>1.3312618453820042</v>
      </c>
      <c r="AT431" s="14">
        <f t="shared" si="352"/>
        <v>6.0828959999999732</v>
      </c>
      <c r="AU431" s="14">
        <f t="shared" si="353"/>
        <v>2237.6542394912644</v>
      </c>
      <c r="AV431" s="6"/>
      <c r="AW431" s="6"/>
      <c r="AX431" s="14">
        <v>66</v>
      </c>
      <c r="AY431" s="14">
        <v>15.634</v>
      </c>
      <c r="AZ431" s="14">
        <f t="shared" si="354"/>
        <v>1563400</v>
      </c>
      <c r="BA431" s="14">
        <f t="shared" si="355"/>
        <v>-0.39700000000000024</v>
      </c>
      <c r="BB431" s="14">
        <f t="shared" si="356"/>
        <v>1.1940701076210991</v>
      </c>
      <c r="BC431" s="14">
        <f t="shared" si="357"/>
        <v>1.3227449820166037</v>
      </c>
      <c r="BD431" s="14">
        <f t="shared" si="358"/>
        <v>5.6126059999999756</v>
      </c>
      <c r="BE431" s="14">
        <f t="shared" si="359"/>
        <v>2085.7599374531655</v>
      </c>
      <c r="BF431" s="6"/>
      <c r="BG431" s="6"/>
      <c r="BH431" s="14">
        <v>66</v>
      </c>
      <c r="BI431" s="14">
        <v>14.731</v>
      </c>
      <c r="BJ431" s="14">
        <f t="shared" si="360"/>
        <v>1473100</v>
      </c>
      <c r="BK431" s="14">
        <f t="shared" si="361"/>
        <v>-0.37700000000000067</v>
      </c>
      <c r="BL431" s="14">
        <f t="shared" si="362"/>
        <v>1.1682322295134209</v>
      </c>
      <c r="BM431" s="14">
        <f t="shared" si="363"/>
        <v>1.333241971768832</v>
      </c>
      <c r="BN431" s="14">
        <f t="shared" si="364"/>
        <v>5.2884289999999767</v>
      </c>
      <c r="BO431" s="14">
        <f t="shared" si="365"/>
        <v>1981.0572239108724</v>
      </c>
      <c r="BP431" s="6"/>
      <c r="BQ431" s="6"/>
      <c r="BR431" s="14">
        <v>66</v>
      </c>
      <c r="BS431" s="14">
        <v>14.795999999999999</v>
      </c>
      <c r="BT431" s="14">
        <f t="shared" si="366"/>
        <v>1479600</v>
      </c>
      <c r="BU431" s="14">
        <f t="shared" si="367"/>
        <v>-0.37899999999999956</v>
      </c>
      <c r="BV431" s="14">
        <f t="shared" si="368"/>
        <v>1.1701443226433565</v>
      </c>
      <c r="BW431" s="14">
        <f t="shared" si="369"/>
        <v>1.3344422698114866</v>
      </c>
      <c r="BX431" s="14">
        <f t="shared" si="370"/>
        <v>5.3117639999999771</v>
      </c>
      <c r="BY431" s="14">
        <f t="shared" si="371"/>
        <v>1988.593964088335</v>
      </c>
      <c r="BZ431" s="6"/>
      <c r="CA431" s="6"/>
      <c r="CB431" s="14">
        <v>66</v>
      </c>
      <c r="CC431" s="14">
        <v>11.667</v>
      </c>
      <c r="CD431" s="14">
        <f t="shared" si="372"/>
        <v>1166700</v>
      </c>
      <c r="CE431" s="14">
        <f t="shared" si="373"/>
        <v>-0.29599999999999937</v>
      </c>
      <c r="CF431" s="14">
        <f t="shared" si="374"/>
        <v>1.0669591978671222</v>
      </c>
      <c r="CG431" s="14">
        <f t="shared" si="375"/>
        <v>1.3215488085275966</v>
      </c>
      <c r="CH431" s="14">
        <f t="shared" si="376"/>
        <v>4.1884529999999813</v>
      </c>
      <c r="CI431" s="14">
        <f t="shared" si="377"/>
        <v>1625.7868869301572</v>
      </c>
    </row>
    <row r="432" spans="1:87" x14ac:dyDescent="0.35">
      <c r="A432" s="13">
        <v>67</v>
      </c>
      <c r="B432" s="13">
        <v>186.42</v>
      </c>
      <c r="C432" s="14">
        <f t="shared" si="324"/>
        <v>3.6000000000000227</v>
      </c>
      <c r="D432" s="14">
        <f t="shared" si="325"/>
        <v>2.2704925036386179</v>
      </c>
      <c r="E432" s="15">
        <f t="shared" si="326"/>
        <v>1.8641999999999999E-4</v>
      </c>
      <c r="F432" s="14">
        <f t="shared" si="327"/>
        <v>3.6000000000000062E-6</v>
      </c>
      <c r="G432" s="14">
        <f t="shared" si="328"/>
        <v>-3.7295074963613821</v>
      </c>
      <c r="H432" s="14">
        <f t="shared" si="329"/>
        <v>3.0019370580606136E-2</v>
      </c>
      <c r="I432" s="6"/>
      <c r="J432" s="14">
        <v>67</v>
      </c>
      <c r="K432" s="14">
        <v>15.345000000000001</v>
      </c>
      <c r="L432" s="14">
        <f t="shared" si="330"/>
        <v>1534500</v>
      </c>
      <c r="M432" s="14">
        <f t="shared" si="331"/>
        <v>-0.36300000000000132</v>
      </c>
      <c r="N432" s="14">
        <f t="shared" si="332"/>
        <v>1.1859668927678415</v>
      </c>
      <c r="O432" s="14">
        <f t="shared" si="333"/>
        <v>1.251635692460384</v>
      </c>
      <c r="P432" s="14">
        <f t="shared" si="334"/>
        <v>5.5242000000000093</v>
      </c>
      <c r="Q432" s="14">
        <f t="shared" si="335"/>
        <v>2087.1873071730488</v>
      </c>
      <c r="R432" s="6"/>
      <c r="S432" s="6"/>
      <c r="T432" s="14">
        <v>67</v>
      </c>
      <c r="U432" s="14">
        <v>16.384</v>
      </c>
      <c r="V432" s="14">
        <f t="shared" si="336"/>
        <v>1638400</v>
      </c>
      <c r="W432" s="14">
        <f t="shared" si="337"/>
        <v>-0.38299999999999912</v>
      </c>
      <c r="X432" s="14">
        <f t="shared" si="338"/>
        <v>1.2144199392957367</v>
      </c>
      <c r="Y432" s="14">
        <f t="shared" si="339"/>
        <v>1.2366737578294409</v>
      </c>
      <c r="Z432" s="14">
        <f t="shared" si="340"/>
        <v>5.8982400000000101</v>
      </c>
      <c r="AA432" s="14">
        <f t="shared" si="341"/>
        <v>2210.0247533869815</v>
      </c>
      <c r="AB432" s="6"/>
      <c r="AC432" s="6"/>
      <c r="AD432" s="14">
        <v>67</v>
      </c>
      <c r="AE432" s="14">
        <v>17.015000000000001</v>
      </c>
      <c r="AF432" s="14">
        <f t="shared" si="342"/>
        <v>1701500</v>
      </c>
      <c r="AG432" s="14">
        <f t="shared" si="343"/>
        <v>-0.4269999999999996</v>
      </c>
      <c r="AH432" s="14">
        <f t="shared" si="344"/>
        <v>1.2308319534318282</v>
      </c>
      <c r="AI432" s="14">
        <f t="shared" si="345"/>
        <v>1.3287804324961612</v>
      </c>
      <c r="AJ432" s="14">
        <f t="shared" si="346"/>
        <v>6.1254000000000106</v>
      </c>
      <c r="AK432" s="14">
        <f t="shared" si="347"/>
        <v>2284.6257433398123</v>
      </c>
      <c r="AL432" s="6"/>
      <c r="AM432" s="6"/>
      <c r="AN432" s="14">
        <v>67</v>
      </c>
      <c r="AO432" s="14">
        <v>16.510999999999999</v>
      </c>
      <c r="AP432" s="14">
        <f t="shared" si="348"/>
        <v>1651100</v>
      </c>
      <c r="AQ432" s="14">
        <f t="shared" si="349"/>
        <v>-0.4220000000000006</v>
      </c>
      <c r="AR432" s="14">
        <f t="shared" si="350"/>
        <v>1.2177733774014954</v>
      </c>
      <c r="AS432" s="14">
        <f t="shared" si="351"/>
        <v>1.3536273925218989</v>
      </c>
      <c r="AT432" s="14">
        <f t="shared" si="352"/>
        <v>5.9439600000000103</v>
      </c>
      <c r="AU432" s="14">
        <f t="shared" si="353"/>
        <v>2225.0395326643343</v>
      </c>
      <c r="AV432" s="6"/>
      <c r="AW432" s="6"/>
      <c r="AX432" s="14">
        <v>67</v>
      </c>
      <c r="AY432" s="14">
        <v>15.237</v>
      </c>
      <c r="AZ432" s="14">
        <f t="shared" si="354"/>
        <v>1523700</v>
      </c>
      <c r="BA432" s="14">
        <f t="shared" si="355"/>
        <v>-0.37700000000000067</v>
      </c>
      <c r="BB432" s="14">
        <f t="shared" si="356"/>
        <v>1.18289946754826</v>
      </c>
      <c r="BC432" s="14">
        <f t="shared" si="357"/>
        <v>1.3098479404889429</v>
      </c>
      <c r="BD432" s="14">
        <f t="shared" si="358"/>
        <v>5.4853200000000095</v>
      </c>
      <c r="BE432" s="14">
        <f t="shared" si="359"/>
        <v>2074.4188334568748</v>
      </c>
      <c r="BF432" s="6"/>
      <c r="BG432" s="6"/>
      <c r="BH432" s="14">
        <v>67</v>
      </c>
      <c r="BI432" s="14">
        <v>14.353999999999999</v>
      </c>
      <c r="BJ432" s="14">
        <f t="shared" si="360"/>
        <v>1435400</v>
      </c>
      <c r="BK432" s="14">
        <f t="shared" si="361"/>
        <v>-0.36299999999999955</v>
      </c>
      <c r="BL432" s="14">
        <f t="shared" si="362"/>
        <v>1.1569729418962973</v>
      </c>
      <c r="BM432" s="14">
        <f t="shared" si="363"/>
        <v>1.3391645107032364</v>
      </c>
      <c r="BN432" s="14">
        <f t="shared" si="364"/>
        <v>5.1674400000000089</v>
      </c>
      <c r="BO432" s="14">
        <f t="shared" si="365"/>
        <v>1970.0247381663044</v>
      </c>
      <c r="BP432" s="6"/>
      <c r="BQ432" s="6"/>
      <c r="BR432" s="14">
        <v>67</v>
      </c>
      <c r="BS432" s="14">
        <v>14.417</v>
      </c>
      <c r="BT432" s="14">
        <f t="shared" si="366"/>
        <v>1441700</v>
      </c>
      <c r="BU432" s="14">
        <f t="shared" si="367"/>
        <v>-0.36299999999999955</v>
      </c>
      <c r="BV432" s="14">
        <f t="shared" si="368"/>
        <v>1.1588748984559969</v>
      </c>
      <c r="BW432" s="14">
        <f t="shared" si="369"/>
        <v>1.3332373196077816</v>
      </c>
      <c r="BX432" s="14">
        <f t="shared" si="370"/>
        <v>5.1901200000000092</v>
      </c>
      <c r="BY432" s="14">
        <f t="shared" si="371"/>
        <v>1977.4730145007391</v>
      </c>
      <c r="BZ432" s="6"/>
      <c r="CA432" s="6"/>
      <c r="CB432" s="14">
        <v>67</v>
      </c>
      <c r="CC432" s="14">
        <v>11.371</v>
      </c>
      <c r="CD432" s="14">
        <f t="shared" si="372"/>
        <v>1137100</v>
      </c>
      <c r="CE432" s="14">
        <f t="shared" si="373"/>
        <v>-0.2840000000000007</v>
      </c>
      <c r="CF432" s="14">
        <f t="shared" si="374"/>
        <v>1.0557986595324806</v>
      </c>
      <c r="CG432" s="14">
        <f t="shared" si="375"/>
        <v>1.3223622364311483</v>
      </c>
      <c r="CH432" s="14">
        <f t="shared" si="376"/>
        <v>4.0935600000000072</v>
      </c>
      <c r="CI432" s="14">
        <f t="shared" si="377"/>
        <v>1617.3547650612406</v>
      </c>
    </row>
    <row r="433" spans="1:87" x14ac:dyDescent="0.35">
      <c r="A433" s="13">
        <v>68</v>
      </c>
      <c r="B433" s="13">
        <v>190.02</v>
      </c>
      <c r="C433" s="14">
        <f t="shared" si="324"/>
        <v>3.5999999999999943</v>
      </c>
      <c r="D433" s="14">
        <f t="shared" si="325"/>
        <v>2.2787993137555556</v>
      </c>
      <c r="E433" s="15">
        <f t="shared" si="326"/>
        <v>1.9002E-4</v>
      </c>
      <c r="F433" s="14">
        <f t="shared" si="327"/>
        <v>3.6000000000000062E-6</v>
      </c>
      <c r="G433" s="14">
        <f t="shared" si="328"/>
        <v>-3.7212006862444444</v>
      </c>
      <c r="H433" s="14">
        <f t="shared" si="329"/>
        <v>3.0753225364804015E-2</v>
      </c>
      <c r="I433" s="6"/>
      <c r="J433" s="14">
        <v>68</v>
      </c>
      <c r="K433" s="14">
        <v>14.981999999999999</v>
      </c>
      <c r="L433" s="14">
        <f t="shared" si="330"/>
        <v>1498200</v>
      </c>
      <c r="M433" s="14">
        <f t="shared" si="331"/>
        <v>-0.35099999999999909</v>
      </c>
      <c r="N433" s="14">
        <f t="shared" si="332"/>
        <v>1.1755697927349913</v>
      </c>
      <c r="O433" s="14">
        <f t="shared" si="333"/>
        <v>1.2631463834739414</v>
      </c>
      <c r="P433" s="14">
        <f t="shared" si="334"/>
        <v>5.3935200000000094</v>
      </c>
      <c r="Q433" s="14">
        <f t="shared" si="335"/>
        <v>2078.4764756826862</v>
      </c>
      <c r="R433" s="6"/>
      <c r="S433" s="6"/>
      <c r="T433" s="14">
        <v>68</v>
      </c>
      <c r="U433" s="14">
        <v>16.001000000000001</v>
      </c>
      <c r="V433" s="14">
        <f t="shared" si="336"/>
        <v>1600100.0000000002</v>
      </c>
      <c r="W433" s="14">
        <f t="shared" si="337"/>
        <v>-0.38000000000000078</v>
      </c>
      <c r="X433" s="14">
        <f t="shared" si="338"/>
        <v>1.2041471252128477</v>
      </c>
      <c r="Y433" s="14">
        <f t="shared" si="339"/>
        <v>1.2806303862469945</v>
      </c>
      <c r="Z433" s="14">
        <f t="shared" si="340"/>
        <v>5.760360000000011</v>
      </c>
      <c r="AA433" s="14">
        <f t="shared" si="341"/>
        <v>2201.2758702041556</v>
      </c>
      <c r="AB433" s="6"/>
      <c r="AC433" s="6"/>
      <c r="AD433" s="14">
        <v>68</v>
      </c>
      <c r="AE433" s="14">
        <v>16.588000000000001</v>
      </c>
      <c r="AF433" s="14">
        <f t="shared" si="342"/>
        <v>1658800</v>
      </c>
      <c r="AG433" s="14">
        <f t="shared" si="343"/>
        <v>-0.42000000000000171</v>
      </c>
      <c r="AH433" s="14">
        <f t="shared" si="344"/>
        <v>1.2197940266919802</v>
      </c>
      <c r="AI433" s="14">
        <f t="shared" si="345"/>
        <v>1.3664409339010484</v>
      </c>
      <c r="AJ433" s="14">
        <f t="shared" si="346"/>
        <v>5.9716800000000099</v>
      </c>
      <c r="AK433" s="14">
        <f t="shared" si="347"/>
        <v>2272.0150699922833</v>
      </c>
      <c r="AL433" s="6"/>
      <c r="AM433" s="6"/>
      <c r="AN433" s="14">
        <v>68</v>
      </c>
      <c r="AO433" s="14">
        <v>16.088999999999999</v>
      </c>
      <c r="AP433" s="14">
        <f t="shared" si="348"/>
        <v>1608899.9999999998</v>
      </c>
      <c r="AQ433" s="14">
        <f t="shared" si="349"/>
        <v>-0.39799999999999791</v>
      </c>
      <c r="AR433" s="14">
        <f t="shared" si="350"/>
        <v>1.2065290516827305</v>
      </c>
      <c r="AS433" s="14">
        <f t="shared" si="351"/>
        <v>1.3346288835082769</v>
      </c>
      <c r="AT433" s="14">
        <f t="shared" si="352"/>
        <v>5.792040000000009</v>
      </c>
      <c r="AU433" s="14">
        <f t="shared" si="353"/>
        <v>2211.8807246868728</v>
      </c>
      <c r="AV433" s="6"/>
      <c r="AW433" s="6"/>
      <c r="AX433" s="14">
        <v>68</v>
      </c>
      <c r="AY433" s="14">
        <v>14.86</v>
      </c>
      <c r="AZ433" s="14">
        <f t="shared" si="354"/>
        <v>1486000</v>
      </c>
      <c r="BA433" s="14">
        <f t="shared" si="355"/>
        <v>-0.3669999999999991</v>
      </c>
      <c r="BB433" s="14">
        <f t="shared" si="356"/>
        <v>1.1720188094245565</v>
      </c>
      <c r="BC433" s="14">
        <f t="shared" si="357"/>
        <v>1.3324313279371385</v>
      </c>
      <c r="BD433" s="14">
        <f t="shared" si="358"/>
        <v>5.3496000000000095</v>
      </c>
      <c r="BE433" s="14">
        <f t="shared" si="359"/>
        <v>2063.7742910589177</v>
      </c>
      <c r="BF433" s="6"/>
      <c r="BG433" s="6"/>
      <c r="BH433" s="14">
        <v>68</v>
      </c>
      <c r="BI433" s="14">
        <v>13.991</v>
      </c>
      <c r="BJ433" s="14">
        <f t="shared" si="360"/>
        <v>1399100</v>
      </c>
      <c r="BK433" s="14">
        <f t="shared" si="361"/>
        <v>-0.34499999999999886</v>
      </c>
      <c r="BL433" s="14">
        <f t="shared" si="362"/>
        <v>1.1458487565905437</v>
      </c>
      <c r="BM433" s="14">
        <f t="shared" si="363"/>
        <v>1.330330017965486</v>
      </c>
      <c r="BN433" s="14">
        <f t="shared" si="364"/>
        <v>5.036760000000009</v>
      </c>
      <c r="BO433" s="14">
        <f t="shared" si="365"/>
        <v>1959.051353042081</v>
      </c>
      <c r="BP433" s="6"/>
      <c r="BQ433" s="6"/>
      <c r="BR433" s="14">
        <v>68</v>
      </c>
      <c r="BS433" s="14">
        <v>14.054</v>
      </c>
      <c r="BT433" s="14">
        <f t="shared" si="366"/>
        <v>1405400</v>
      </c>
      <c r="BU433" s="14">
        <f t="shared" si="367"/>
        <v>-0.34800000000000075</v>
      </c>
      <c r="BV433" s="14">
        <f t="shared" si="368"/>
        <v>1.1477999492012001</v>
      </c>
      <c r="BW433" s="14">
        <f t="shared" si="369"/>
        <v>1.3359529628846958</v>
      </c>
      <c r="BX433" s="14">
        <f t="shared" si="370"/>
        <v>5.0594400000000084</v>
      </c>
      <c r="BY433" s="14">
        <f t="shared" si="371"/>
        <v>1966.6434647740264</v>
      </c>
      <c r="BZ433" s="6"/>
      <c r="CA433" s="6"/>
      <c r="CB433" s="14">
        <v>68</v>
      </c>
      <c r="CC433" s="14">
        <v>11.087</v>
      </c>
      <c r="CD433" s="14">
        <f t="shared" si="372"/>
        <v>1108700</v>
      </c>
      <c r="CE433" s="14">
        <f t="shared" si="373"/>
        <v>-0.27800000000000047</v>
      </c>
      <c r="CF433" s="14">
        <f t="shared" si="374"/>
        <v>1.044814047528638</v>
      </c>
      <c r="CG433" s="14">
        <f t="shared" si="375"/>
        <v>1.3530441959820967</v>
      </c>
      <c r="CH433" s="14">
        <f t="shared" si="376"/>
        <v>3.9913200000000071</v>
      </c>
      <c r="CI433" s="14">
        <f t="shared" si="377"/>
        <v>1609.0911551123972</v>
      </c>
    </row>
    <row r="434" spans="1:87" x14ac:dyDescent="0.35">
      <c r="A434" s="13">
        <v>69</v>
      </c>
      <c r="B434" s="13">
        <v>193.62</v>
      </c>
      <c r="C434" s="14">
        <f t="shared" si="324"/>
        <v>3.6200000000000045</v>
      </c>
      <c r="D434" s="14">
        <f t="shared" si="325"/>
        <v>2.2869502157875488</v>
      </c>
      <c r="E434" s="15">
        <f t="shared" si="326"/>
        <v>1.9362000000000001E-4</v>
      </c>
      <c r="F434" s="14">
        <f t="shared" si="327"/>
        <v>3.6199999999999958E-6</v>
      </c>
      <c r="G434" s="14">
        <f t="shared" si="328"/>
        <v>-3.7130497842124512</v>
      </c>
      <c r="H434" s="14">
        <f t="shared" si="329"/>
        <v>3.1489012719971815E-2</v>
      </c>
      <c r="I434" s="6"/>
      <c r="J434" s="14">
        <v>69</v>
      </c>
      <c r="K434" s="14">
        <v>14.631</v>
      </c>
      <c r="L434" s="14">
        <f t="shared" si="330"/>
        <v>1463100</v>
      </c>
      <c r="M434" s="14">
        <f t="shared" si="331"/>
        <v>-0.33999999999999986</v>
      </c>
      <c r="N434" s="14">
        <f t="shared" si="332"/>
        <v>1.1652740103112287</v>
      </c>
      <c r="O434" s="14">
        <f t="shared" si="333"/>
        <v>1.2693191777928563</v>
      </c>
      <c r="P434" s="14">
        <f t="shared" si="334"/>
        <v>5.2964219999999935</v>
      </c>
      <c r="Q434" s="14">
        <f t="shared" si="335"/>
        <v>2069.5816262075705</v>
      </c>
      <c r="R434" s="6"/>
      <c r="S434" s="6"/>
      <c r="T434" s="14">
        <v>69</v>
      </c>
      <c r="U434" s="14">
        <v>15.621</v>
      </c>
      <c r="V434" s="14">
        <f t="shared" si="336"/>
        <v>1562100</v>
      </c>
      <c r="W434" s="14">
        <f t="shared" si="337"/>
        <v>-0.37100000000000044</v>
      </c>
      <c r="X434" s="14">
        <f t="shared" si="338"/>
        <v>1.1937088323953549</v>
      </c>
      <c r="Y434" s="14">
        <f t="shared" si="339"/>
        <v>1.2976105269410976</v>
      </c>
      <c r="Z434" s="14">
        <f t="shared" si="340"/>
        <v>5.6548019999999939</v>
      </c>
      <c r="AA434" s="14">
        <f t="shared" si="341"/>
        <v>2191.1465096704574</v>
      </c>
      <c r="AB434" s="6"/>
      <c r="AC434" s="6"/>
      <c r="AD434" s="14">
        <v>69</v>
      </c>
      <c r="AE434" s="14">
        <v>16.167999999999999</v>
      </c>
      <c r="AF434" s="14">
        <f t="shared" si="342"/>
        <v>1616800</v>
      </c>
      <c r="AG434" s="14">
        <f t="shared" si="343"/>
        <v>-0.40399999999999991</v>
      </c>
      <c r="AH434" s="14">
        <f t="shared" si="344"/>
        <v>1.2086563005072475</v>
      </c>
      <c r="AI434" s="14">
        <f t="shared" si="345"/>
        <v>1.3660879412628035</v>
      </c>
      <c r="AJ434" s="14">
        <f t="shared" si="346"/>
        <v>5.8528159999999936</v>
      </c>
      <c r="AK434" s="14">
        <f t="shared" si="347"/>
        <v>2258.314177603992</v>
      </c>
      <c r="AL434" s="6"/>
      <c r="AM434" s="6"/>
      <c r="AN434" s="14">
        <v>69</v>
      </c>
      <c r="AO434" s="14">
        <v>15.691000000000001</v>
      </c>
      <c r="AP434" s="14">
        <f t="shared" si="348"/>
        <v>1569100</v>
      </c>
      <c r="AQ434" s="14">
        <f t="shared" si="349"/>
        <v>-0.38100000000000023</v>
      </c>
      <c r="AR434" s="14">
        <f t="shared" si="350"/>
        <v>1.1956506224041861</v>
      </c>
      <c r="AS434" s="14">
        <f t="shared" si="351"/>
        <v>1.3270013928259998</v>
      </c>
      <c r="AT434" s="14">
        <f t="shared" si="352"/>
        <v>5.6801419999999938</v>
      </c>
      <c r="AU434" s="14">
        <f t="shared" si="353"/>
        <v>2199.7420064809648</v>
      </c>
      <c r="AV434" s="6"/>
      <c r="AW434" s="6"/>
      <c r="AX434" s="14">
        <v>69</v>
      </c>
      <c r="AY434" s="14">
        <v>14.493</v>
      </c>
      <c r="AZ434" s="14">
        <f t="shared" si="354"/>
        <v>1449300</v>
      </c>
      <c r="BA434" s="14">
        <f t="shared" si="355"/>
        <v>-0.34699999999999953</v>
      </c>
      <c r="BB434" s="14">
        <f t="shared" si="356"/>
        <v>1.1611582922061823</v>
      </c>
      <c r="BC434" s="14">
        <f t="shared" si="357"/>
        <v>1.3082571534163001</v>
      </c>
      <c r="BD434" s="14">
        <f t="shared" si="358"/>
        <v>5.2464659999999936</v>
      </c>
      <c r="BE434" s="14">
        <f t="shared" si="359"/>
        <v>2052.6362182097137</v>
      </c>
      <c r="BF434" s="6"/>
      <c r="BG434" s="6"/>
      <c r="BH434" s="14">
        <v>69</v>
      </c>
      <c r="BI434" s="14">
        <v>13.646000000000001</v>
      </c>
      <c r="BJ434" s="14">
        <f t="shared" si="360"/>
        <v>1364600</v>
      </c>
      <c r="BK434" s="14">
        <f t="shared" si="361"/>
        <v>-0.33300000000000018</v>
      </c>
      <c r="BL434" s="14">
        <f t="shared" si="362"/>
        <v>1.1350053669438873</v>
      </c>
      <c r="BM434" s="14">
        <f t="shared" si="363"/>
        <v>1.3337142233285235</v>
      </c>
      <c r="BN434" s="14">
        <f t="shared" si="364"/>
        <v>4.9398519999999939</v>
      </c>
      <c r="BO434" s="14">
        <f t="shared" si="365"/>
        <v>1948.6307068025776</v>
      </c>
      <c r="BP434" s="6"/>
      <c r="BQ434" s="6"/>
      <c r="BR434" s="14">
        <v>69</v>
      </c>
      <c r="BS434" s="14">
        <v>13.706</v>
      </c>
      <c r="BT434" s="14">
        <f t="shared" si="366"/>
        <v>1370600</v>
      </c>
      <c r="BU434" s="14">
        <f t="shared" si="367"/>
        <v>-0.33300000000000018</v>
      </c>
      <c r="BV434" s="14">
        <f t="shared" si="368"/>
        <v>1.1369107274813759</v>
      </c>
      <c r="BW434" s="14">
        <f t="shared" si="369"/>
        <v>1.3278033004696415</v>
      </c>
      <c r="BX434" s="14">
        <f t="shared" si="370"/>
        <v>4.9615719999999941</v>
      </c>
      <c r="BY434" s="14">
        <f t="shared" si="371"/>
        <v>1955.998275497298</v>
      </c>
      <c r="BZ434" s="6"/>
      <c r="CA434" s="6"/>
      <c r="CB434" s="14">
        <v>69</v>
      </c>
      <c r="CC434" s="14">
        <v>10.808999999999999</v>
      </c>
      <c r="CD434" s="14">
        <f t="shared" si="372"/>
        <v>1080900</v>
      </c>
      <c r="CE434" s="14">
        <f t="shared" si="373"/>
        <v>-0.26399999999999935</v>
      </c>
      <c r="CF434" s="14">
        <f t="shared" si="374"/>
        <v>1.033785516842231</v>
      </c>
      <c r="CG434" s="14">
        <f t="shared" si="375"/>
        <v>1.3348948437373844</v>
      </c>
      <c r="CH434" s="14">
        <f t="shared" si="376"/>
        <v>3.9128579999999955</v>
      </c>
      <c r="CI434" s="14">
        <f t="shared" si="377"/>
        <v>1600.2675003538811</v>
      </c>
    </row>
    <row r="435" spans="1:87" x14ac:dyDescent="0.35">
      <c r="A435" s="13">
        <v>70</v>
      </c>
      <c r="B435" s="13">
        <v>197.24</v>
      </c>
      <c r="C435" s="14">
        <f t="shared" si="324"/>
        <v>3.6200000000000045</v>
      </c>
      <c r="D435" s="14">
        <f t="shared" si="325"/>
        <v>2.2949949938591003</v>
      </c>
      <c r="E435" s="15">
        <f t="shared" si="326"/>
        <v>1.9724E-4</v>
      </c>
      <c r="F435" s="14">
        <f t="shared" si="327"/>
        <v>3.6200000000000229E-6</v>
      </c>
      <c r="G435" s="14">
        <f t="shared" si="328"/>
        <v>-3.7050050061408997</v>
      </c>
      <c r="H435" s="14">
        <f t="shared" si="329"/>
        <v>3.2226435396514402E-2</v>
      </c>
      <c r="I435" s="6"/>
      <c r="J435" s="14">
        <v>70</v>
      </c>
      <c r="K435" s="14">
        <v>14.291</v>
      </c>
      <c r="L435" s="14">
        <f t="shared" si="330"/>
        <v>1429100</v>
      </c>
      <c r="M435" s="14">
        <f t="shared" si="331"/>
        <v>-0.33000000000000007</v>
      </c>
      <c r="N435" s="14">
        <f t="shared" si="332"/>
        <v>1.1550626192239208</v>
      </c>
      <c r="O435" s="14">
        <f t="shared" si="333"/>
        <v>1.28456513723697</v>
      </c>
      <c r="P435" s="14">
        <f t="shared" si="334"/>
        <v>5.1733420000000327</v>
      </c>
      <c r="Q435" s="14">
        <f t="shared" si="335"/>
        <v>2060.641140069295</v>
      </c>
      <c r="R435" s="6"/>
      <c r="S435" s="6"/>
      <c r="T435" s="14">
        <v>70</v>
      </c>
      <c r="U435" s="14">
        <v>15.25</v>
      </c>
      <c r="V435" s="14">
        <f t="shared" si="336"/>
        <v>1525000</v>
      </c>
      <c r="W435" s="14">
        <f t="shared" si="337"/>
        <v>-0.36599999999999966</v>
      </c>
      <c r="X435" s="14">
        <f t="shared" si="338"/>
        <v>1.1832698436828046</v>
      </c>
      <c r="Y435" s="14">
        <f t="shared" si="339"/>
        <v>1.3357257397022357</v>
      </c>
      <c r="Z435" s="14">
        <f t="shared" si="340"/>
        <v>5.5205000000000348</v>
      </c>
      <c r="AA435" s="14">
        <f t="shared" si="341"/>
        <v>2180.6011046152648</v>
      </c>
      <c r="AB435" s="6"/>
      <c r="AC435" s="6"/>
      <c r="AD435" s="14">
        <v>70</v>
      </c>
      <c r="AE435" s="14">
        <v>15.763999999999999</v>
      </c>
      <c r="AF435" s="14">
        <f t="shared" si="342"/>
        <v>1576400</v>
      </c>
      <c r="AG435" s="14">
        <f t="shared" si="343"/>
        <v>-0.3879999999999999</v>
      </c>
      <c r="AH435" s="14">
        <f t="shared" si="344"/>
        <v>1.1976664261935654</v>
      </c>
      <c r="AI435" s="14">
        <f t="shared" si="345"/>
        <v>1.3702734085405224</v>
      </c>
      <c r="AJ435" s="14">
        <f t="shared" si="346"/>
        <v>5.7065680000000363</v>
      </c>
      <c r="AK435" s="14">
        <f t="shared" si="347"/>
        <v>2244.8966434855761</v>
      </c>
      <c r="AL435" s="6"/>
      <c r="AM435" s="6"/>
      <c r="AN435" s="14">
        <v>70</v>
      </c>
      <c r="AO435" s="14">
        <v>15.31</v>
      </c>
      <c r="AP435" s="14">
        <f t="shared" si="348"/>
        <v>1531000</v>
      </c>
      <c r="AQ435" s="14">
        <f t="shared" si="349"/>
        <v>-0.36700000000000088</v>
      </c>
      <c r="AR435" s="14">
        <f t="shared" si="350"/>
        <v>1.1849751906982611</v>
      </c>
      <c r="AS435" s="14">
        <f t="shared" si="351"/>
        <v>1.3341066798081234</v>
      </c>
      <c r="AT435" s="14">
        <f t="shared" si="352"/>
        <v>5.542220000000035</v>
      </c>
      <c r="AU435" s="14">
        <f t="shared" si="353"/>
        <v>2188.1064204367021</v>
      </c>
      <c r="AV435" s="6"/>
      <c r="AW435" s="6"/>
      <c r="AX435" s="14">
        <v>70</v>
      </c>
      <c r="AY435" s="14">
        <v>14.146000000000001</v>
      </c>
      <c r="AZ435" s="14">
        <f t="shared" si="354"/>
        <v>1414600</v>
      </c>
      <c r="BA435" s="14">
        <f t="shared" si="355"/>
        <v>-0.32800000000000118</v>
      </c>
      <c r="BB435" s="14">
        <f t="shared" si="356"/>
        <v>1.1506336537464283</v>
      </c>
      <c r="BC435" s="14">
        <f t="shared" si="357"/>
        <v>1.2899298847137946</v>
      </c>
      <c r="BD435" s="14">
        <f t="shared" si="358"/>
        <v>5.1208520000000322</v>
      </c>
      <c r="BE435" s="14">
        <f t="shared" si="359"/>
        <v>2042.5032935008221</v>
      </c>
      <c r="BF435" s="6"/>
      <c r="BG435" s="6"/>
      <c r="BH435" s="14">
        <v>70</v>
      </c>
      <c r="BI435" s="14">
        <v>13.313000000000001</v>
      </c>
      <c r="BJ435" s="14">
        <f t="shared" si="360"/>
        <v>1331300</v>
      </c>
      <c r="BK435" s="14">
        <f t="shared" si="361"/>
        <v>-0.31800000000000139</v>
      </c>
      <c r="BL435" s="14">
        <f t="shared" si="362"/>
        <v>1.1242759320063376</v>
      </c>
      <c r="BM435" s="14">
        <f t="shared" si="363"/>
        <v>1.3293277665242331</v>
      </c>
      <c r="BN435" s="14">
        <f t="shared" si="364"/>
        <v>4.8193060000000303</v>
      </c>
      <c r="BO435" s="14">
        <f t="shared" si="365"/>
        <v>1938.3044921798703</v>
      </c>
      <c r="BP435" s="6"/>
      <c r="BQ435" s="6"/>
      <c r="BR435" s="14">
        <v>70</v>
      </c>
      <c r="BS435" s="14">
        <v>13.372999999999999</v>
      </c>
      <c r="BT435" s="14">
        <f t="shared" si="366"/>
        <v>1337300</v>
      </c>
      <c r="BU435" s="14">
        <f t="shared" si="367"/>
        <v>-0.31999999999999851</v>
      </c>
      <c r="BV435" s="14">
        <f t="shared" si="368"/>
        <v>1.1262288446064239</v>
      </c>
      <c r="BW435" s="14">
        <f t="shared" si="369"/>
        <v>1.3317153729690618</v>
      </c>
      <c r="BX435" s="14">
        <f t="shared" si="370"/>
        <v>4.8410260000000305</v>
      </c>
      <c r="BY435" s="14">
        <f t="shared" si="371"/>
        <v>1945.8098080013071</v>
      </c>
      <c r="BZ435" s="6"/>
      <c r="CA435" s="6"/>
      <c r="CB435" s="14">
        <v>70</v>
      </c>
      <c r="CC435" s="14">
        <v>10.545</v>
      </c>
      <c r="CD435" s="14">
        <f t="shared" si="372"/>
        <v>1054500</v>
      </c>
      <c r="CE435" s="14">
        <f t="shared" si="373"/>
        <v>-0.25900000000000034</v>
      </c>
      <c r="CF435" s="14">
        <f t="shared" si="374"/>
        <v>1.0230465840755052</v>
      </c>
      <c r="CG435" s="14">
        <f t="shared" si="375"/>
        <v>1.3673624910237139</v>
      </c>
      <c r="CH435" s="14">
        <f t="shared" si="376"/>
        <v>3.8172900000000243</v>
      </c>
      <c r="CI435" s="14">
        <f t="shared" si="377"/>
        <v>1592.0592556175716</v>
      </c>
    </row>
    <row r="436" spans="1:87" x14ac:dyDescent="0.35">
      <c r="A436" s="13">
        <v>71</v>
      </c>
      <c r="B436" s="13">
        <v>200.86</v>
      </c>
      <c r="C436" s="14">
        <f t="shared" si="324"/>
        <v>3.6299999999999955</v>
      </c>
      <c r="D436" s="14">
        <f t="shared" si="325"/>
        <v>2.3028934583565053</v>
      </c>
      <c r="E436" s="15">
        <f t="shared" si="326"/>
        <v>2.0086000000000003E-4</v>
      </c>
      <c r="F436" s="14">
        <f t="shared" si="327"/>
        <v>3.6299999999999907E-6</v>
      </c>
      <c r="G436" s="14">
        <f t="shared" si="328"/>
        <v>-3.6971065416434947</v>
      </c>
      <c r="H436" s="14">
        <f t="shared" si="329"/>
        <v>3.2965198231313914E-2</v>
      </c>
      <c r="I436" s="6"/>
      <c r="J436" s="14">
        <v>71</v>
      </c>
      <c r="K436" s="14">
        <v>13.961</v>
      </c>
      <c r="L436" s="14">
        <f t="shared" si="330"/>
        <v>1396100</v>
      </c>
      <c r="M436" s="14">
        <f t="shared" si="331"/>
        <v>-0.30900000000000105</v>
      </c>
      <c r="N436" s="14">
        <f t="shared" si="332"/>
        <v>1.1449165270928505</v>
      </c>
      <c r="O436" s="14">
        <f t="shared" si="333"/>
        <v>1.2496113408155265</v>
      </c>
      <c r="P436" s="14">
        <f t="shared" si="334"/>
        <v>5.0678429999999866</v>
      </c>
      <c r="Q436" s="14">
        <f t="shared" si="335"/>
        <v>2051.4133636529223</v>
      </c>
      <c r="R436" s="6"/>
      <c r="S436" s="6"/>
      <c r="T436" s="14">
        <v>71</v>
      </c>
      <c r="U436" s="14">
        <v>14.884</v>
      </c>
      <c r="V436" s="14">
        <f t="shared" si="336"/>
        <v>1488400</v>
      </c>
      <c r="W436" s="14">
        <f t="shared" si="337"/>
        <v>-0.34699999999999953</v>
      </c>
      <c r="X436" s="14">
        <f t="shared" si="338"/>
        <v>1.1727196613494966</v>
      </c>
      <c r="Y436" s="14">
        <f t="shared" si="339"/>
        <v>1.3170556505027466</v>
      </c>
      <c r="Z436" s="14">
        <f t="shared" si="340"/>
        <v>5.4028919999999863</v>
      </c>
      <c r="AA436" s="14">
        <f t="shared" si="341"/>
        <v>2168.9891486720217</v>
      </c>
      <c r="AB436" s="6"/>
      <c r="AC436" s="6"/>
      <c r="AD436" s="14">
        <v>71</v>
      </c>
      <c r="AE436" s="14">
        <v>15.375999999999999</v>
      </c>
      <c r="AF436" s="14">
        <f t="shared" si="342"/>
        <v>1537600</v>
      </c>
      <c r="AG436" s="14">
        <f t="shared" si="343"/>
        <v>-0.375</v>
      </c>
      <c r="AH436" s="14">
        <f t="shared" si="344"/>
        <v>1.1868433703244701</v>
      </c>
      <c r="AI436" s="14">
        <f t="shared" si="345"/>
        <v>1.3785432366923227</v>
      </c>
      <c r="AJ436" s="14">
        <f t="shared" si="346"/>
        <v>5.581487999999986</v>
      </c>
      <c r="AK436" s="14">
        <f t="shared" si="347"/>
        <v>2231.6622648468829</v>
      </c>
      <c r="AL436" s="6"/>
      <c r="AM436" s="6"/>
      <c r="AN436" s="14">
        <v>71</v>
      </c>
      <c r="AO436" s="14">
        <v>14.943</v>
      </c>
      <c r="AP436" s="14">
        <f t="shared" si="348"/>
        <v>1494300</v>
      </c>
      <c r="AQ436" s="14">
        <f t="shared" si="349"/>
        <v>-0.3539999999999992</v>
      </c>
      <c r="AR436" s="14">
        <f t="shared" si="350"/>
        <v>1.1744377964520458</v>
      </c>
      <c r="AS436" s="14">
        <f t="shared" si="351"/>
        <v>1.3385763478199517</v>
      </c>
      <c r="AT436" s="14">
        <f t="shared" si="352"/>
        <v>5.4243089999999858</v>
      </c>
      <c r="AU436" s="14">
        <f t="shared" si="353"/>
        <v>2176.5048272377062</v>
      </c>
      <c r="AV436" s="6"/>
      <c r="AW436" s="6"/>
      <c r="AX436" s="14">
        <v>71</v>
      </c>
      <c r="AY436" s="14">
        <v>13.818</v>
      </c>
      <c r="AZ436" s="14">
        <f t="shared" si="354"/>
        <v>1381800</v>
      </c>
      <c r="BA436" s="14">
        <f t="shared" si="355"/>
        <v>-0.31099999999999994</v>
      </c>
      <c r="BB436" s="14">
        <f t="shared" si="356"/>
        <v>1.1404451883478748</v>
      </c>
      <c r="BC436" s="14">
        <f t="shared" si="357"/>
        <v>1.2709571670353907</v>
      </c>
      <c r="BD436" s="14">
        <f t="shared" si="358"/>
        <v>5.0159339999999872</v>
      </c>
      <c r="BE436" s="14">
        <f t="shared" si="359"/>
        <v>2033.1973969598225</v>
      </c>
      <c r="BF436" s="6"/>
      <c r="BG436" s="6"/>
      <c r="BH436" s="14">
        <v>71</v>
      </c>
      <c r="BI436" s="14">
        <v>12.994999999999999</v>
      </c>
      <c r="BJ436" s="14">
        <f t="shared" si="360"/>
        <v>1299500</v>
      </c>
      <c r="BK436" s="14">
        <f t="shared" si="361"/>
        <v>-0.31199999999999939</v>
      </c>
      <c r="BL436" s="14">
        <f t="shared" si="362"/>
        <v>1.1137762838370313</v>
      </c>
      <c r="BM436" s="14">
        <f t="shared" si="363"/>
        <v>1.356833992808262</v>
      </c>
      <c r="BN436" s="14">
        <f t="shared" si="364"/>
        <v>4.7171849999999882</v>
      </c>
      <c r="BO436" s="14">
        <f t="shared" si="365"/>
        <v>1928.360050187646</v>
      </c>
      <c r="BP436" s="6"/>
      <c r="BQ436" s="6"/>
      <c r="BR436" s="14">
        <v>71</v>
      </c>
      <c r="BS436" s="14">
        <v>13.053000000000001</v>
      </c>
      <c r="BT436" s="14">
        <f t="shared" si="366"/>
        <v>1305300</v>
      </c>
      <c r="BU436" s="14">
        <f t="shared" si="367"/>
        <v>-0.30800000000000161</v>
      </c>
      <c r="BV436" s="14">
        <f t="shared" si="368"/>
        <v>1.1157103380123794</v>
      </c>
      <c r="BW436" s="14">
        <f t="shared" si="369"/>
        <v>1.3332059896441188</v>
      </c>
      <c r="BX436" s="14">
        <f t="shared" si="370"/>
        <v>4.7382389999999877</v>
      </c>
      <c r="BY436" s="14">
        <f t="shared" si="371"/>
        <v>1935.7483443708613</v>
      </c>
      <c r="BZ436" s="6"/>
      <c r="CA436" s="6"/>
      <c r="CB436" s="14">
        <v>71</v>
      </c>
      <c r="CC436" s="14">
        <v>10.286</v>
      </c>
      <c r="CD436" s="14">
        <f t="shared" si="372"/>
        <v>1028600</v>
      </c>
      <c r="CE436" s="14">
        <f t="shared" si="373"/>
        <v>-0.24600000000000044</v>
      </c>
      <c r="CF436" s="14">
        <f t="shared" si="374"/>
        <v>1.0122465199850712</v>
      </c>
      <c r="CG436" s="14">
        <f t="shared" si="375"/>
        <v>1.3515008840679228</v>
      </c>
      <c r="CH436" s="14">
        <f t="shared" si="376"/>
        <v>3.7338179999999905</v>
      </c>
      <c r="CI436" s="14">
        <f t="shared" si="377"/>
        <v>1583.2757580785014</v>
      </c>
    </row>
    <row r="437" spans="1:87" x14ac:dyDescent="0.35">
      <c r="A437" s="13">
        <v>72</v>
      </c>
      <c r="B437" s="13">
        <v>204.49</v>
      </c>
      <c r="C437" s="14">
        <f t="shared" si="324"/>
        <v>3.6299999999999955</v>
      </c>
      <c r="D437" s="14">
        <f t="shared" si="325"/>
        <v>2.3106720749301237</v>
      </c>
      <c r="E437" s="15">
        <f t="shared" si="326"/>
        <v>2.0449000000000002E-4</v>
      </c>
      <c r="F437" s="14">
        <f t="shared" si="327"/>
        <v>3.6299999999999907E-6</v>
      </c>
      <c r="G437" s="14">
        <f t="shared" si="328"/>
        <v>-3.6893279250698763</v>
      </c>
      <c r="H437" s="14">
        <f t="shared" si="329"/>
        <v>3.3705008346083726E-2</v>
      </c>
      <c r="I437" s="6"/>
      <c r="J437" s="14">
        <v>72</v>
      </c>
      <c r="K437" s="14">
        <v>13.651999999999999</v>
      </c>
      <c r="L437" s="14">
        <f t="shared" si="330"/>
        <v>1365200</v>
      </c>
      <c r="M437" s="14">
        <f t="shared" si="331"/>
        <v>-0.31999999999999851</v>
      </c>
      <c r="N437" s="14">
        <f t="shared" si="332"/>
        <v>1.1351962796066013</v>
      </c>
      <c r="O437" s="14">
        <f t="shared" si="333"/>
        <v>1.3479876999208582</v>
      </c>
      <c r="P437" s="14">
        <f t="shared" si="334"/>
        <v>4.9556759999999871</v>
      </c>
      <c r="Q437" s="14">
        <f t="shared" si="335"/>
        <v>2043.4802326531217</v>
      </c>
      <c r="R437" s="6"/>
      <c r="S437" s="6"/>
      <c r="T437" s="14">
        <v>72</v>
      </c>
      <c r="U437" s="14">
        <v>14.537000000000001</v>
      </c>
      <c r="V437" s="14">
        <f t="shared" si="336"/>
        <v>1453700</v>
      </c>
      <c r="W437" s="14">
        <f t="shared" si="337"/>
        <v>-0.33700000000000152</v>
      </c>
      <c r="X437" s="14">
        <f t="shared" si="338"/>
        <v>1.1624747904381181</v>
      </c>
      <c r="Y437" s="14">
        <f t="shared" si="339"/>
        <v>1.3330004681296119</v>
      </c>
      <c r="Z437" s="14">
        <f t="shared" si="340"/>
        <v>5.276930999999986</v>
      </c>
      <c r="AA437" s="14">
        <f t="shared" si="341"/>
        <v>2158.2527938820999</v>
      </c>
      <c r="AB437" s="6"/>
      <c r="AC437" s="6"/>
      <c r="AD437" s="14">
        <v>72</v>
      </c>
      <c r="AE437" s="14">
        <v>15.000999999999999</v>
      </c>
      <c r="AF437" s="14">
        <f t="shared" si="342"/>
        <v>1500100</v>
      </c>
      <c r="AG437" s="14">
        <f t="shared" si="343"/>
        <v>-0.3620000000000001</v>
      </c>
      <c r="AH437" s="14">
        <f t="shared" si="344"/>
        <v>1.1761202110560856</v>
      </c>
      <c r="AI437" s="14">
        <f t="shared" si="345"/>
        <v>1.3882698293862936</v>
      </c>
      <c r="AJ437" s="14">
        <f t="shared" si="346"/>
        <v>5.4453629999999862</v>
      </c>
      <c r="AK437" s="14">
        <f t="shared" si="347"/>
        <v>2218.4273344586491</v>
      </c>
      <c r="AL437" s="6"/>
      <c r="AM437" s="6"/>
      <c r="AN437" s="14">
        <v>72</v>
      </c>
      <c r="AO437" s="14">
        <v>14.589</v>
      </c>
      <c r="AP437" s="14">
        <f t="shared" si="348"/>
        <v>1458900</v>
      </c>
      <c r="AQ437" s="14">
        <f t="shared" si="349"/>
        <v>-0.34100000000000108</v>
      </c>
      <c r="AR437" s="14">
        <f t="shared" si="350"/>
        <v>1.1640255242878399</v>
      </c>
      <c r="AS437" s="14">
        <f t="shared" si="351"/>
        <v>1.3441460648163017</v>
      </c>
      <c r="AT437" s="14">
        <f t="shared" si="352"/>
        <v>5.2958069999999866</v>
      </c>
      <c r="AU437" s="14">
        <f t="shared" si="353"/>
        <v>2164.9964923949892</v>
      </c>
      <c r="AV437" s="6"/>
      <c r="AW437" s="6"/>
      <c r="AX437" s="14">
        <v>72</v>
      </c>
      <c r="AY437" s="14">
        <v>13.507</v>
      </c>
      <c r="AZ437" s="14">
        <f t="shared" si="354"/>
        <v>1350700</v>
      </c>
      <c r="BA437" s="14">
        <f t="shared" si="355"/>
        <v>-0.30100000000000016</v>
      </c>
      <c r="BB437" s="14">
        <f t="shared" si="356"/>
        <v>1.1305588998640141</v>
      </c>
      <c r="BC437" s="14">
        <f t="shared" si="357"/>
        <v>1.2808082961482805</v>
      </c>
      <c r="BD437" s="14">
        <f t="shared" si="358"/>
        <v>4.9030409999999875</v>
      </c>
      <c r="BE437" s="14">
        <f t="shared" si="359"/>
        <v>2024.6756887229501</v>
      </c>
      <c r="BF437" s="6"/>
      <c r="BG437" s="6"/>
      <c r="BH437" s="14">
        <v>72</v>
      </c>
      <c r="BI437" s="14">
        <v>12.683</v>
      </c>
      <c r="BJ437" s="14">
        <f t="shared" si="360"/>
        <v>1268300</v>
      </c>
      <c r="BK437" s="14">
        <f t="shared" si="361"/>
        <v>-0.3019999999999996</v>
      </c>
      <c r="BL437" s="14">
        <f t="shared" si="362"/>
        <v>1.1032219924529241</v>
      </c>
      <c r="BM437" s="14">
        <f t="shared" si="363"/>
        <v>1.3696181385538506</v>
      </c>
      <c r="BN437" s="14">
        <f t="shared" si="364"/>
        <v>4.6039289999999884</v>
      </c>
      <c r="BO437" s="14">
        <f t="shared" si="365"/>
        <v>1917.81400459563</v>
      </c>
      <c r="BP437" s="6"/>
      <c r="BQ437" s="6"/>
      <c r="BR437" s="14">
        <v>72</v>
      </c>
      <c r="BS437" s="14">
        <v>12.744999999999999</v>
      </c>
      <c r="BT437" s="14">
        <f t="shared" si="366"/>
        <v>1274500</v>
      </c>
      <c r="BU437" s="14">
        <f t="shared" si="367"/>
        <v>-0.30099999999999838</v>
      </c>
      <c r="BV437" s="14">
        <f t="shared" si="368"/>
        <v>1.1053398398052863</v>
      </c>
      <c r="BW437" s="14">
        <f t="shared" si="369"/>
        <v>1.358307696000117</v>
      </c>
      <c r="BX437" s="14">
        <f t="shared" si="370"/>
        <v>4.6264349999999883</v>
      </c>
      <c r="BY437" s="14">
        <f t="shared" si="371"/>
        <v>1925.8545682071519</v>
      </c>
      <c r="BZ437" s="6"/>
      <c r="CA437" s="6"/>
      <c r="CB437" s="14">
        <v>72</v>
      </c>
      <c r="CC437" s="14">
        <v>10.039999999999999</v>
      </c>
      <c r="CD437" s="14">
        <f t="shared" si="372"/>
        <v>1003999.9999999999</v>
      </c>
      <c r="CE437" s="14">
        <f t="shared" si="373"/>
        <v>-0.23699999999999832</v>
      </c>
      <c r="CF437" s="14">
        <f t="shared" si="374"/>
        <v>1.0017337128090005</v>
      </c>
      <c r="CG437" s="14">
        <f t="shared" si="375"/>
        <v>1.3576367498502731</v>
      </c>
      <c r="CH437" s="14">
        <f t="shared" si="376"/>
        <v>3.6445199999999902</v>
      </c>
      <c r="CI437" s="14">
        <f t="shared" si="377"/>
        <v>1575.0525590270538</v>
      </c>
    </row>
    <row r="438" spans="1:87" x14ac:dyDescent="0.35">
      <c r="A438" s="13">
        <v>73</v>
      </c>
      <c r="B438" s="13">
        <v>208.12</v>
      </c>
      <c r="C438" s="14">
        <f t="shared" si="324"/>
        <v>3.6299999999999955</v>
      </c>
      <c r="D438" s="14">
        <f t="shared" si="325"/>
        <v>2.318313817223999</v>
      </c>
      <c r="E438" s="15">
        <f t="shared" si="326"/>
        <v>2.0812000000000001E-4</v>
      </c>
      <c r="F438" s="14">
        <f t="shared" si="327"/>
        <v>3.6299999999999907E-6</v>
      </c>
      <c r="G438" s="14">
        <f t="shared" si="328"/>
        <v>-3.681686182776001</v>
      </c>
      <c r="H438" s="14">
        <f t="shared" si="329"/>
        <v>3.444557534163073E-2</v>
      </c>
      <c r="I438" s="6"/>
      <c r="J438" s="14">
        <v>73</v>
      </c>
      <c r="K438" s="14">
        <v>13.332000000000001</v>
      </c>
      <c r="L438" s="14">
        <f t="shared" si="330"/>
        <v>1333200</v>
      </c>
      <c r="M438" s="14">
        <f t="shared" si="331"/>
        <v>-0.30400000000000027</v>
      </c>
      <c r="N438" s="14">
        <f t="shared" si="332"/>
        <v>1.1248953049884924</v>
      </c>
      <c r="O438" s="14">
        <f t="shared" si="333"/>
        <v>1.3339662196215838</v>
      </c>
      <c r="P438" s="14">
        <f t="shared" si="334"/>
        <v>4.8395159999999873</v>
      </c>
      <c r="Q438" s="14">
        <f t="shared" si="335"/>
        <v>2032.6725119139855</v>
      </c>
      <c r="R438" s="6"/>
      <c r="S438" s="6"/>
      <c r="T438" s="14">
        <v>73</v>
      </c>
      <c r="U438" s="14">
        <v>14.2</v>
      </c>
      <c r="V438" s="14">
        <f t="shared" si="336"/>
        <v>1420000</v>
      </c>
      <c r="W438" s="14">
        <f t="shared" si="337"/>
        <v>-0.32699999999999996</v>
      </c>
      <c r="X438" s="14">
        <f t="shared" si="338"/>
        <v>1.1522883443830565</v>
      </c>
      <c r="Y438" s="14">
        <f t="shared" si="339"/>
        <v>1.3473361710866887</v>
      </c>
      <c r="Z438" s="14">
        <f t="shared" si="340"/>
        <v>5.154599999999987</v>
      </c>
      <c r="AA438" s="14">
        <f t="shared" si="341"/>
        <v>2147.2386490532995</v>
      </c>
      <c r="AB438" s="6"/>
      <c r="AC438" s="6"/>
      <c r="AD438" s="14">
        <v>73</v>
      </c>
      <c r="AE438" s="14">
        <v>14.638999999999999</v>
      </c>
      <c r="AF438" s="14">
        <f t="shared" si="342"/>
        <v>1463900</v>
      </c>
      <c r="AG438" s="14">
        <f t="shared" si="343"/>
        <v>-0.3409999999999993</v>
      </c>
      <c r="AH438" s="14">
        <f t="shared" si="344"/>
        <v>1.1655114107855533</v>
      </c>
      <c r="AI438" s="14">
        <f t="shared" si="345"/>
        <v>1.3630706869736615</v>
      </c>
      <c r="AJ438" s="14">
        <f t="shared" si="346"/>
        <v>5.3139569999999861</v>
      </c>
      <c r="AK438" s="14">
        <f t="shared" si="347"/>
        <v>2205.1816608092431</v>
      </c>
      <c r="AL438" s="6"/>
      <c r="AM438" s="6"/>
      <c r="AN438" s="14">
        <v>73</v>
      </c>
      <c r="AO438" s="14">
        <v>14.247999999999999</v>
      </c>
      <c r="AP438" s="14">
        <f t="shared" si="348"/>
        <v>1424800</v>
      </c>
      <c r="AQ438" s="14">
        <f t="shared" si="349"/>
        <v>-0.32399999999999984</v>
      </c>
      <c r="AR438" s="14">
        <f t="shared" si="350"/>
        <v>1.1537539064551872</v>
      </c>
      <c r="AS438" s="14">
        <f t="shared" si="351"/>
        <v>1.3302825019577769</v>
      </c>
      <c r="AT438" s="14">
        <f t="shared" si="352"/>
        <v>5.1720239999999871</v>
      </c>
      <c r="AU438" s="14">
        <f t="shared" si="353"/>
        <v>2153.5741036416489</v>
      </c>
      <c r="AV438" s="6"/>
      <c r="AW438" s="6"/>
      <c r="AX438" s="14">
        <v>73</v>
      </c>
      <c r="AY438" s="14">
        <v>13.206</v>
      </c>
      <c r="AZ438" s="14">
        <f t="shared" si="354"/>
        <v>1320600</v>
      </c>
      <c r="BA438" s="14">
        <f t="shared" si="355"/>
        <v>-0.29199999999999982</v>
      </c>
      <c r="BB438" s="14">
        <f t="shared" si="356"/>
        <v>1.1207712929369915</v>
      </c>
      <c r="BC438" s="14">
        <f t="shared" si="357"/>
        <v>1.2930793340672706</v>
      </c>
      <c r="BD438" s="14">
        <f t="shared" si="358"/>
        <v>4.7937779999999872</v>
      </c>
      <c r="BE438" s="14">
        <f t="shared" si="359"/>
        <v>2016.0419436195687</v>
      </c>
      <c r="BF438" s="6"/>
      <c r="BG438" s="6"/>
      <c r="BH438" s="14">
        <v>73</v>
      </c>
      <c r="BI438" s="14">
        <v>12.381</v>
      </c>
      <c r="BJ438" s="14">
        <f t="shared" si="360"/>
        <v>1238100</v>
      </c>
      <c r="BK438" s="14">
        <f t="shared" si="361"/>
        <v>-0.28800000000000026</v>
      </c>
      <c r="BL438" s="14">
        <f t="shared" si="362"/>
        <v>1.0927557235970784</v>
      </c>
      <c r="BM438" s="14">
        <f t="shared" si="363"/>
        <v>1.3611468391433164</v>
      </c>
      <c r="BN438" s="14">
        <f t="shared" si="364"/>
        <v>4.4943029999999888</v>
      </c>
      <c r="BO438" s="14">
        <f t="shared" si="365"/>
        <v>1907.1513178823172</v>
      </c>
      <c r="BP438" s="6"/>
      <c r="BQ438" s="6"/>
      <c r="BR438" s="14">
        <v>73</v>
      </c>
      <c r="BS438" s="14">
        <v>12.444000000000001</v>
      </c>
      <c r="BT438" s="14">
        <f t="shared" si="366"/>
        <v>1244400</v>
      </c>
      <c r="BU438" s="14">
        <f t="shared" si="367"/>
        <v>-0.28500000000000014</v>
      </c>
      <c r="BV438" s="14">
        <f t="shared" si="368"/>
        <v>1.0949600024366659</v>
      </c>
      <c r="BW438" s="14">
        <f t="shared" si="369"/>
        <v>1.3399038020616563</v>
      </c>
      <c r="BX438" s="14">
        <f t="shared" si="370"/>
        <v>4.517171999999988</v>
      </c>
      <c r="BY438" s="14">
        <f t="shared" si="371"/>
        <v>1915.4666020295253</v>
      </c>
      <c r="BZ438" s="6"/>
      <c r="CA438" s="6"/>
      <c r="CB438" s="14">
        <v>73</v>
      </c>
      <c r="CC438" s="14">
        <v>9.8030000000000008</v>
      </c>
      <c r="CD438" s="14">
        <f t="shared" si="372"/>
        <v>980300.00000000012</v>
      </c>
      <c r="CE438" s="14">
        <f t="shared" si="373"/>
        <v>-0.22800000000000153</v>
      </c>
      <c r="CF438" s="14">
        <f t="shared" si="374"/>
        <v>0.99135900263795029</v>
      </c>
      <c r="CG438" s="14">
        <f t="shared" si="375"/>
        <v>1.3609536561866769</v>
      </c>
      <c r="CH438" s="14">
        <f t="shared" si="376"/>
        <v>3.5584889999999914</v>
      </c>
      <c r="CI438" s="14">
        <f t="shared" si="377"/>
        <v>1566.8846110330633</v>
      </c>
    </row>
    <row r="439" spans="1:87" x14ac:dyDescent="0.35">
      <c r="A439" s="13">
        <v>74</v>
      </c>
      <c r="B439" s="13">
        <v>211.75</v>
      </c>
      <c r="C439" s="14">
        <f t="shared" si="324"/>
        <v>3.6299999999999955</v>
      </c>
      <c r="D439" s="14">
        <f t="shared" si="325"/>
        <v>2.3258234190027447</v>
      </c>
      <c r="E439" s="15">
        <f t="shared" si="326"/>
        <v>2.1175E-4</v>
      </c>
      <c r="F439" s="14">
        <f t="shared" si="327"/>
        <v>3.6299999999999907E-6</v>
      </c>
      <c r="G439" s="14">
        <f t="shared" si="328"/>
        <v>-3.6741765809972553</v>
      </c>
      <c r="H439" s="14">
        <f t="shared" si="329"/>
        <v>3.5186611487716762E-2</v>
      </c>
      <c r="I439" s="6"/>
      <c r="J439" s="14">
        <v>74</v>
      </c>
      <c r="K439" s="14">
        <v>13.028</v>
      </c>
      <c r="L439" s="14">
        <f t="shared" si="330"/>
        <v>1302800</v>
      </c>
      <c r="M439" s="14">
        <f t="shared" si="331"/>
        <v>-0.29800000000000004</v>
      </c>
      <c r="N439" s="14">
        <f t="shared" si="332"/>
        <v>1.1148777498928355</v>
      </c>
      <c r="O439" s="14">
        <f t="shared" si="333"/>
        <v>1.3613396606035311</v>
      </c>
      <c r="P439" s="14">
        <f t="shared" si="334"/>
        <v>4.7291639999999875</v>
      </c>
      <c r="Q439" s="14">
        <f t="shared" si="335"/>
        <v>2022.5400818770954</v>
      </c>
      <c r="R439" s="6"/>
      <c r="S439" s="6"/>
      <c r="T439" s="14">
        <v>74</v>
      </c>
      <c r="U439" s="14">
        <v>13.872999999999999</v>
      </c>
      <c r="V439" s="14">
        <f t="shared" si="336"/>
        <v>1387300</v>
      </c>
      <c r="W439" s="14">
        <f t="shared" si="337"/>
        <v>-0.32499999999999929</v>
      </c>
      <c r="X439" s="14">
        <f t="shared" si="338"/>
        <v>1.1421703862760955</v>
      </c>
      <c r="Y439" s="14">
        <f t="shared" si="339"/>
        <v>1.3946441321420449</v>
      </c>
      <c r="Z439" s="14">
        <f t="shared" si="340"/>
        <v>5.0358989999999872</v>
      </c>
      <c r="AA439" s="14">
        <f t="shared" si="341"/>
        <v>2136.0157780074414</v>
      </c>
      <c r="AB439" s="6"/>
      <c r="AC439" s="6"/>
      <c r="AD439" s="14">
        <v>74</v>
      </c>
      <c r="AE439" s="14">
        <v>14.298</v>
      </c>
      <c r="AF439" s="14">
        <f t="shared" si="342"/>
        <v>1429800</v>
      </c>
      <c r="AG439" s="14">
        <f t="shared" si="343"/>
        <v>-0.3279999999999994</v>
      </c>
      <c r="AH439" s="14">
        <f t="shared" si="344"/>
        <v>1.1552752927300998</v>
      </c>
      <c r="AI439" s="14">
        <f t="shared" si="345"/>
        <v>1.3653413623545692</v>
      </c>
      <c r="AJ439" s="14">
        <f t="shared" si="346"/>
        <v>5.1901739999999865</v>
      </c>
      <c r="AK439" s="14">
        <f t="shared" si="347"/>
        <v>2193.0893529842424</v>
      </c>
      <c r="AL439" s="6"/>
      <c r="AM439" s="6"/>
      <c r="AN439" s="14">
        <v>74</v>
      </c>
      <c r="AO439" s="14">
        <v>13.923999999999999</v>
      </c>
      <c r="AP439" s="14">
        <f t="shared" si="348"/>
        <v>1392400</v>
      </c>
      <c r="AQ439" s="14">
        <f t="shared" si="349"/>
        <v>-0.30799999999999983</v>
      </c>
      <c r="AR439" s="14">
        <f t="shared" si="350"/>
        <v>1.1437640146122507</v>
      </c>
      <c r="AS439" s="14">
        <f t="shared" si="351"/>
        <v>1.3159757387256052</v>
      </c>
      <c r="AT439" s="14">
        <f t="shared" si="352"/>
        <v>5.0544119999999868</v>
      </c>
      <c r="AU439" s="14">
        <f t="shared" si="353"/>
        <v>2142.864607004657</v>
      </c>
      <c r="AV439" s="6"/>
      <c r="AW439" s="6"/>
      <c r="AX439" s="14">
        <v>74</v>
      </c>
      <c r="AY439" s="14">
        <v>12.914</v>
      </c>
      <c r="AZ439" s="14">
        <f t="shared" si="354"/>
        <v>1291400</v>
      </c>
      <c r="BA439" s="14">
        <f t="shared" si="355"/>
        <v>-0.27899999999999991</v>
      </c>
      <c r="BB439" s="14">
        <f t="shared" si="356"/>
        <v>1.1110607820698206</v>
      </c>
      <c r="BC439" s="14">
        <f t="shared" si="357"/>
        <v>1.2849628023735997</v>
      </c>
      <c r="BD439" s="14">
        <f t="shared" si="358"/>
        <v>4.6877819999999879</v>
      </c>
      <c r="BE439" s="14">
        <f t="shared" si="359"/>
        <v>2007.2309347068476</v>
      </c>
      <c r="BF439" s="6"/>
      <c r="BG439" s="6"/>
      <c r="BH439" s="14">
        <v>74</v>
      </c>
      <c r="BI439" s="14">
        <v>12.093</v>
      </c>
      <c r="BJ439" s="14">
        <f t="shared" si="360"/>
        <v>1209300</v>
      </c>
      <c r="BK439" s="14">
        <f t="shared" si="361"/>
        <v>-0.27800000000000047</v>
      </c>
      <c r="BL439" s="14">
        <f t="shared" si="362"/>
        <v>1.0825340528727136</v>
      </c>
      <c r="BM439" s="14">
        <f t="shared" si="363"/>
        <v>1.3682457816321931</v>
      </c>
      <c r="BN439" s="14">
        <f t="shared" si="364"/>
        <v>4.3897589999999891</v>
      </c>
      <c r="BO439" s="14">
        <f t="shared" si="365"/>
        <v>1896.978216928133</v>
      </c>
      <c r="BP439" s="6"/>
      <c r="BQ439" s="6"/>
      <c r="BR439" s="14">
        <v>74</v>
      </c>
      <c r="BS439" s="14">
        <v>12.159000000000001</v>
      </c>
      <c r="BT439" s="14">
        <f t="shared" si="366"/>
        <v>1215900</v>
      </c>
      <c r="BU439" s="14">
        <f t="shared" si="367"/>
        <v>-0.27300000000000146</v>
      </c>
      <c r="BV439" s="14">
        <f t="shared" si="368"/>
        <v>1.0848978584613556</v>
      </c>
      <c r="BW439" s="14">
        <f t="shared" si="369"/>
        <v>1.3359786640995353</v>
      </c>
      <c r="BX439" s="14">
        <f t="shared" si="370"/>
        <v>4.4137169999999886</v>
      </c>
      <c r="BY439" s="14">
        <f t="shared" si="371"/>
        <v>1905.8414073951183</v>
      </c>
      <c r="BZ439" s="6"/>
      <c r="CA439" s="6"/>
      <c r="CB439" s="14">
        <v>74</v>
      </c>
      <c r="CC439" s="14">
        <v>9.5749999999999993</v>
      </c>
      <c r="CD439" s="14">
        <f t="shared" si="372"/>
        <v>957499.99999999988</v>
      </c>
      <c r="CE439" s="14">
        <f t="shared" si="373"/>
        <v>-0.21699999999999875</v>
      </c>
      <c r="CF439" s="14">
        <f t="shared" si="374"/>
        <v>0.98113878264066035</v>
      </c>
      <c r="CG439" s="14">
        <f t="shared" si="375"/>
        <v>1.3486594868356068</v>
      </c>
      <c r="CH439" s="14">
        <f t="shared" si="376"/>
        <v>3.4757249999999908</v>
      </c>
      <c r="CI439" s="14">
        <f t="shared" si="377"/>
        <v>1558.8340715361674</v>
      </c>
    </row>
    <row r="440" spans="1:87" x14ac:dyDescent="0.35">
      <c r="A440" s="13">
        <v>75</v>
      </c>
      <c r="B440" s="13">
        <v>215.38</v>
      </c>
      <c r="C440" s="14">
        <f t="shared" si="324"/>
        <v>3.6400000000000148</v>
      </c>
      <c r="D440" s="14">
        <f t="shared" si="325"/>
        <v>2.3332053726253439</v>
      </c>
      <c r="E440" s="15">
        <f t="shared" si="326"/>
        <v>2.1537999999999999E-4</v>
      </c>
      <c r="F440" s="14">
        <f t="shared" si="327"/>
        <v>3.6400000000000126E-6</v>
      </c>
      <c r="G440" s="14">
        <f t="shared" si="328"/>
        <v>-3.6667946273746561</v>
      </c>
      <c r="H440" s="14">
        <f t="shared" si="329"/>
        <v>3.5927831908216024E-2</v>
      </c>
      <c r="I440" s="6"/>
      <c r="J440" s="14">
        <v>75</v>
      </c>
      <c r="K440" s="14">
        <v>12.73</v>
      </c>
      <c r="L440" s="14">
        <f t="shared" si="330"/>
        <v>1273000</v>
      </c>
      <c r="M440" s="14">
        <f t="shared" si="331"/>
        <v>-0.29100000000000037</v>
      </c>
      <c r="N440" s="14">
        <f t="shared" si="332"/>
        <v>1.1048284036536553</v>
      </c>
      <c r="O440" s="14">
        <f t="shared" si="333"/>
        <v>1.3798270325795752</v>
      </c>
      <c r="P440" s="14">
        <f t="shared" si="334"/>
        <v>4.6337200000000163</v>
      </c>
      <c r="Q440" s="14">
        <f t="shared" si="335"/>
        <v>2011.8275157369119</v>
      </c>
      <c r="R440" s="6"/>
      <c r="S440" s="6"/>
      <c r="T440" s="14">
        <v>75</v>
      </c>
      <c r="U440" s="14">
        <v>13.548</v>
      </c>
      <c r="V440" s="14">
        <f t="shared" si="336"/>
        <v>1354800</v>
      </c>
      <c r="W440" s="14">
        <f t="shared" si="337"/>
        <v>-0.29800000000000004</v>
      </c>
      <c r="X440" s="14">
        <f t="shared" si="338"/>
        <v>1.1318751879725928</v>
      </c>
      <c r="Y440" s="14">
        <f t="shared" si="339"/>
        <v>1.3271195654307217</v>
      </c>
      <c r="Z440" s="14">
        <f t="shared" si="340"/>
        <v>4.9314720000000172</v>
      </c>
      <c r="AA440" s="14">
        <f t="shared" si="341"/>
        <v>2123.5605014299827</v>
      </c>
      <c r="AB440" s="6"/>
      <c r="AC440" s="6"/>
      <c r="AD440" s="14">
        <v>75</v>
      </c>
      <c r="AE440" s="14">
        <v>13.97</v>
      </c>
      <c r="AF440" s="14">
        <f t="shared" si="342"/>
        <v>1397000</v>
      </c>
      <c r="AG440" s="14">
        <f t="shared" si="343"/>
        <v>-0.30600000000000094</v>
      </c>
      <c r="AH440" s="14">
        <f t="shared" si="344"/>
        <v>1.1451964061141819</v>
      </c>
      <c r="AI440" s="14">
        <f t="shared" si="345"/>
        <v>1.3215198567979762</v>
      </c>
      <c r="AJ440" s="14">
        <f t="shared" si="346"/>
        <v>5.0850800000000174</v>
      </c>
      <c r="AK440" s="14">
        <f t="shared" si="347"/>
        <v>2181.2027018731078</v>
      </c>
      <c r="AL440" s="6"/>
      <c r="AM440" s="6"/>
      <c r="AN440" s="14">
        <v>75</v>
      </c>
      <c r="AO440" s="14">
        <v>13.616</v>
      </c>
      <c r="AP440" s="14">
        <f t="shared" si="348"/>
        <v>1361600</v>
      </c>
      <c r="AQ440" s="14">
        <f t="shared" si="349"/>
        <v>-0.29800000000000004</v>
      </c>
      <c r="AR440" s="14">
        <f t="shared" si="350"/>
        <v>1.1340495427405126</v>
      </c>
      <c r="AS440" s="14">
        <f t="shared" si="351"/>
        <v>1.3204178861641933</v>
      </c>
      <c r="AT440" s="14">
        <f t="shared" si="352"/>
        <v>4.9562240000000175</v>
      </c>
      <c r="AU440" s="14">
        <f t="shared" si="353"/>
        <v>2132.8488180890645</v>
      </c>
      <c r="AV440" s="6"/>
      <c r="AW440" s="6"/>
      <c r="AX440" s="14">
        <v>75</v>
      </c>
      <c r="AY440" s="14">
        <v>12.635</v>
      </c>
      <c r="AZ440" s="14">
        <f t="shared" si="354"/>
        <v>1263500</v>
      </c>
      <c r="BA440" s="14">
        <f t="shared" si="355"/>
        <v>-0.26999999999999957</v>
      </c>
      <c r="BB440" s="14">
        <f t="shared" si="356"/>
        <v>1.1015752462559336</v>
      </c>
      <c r="BC440" s="14">
        <f t="shared" si="357"/>
        <v>1.2888990685229849</v>
      </c>
      <c r="BD440" s="14">
        <f t="shared" si="358"/>
        <v>4.5991400000000162</v>
      </c>
      <c r="BE440" s="14">
        <f t="shared" si="359"/>
        <v>1998.8511909926067</v>
      </c>
      <c r="BF440" s="6"/>
      <c r="BG440" s="6"/>
      <c r="BH440" s="14">
        <v>75</v>
      </c>
      <c r="BI440" s="14">
        <v>11.815</v>
      </c>
      <c r="BJ440" s="14">
        <f t="shared" si="360"/>
        <v>1181500</v>
      </c>
      <c r="BK440" s="14">
        <f t="shared" si="361"/>
        <v>-0.26499999999999879</v>
      </c>
      <c r="BL440" s="14">
        <f t="shared" si="362"/>
        <v>1.0724337259683878</v>
      </c>
      <c r="BM440" s="14">
        <f t="shared" si="363"/>
        <v>1.3535583414764263</v>
      </c>
      <c r="BN440" s="14">
        <f t="shared" si="364"/>
        <v>4.3006600000000148</v>
      </c>
      <c r="BO440" s="14">
        <f t="shared" si="365"/>
        <v>1886.8450195154448</v>
      </c>
      <c r="BP440" s="6"/>
      <c r="BQ440" s="6"/>
      <c r="BR440" s="14">
        <v>75</v>
      </c>
      <c r="BS440" s="14">
        <v>11.885999999999999</v>
      </c>
      <c r="BT440" s="14">
        <f t="shared" si="366"/>
        <v>1188600</v>
      </c>
      <c r="BU440" s="14">
        <f t="shared" si="367"/>
        <v>-0.25999999999999979</v>
      </c>
      <c r="BV440" s="14">
        <f t="shared" si="368"/>
        <v>1.0750357259221908</v>
      </c>
      <c r="BW440" s="14">
        <f t="shared" si="369"/>
        <v>1.3197137642752066</v>
      </c>
      <c r="BX440" s="14">
        <f t="shared" si="370"/>
        <v>4.326504000000015</v>
      </c>
      <c r="BY440" s="14">
        <f t="shared" si="371"/>
        <v>1896.5431148506623</v>
      </c>
      <c r="BZ440" s="6"/>
      <c r="CA440" s="6"/>
      <c r="CB440" s="14">
        <v>75</v>
      </c>
      <c r="CC440" s="14">
        <v>9.3580000000000005</v>
      </c>
      <c r="CD440" s="14">
        <f t="shared" si="372"/>
        <v>935800</v>
      </c>
      <c r="CE440" s="14">
        <f t="shared" si="373"/>
        <v>-0.20800000000000018</v>
      </c>
      <c r="CF440" s="14">
        <f t="shared" si="374"/>
        <v>0.97118304085616147</v>
      </c>
      <c r="CG440" s="14">
        <f t="shared" si="375"/>
        <v>1.3412211621743195</v>
      </c>
      <c r="CH440" s="14">
        <f t="shared" si="376"/>
        <v>3.4063120000000118</v>
      </c>
      <c r="CI440" s="14">
        <f t="shared" si="377"/>
        <v>1551.2362837600961</v>
      </c>
    </row>
    <row r="441" spans="1:87" x14ac:dyDescent="0.35">
      <c r="A441" s="13">
        <v>76</v>
      </c>
      <c r="B441" s="13">
        <v>219.02</v>
      </c>
      <c r="C441" s="14">
        <f t="shared" si="324"/>
        <v>3.6299999999999955</v>
      </c>
      <c r="D441" s="14">
        <f t="shared" si="325"/>
        <v>2.3404837746257177</v>
      </c>
      <c r="E441" s="15">
        <f t="shared" si="326"/>
        <v>2.1902E-4</v>
      </c>
      <c r="F441" s="14">
        <f t="shared" si="327"/>
        <v>3.6300000000000178E-6</v>
      </c>
      <c r="G441" s="14">
        <f t="shared" si="328"/>
        <v>-3.6595162253742823</v>
      </c>
      <c r="H441" s="14">
        <f t="shared" si="329"/>
        <v>3.6668954761272465E-2</v>
      </c>
      <c r="I441" s="6"/>
      <c r="J441" s="14">
        <v>76</v>
      </c>
      <c r="K441" s="14">
        <v>12.439</v>
      </c>
      <c r="L441" s="14">
        <f t="shared" si="330"/>
        <v>1243900</v>
      </c>
      <c r="M441" s="14">
        <f t="shared" si="331"/>
        <v>-0.27899999999999991</v>
      </c>
      <c r="N441" s="14">
        <f t="shared" si="332"/>
        <v>1.0947854678195583</v>
      </c>
      <c r="O441" s="14">
        <f t="shared" si="333"/>
        <v>1.3800247378341695</v>
      </c>
      <c r="P441" s="14">
        <f t="shared" si="334"/>
        <v>4.515357000000022</v>
      </c>
      <c r="Q441" s="14">
        <f t="shared" si="335"/>
        <v>2000.7940343063917</v>
      </c>
      <c r="R441" s="6"/>
      <c r="S441" s="6"/>
      <c r="T441" s="14">
        <v>76</v>
      </c>
      <c r="U441" s="14">
        <v>13.25</v>
      </c>
      <c r="V441" s="14">
        <f t="shared" si="336"/>
        <v>1325000</v>
      </c>
      <c r="W441" s="14">
        <f t="shared" si="337"/>
        <v>-0.2889999999999997</v>
      </c>
      <c r="X441" s="14">
        <f t="shared" si="338"/>
        <v>1.1222158782728267</v>
      </c>
      <c r="Y441" s="14">
        <f t="shared" si="339"/>
        <v>1.3415700356763449</v>
      </c>
      <c r="Z441" s="14">
        <f t="shared" si="340"/>
        <v>4.8097500000000233</v>
      </c>
      <c r="AA441" s="14">
        <f t="shared" si="341"/>
        <v>2113.443038392129</v>
      </c>
      <c r="AB441" s="6"/>
      <c r="AC441" s="6"/>
      <c r="AD441" s="14">
        <v>76</v>
      </c>
      <c r="AE441" s="14">
        <v>13.664</v>
      </c>
      <c r="AF441" s="14">
        <f t="shared" si="342"/>
        <v>1366400</v>
      </c>
      <c r="AG441" s="14">
        <f t="shared" si="343"/>
        <v>-0.29499999999999993</v>
      </c>
      <c r="AH441" s="14">
        <f t="shared" si="344"/>
        <v>1.1355778533449299</v>
      </c>
      <c r="AI441" s="14">
        <f t="shared" si="345"/>
        <v>1.3277811808846429</v>
      </c>
      <c r="AJ441" s="14">
        <f t="shared" si="346"/>
        <v>4.960032000000024</v>
      </c>
      <c r="AK441" s="14">
        <f t="shared" si="347"/>
        <v>2170.9482020067962</v>
      </c>
      <c r="AL441" s="6"/>
      <c r="AM441" s="6"/>
      <c r="AN441" s="14">
        <v>76</v>
      </c>
      <c r="AO441" s="14">
        <v>13.318</v>
      </c>
      <c r="AP441" s="14">
        <f t="shared" si="348"/>
        <v>1331800</v>
      </c>
      <c r="AQ441" s="14">
        <f t="shared" si="349"/>
        <v>-0.28800000000000026</v>
      </c>
      <c r="AR441" s="14">
        <f t="shared" si="350"/>
        <v>1.1244390105565258</v>
      </c>
      <c r="AS441" s="14">
        <f t="shared" si="351"/>
        <v>1.3299754591496813</v>
      </c>
      <c r="AT441" s="14">
        <f t="shared" si="352"/>
        <v>4.8344340000000239</v>
      </c>
      <c r="AU441" s="14">
        <f t="shared" si="353"/>
        <v>2122.8883309665184</v>
      </c>
      <c r="AV441" s="6"/>
      <c r="AW441" s="6"/>
      <c r="AX441" s="14">
        <v>76</v>
      </c>
      <c r="AY441" s="14">
        <v>12.365</v>
      </c>
      <c r="AZ441" s="14">
        <f t="shared" si="354"/>
        <v>1236500</v>
      </c>
      <c r="BA441" s="14">
        <f t="shared" si="355"/>
        <v>-0.25999999999999979</v>
      </c>
      <c r="BB441" s="14">
        <f t="shared" si="356"/>
        <v>1.092194120697316</v>
      </c>
      <c r="BC441" s="14">
        <f t="shared" si="357"/>
        <v>1.292817493452425</v>
      </c>
      <c r="BD441" s="14">
        <f t="shared" si="358"/>
        <v>4.4884950000000217</v>
      </c>
      <c r="BE441" s="14">
        <f t="shared" si="359"/>
        <v>1990.5153335636735</v>
      </c>
      <c r="BF441" s="6"/>
      <c r="BG441" s="6"/>
      <c r="BH441" s="14">
        <v>76</v>
      </c>
      <c r="BI441" s="14">
        <v>11.55</v>
      </c>
      <c r="BJ441" s="14">
        <f t="shared" si="360"/>
        <v>1155000</v>
      </c>
      <c r="BK441" s="14">
        <f t="shared" si="361"/>
        <v>-0.26000000000000156</v>
      </c>
      <c r="BL441" s="14">
        <f t="shared" si="362"/>
        <v>1.0625819842281632</v>
      </c>
      <c r="BM441" s="14">
        <f t="shared" si="363"/>
        <v>1.3850884443663996</v>
      </c>
      <c r="BN441" s="14">
        <f t="shared" si="364"/>
        <v>4.1926500000000209</v>
      </c>
      <c r="BO441" s="14">
        <f t="shared" si="365"/>
        <v>1877.3107240323839</v>
      </c>
      <c r="BP441" s="6"/>
      <c r="BQ441" s="6"/>
      <c r="BR441" s="14">
        <v>76</v>
      </c>
      <c r="BS441" s="14">
        <v>11.625999999999999</v>
      </c>
      <c r="BT441" s="14">
        <f t="shared" si="366"/>
        <v>1162600</v>
      </c>
      <c r="BU441" s="14">
        <f t="shared" si="367"/>
        <v>-0.25199999999999889</v>
      </c>
      <c r="BV441" s="14">
        <f t="shared" si="368"/>
        <v>1.0654303186203693</v>
      </c>
      <c r="BW441" s="14">
        <f t="shared" si="369"/>
        <v>1.3331271746781157</v>
      </c>
      <c r="BX441" s="14">
        <f t="shared" si="370"/>
        <v>4.2202380000000206</v>
      </c>
      <c r="BY441" s="14">
        <f t="shared" si="371"/>
        <v>1887.8672274978783</v>
      </c>
      <c r="BZ441" s="6"/>
      <c r="CA441" s="6"/>
      <c r="CB441" s="14">
        <v>76</v>
      </c>
      <c r="CC441" s="14">
        <v>9.15</v>
      </c>
      <c r="CD441" s="14">
        <f t="shared" si="372"/>
        <v>915000</v>
      </c>
      <c r="CE441" s="14">
        <f t="shared" si="373"/>
        <v>-0.20199999999999996</v>
      </c>
      <c r="CF441" s="14">
        <f t="shared" si="374"/>
        <v>0.96142109406644827</v>
      </c>
      <c r="CG441" s="14">
        <f t="shared" si="375"/>
        <v>1.3580642543627444</v>
      </c>
      <c r="CH441" s="14">
        <f t="shared" si="376"/>
        <v>3.3214500000000164</v>
      </c>
      <c r="CI441" s="14">
        <f t="shared" si="377"/>
        <v>1543.9474567009793</v>
      </c>
    </row>
    <row r="442" spans="1:87" x14ac:dyDescent="0.35">
      <c r="A442" s="13">
        <v>77</v>
      </c>
      <c r="B442" s="13">
        <v>222.65</v>
      </c>
      <c r="C442" s="14">
        <f t="shared" si="324"/>
        <v>3.6200000000000045</v>
      </c>
      <c r="D442" s="14">
        <f t="shared" si="325"/>
        <v>2.3476226994672418</v>
      </c>
      <c r="E442" s="15">
        <f t="shared" si="326"/>
        <v>2.2265000000000002E-4</v>
      </c>
      <c r="F442" s="14">
        <f t="shared" si="327"/>
        <v>3.6199999999999958E-6</v>
      </c>
      <c r="G442" s="14">
        <f t="shared" si="328"/>
        <v>-3.6523773005327582</v>
      </c>
      <c r="H442" s="14">
        <f t="shared" si="329"/>
        <v>3.7409701414169799E-2</v>
      </c>
      <c r="I442" s="6"/>
      <c r="J442" s="14">
        <v>77</v>
      </c>
      <c r="K442" s="14">
        <v>12.16</v>
      </c>
      <c r="L442" s="14">
        <f t="shared" si="330"/>
        <v>1216000</v>
      </c>
      <c r="M442" s="14">
        <f t="shared" si="331"/>
        <v>-0.2759999999999998</v>
      </c>
      <c r="N442" s="14">
        <f t="shared" si="332"/>
        <v>1.0849335749367162</v>
      </c>
      <c r="O442" s="14">
        <f t="shared" si="333"/>
        <v>1.4235489624435005</v>
      </c>
      <c r="P442" s="14">
        <f t="shared" si="334"/>
        <v>4.4019199999999952</v>
      </c>
      <c r="Q442" s="14">
        <f t="shared" si="335"/>
        <v>1990.0344235904263</v>
      </c>
      <c r="R442" s="6"/>
      <c r="S442" s="6"/>
      <c r="T442" s="14">
        <v>77</v>
      </c>
      <c r="U442" s="14">
        <v>12.961</v>
      </c>
      <c r="V442" s="14">
        <f t="shared" si="336"/>
        <v>1296100</v>
      </c>
      <c r="W442" s="14">
        <f t="shared" si="337"/>
        <v>-0.27800000000000047</v>
      </c>
      <c r="X442" s="14">
        <f t="shared" si="338"/>
        <v>1.1126385106184924</v>
      </c>
      <c r="Y442" s="14">
        <f t="shared" si="339"/>
        <v>1.3443953811400526</v>
      </c>
      <c r="Z442" s="14">
        <f t="shared" si="340"/>
        <v>4.6918819999999943</v>
      </c>
      <c r="AA442" s="14">
        <f t="shared" si="341"/>
        <v>2103.1384181048943</v>
      </c>
      <c r="AB442" s="6"/>
      <c r="AC442" s="6"/>
      <c r="AD442" s="14">
        <v>77</v>
      </c>
      <c r="AE442" s="14">
        <v>13.369</v>
      </c>
      <c r="AF442" s="14">
        <f t="shared" si="342"/>
        <v>1336900</v>
      </c>
      <c r="AG442" s="14">
        <f t="shared" si="343"/>
        <v>-0.28299999999999947</v>
      </c>
      <c r="AH442" s="14">
        <f t="shared" si="344"/>
        <v>1.1260989232886043</v>
      </c>
      <c r="AI442" s="14">
        <f t="shared" si="345"/>
        <v>1.3266189807419109</v>
      </c>
      <c r="AJ442" s="14">
        <f t="shared" si="346"/>
        <v>4.8395779999999942</v>
      </c>
      <c r="AK442" s="14">
        <f t="shared" si="347"/>
        <v>2160.7494415279943</v>
      </c>
      <c r="AL442" s="6"/>
      <c r="AM442" s="6"/>
      <c r="AN442" s="14">
        <v>77</v>
      </c>
      <c r="AO442" s="14">
        <v>13.03</v>
      </c>
      <c r="AP442" s="14">
        <f t="shared" si="348"/>
        <v>1303000</v>
      </c>
      <c r="AQ442" s="14">
        <f t="shared" si="349"/>
        <v>-0.27799999999999869</v>
      </c>
      <c r="AR442" s="14">
        <f t="shared" si="350"/>
        <v>1.1149444157125847</v>
      </c>
      <c r="AS442" s="14">
        <f t="shared" si="351"/>
        <v>1.3371988493288627</v>
      </c>
      <c r="AT442" s="14">
        <f t="shared" si="352"/>
        <v>4.7168599999999943</v>
      </c>
      <c r="AU442" s="14">
        <f t="shared" si="353"/>
        <v>2112.8814588308596</v>
      </c>
      <c r="AV442" s="6"/>
      <c r="AW442" s="6"/>
      <c r="AX442" s="14">
        <v>77</v>
      </c>
      <c r="AY442" s="14">
        <v>12.105</v>
      </c>
      <c r="AZ442" s="14">
        <f t="shared" si="354"/>
        <v>1210500</v>
      </c>
      <c r="BA442" s="14">
        <f t="shared" si="355"/>
        <v>-0.25300000000000011</v>
      </c>
      <c r="BB442" s="14">
        <f t="shared" si="356"/>
        <v>1.0829647937777516</v>
      </c>
      <c r="BC442" s="14">
        <f t="shared" si="357"/>
        <v>1.3096498703002342</v>
      </c>
      <c r="BD442" s="14">
        <f t="shared" si="358"/>
        <v>4.3820099999999949</v>
      </c>
      <c r="BE442" s="14">
        <f t="shared" si="359"/>
        <v>1982.2682317074102</v>
      </c>
      <c r="BF442" s="6"/>
      <c r="BG442" s="6"/>
      <c r="BH442" s="14">
        <v>77</v>
      </c>
      <c r="BI442" s="14">
        <v>11.29</v>
      </c>
      <c r="BJ442" s="14">
        <f t="shared" si="360"/>
        <v>1129000</v>
      </c>
      <c r="BK442" s="14">
        <f t="shared" si="361"/>
        <v>-0.25</v>
      </c>
      <c r="BL442" s="14">
        <f t="shared" si="362"/>
        <v>1.0526939419249679</v>
      </c>
      <c r="BM442" s="14">
        <f t="shared" si="363"/>
        <v>1.3884185328856968</v>
      </c>
      <c r="BN442" s="14">
        <f t="shared" si="364"/>
        <v>4.0869799999999952</v>
      </c>
      <c r="BO442" s="14">
        <f t="shared" si="365"/>
        <v>1867.1873883499927</v>
      </c>
      <c r="BP442" s="6"/>
      <c r="BQ442" s="6"/>
      <c r="BR442" s="14">
        <v>77</v>
      </c>
      <c r="BS442" s="14">
        <v>11.374000000000001</v>
      </c>
      <c r="BT442" s="14">
        <f t="shared" si="366"/>
        <v>1137400</v>
      </c>
      <c r="BU442" s="14">
        <f t="shared" si="367"/>
        <v>-0.24500000000000099</v>
      </c>
      <c r="BV442" s="14">
        <f t="shared" si="368"/>
        <v>1.0559132239161488</v>
      </c>
      <c r="BW442" s="14">
        <f t="shared" si="369"/>
        <v>1.3501866049530209</v>
      </c>
      <c r="BX442" s="14">
        <f t="shared" si="370"/>
        <v>4.1173879999999956</v>
      </c>
      <c r="BY442" s="14">
        <f t="shared" si="371"/>
        <v>1879.0484814076899</v>
      </c>
      <c r="BZ442" s="6"/>
      <c r="CA442" s="6"/>
      <c r="CB442" s="14">
        <v>77</v>
      </c>
      <c r="CC442" s="14">
        <v>8.9480000000000004</v>
      </c>
      <c r="CD442" s="14">
        <f t="shared" si="372"/>
        <v>894800</v>
      </c>
      <c r="CE442" s="14">
        <f t="shared" si="373"/>
        <v>-0.19200000000000017</v>
      </c>
      <c r="CF442" s="14">
        <f t="shared" si="374"/>
        <v>0.95172597542459214</v>
      </c>
      <c r="CG442" s="14">
        <f t="shared" si="375"/>
        <v>1.3449242527031984</v>
      </c>
      <c r="CH442" s="14">
        <f t="shared" si="376"/>
        <v>3.2391759999999961</v>
      </c>
      <c r="CI442" s="14">
        <f t="shared" si="377"/>
        <v>1536.4888176222971</v>
      </c>
    </row>
    <row r="443" spans="1:87" x14ac:dyDescent="0.35">
      <c r="A443" s="13">
        <v>78</v>
      </c>
      <c r="B443" s="13">
        <v>226.27</v>
      </c>
      <c r="C443" s="14">
        <f t="shared" si="324"/>
        <v>3.6299999999999955</v>
      </c>
      <c r="D443" s="14">
        <f t="shared" si="325"/>
        <v>2.3546269768529489</v>
      </c>
      <c r="E443" s="15">
        <f t="shared" si="326"/>
        <v>2.2627000000000001E-4</v>
      </c>
      <c r="F443" s="14">
        <f t="shared" si="327"/>
        <v>3.6299999999999907E-6</v>
      </c>
      <c r="G443" s="14">
        <f t="shared" si="328"/>
        <v>-3.6453730231470511</v>
      </c>
      <c r="H443" s="14">
        <f t="shared" si="329"/>
        <v>3.8149796612636039E-2</v>
      </c>
      <c r="I443" s="6"/>
      <c r="J443" s="14">
        <v>78</v>
      </c>
      <c r="K443" s="14">
        <v>11.884</v>
      </c>
      <c r="L443" s="14">
        <f t="shared" si="330"/>
        <v>1188400</v>
      </c>
      <c r="M443" s="14">
        <f t="shared" si="331"/>
        <v>-0.25399999999999956</v>
      </c>
      <c r="N443" s="14">
        <f t="shared" si="332"/>
        <v>1.0749626431316264</v>
      </c>
      <c r="O443" s="14">
        <f t="shared" si="333"/>
        <v>1.3574849512334359</v>
      </c>
      <c r="P443" s="14">
        <f t="shared" si="334"/>
        <v>4.3138919999999885</v>
      </c>
      <c r="Q443" s="14">
        <f t="shared" si="335"/>
        <v>1978.3453749182527</v>
      </c>
      <c r="R443" s="6"/>
      <c r="S443" s="6"/>
      <c r="T443" s="14">
        <v>78</v>
      </c>
      <c r="U443" s="14">
        <v>12.683</v>
      </c>
      <c r="V443" s="14">
        <f t="shared" si="336"/>
        <v>1268300</v>
      </c>
      <c r="W443" s="14">
        <f t="shared" si="337"/>
        <v>-0.26099999999999923</v>
      </c>
      <c r="X443" s="14">
        <f t="shared" si="338"/>
        <v>1.1032219924529241</v>
      </c>
      <c r="Y443" s="14">
        <f t="shared" si="339"/>
        <v>1.3064923087982696</v>
      </c>
      <c r="Z443" s="14">
        <f t="shared" si="340"/>
        <v>4.6039289999999884</v>
      </c>
      <c r="AA443" s="14">
        <f t="shared" si="341"/>
        <v>2093.0012950259343</v>
      </c>
      <c r="AB443" s="6"/>
      <c r="AC443" s="6"/>
      <c r="AD443" s="14">
        <v>78</v>
      </c>
      <c r="AE443" s="14">
        <v>13.086</v>
      </c>
      <c r="AF443" s="14">
        <f t="shared" si="342"/>
        <v>1308600</v>
      </c>
      <c r="AG443" s="14">
        <f t="shared" si="343"/>
        <v>-0.28200000000000003</v>
      </c>
      <c r="AH443" s="14">
        <f t="shared" si="344"/>
        <v>1.1168069159623439</v>
      </c>
      <c r="AI443" s="14">
        <f t="shared" si="345"/>
        <v>1.3688162808546254</v>
      </c>
      <c r="AJ443" s="14">
        <f t="shared" si="346"/>
        <v>4.7502179999999878</v>
      </c>
      <c r="AK443" s="14">
        <f t="shared" si="347"/>
        <v>2150.8315025395705</v>
      </c>
      <c r="AL443" s="6"/>
      <c r="AM443" s="6"/>
      <c r="AN443" s="14">
        <v>78</v>
      </c>
      <c r="AO443" s="14">
        <v>12.752000000000001</v>
      </c>
      <c r="AP443" s="14">
        <f t="shared" si="348"/>
        <v>1275200</v>
      </c>
      <c r="AQ443" s="14">
        <f t="shared" si="349"/>
        <v>-0.25999999999999979</v>
      </c>
      <c r="AR443" s="14">
        <f t="shared" si="350"/>
        <v>1.1055783040520371</v>
      </c>
      <c r="AS443" s="14">
        <f t="shared" si="351"/>
        <v>1.2943194040694534</v>
      </c>
      <c r="AT443" s="14">
        <f t="shared" si="352"/>
        <v>4.6289759999999882</v>
      </c>
      <c r="AU443" s="14">
        <f t="shared" si="353"/>
        <v>2102.9027449476234</v>
      </c>
      <c r="AV443" s="6"/>
      <c r="AW443" s="6"/>
      <c r="AX443" s="14">
        <v>78</v>
      </c>
      <c r="AY443" s="14">
        <v>11.852</v>
      </c>
      <c r="AZ443" s="14">
        <f t="shared" si="354"/>
        <v>1185200</v>
      </c>
      <c r="BA443" s="14">
        <f t="shared" si="355"/>
        <v>-0.24600000000000044</v>
      </c>
      <c r="BB443" s="14">
        <f t="shared" si="356"/>
        <v>1.0737916428080134</v>
      </c>
      <c r="BC443" s="14">
        <f t="shared" si="357"/>
        <v>1.3178651530708383</v>
      </c>
      <c r="BD443" s="14">
        <f t="shared" si="358"/>
        <v>4.3022759999999893</v>
      </c>
      <c r="BE443" s="14">
        <f t="shared" si="359"/>
        <v>1973.7533981429763</v>
      </c>
      <c r="BF443" s="6"/>
      <c r="BG443" s="6"/>
      <c r="BH443" s="14">
        <v>78</v>
      </c>
      <c r="BI443" s="14">
        <v>11.04</v>
      </c>
      <c r="BJ443" s="14">
        <f t="shared" si="360"/>
        <v>1104000</v>
      </c>
      <c r="BK443" s="14">
        <f t="shared" si="361"/>
        <v>-0.23699999999999832</v>
      </c>
      <c r="BL443" s="14">
        <f t="shared" si="362"/>
        <v>1.04296907339318</v>
      </c>
      <c r="BM443" s="14">
        <f t="shared" si="363"/>
        <v>1.3635279102606743</v>
      </c>
      <c r="BN443" s="14">
        <f t="shared" si="364"/>
        <v>4.0075199999999898</v>
      </c>
      <c r="BO443" s="14">
        <f t="shared" si="365"/>
        <v>1857.2319874703392</v>
      </c>
      <c r="BP443" s="6"/>
      <c r="BQ443" s="6"/>
      <c r="BR443" s="14">
        <v>78</v>
      </c>
      <c r="BS443" s="14">
        <v>11.129</v>
      </c>
      <c r="BT443" s="14">
        <f t="shared" si="366"/>
        <v>1112900</v>
      </c>
      <c r="BU443" s="14">
        <f t="shared" si="367"/>
        <v>-0.23599999999999888</v>
      </c>
      <c r="BV443" s="14">
        <f t="shared" si="368"/>
        <v>1.0464561424125918</v>
      </c>
      <c r="BW443" s="14">
        <f t="shared" si="369"/>
        <v>1.3467370225364139</v>
      </c>
      <c r="BX443" s="14">
        <f t="shared" si="370"/>
        <v>4.0398269999999892</v>
      </c>
      <c r="BY443" s="14">
        <f t="shared" si="371"/>
        <v>1870.0034228765765</v>
      </c>
      <c r="BZ443" s="6"/>
      <c r="CA443" s="6"/>
      <c r="CB443" s="14">
        <v>78</v>
      </c>
      <c r="CC443" s="14">
        <v>8.7560000000000002</v>
      </c>
      <c r="CD443" s="14">
        <f t="shared" si="372"/>
        <v>875600</v>
      </c>
      <c r="CE443" s="14">
        <f t="shared" si="373"/>
        <v>-0.18400000000000105</v>
      </c>
      <c r="CF443" s="14">
        <f t="shared" si="374"/>
        <v>0.94230575289589413</v>
      </c>
      <c r="CG443" s="14">
        <f t="shared" si="375"/>
        <v>1.3344325777103423</v>
      </c>
      <c r="CH443" s="14">
        <f t="shared" si="376"/>
        <v>3.1784279999999918</v>
      </c>
      <c r="CI443" s="14">
        <f t="shared" si="377"/>
        <v>1529.4796451349901</v>
      </c>
    </row>
    <row r="444" spans="1:87" x14ac:dyDescent="0.35">
      <c r="A444" s="13">
        <v>79</v>
      </c>
      <c r="B444" s="13">
        <v>229.9</v>
      </c>
      <c r="C444" s="14">
        <f t="shared" si="324"/>
        <v>3.6099999999999852</v>
      </c>
      <c r="D444" s="14">
        <f t="shared" si="325"/>
        <v>2.3615389712692791</v>
      </c>
      <c r="E444" s="15">
        <f t="shared" si="326"/>
        <v>2.299E-4</v>
      </c>
      <c r="F444" s="14">
        <f t="shared" si="327"/>
        <v>3.6099999999999739E-6</v>
      </c>
      <c r="G444" s="14">
        <f t="shared" si="328"/>
        <v>-3.6384610287307209</v>
      </c>
      <c r="H444" s="14">
        <f t="shared" si="329"/>
        <v>3.8888968644314653E-2</v>
      </c>
      <c r="I444" s="6"/>
      <c r="J444" s="14">
        <v>79</v>
      </c>
      <c r="K444" s="14">
        <v>11.63</v>
      </c>
      <c r="L444" s="14">
        <f t="shared" si="330"/>
        <v>1163000</v>
      </c>
      <c r="M444" s="14">
        <f t="shared" si="331"/>
        <v>-0.24000000000000021</v>
      </c>
      <c r="N444" s="14">
        <f t="shared" si="332"/>
        <v>1.0655797147284485</v>
      </c>
      <c r="O444" s="14">
        <f t="shared" si="333"/>
        <v>1.3383542194975526</v>
      </c>
      <c r="P444" s="14">
        <f t="shared" si="334"/>
        <v>4.1984299999999699</v>
      </c>
      <c r="Q444" s="14">
        <f t="shared" si="335"/>
        <v>1968.670300856975</v>
      </c>
      <c r="R444" s="6"/>
      <c r="S444" s="6"/>
      <c r="T444" s="14">
        <v>79</v>
      </c>
      <c r="U444" s="14">
        <v>12.422000000000001</v>
      </c>
      <c r="V444" s="14">
        <f t="shared" si="336"/>
        <v>1242200</v>
      </c>
      <c r="W444" s="14">
        <f t="shared" si="337"/>
        <v>-0.25200000000000067</v>
      </c>
      <c r="X444" s="14">
        <f t="shared" si="338"/>
        <v>1.094191524909532</v>
      </c>
      <c r="Y444" s="14">
        <f t="shared" si="339"/>
        <v>1.3154407957394256</v>
      </c>
      <c r="Z444" s="14">
        <f t="shared" si="340"/>
        <v>4.4843419999999679</v>
      </c>
      <c r="AA444" s="14">
        <f t="shared" si="341"/>
        <v>2084.1450109411298</v>
      </c>
      <c r="AB444" s="6"/>
      <c r="AC444" s="6"/>
      <c r="AD444" s="14">
        <v>79</v>
      </c>
      <c r="AE444" s="14">
        <v>12.804</v>
      </c>
      <c r="AF444" s="14">
        <f t="shared" si="342"/>
        <v>1280400</v>
      </c>
      <c r="AG444" s="14">
        <f t="shared" si="343"/>
        <v>-0.27500000000000036</v>
      </c>
      <c r="AH444" s="14">
        <f t="shared" si="344"/>
        <v>1.1073456654720948</v>
      </c>
      <c r="AI444" s="14">
        <f t="shared" si="345"/>
        <v>1.3935178775207202</v>
      </c>
      <c r="AJ444" s="14">
        <f t="shared" si="346"/>
        <v>4.6222439999999665</v>
      </c>
      <c r="AK444" s="14">
        <f t="shared" si="347"/>
        <v>2139.841146360508</v>
      </c>
      <c r="AL444" s="6"/>
      <c r="AM444" s="6"/>
      <c r="AN444" s="14">
        <v>79</v>
      </c>
      <c r="AO444" s="14">
        <v>12.492000000000001</v>
      </c>
      <c r="AP444" s="14">
        <f t="shared" si="348"/>
        <v>1249200</v>
      </c>
      <c r="AQ444" s="14">
        <f t="shared" si="349"/>
        <v>-0.25100000000000122</v>
      </c>
      <c r="AR444" s="14">
        <f t="shared" si="350"/>
        <v>1.0966319755581611</v>
      </c>
      <c r="AS444" s="14">
        <f t="shared" si="351"/>
        <v>1.3027504983451765</v>
      </c>
      <c r="AT444" s="14">
        <f t="shared" si="352"/>
        <v>4.5096119999999678</v>
      </c>
      <c r="AU444" s="14">
        <f t="shared" si="353"/>
        <v>2094.351109054629</v>
      </c>
      <c r="AV444" s="6"/>
      <c r="AW444" s="6"/>
      <c r="AX444" s="14">
        <v>79</v>
      </c>
      <c r="AY444" s="14">
        <v>11.606</v>
      </c>
      <c r="AZ444" s="14">
        <f t="shared" si="354"/>
        <v>1160600</v>
      </c>
      <c r="BA444" s="14">
        <f t="shared" si="355"/>
        <v>-0.23899999999999899</v>
      </c>
      <c r="BB444" s="14">
        <f t="shared" si="356"/>
        <v>1.0646825662285115</v>
      </c>
      <c r="BC444" s="14">
        <f t="shared" si="357"/>
        <v>1.3355042409757145</v>
      </c>
      <c r="BD444" s="14">
        <f t="shared" si="358"/>
        <v>4.1897659999999695</v>
      </c>
      <c r="BE444" s="14">
        <f t="shared" si="359"/>
        <v>1965.1710672180614</v>
      </c>
      <c r="BF444" s="6"/>
      <c r="BG444" s="6"/>
      <c r="BH444" s="14">
        <v>79</v>
      </c>
      <c r="BI444" s="14">
        <v>10.803000000000001</v>
      </c>
      <c r="BJ444" s="14">
        <f t="shared" si="360"/>
        <v>1080300</v>
      </c>
      <c r="BK444" s="14">
        <f t="shared" si="361"/>
        <v>-0.22100000000000009</v>
      </c>
      <c r="BL444" s="14">
        <f t="shared" si="362"/>
        <v>1.0335443760909477</v>
      </c>
      <c r="BM444" s="14">
        <f t="shared" si="363"/>
        <v>1.3266241364426032</v>
      </c>
      <c r="BN444" s="14">
        <f t="shared" si="364"/>
        <v>3.899882999999972</v>
      </c>
      <c r="BO444" s="14">
        <f t="shared" si="365"/>
        <v>1848.0925417160709</v>
      </c>
      <c r="BP444" s="6"/>
      <c r="BQ444" s="6"/>
      <c r="BR444" s="14">
        <v>79</v>
      </c>
      <c r="BS444" s="14">
        <v>10.893000000000001</v>
      </c>
      <c r="BT444" s="14">
        <f t="shared" si="366"/>
        <v>1089300</v>
      </c>
      <c r="BU444" s="14">
        <f t="shared" si="367"/>
        <v>-0.22600000000000087</v>
      </c>
      <c r="BV444" s="14">
        <f t="shared" si="368"/>
        <v>1.0371475036325548</v>
      </c>
      <c r="BW444" s="14">
        <f t="shared" si="369"/>
        <v>1.3456279653079628</v>
      </c>
      <c r="BX444" s="14">
        <f t="shared" si="370"/>
        <v>3.9323729999999717</v>
      </c>
      <c r="BY444" s="14">
        <f t="shared" si="371"/>
        <v>1861.2146678619974</v>
      </c>
      <c r="BZ444" s="6"/>
      <c r="CA444" s="6"/>
      <c r="CB444" s="14">
        <v>79</v>
      </c>
      <c r="CC444" s="14">
        <v>8.5719999999999992</v>
      </c>
      <c r="CD444" s="14">
        <f t="shared" si="372"/>
        <v>857199.99999999988</v>
      </c>
      <c r="CE444" s="14">
        <f t="shared" si="373"/>
        <v>-0.17399999999999949</v>
      </c>
      <c r="CF444" s="14">
        <f t="shared" si="374"/>
        <v>0.93308216236979102</v>
      </c>
      <c r="CG444" s="14">
        <f t="shared" si="375"/>
        <v>1.316230772606821</v>
      </c>
      <c r="CH444" s="14">
        <f t="shared" si="376"/>
        <v>3.0944919999999771</v>
      </c>
      <c r="CI444" s="14">
        <f t="shared" si="377"/>
        <v>1522.8096146987093</v>
      </c>
    </row>
    <row r="445" spans="1:87" x14ac:dyDescent="0.35">
      <c r="A445" s="13">
        <v>80</v>
      </c>
      <c r="B445" s="13">
        <v>233.51</v>
      </c>
      <c r="C445" s="14">
        <f t="shared" si="324"/>
        <v>3.6100000000000136</v>
      </c>
      <c r="D445" s="14">
        <f t="shared" si="325"/>
        <v>2.3683054838392832</v>
      </c>
      <c r="E445" s="15">
        <f t="shared" si="326"/>
        <v>2.3350999999999998E-4</v>
      </c>
      <c r="F445" s="14">
        <f t="shared" si="327"/>
        <v>3.6100000000000281E-6</v>
      </c>
      <c r="G445" s="14">
        <f t="shared" si="328"/>
        <v>-3.6316945161607168</v>
      </c>
      <c r="H445" s="14">
        <f t="shared" si="329"/>
        <v>3.962694949614709E-2</v>
      </c>
      <c r="I445" s="6"/>
      <c r="J445" s="14">
        <v>80</v>
      </c>
      <c r="K445" s="14">
        <v>11.39</v>
      </c>
      <c r="L445" s="14">
        <f t="shared" si="330"/>
        <v>1139000</v>
      </c>
      <c r="M445" s="14">
        <f t="shared" si="331"/>
        <v>-0.23900000000000077</v>
      </c>
      <c r="N445" s="14">
        <f t="shared" si="332"/>
        <v>1.0565237240791003</v>
      </c>
      <c r="O445" s="14">
        <f t="shared" si="333"/>
        <v>1.3823082028759417</v>
      </c>
      <c r="P445" s="14">
        <f t="shared" si="334"/>
        <v>4.111790000000032</v>
      </c>
      <c r="Q445" s="14">
        <f t="shared" si="335"/>
        <v>1959.754725893365</v>
      </c>
      <c r="R445" s="6"/>
      <c r="S445" s="6"/>
      <c r="T445" s="14">
        <v>80</v>
      </c>
      <c r="U445" s="14">
        <v>12.17</v>
      </c>
      <c r="V445" s="14">
        <f t="shared" si="336"/>
        <v>1217000</v>
      </c>
      <c r="W445" s="14">
        <f t="shared" si="337"/>
        <v>-0.24099999999999966</v>
      </c>
      <c r="X445" s="14">
        <f t="shared" si="338"/>
        <v>1.085290578230065</v>
      </c>
      <c r="Y445" s="14">
        <f t="shared" si="339"/>
        <v>1.303756200831155</v>
      </c>
      <c r="Z445" s="14">
        <f t="shared" si="340"/>
        <v>4.3933700000000346</v>
      </c>
      <c r="AA445" s="14">
        <f t="shared" si="341"/>
        <v>2075.2655850853607</v>
      </c>
      <c r="AB445" s="6"/>
      <c r="AC445" s="6"/>
      <c r="AD445" s="14">
        <v>80</v>
      </c>
      <c r="AE445" s="14">
        <v>12.529</v>
      </c>
      <c r="AF445" s="14">
        <f t="shared" si="342"/>
        <v>1252900</v>
      </c>
      <c r="AG445" s="14">
        <f t="shared" si="343"/>
        <v>-0.25799999999999912</v>
      </c>
      <c r="AH445" s="14">
        <f t="shared" si="344"/>
        <v>1.0979164092373255</v>
      </c>
      <c r="AI445" s="14">
        <f t="shared" si="345"/>
        <v>1.3562744522348222</v>
      </c>
      <c r="AJ445" s="14">
        <f t="shared" si="346"/>
        <v>4.5229690000000353</v>
      </c>
      <c r="AK445" s="14">
        <f t="shared" si="347"/>
        <v>2128.4301984827016</v>
      </c>
      <c r="AL445" s="6"/>
      <c r="AM445" s="6"/>
      <c r="AN445" s="14">
        <v>80</v>
      </c>
      <c r="AO445" s="14">
        <v>12.241</v>
      </c>
      <c r="AP445" s="14">
        <f t="shared" si="348"/>
        <v>1224100</v>
      </c>
      <c r="AQ445" s="14">
        <f t="shared" si="349"/>
        <v>-0.24899999999999878</v>
      </c>
      <c r="AR445" s="14">
        <f t="shared" si="350"/>
        <v>1.0878168979355294</v>
      </c>
      <c r="AS445" s="14">
        <f t="shared" si="351"/>
        <v>1.3395882750213299</v>
      </c>
      <c r="AT445" s="14">
        <f t="shared" si="352"/>
        <v>4.4190010000000344</v>
      </c>
      <c r="AU445" s="14">
        <f t="shared" si="353"/>
        <v>2085.7800350887342</v>
      </c>
      <c r="AV445" s="6"/>
      <c r="AW445" s="6"/>
      <c r="AX445" s="14">
        <v>80</v>
      </c>
      <c r="AY445" s="14">
        <v>11.367000000000001</v>
      </c>
      <c r="AZ445" s="14">
        <f t="shared" si="354"/>
        <v>1136700</v>
      </c>
      <c r="BA445" s="14">
        <f t="shared" si="355"/>
        <v>-0.23100000000000165</v>
      </c>
      <c r="BB445" s="14">
        <f t="shared" si="356"/>
        <v>1.0556458599946557</v>
      </c>
      <c r="BC445" s="14">
        <f t="shared" si="357"/>
        <v>1.3382914488176594</v>
      </c>
      <c r="BD445" s="14">
        <f t="shared" si="358"/>
        <v>4.1034870000000323</v>
      </c>
      <c r="BE445" s="14">
        <f t="shared" si="359"/>
        <v>1956.3486364556525</v>
      </c>
      <c r="BF445" s="6"/>
      <c r="BG445" s="6"/>
      <c r="BH445" s="14">
        <v>80</v>
      </c>
      <c r="BI445" s="14">
        <v>10.582000000000001</v>
      </c>
      <c r="BJ445" s="14">
        <f t="shared" si="360"/>
        <v>1058200</v>
      </c>
      <c r="BK445" s="14">
        <f t="shared" si="361"/>
        <v>-0.20400000000000063</v>
      </c>
      <c r="BL445" s="14">
        <f t="shared" si="362"/>
        <v>1.0245677571960381</v>
      </c>
      <c r="BM445" s="14">
        <f t="shared" si="363"/>
        <v>1.2688681339060845</v>
      </c>
      <c r="BN445" s="14">
        <f t="shared" si="364"/>
        <v>3.8201020000000296</v>
      </c>
      <c r="BO445" s="14">
        <f t="shared" si="365"/>
        <v>1840.0973230380675</v>
      </c>
      <c r="BP445" s="6"/>
      <c r="BQ445" s="6"/>
      <c r="BR445" s="14">
        <v>80</v>
      </c>
      <c r="BS445" s="14">
        <v>10.667</v>
      </c>
      <c r="BT445" s="14">
        <f t="shared" si="366"/>
        <v>1066700</v>
      </c>
      <c r="BU445" s="14">
        <f t="shared" si="367"/>
        <v>-0.21899999999999942</v>
      </c>
      <c r="BV445" s="14">
        <f t="shared" si="368"/>
        <v>1.0280422950907495</v>
      </c>
      <c r="BW445" s="14">
        <f t="shared" si="369"/>
        <v>1.3521737183828981</v>
      </c>
      <c r="BX445" s="14">
        <f t="shared" si="370"/>
        <v>3.8507870000000302</v>
      </c>
      <c r="BY445" s="14">
        <f t="shared" si="371"/>
        <v>1852.6850448730927</v>
      </c>
      <c r="BZ445" s="6"/>
      <c r="CA445" s="6"/>
      <c r="CB445" s="14">
        <v>80</v>
      </c>
      <c r="CC445" s="14">
        <v>8.3979999999999997</v>
      </c>
      <c r="CD445" s="14">
        <f t="shared" si="372"/>
        <v>839800</v>
      </c>
      <c r="CE445" s="14">
        <f t="shared" si="373"/>
        <v>-0.16799999999999926</v>
      </c>
      <c r="CF445" s="14">
        <f t="shared" si="374"/>
        <v>0.92417587030192083</v>
      </c>
      <c r="CG445" s="14">
        <f t="shared" si="375"/>
        <v>1.3171885045749823</v>
      </c>
      <c r="CH445" s="14">
        <f t="shared" si="376"/>
        <v>3.0316780000000234</v>
      </c>
      <c r="CI445" s="14">
        <f t="shared" si="377"/>
        <v>1516.6669173004811</v>
      </c>
    </row>
    <row r="446" spans="1:87" x14ac:dyDescent="0.35">
      <c r="A446" s="13">
        <v>81</v>
      </c>
      <c r="B446" s="13">
        <v>237.12</v>
      </c>
      <c r="C446" s="14">
        <f t="shared" si="324"/>
        <v>3.6099999999999852</v>
      </c>
      <c r="D446" s="14">
        <f t="shared" si="325"/>
        <v>2.3749681862992342</v>
      </c>
      <c r="E446" s="15">
        <f t="shared" si="326"/>
        <v>2.3712000000000001E-4</v>
      </c>
      <c r="F446" s="14">
        <f t="shared" si="327"/>
        <v>3.6099999999999739E-6</v>
      </c>
      <c r="G446" s="14">
        <f t="shared" si="328"/>
        <v>-3.6250318137007658</v>
      </c>
      <c r="H446" s="14">
        <f t="shared" si="329"/>
        <v>4.036347500542295E-2</v>
      </c>
      <c r="I446" s="6"/>
      <c r="J446" s="14">
        <v>81</v>
      </c>
      <c r="K446" s="14">
        <v>11.151</v>
      </c>
      <c r="L446" s="14">
        <f t="shared" si="330"/>
        <v>1115100</v>
      </c>
      <c r="M446" s="14">
        <f t="shared" si="331"/>
        <v>-0.23000000000000043</v>
      </c>
      <c r="N446" s="14">
        <f t="shared" si="332"/>
        <v>1.0473138158153883</v>
      </c>
      <c r="O446" s="14">
        <f t="shared" si="333"/>
        <v>1.3793611655537363</v>
      </c>
      <c r="P446" s="14">
        <f t="shared" si="334"/>
        <v>4.0255109999999705</v>
      </c>
      <c r="Q446" s="14">
        <f t="shared" si="335"/>
        <v>1949.8905983400332</v>
      </c>
      <c r="R446" s="6"/>
      <c r="S446" s="6"/>
      <c r="T446" s="14">
        <v>81</v>
      </c>
      <c r="U446" s="14">
        <v>11.929</v>
      </c>
      <c r="V446" s="14">
        <f t="shared" si="336"/>
        <v>1192900</v>
      </c>
      <c r="W446" s="14">
        <f t="shared" si="337"/>
        <v>-0.23799999999999955</v>
      </c>
      <c r="X446" s="14">
        <f t="shared" si="338"/>
        <v>1.0766040385836109</v>
      </c>
      <c r="Y446" s="14">
        <f t="shared" si="339"/>
        <v>1.3337913250557214</v>
      </c>
      <c r="Z446" s="14">
        <f t="shared" si="340"/>
        <v>4.306368999999969</v>
      </c>
      <c r="AA446" s="14">
        <f t="shared" si="341"/>
        <v>2066.8864628820966</v>
      </c>
      <c r="AB446" s="6"/>
      <c r="AC446" s="6"/>
      <c r="AD446" s="14">
        <v>81</v>
      </c>
      <c r="AE446" s="14">
        <v>12.271000000000001</v>
      </c>
      <c r="AF446" s="14">
        <f t="shared" si="342"/>
        <v>1227100</v>
      </c>
      <c r="AG446" s="14">
        <f t="shared" si="343"/>
        <v>-0.25100000000000122</v>
      </c>
      <c r="AH446" s="14">
        <f t="shared" si="344"/>
        <v>1.0888799561080518</v>
      </c>
      <c r="AI446" s="14">
        <f t="shared" si="345"/>
        <v>1.3677915331946375</v>
      </c>
      <c r="AJ446" s="14">
        <f t="shared" si="346"/>
        <v>4.4298309999999681</v>
      </c>
      <c r="AK446" s="14">
        <f t="shared" si="347"/>
        <v>2118.3165215882477</v>
      </c>
      <c r="AL446" s="6"/>
      <c r="AM446" s="6"/>
      <c r="AN446" s="14">
        <v>81</v>
      </c>
      <c r="AO446" s="14">
        <v>11.992000000000001</v>
      </c>
      <c r="AP446" s="14">
        <f t="shared" si="348"/>
        <v>1199200</v>
      </c>
      <c r="AQ446" s="14">
        <f t="shared" si="349"/>
        <v>-0.24100000000000144</v>
      </c>
      <c r="AR446" s="14">
        <f t="shared" si="350"/>
        <v>1.0788916198402232</v>
      </c>
      <c r="AS446" s="14">
        <f t="shared" si="351"/>
        <v>1.3436077242464128</v>
      </c>
      <c r="AT446" s="14">
        <f t="shared" si="352"/>
        <v>4.3291119999999683</v>
      </c>
      <c r="AU446" s="14">
        <f t="shared" si="353"/>
        <v>2076.3604210648086</v>
      </c>
      <c r="AV446" s="6"/>
      <c r="AW446" s="6"/>
      <c r="AX446" s="14">
        <v>81</v>
      </c>
      <c r="AY446" s="14">
        <v>11.135999999999999</v>
      </c>
      <c r="AZ446" s="14">
        <f t="shared" si="354"/>
        <v>1113600</v>
      </c>
      <c r="BA446" s="14">
        <f t="shared" si="355"/>
        <v>-0.22299999999999898</v>
      </c>
      <c r="BB446" s="14">
        <f t="shared" si="356"/>
        <v>1.0467292222664868</v>
      </c>
      <c r="BC446" s="14">
        <f t="shared" si="357"/>
        <v>1.3387728619332302</v>
      </c>
      <c r="BD446" s="14">
        <f t="shared" si="358"/>
        <v>4.0200959999999712</v>
      </c>
      <c r="BE446" s="14">
        <f t="shared" si="359"/>
        <v>1947.634894010816</v>
      </c>
      <c r="BF446" s="6"/>
      <c r="BG446" s="6"/>
      <c r="BH446" s="14">
        <v>81</v>
      </c>
      <c r="BI446" s="14">
        <v>10.378</v>
      </c>
      <c r="BJ446" s="14">
        <f t="shared" si="360"/>
        <v>1037800</v>
      </c>
      <c r="BK446" s="14">
        <f t="shared" si="361"/>
        <v>-0.18599999999999994</v>
      </c>
      <c r="BL446" s="14">
        <f t="shared" si="362"/>
        <v>1.0161136663589085</v>
      </c>
      <c r="BM446" s="14">
        <f t="shared" si="363"/>
        <v>1.1969241106435125</v>
      </c>
      <c r="BN446" s="14">
        <f t="shared" si="364"/>
        <v>3.746457999999973</v>
      </c>
      <c r="BO446" s="14">
        <f t="shared" si="365"/>
        <v>1833.6466352410425</v>
      </c>
      <c r="BP446" s="6"/>
      <c r="BQ446" s="6"/>
      <c r="BR446" s="14">
        <v>81</v>
      </c>
      <c r="BS446" s="14">
        <v>10.448</v>
      </c>
      <c r="BT446" s="14">
        <f t="shared" si="366"/>
        <v>1044800</v>
      </c>
      <c r="BU446" s="14">
        <f t="shared" si="367"/>
        <v>-0.21199999999999974</v>
      </c>
      <c r="BV446" s="14">
        <f t="shared" si="368"/>
        <v>1.0190331639309986</v>
      </c>
      <c r="BW446" s="14">
        <f t="shared" si="369"/>
        <v>1.3567276199539795</v>
      </c>
      <c r="BX446" s="14">
        <f t="shared" si="370"/>
        <v>3.7717279999999729</v>
      </c>
      <c r="BY446" s="14">
        <f t="shared" si="371"/>
        <v>1844.1732554440559</v>
      </c>
      <c r="BZ446" s="6"/>
      <c r="CA446" s="6"/>
      <c r="CB446" s="14">
        <v>81</v>
      </c>
      <c r="CC446" s="14">
        <v>8.23</v>
      </c>
      <c r="CD446" s="14">
        <f t="shared" si="372"/>
        <v>823000</v>
      </c>
      <c r="CE446" s="14">
        <f t="shared" si="373"/>
        <v>-0.16099999999999959</v>
      </c>
      <c r="CF446" s="14">
        <f t="shared" si="374"/>
        <v>0.91539983521226986</v>
      </c>
      <c r="CG446" s="14">
        <f t="shared" si="375"/>
        <v>1.3075405554483039</v>
      </c>
      <c r="CH446" s="14">
        <f t="shared" si="376"/>
        <v>2.9710299999999785</v>
      </c>
      <c r="CI446" s="14">
        <f t="shared" si="377"/>
        <v>1510.6297752971459</v>
      </c>
    </row>
    <row r="447" spans="1:87" x14ac:dyDescent="0.35">
      <c r="A447" s="13">
        <v>82</v>
      </c>
      <c r="B447" s="13">
        <v>240.73</v>
      </c>
      <c r="C447" s="14">
        <f t="shared" si="324"/>
        <v>3.5900000000000034</v>
      </c>
      <c r="D447" s="14">
        <f t="shared" si="325"/>
        <v>2.3815302158362703</v>
      </c>
      <c r="E447" s="15">
        <f t="shared" si="326"/>
        <v>2.4072999999999998E-4</v>
      </c>
      <c r="F447" s="14">
        <f t="shared" si="327"/>
        <v>3.5900000000000385E-6</v>
      </c>
      <c r="G447" s="14">
        <f t="shared" si="328"/>
        <v>-3.6184697841637297</v>
      </c>
      <c r="H447" s="14">
        <f t="shared" si="329"/>
        <v>4.1098285004269069E-2</v>
      </c>
      <c r="I447" s="6"/>
      <c r="J447" s="14">
        <v>82</v>
      </c>
      <c r="K447" s="14">
        <v>10.920999999999999</v>
      </c>
      <c r="L447" s="14">
        <f t="shared" si="330"/>
        <v>1092100</v>
      </c>
      <c r="M447" s="14">
        <f t="shared" si="331"/>
        <v>-0.2240000000000002</v>
      </c>
      <c r="N447" s="14">
        <f t="shared" si="332"/>
        <v>1.0382624071047841</v>
      </c>
      <c r="O447" s="14">
        <f t="shared" si="333"/>
        <v>1.4000133577108373</v>
      </c>
      <c r="P447" s="14">
        <f t="shared" si="334"/>
        <v>3.9206390000000422</v>
      </c>
      <c r="Q447" s="14">
        <f t="shared" si="335"/>
        <v>1940.3061443843569</v>
      </c>
      <c r="R447" s="6"/>
      <c r="S447" s="6"/>
      <c r="T447" s="14">
        <v>82</v>
      </c>
      <c r="U447" s="14">
        <v>11.691000000000001</v>
      </c>
      <c r="V447" s="14">
        <f t="shared" si="336"/>
        <v>1169100</v>
      </c>
      <c r="W447" s="14">
        <f t="shared" si="337"/>
        <v>-0.23300000000000054</v>
      </c>
      <c r="X447" s="14">
        <f t="shared" si="338"/>
        <v>1.0678516605123527</v>
      </c>
      <c r="Y447" s="14">
        <f t="shared" si="339"/>
        <v>1.3599485638837094</v>
      </c>
      <c r="Z447" s="14">
        <f t="shared" si="340"/>
        <v>4.1970690000000452</v>
      </c>
      <c r="AA447" s="14">
        <f t="shared" si="341"/>
        <v>2057.8618381098358</v>
      </c>
      <c r="AB447" s="6"/>
      <c r="AC447" s="6"/>
      <c r="AD447" s="14">
        <v>82</v>
      </c>
      <c r="AE447" s="14">
        <v>12.02</v>
      </c>
      <c r="AF447" s="14">
        <f t="shared" si="342"/>
        <v>1202000</v>
      </c>
      <c r="AG447" s="14">
        <f t="shared" si="343"/>
        <v>-0.24799999999999933</v>
      </c>
      <c r="AH447" s="14">
        <f t="shared" si="344"/>
        <v>1.0799044676667207</v>
      </c>
      <c r="AI447" s="14">
        <f t="shared" si="345"/>
        <v>1.4083824010936052</v>
      </c>
      <c r="AJ447" s="14">
        <f t="shared" si="346"/>
        <v>4.315180000000046</v>
      </c>
      <c r="AK447" s="14">
        <f t="shared" si="347"/>
        <v>2108.0901799743588</v>
      </c>
      <c r="AL447" s="6"/>
      <c r="AM447" s="6"/>
      <c r="AN447" s="14">
        <v>82</v>
      </c>
      <c r="AO447" s="14">
        <v>11.750999999999999</v>
      </c>
      <c r="AP447" s="14">
        <f t="shared" si="348"/>
        <v>1175100</v>
      </c>
      <c r="AQ447" s="14">
        <f t="shared" si="349"/>
        <v>-0.23099999999999987</v>
      </c>
      <c r="AR447" s="14">
        <f t="shared" si="350"/>
        <v>1.0700748262675284</v>
      </c>
      <c r="AS447" s="14">
        <f t="shared" si="351"/>
        <v>1.3412055098496025</v>
      </c>
      <c r="AT447" s="14">
        <f t="shared" si="352"/>
        <v>4.2186090000000451</v>
      </c>
      <c r="AU447" s="14">
        <f t="shared" si="353"/>
        <v>2067.0220220364963</v>
      </c>
      <c r="AV447" s="6"/>
      <c r="AW447" s="6"/>
      <c r="AX447" s="14">
        <v>82</v>
      </c>
      <c r="AY447" s="14">
        <v>10.913</v>
      </c>
      <c r="AZ447" s="14">
        <f t="shared" si="354"/>
        <v>1091300</v>
      </c>
      <c r="BA447" s="14">
        <f t="shared" si="355"/>
        <v>-0.21700000000000053</v>
      </c>
      <c r="BB447" s="14">
        <f t="shared" si="356"/>
        <v>1.0379441552030986</v>
      </c>
      <c r="BC447" s="14">
        <f t="shared" si="357"/>
        <v>1.3568248646738044</v>
      </c>
      <c r="BD447" s="14">
        <f t="shared" si="358"/>
        <v>3.9177670000000422</v>
      </c>
      <c r="BE447" s="14">
        <f t="shared" si="359"/>
        <v>1939.0847865274686</v>
      </c>
      <c r="BF447" s="6"/>
      <c r="BG447" s="6"/>
      <c r="BH447" s="14">
        <v>82</v>
      </c>
      <c r="BI447" s="14">
        <v>10.192</v>
      </c>
      <c r="BJ447" s="14">
        <f t="shared" si="360"/>
        <v>1019200</v>
      </c>
      <c r="BK447" s="14">
        <f t="shared" si="361"/>
        <v>-0.18400000000000105</v>
      </c>
      <c r="BL447" s="14">
        <f t="shared" si="362"/>
        <v>1.0082594149912751</v>
      </c>
      <c r="BM447" s="14">
        <f t="shared" si="363"/>
        <v>1.2307294573654886</v>
      </c>
      <c r="BN447" s="14">
        <f t="shared" si="364"/>
        <v>3.658928000000039</v>
      </c>
      <c r="BO447" s="14">
        <f t="shared" si="365"/>
        <v>1829.0099096754295</v>
      </c>
      <c r="BP447" s="6"/>
      <c r="BQ447" s="6"/>
      <c r="BR447" s="14">
        <v>82</v>
      </c>
      <c r="BS447" s="14">
        <v>10.236000000000001</v>
      </c>
      <c r="BT447" s="14">
        <f t="shared" si="366"/>
        <v>1023600.0000000001</v>
      </c>
      <c r="BU447" s="14">
        <f t="shared" si="367"/>
        <v>-0.20500000000000007</v>
      </c>
      <c r="BV447" s="14">
        <f t="shared" si="368"/>
        <v>1.0101302772151479</v>
      </c>
      <c r="BW447" s="14">
        <f t="shared" si="369"/>
        <v>1.3666689749617829</v>
      </c>
      <c r="BX447" s="14">
        <f t="shared" si="370"/>
        <v>3.6747240000000398</v>
      </c>
      <c r="BY447" s="14">
        <f t="shared" si="371"/>
        <v>1835.7273778883139</v>
      </c>
      <c r="BZ447" s="6"/>
      <c r="CA447" s="6"/>
      <c r="CB447" s="14">
        <v>82</v>
      </c>
      <c r="CC447" s="14">
        <v>8.0690000000000008</v>
      </c>
      <c r="CD447" s="14">
        <f t="shared" si="372"/>
        <v>806900.00000000012</v>
      </c>
      <c r="CE447" s="14">
        <f t="shared" si="373"/>
        <v>-0.15700000000000092</v>
      </c>
      <c r="CF447" s="14">
        <f t="shared" si="374"/>
        <v>0.9068197154665455</v>
      </c>
      <c r="CG447" s="14">
        <f t="shared" si="375"/>
        <v>1.3273755183571796</v>
      </c>
      <c r="CH447" s="14">
        <f t="shared" si="376"/>
        <v>2.8967710000000313</v>
      </c>
      <c r="CI447" s="14">
        <f t="shared" si="377"/>
        <v>1504.8920684037521</v>
      </c>
    </row>
    <row r="448" spans="1:87" x14ac:dyDescent="0.35">
      <c r="A448" s="13">
        <v>83</v>
      </c>
      <c r="B448" s="13">
        <v>244.32</v>
      </c>
      <c r="C448" s="14">
        <f t="shared" si="324"/>
        <v>3.5800000000000125</v>
      </c>
      <c r="D448" s="14">
        <f t="shared" si="325"/>
        <v>2.3879590197123459</v>
      </c>
      <c r="E448" s="15">
        <f t="shared" si="326"/>
        <v>2.4432000000000002E-4</v>
      </c>
      <c r="F448" s="14">
        <f t="shared" si="327"/>
        <v>3.5799999999999894E-6</v>
      </c>
      <c r="G448" s="14">
        <f t="shared" si="328"/>
        <v>-3.6120409802876541</v>
      </c>
      <c r="H448" s="14">
        <f t="shared" si="329"/>
        <v>4.1831123457362285E-2</v>
      </c>
      <c r="I448" s="6"/>
      <c r="J448" s="14">
        <v>83</v>
      </c>
      <c r="K448" s="14">
        <v>10.696999999999999</v>
      </c>
      <c r="L448" s="14">
        <f t="shared" si="330"/>
        <v>1069700</v>
      </c>
      <c r="M448" s="14">
        <f t="shared" si="331"/>
        <v>-0.20399999999999885</v>
      </c>
      <c r="N448" s="14">
        <f t="shared" si="332"/>
        <v>1.0292619958041751</v>
      </c>
      <c r="O448" s="14">
        <f t="shared" si="333"/>
        <v>1.3236744918853629</v>
      </c>
      <c r="P448" s="14">
        <f t="shared" si="334"/>
        <v>3.8295259999999889</v>
      </c>
      <c r="Q448" s="14">
        <f t="shared" si="335"/>
        <v>1930.4626218224937</v>
      </c>
      <c r="R448" s="6"/>
      <c r="S448" s="6"/>
      <c r="T448" s="14">
        <v>83</v>
      </c>
      <c r="U448" s="14">
        <v>11.458</v>
      </c>
      <c r="V448" s="14">
        <f t="shared" si="336"/>
        <v>1145800</v>
      </c>
      <c r="W448" s="14">
        <f t="shared" si="337"/>
        <v>-0.22799999999999976</v>
      </c>
      <c r="X448" s="14">
        <f t="shared" si="338"/>
        <v>1.0591088179135937</v>
      </c>
      <c r="Y448" s="14">
        <f t="shared" si="339"/>
        <v>1.3817256673374303</v>
      </c>
      <c r="Z448" s="14">
        <f t="shared" si="340"/>
        <v>4.1019639999999882</v>
      </c>
      <c r="AA448" s="14">
        <f t="shared" si="341"/>
        <v>2048.3769020138484</v>
      </c>
      <c r="AB448" s="6"/>
      <c r="AC448" s="6"/>
      <c r="AD448" s="14">
        <v>83</v>
      </c>
      <c r="AE448" s="14">
        <v>11.772</v>
      </c>
      <c r="AF448" s="14">
        <f t="shared" si="342"/>
        <v>1177200</v>
      </c>
      <c r="AG448" s="14">
        <f t="shared" si="343"/>
        <v>-0.23799999999999955</v>
      </c>
      <c r="AH448" s="14">
        <f t="shared" si="344"/>
        <v>1.0708502534275735</v>
      </c>
      <c r="AI448" s="14">
        <f t="shared" si="345"/>
        <v>1.404083331415807</v>
      </c>
      <c r="AJ448" s="14">
        <f t="shared" si="346"/>
        <v>4.2143759999999872</v>
      </c>
      <c r="AK448" s="14">
        <f t="shared" si="347"/>
        <v>2097.0301004108069</v>
      </c>
      <c r="AL448" s="6"/>
      <c r="AM448" s="6"/>
      <c r="AN448" s="14">
        <v>83</v>
      </c>
      <c r="AO448" s="14">
        <v>11.52</v>
      </c>
      <c r="AP448" s="14">
        <f t="shared" si="348"/>
        <v>1152000</v>
      </c>
      <c r="AQ448" s="14">
        <f t="shared" si="349"/>
        <v>-0.2289999999999992</v>
      </c>
      <c r="AR448" s="14">
        <f t="shared" si="350"/>
        <v>1.0614524790871933</v>
      </c>
      <c r="AS448" s="14">
        <f t="shared" si="351"/>
        <v>1.380302642704162</v>
      </c>
      <c r="AT448" s="14">
        <f t="shared" si="352"/>
        <v>4.1241599999999874</v>
      </c>
      <c r="AU448" s="14">
        <f t="shared" si="353"/>
        <v>2057.983584499872</v>
      </c>
      <c r="AV448" s="6"/>
      <c r="AW448" s="6"/>
      <c r="AX448" s="14">
        <v>83</v>
      </c>
      <c r="AY448" s="14">
        <v>10.696</v>
      </c>
      <c r="AZ448" s="14">
        <f t="shared" si="354"/>
        <v>1069600</v>
      </c>
      <c r="BA448" s="14">
        <f t="shared" si="355"/>
        <v>-0.20800000000000018</v>
      </c>
      <c r="BB448" s="14">
        <f t="shared" si="356"/>
        <v>1.0292213942539279</v>
      </c>
      <c r="BC448" s="14">
        <f t="shared" si="357"/>
        <v>1.35001282895411</v>
      </c>
      <c r="BD448" s="14">
        <f t="shared" si="358"/>
        <v>3.8291679999999886</v>
      </c>
      <c r="BE448" s="14">
        <f t="shared" si="359"/>
        <v>1930.3076753307837</v>
      </c>
      <c r="BF448" s="6"/>
      <c r="BG448" s="6"/>
      <c r="BH448" s="14">
        <v>83</v>
      </c>
      <c r="BI448" s="14">
        <v>10.007999999999999</v>
      </c>
      <c r="BJ448" s="14">
        <f t="shared" si="360"/>
        <v>1000799.9999999999</v>
      </c>
      <c r="BK448" s="14">
        <f t="shared" si="361"/>
        <v>-0.18599999999999994</v>
      </c>
      <c r="BL448" s="14">
        <f t="shared" si="362"/>
        <v>1.0003472966853635</v>
      </c>
      <c r="BM448" s="14">
        <f t="shared" si="363"/>
        <v>1.2896490369119529</v>
      </c>
      <c r="BN448" s="14">
        <f t="shared" si="364"/>
        <v>3.5828639999999892</v>
      </c>
      <c r="BO448" s="14">
        <f t="shared" si="365"/>
        <v>1823.7044890342636</v>
      </c>
      <c r="BP448" s="6"/>
      <c r="BQ448" s="6"/>
      <c r="BR448" s="14">
        <v>83</v>
      </c>
      <c r="BS448" s="14">
        <v>10.031000000000001</v>
      </c>
      <c r="BT448" s="14">
        <f t="shared" si="366"/>
        <v>1003100.0000000001</v>
      </c>
      <c r="BU448" s="14">
        <f t="shared" si="367"/>
        <v>-0.19599999999999973</v>
      </c>
      <c r="BV448" s="14">
        <f t="shared" si="368"/>
        <v>1.0013442304116014</v>
      </c>
      <c r="BW448" s="14">
        <f t="shared" si="369"/>
        <v>1.3565265667282629</v>
      </c>
      <c r="BX448" s="14">
        <f t="shared" si="370"/>
        <v>3.5910979999999899</v>
      </c>
      <c r="BY448" s="14">
        <f t="shared" si="371"/>
        <v>1827.2682583435953</v>
      </c>
      <c r="BZ448" s="6"/>
      <c r="CA448" s="6"/>
      <c r="CB448" s="14">
        <v>83</v>
      </c>
      <c r="CC448" s="14">
        <v>7.9119999999999999</v>
      </c>
      <c r="CD448" s="14">
        <f t="shared" si="372"/>
        <v>791200</v>
      </c>
      <c r="CE448" s="14">
        <f t="shared" si="373"/>
        <v>-0.14900000000000002</v>
      </c>
      <c r="CF448" s="14">
        <f t="shared" si="374"/>
        <v>0.89828627858912302</v>
      </c>
      <c r="CG448" s="14">
        <f t="shared" si="375"/>
        <v>1.3069542072849609</v>
      </c>
      <c r="CH448" s="14">
        <f t="shared" si="376"/>
        <v>2.8324959999999915</v>
      </c>
      <c r="CI448" s="14">
        <f t="shared" si="377"/>
        <v>1498.9366424099815</v>
      </c>
    </row>
    <row r="449" spans="1:87" x14ac:dyDescent="0.35">
      <c r="A449" s="13">
        <v>84</v>
      </c>
      <c r="B449" s="13">
        <v>247.9</v>
      </c>
      <c r="C449" s="14">
        <f t="shared" si="324"/>
        <v>3.5699999999999932</v>
      </c>
      <c r="D449" s="14">
        <f t="shared" si="325"/>
        <v>2.3942765267678214</v>
      </c>
      <c r="E449" s="15">
        <f t="shared" si="326"/>
        <v>2.4790000000000001E-4</v>
      </c>
      <c r="F449" s="14">
        <f t="shared" si="327"/>
        <v>3.5699999999999946E-6</v>
      </c>
      <c r="G449" s="14">
        <f t="shared" si="328"/>
        <v>-3.6057234732321786</v>
      </c>
      <c r="H449" s="14">
        <f t="shared" si="329"/>
        <v>4.2561738592666959E-2</v>
      </c>
      <c r="I449" s="6"/>
      <c r="J449" s="14">
        <v>84</v>
      </c>
      <c r="K449" s="14">
        <v>10.493</v>
      </c>
      <c r="L449" s="14">
        <f t="shared" si="330"/>
        <v>1049300</v>
      </c>
      <c r="M449" s="14">
        <f t="shared" si="331"/>
        <v>-0.19899999999999984</v>
      </c>
      <c r="N449" s="14">
        <f t="shared" si="332"/>
        <v>1.0208996728625364</v>
      </c>
      <c r="O449" s="14">
        <f t="shared" si="333"/>
        <v>1.3391257512813564</v>
      </c>
      <c r="P449" s="14">
        <f t="shared" si="334"/>
        <v>3.7460009999999944</v>
      </c>
      <c r="Q449" s="14">
        <f t="shared" si="335"/>
        <v>1922.6770299182704</v>
      </c>
      <c r="R449" s="6"/>
      <c r="S449" s="6"/>
      <c r="T449" s="14">
        <v>84</v>
      </c>
      <c r="U449" s="14">
        <v>11.23</v>
      </c>
      <c r="V449" s="14">
        <f t="shared" si="336"/>
        <v>1123000</v>
      </c>
      <c r="W449" s="14">
        <f t="shared" si="337"/>
        <v>-0.22700000000000031</v>
      </c>
      <c r="X449" s="14">
        <f t="shared" si="338"/>
        <v>1.0503797562614579</v>
      </c>
      <c r="Y449" s="14">
        <f t="shared" si="339"/>
        <v>1.4282022541895185</v>
      </c>
      <c r="Z449" s="14">
        <f t="shared" si="340"/>
        <v>4.0091099999999944</v>
      </c>
      <c r="AA449" s="14">
        <f t="shared" si="341"/>
        <v>2038.5458921168567</v>
      </c>
      <c r="AB449" s="6"/>
      <c r="AC449" s="6"/>
      <c r="AD449" s="14">
        <v>84</v>
      </c>
      <c r="AE449" s="14">
        <v>11.534000000000001</v>
      </c>
      <c r="AF449" s="14">
        <f t="shared" si="342"/>
        <v>1153400</v>
      </c>
      <c r="AG449" s="14">
        <f t="shared" si="343"/>
        <v>-0.22600000000000087</v>
      </c>
      <c r="AH449" s="14">
        <f t="shared" si="344"/>
        <v>1.0619799470748785</v>
      </c>
      <c r="AI449" s="14">
        <f t="shared" si="345"/>
        <v>1.3839975369058</v>
      </c>
      <c r="AJ449" s="14">
        <f t="shared" si="346"/>
        <v>4.1176379999999941</v>
      </c>
      <c r="AK449" s="14">
        <f t="shared" si="347"/>
        <v>2086.3398325624066</v>
      </c>
      <c r="AL449" s="6"/>
      <c r="AM449" s="6"/>
      <c r="AN449" s="14">
        <v>84</v>
      </c>
      <c r="AO449" s="14">
        <v>11.291</v>
      </c>
      <c r="AP449" s="14">
        <f t="shared" si="348"/>
        <v>1129100</v>
      </c>
      <c r="AQ449" s="14">
        <f t="shared" si="349"/>
        <v>-0.22300000000000075</v>
      </c>
      <c r="AR449" s="14">
        <f t="shared" si="350"/>
        <v>1.0527324074032183</v>
      </c>
      <c r="AS449" s="14">
        <f t="shared" si="351"/>
        <v>1.3951269276122391</v>
      </c>
      <c r="AT449" s="14">
        <f t="shared" si="352"/>
        <v>4.0308869999999937</v>
      </c>
      <c r="AU449" s="14">
        <f t="shared" si="353"/>
        <v>2048.1361235878385</v>
      </c>
      <c r="AV449" s="6"/>
      <c r="AW449" s="6"/>
      <c r="AX449" s="14">
        <v>84</v>
      </c>
      <c r="AY449" s="14">
        <v>10.488</v>
      </c>
      <c r="AZ449" s="14">
        <f t="shared" si="354"/>
        <v>1048800</v>
      </c>
      <c r="BA449" s="14">
        <f t="shared" si="355"/>
        <v>-0.1980000000000004</v>
      </c>
      <c r="BB449" s="14">
        <f t="shared" si="356"/>
        <v>1.0206926786820278</v>
      </c>
      <c r="BC449" s="14">
        <f t="shared" si="357"/>
        <v>1.3329732309486275</v>
      </c>
      <c r="BD449" s="14">
        <f t="shared" si="358"/>
        <v>3.7442159999999944</v>
      </c>
      <c r="BE449" s="14">
        <f t="shared" si="359"/>
        <v>1921.8909453714687</v>
      </c>
      <c r="BF449" s="6"/>
      <c r="BG449" s="6"/>
      <c r="BH449" s="14">
        <v>84</v>
      </c>
      <c r="BI449" s="14">
        <v>9.8219999999999992</v>
      </c>
      <c r="BJ449" s="14">
        <f t="shared" si="360"/>
        <v>982199.99999999988</v>
      </c>
      <c r="BK449" s="14">
        <f t="shared" si="361"/>
        <v>-0.17899999999999849</v>
      </c>
      <c r="BL449" s="14">
        <f t="shared" si="362"/>
        <v>0.99219992979558502</v>
      </c>
      <c r="BM449" s="14">
        <f t="shared" si="363"/>
        <v>1.2863456994104872</v>
      </c>
      <c r="BN449" s="14">
        <f t="shared" si="364"/>
        <v>3.5064539999999944</v>
      </c>
      <c r="BO449" s="14">
        <f t="shared" si="365"/>
        <v>1817.1844837374679</v>
      </c>
      <c r="BP449" s="6"/>
      <c r="BQ449" s="6"/>
      <c r="BR449" s="14">
        <v>84</v>
      </c>
      <c r="BS449" s="14">
        <v>9.8350000000000009</v>
      </c>
      <c r="BT449" s="14">
        <f t="shared" si="366"/>
        <v>983500.00000000012</v>
      </c>
      <c r="BU449" s="14">
        <f t="shared" si="367"/>
        <v>-0.19100000000000072</v>
      </c>
      <c r="BV449" s="14">
        <f t="shared" si="368"/>
        <v>0.99277436425535559</v>
      </c>
      <c r="BW449" s="14">
        <f t="shared" si="369"/>
        <v>1.371599954887621</v>
      </c>
      <c r="BX449" s="14">
        <f t="shared" si="370"/>
        <v>3.5110949999999952</v>
      </c>
      <c r="BY449" s="14">
        <f t="shared" si="371"/>
        <v>1819.2283035591529</v>
      </c>
      <c r="BZ449" s="6"/>
      <c r="CA449" s="6"/>
      <c r="CB449" s="14">
        <v>84</v>
      </c>
      <c r="CC449" s="14">
        <v>7.7629999999999999</v>
      </c>
      <c r="CD449" s="14">
        <f t="shared" si="372"/>
        <v>776300</v>
      </c>
      <c r="CE449" s="14">
        <f t="shared" si="373"/>
        <v>-0.14799999999999969</v>
      </c>
      <c r="CF449" s="14">
        <f t="shared" si="374"/>
        <v>0.89002958616341687</v>
      </c>
      <c r="CG449" s="14">
        <f t="shared" si="375"/>
        <v>1.3462387942448715</v>
      </c>
      <c r="CH449" s="14">
        <f t="shared" si="376"/>
        <v>2.7713909999999959</v>
      </c>
      <c r="CI449" s="14">
        <f t="shared" si="377"/>
        <v>1493.4748673644842</v>
      </c>
    </row>
    <row r="450" spans="1:87" x14ac:dyDescent="0.35">
      <c r="A450" s="13">
        <v>85</v>
      </c>
      <c r="B450" s="13">
        <v>251.47</v>
      </c>
      <c r="C450" s="14">
        <f t="shared" si="324"/>
        <v>3.5600000000000023</v>
      </c>
      <c r="D450" s="14">
        <f t="shared" si="325"/>
        <v>2.4004861817912042</v>
      </c>
      <c r="E450" s="15">
        <f t="shared" si="326"/>
        <v>2.5147E-4</v>
      </c>
      <c r="F450" s="14">
        <f t="shared" si="327"/>
        <v>3.5599999999999998E-6</v>
      </c>
      <c r="G450" s="14">
        <f t="shared" si="328"/>
        <v>-3.5995138182087958</v>
      </c>
      <c r="H450" s="14">
        <f t="shared" si="329"/>
        <v>4.3289883025014797E-2</v>
      </c>
      <c r="I450" s="6"/>
      <c r="J450" s="14">
        <v>85</v>
      </c>
      <c r="K450" s="14">
        <v>10.294</v>
      </c>
      <c r="L450" s="14">
        <f t="shared" si="330"/>
        <v>1029400</v>
      </c>
      <c r="M450" s="14">
        <f t="shared" si="331"/>
        <v>-0.20700000000000074</v>
      </c>
      <c r="N450" s="14">
        <f t="shared" si="332"/>
        <v>1.0125841639141508</v>
      </c>
      <c r="O450" s="14">
        <f t="shared" si="333"/>
        <v>1.4450473912510129</v>
      </c>
      <c r="P450" s="14">
        <f t="shared" si="334"/>
        <v>3.6646639999999997</v>
      </c>
      <c r="Q450" s="14">
        <f t="shared" si="335"/>
        <v>1914.6972602274075</v>
      </c>
      <c r="R450" s="6"/>
      <c r="S450" s="6"/>
      <c r="T450" s="14">
        <v>85</v>
      </c>
      <c r="U450" s="14">
        <v>11.003</v>
      </c>
      <c r="V450" s="14">
        <f t="shared" si="336"/>
        <v>1100300</v>
      </c>
      <c r="W450" s="14">
        <f t="shared" si="337"/>
        <v>-0.22100000000000009</v>
      </c>
      <c r="X450" s="14">
        <f t="shared" si="338"/>
        <v>1.0415111129593233</v>
      </c>
      <c r="Y450" s="14">
        <f t="shared" si="339"/>
        <v>1.4433508362918239</v>
      </c>
      <c r="Z450" s="14">
        <f t="shared" si="340"/>
        <v>3.917068</v>
      </c>
      <c r="AA450" s="14">
        <f t="shared" si="341"/>
        <v>2027.7692786363091</v>
      </c>
      <c r="AB450" s="6"/>
      <c r="AC450" s="6"/>
      <c r="AD450" s="14">
        <v>85</v>
      </c>
      <c r="AE450" s="14">
        <v>11.308</v>
      </c>
      <c r="AF450" s="14">
        <f t="shared" si="342"/>
        <v>1130800</v>
      </c>
      <c r="AG450" s="14">
        <f t="shared" si="343"/>
        <v>-0.21899999999999942</v>
      </c>
      <c r="AH450" s="14">
        <f t="shared" si="344"/>
        <v>1.053385799817482</v>
      </c>
      <c r="AI450" s="14">
        <f t="shared" si="345"/>
        <v>1.3912026828318929</v>
      </c>
      <c r="AJ450" s="14">
        <f t="shared" si="346"/>
        <v>4.0256479999999994</v>
      </c>
      <c r="AK450" s="14">
        <f t="shared" si="347"/>
        <v>2076.4109790801945</v>
      </c>
      <c r="AL450" s="6"/>
      <c r="AM450" s="6"/>
      <c r="AN450" s="14">
        <v>85</v>
      </c>
      <c r="AO450" s="14">
        <v>11.068</v>
      </c>
      <c r="AP450" s="14">
        <f t="shared" si="348"/>
        <v>1106800</v>
      </c>
      <c r="AQ450" s="14">
        <f t="shared" si="349"/>
        <v>-0.21400000000000041</v>
      </c>
      <c r="AR450" s="14">
        <f t="shared" si="350"/>
        <v>1.0440691504689144</v>
      </c>
      <c r="AS450" s="14">
        <f t="shared" si="351"/>
        <v>1.388895899520302</v>
      </c>
      <c r="AT450" s="14">
        <f t="shared" si="352"/>
        <v>3.9402079999999997</v>
      </c>
      <c r="AU450" s="14">
        <f t="shared" si="353"/>
        <v>2038.1355426653338</v>
      </c>
      <c r="AV450" s="6"/>
      <c r="AW450" s="6"/>
      <c r="AX450" s="14">
        <v>85</v>
      </c>
      <c r="AY450" s="14">
        <v>10.29</v>
      </c>
      <c r="AZ450" s="14">
        <f t="shared" si="354"/>
        <v>1028999.9999999999</v>
      </c>
      <c r="BA450" s="14">
        <f t="shared" si="355"/>
        <v>-0.1899999999999995</v>
      </c>
      <c r="BB450" s="14">
        <f t="shared" si="356"/>
        <v>1.0124153747624329</v>
      </c>
      <c r="BC450" s="14">
        <f t="shared" si="357"/>
        <v>1.3257793357847765</v>
      </c>
      <c r="BD450" s="14">
        <f t="shared" si="358"/>
        <v>3.6632399999999992</v>
      </c>
      <c r="BE450" s="14">
        <f t="shared" si="359"/>
        <v>1914.0593362871598</v>
      </c>
      <c r="BF450" s="6"/>
      <c r="BG450" s="6"/>
      <c r="BH450" s="14">
        <v>85</v>
      </c>
      <c r="BI450" s="14">
        <v>9.6430000000000007</v>
      </c>
      <c r="BJ450" s="14">
        <f t="shared" si="360"/>
        <v>964300.00000000012</v>
      </c>
      <c r="BK450" s="14">
        <f t="shared" si="361"/>
        <v>-0.18100000000000094</v>
      </c>
      <c r="BL450" s="14">
        <f t="shared" si="362"/>
        <v>0.98421216676143386</v>
      </c>
      <c r="BM450" s="14">
        <f t="shared" si="363"/>
        <v>1.3479284095739485</v>
      </c>
      <c r="BN450" s="14">
        <f t="shared" si="364"/>
        <v>3.4329080000000003</v>
      </c>
      <c r="BO450" s="14">
        <f t="shared" si="365"/>
        <v>1810.8751389520976</v>
      </c>
      <c r="BP450" s="6"/>
      <c r="BQ450" s="6"/>
      <c r="BR450" s="14">
        <v>85</v>
      </c>
      <c r="BS450" s="14">
        <v>9.6440000000000001</v>
      </c>
      <c r="BT450" s="14">
        <f t="shared" si="366"/>
        <v>964400</v>
      </c>
      <c r="BU450" s="14">
        <f t="shared" si="367"/>
        <v>-0.19299999999999962</v>
      </c>
      <c r="BV450" s="14">
        <f t="shared" si="368"/>
        <v>0.98425720170541608</v>
      </c>
      <c r="BW450" s="14">
        <f t="shared" si="369"/>
        <v>1.4380524816563693</v>
      </c>
      <c r="BX450" s="14">
        <f t="shared" si="370"/>
        <v>3.4332639999999999</v>
      </c>
      <c r="BY450" s="14">
        <f t="shared" si="371"/>
        <v>1811.0346199371593</v>
      </c>
      <c r="BZ450" s="6"/>
      <c r="CA450" s="6"/>
      <c r="CB450" s="14">
        <v>85</v>
      </c>
      <c r="CC450" s="14">
        <v>7.6150000000000002</v>
      </c>
      <c r="CD450" s="14">
        <f t="shared" si="372"/>
        <v>761500</v>
      </c>
      <c r="CE450" s="14">
        <f t="shared" si="373"/>
        <v>-0.14100000000000001</v>
      </c>
      <c r="CF450" s="14">
        <f t="shared" si="374"/>
        <v>0.88166990767206144</v>
      </c>
      <c r="CG450" s="14">
        <f t="shared" si="375"/>
        <v>1.3295160836448783</v>
      </c>
      <c r="CH450" s="14">
        <f t="shared" si="376"/>
        <v>2.7109399999999999</v>
      </c>
      <c r="CI450" s="14">
        <f t="shared" si="377"/>
        <v>1487.4477012465229</v>
      </c>
    </row>
    <row r="451" spans="1:87" x14ac:dyDescent="0.35">
      <c r="A451" s="13">
        <v>86</v>
      </c>
      <c r="B451" s="13">
        <v>255.03</v>
      </c>
      <c r="C451" s="14">
        <f t="shared" si="324"/>
        <v>3.539999999999992</v>
      </c>
      <c r="D451" s="14">
        <f t="shared" si="325"/>
        <v>2.406591270897152</v>
      </c>
      <c r="E451" s="15">
        <f t="shared" si="326"/>
        <v>2.5503E-4</v>
      </c>
      <c r="F451" s="14">
        <f t="shared" si="327"/>
        <v>3.5400000000000102E-6</v>
      </c>
      <c r="G451" s="14">
        <f t="shared" si="328"/>
        <v>-3.593408729102848</v>
      </c>
      <c r="H451" s="14">
        <f t="shared" si="329"/>
        <v>4.4015313872361073E-2</v>
      </c>
      <c r="I451" s="6"/>
      <c r="J451" s="14">
        <v>86</v>
      </c>
      <c r="K451" s="14">
        <v>10.087</v>
      </c>
      <c r="L451" s="14">
        <f t="shared" si="330"/>
        <v>1008700</v>
      </c>
      <c r="M451" s="14">
        <f t="shared" si="331"/>
        <v>-0.19699999999999918</v>
      </c>
      <c r="N451" s="14">
        <f t="shared" si="332"/>
        <v>1.0037620208282461</v>
      </c>
      <c r="O451" s="14">
        <f t="shared" si="333"/>
        <v>1.4307538081492859</v>
      </c>
      <c r="P451" s="14">
        <f t="shared" si="334"/>
        <v>3.5707980000000101</v>
      </c>
      <c r="Q451" s="14">
        <f t="shared" si="335"/>
        <v>1904.4584566842368</v>
      </c>
      <c r="R451" s="6"/>
      <c r="S451" s="6"/>
      <c r="T451" s="14">
        <v>86</v>
      </c>
      <c r="U451" s="14">
        <v>10.782</v>
      </c>
      <c r="V451" s="14">
        <f t="shared" si="336"/>
        <v>1078200</v>
      </c>
      <c r="W451" s="14">
        <f t="shared" si="337"/>
        <v>-0.22600000000000087</v>
      </c>
      <c r="X451" s="14">
        <f t="shared" si="338"/>
        <v>1.0326993274926175</v>
      </c>
      <c r="Y451" s="14">
        <f t="shared" si="339"/>
        <v>1.5366885106842083</v>
      </c>
      <c r="Z451" s="14">
        <f t="shared" si="340"/>
        <v>3.8168280000000108</v>
      </c>
      <c r="AA451" s="14">
        <f t="shared" si="341"/>
        <v>2016.8668662604778</v>
      </c>
      <c r="AB451" s="6"/>
      <c r="AC451" s="6"/>
      <c r="AD451" s="14">
        <v>86</v>
      </c>
      <c r="AE451" s="14">
        <v>11.089</v>
      </c>
      <c r="AF451" s="14">
        <f t="shared" si="342"/>
        <v>1108900</v>
      </c>
      <c r="AG451" s="14">
        <f t="shared" si="343"/>
        <v>-0.20300000000000118</v>
      </c>
      <c r="AH451" s="14">
        <f t="shared" si="344"/>
        <v>1.0448923834743598</v>
      </c>
      <c r="AI451" s="14">
        <f t="shared" si="345"/>
        <v>1.3402764414618438</v>
      </c>
      <c r="AJ451" s="14">
        <f t="shared" si="346"/>
        <v>3.925506000000011</v>
      </c>
      <c r="AK451" s="14">
        <f t="shared" si="347"/>
        <v>2066.5206529366014</v>
      </c>
      <c r="AL451" s="6"/>
      <c r="AM451" s="6"/>
      <c r="AN451" s="14">
        <v>86</v>
      </c>
      <c r="AO451" s="14">
        <v>10.853999999999999</v>
      </c>
      <c r="AP451" s="14">
        <f t="shared" si="348"/>
        <v>1085400</v>
      </c>
      <c r="AQ451" s="14">
        <f t="shared" si="349"/>
        <v>-0.20099999999999874</v>
      </c>
      <c r="AR451" s="14">
        <f t="shared" si="350"/>
        <v>1.0355898172434574</v>
      </c>
      <c r="AS451" s="14">
        <f t="shared" si="351"/>
        <v>1.3559502099828677</v>
      </c>
      <c r="AT451" s="14">
        <f t="shared" si="352"/>
        <v>3.8423160000000109</v>
      </c>
      <c r="AU451" s="14">
        <f t="shared" si="353"/>
        <v>2028.512054015139</v>
      </c>
      <c r="AV451" s="6"/>
      <c r="AW451" s="6"/>
      <c r="AX451" s="14">
        <v>86</v>
      </c>
      <c r="AY451" s="14">
        <v>10.1</v>
      </c>
      <c r="AZ451" s="14">
        <f t="shared" si="354"/>
        <v>1010000</v>
      </c>
      <c r="BA451" s="14">
        <f t="shared" si="355"/>
        <v>-0.18399999999999928</v>
      </c>
      <c r="BB451" s="14">
        <f t="shared" si="356"/>
        <v>1.0043213737826426</v>
      </c>
      <c r="BC451" s="14">
        <f t="shared" si="357"/>
        <v>1.3337291400785025</v>
      </c>
      <c r="BD451" s="14">
        <f t="shared" si="358"/>
        <v>3.5754000000000103</v>
      </c>
      <c r="BE451" s="14">
        <f t="shared" si="359"/>
        <v>1906.5610600288285</v>
      </c>
      <c r="BF451" s="6"/>
      <c r="BG451" s="6"/>
      <c r="BH451" s="14">
        <v>86</v>
      </c>
      <c r="BI451" s="14">
        <v>9.4619999999999997</v>
      </c>
      <c r="BJ451" s="14">
        <f t="shared" si="360"/>
        <v>946200</v>
      </c>
      <c r="BK451" s="14">
        <f t="shared" si="361"/>
        <v>-0.17499999999999893</v>
      </c>
      <c r="BL451" s="14">
        <f t="shared" si="362"/>
        <v>0.97598294371254646</v>
      </c>
      <c r="BM451" s="14">
        <f t="shared" si="363"/>
        <v>1.3542144002602743</v>
      </c>
      <c r="BN451" s="14">
        <f t="shared" si="364"/>
        <v>3.3495480000000097</v>
      </c>
      <c r="BO451" s="14">
        <f t="shared" si="365"/>
        <v>1803.371757425027</v>
      </c>
      <c r="BP451" s="6"/>
      <c r="BQ451" s="6"/>
      <c r="BR451" s="14">
        <v>86</v>
      </c>
      <c r="BS451" s="14">
        <v>9.4510000000000005</v>
      </c>
      <c r="BT451" s="14">
        <f t="shared" si="366"/>
        <v>945100</v>
      </c>
      <c r="BU451" s="14">
        <f t="shared" si="367"/>
        <v>-0.19200000000000017</v>
      </c>
      <c r="BV451" s="14">
        <f t="shared" si="368"/>
        <v>0.97547776316587465</v>
      </c>
      <c r="BW451" s="14">
        <f t="shared" si="369"/>
        <v>1.4888726841510069</v>
      </c>
      <c r="BX451" s="14">
        <f t="shared" si="370"/>
        <v>3.3456540000000095</v>
      </c>
      <c r="BY451" s="14">
        <f t="shared" si="371"/>
        <v>1801.592631518065</v>
      </c>
      <c r="BZ451" s="6"/>
      <c r="CA451" s="6"/>
      <c r="CB451" s="14">
        <v>86</v>
      </c>
      <c r="CC451" s="14">
        <v>7.4740000000000002</v>
      </c>
      <c r="CD451" s="14">
        <f t="shared" si="372"/>
        <v>747400</v>
      </c>
      <c r="CE451" s="14">
        <f t="shared" si="373"/>
        <v>-0.13900000000000023</v>
      </c>
      <c r="CF451" s="14">
        <f t="shared" si="374"/>
        <v>0.87355309351361876</v>
      </c>
      <c r="CG451" s="14">
        <f t="shared" si="375"/>
        <v>1.3618105584069604</v>
      </c>
      <c r="CH451" s="14">
        <f t="shared" si="376"/>
        <v>2.6457960000000078</v>
      </c>
      <c r="CI451" s="14">
        <f t="shared" si="377"/>
        <v>1481.8351844213328</v>
      </c>
    </row>
    <row r="452" spans="1:87" x14ac:dyDescent="0.35">
      <c r="A452" s="13">
        <v>87</v>
      </c>
      <c r="B452" s="13">
        <v>258.57</v>
      </c>
      <c r="C452" s="14">
        <f t="shared" si="324"/>
        <v>3.5199999999999818</v>
      </c>
      <c r="D452" s="14">
        <f t="shared" si="325"/>
        <v>2.4125781354312723</v>
      </c>
      <c r="E452" s="15">
        <f t="shared" si="326"/>
        <v>2.5857000000000001E-4</v>
      </c>
      <c r="F452" s="14">
        <f t="shared" si="327"/>
        <v>3.5199999999999663E-6</v>
      </c>
      <c r="G452" s="14">
        <f t="shared" si="328"/>
        <v>-3.5874218645687277</v>
      </c>
      <c r="H452" s="14">
        <f t="shared" si="329"/>
        <v>4.4737792864570497E-2</v>
      </c>
      <c r="I452" s="6"/>
      <c r="J452" s="14">
        <v>87</v>
      </c>
      <c r="K452" s="14">
        <v>9.89</v>
      </c>
      <c r="L452" s="14">
        <f t="shared" si="330"/>
        <v>989000</v>
      </c>
      <c r="M452" s="14">
        <f t="shared" si="331"/>
        <v>-0.17900000000000027</v>
      </c>
      <c r="N452" s="14">
        <f t="shared" si="332"/>
        <v>0.99519629159717948</v>
      </c>
      <c r="O452" s="14">
        <f t="shared" si="333"/>
        <v>1.3508023559540532</v>
      </c>
      <c r="P452" s="14">
        <f t="shared" si="334"/>
        <v>3.4812799999999666</v>
      </c>
      <c r="Q452" s="14">
        <f t="shared" si="335"/>
        <v>1894.7994721469224</v>
      </c>
      <c r="R452" s="6"/>
      <c r="S452" s="6"/>
      <c r="T452" s="14">
        <v>87</v>
      </c>
      <c r="U452" s="14">
        <v>10.555999999999999</v>
      </c>
      <c r="V452" s="14">
        <f t="shared" si="336"/>
        <v>1055600</v>
      </c>
      <c r="W452" s="14">
        <f t="shared" si="337"/>
        <v>-0.21299999999999919</v>
      </c>
      <c r="X452" s="14">
        <f t="shared" si="338"/>
        <v>1.023499381548012</v>
      </c>
      <c r="Y452" s="14">
        <f t="shared" si="339"/>
        <v>1.5075581373790612</v>
      </c>
      <c r="Z452" s="14">
        <f t="shared" si="340"/>
        <v>3.7157119999999644</v>
      </c>
      <c r="AA452" s="14">
        <f t="shared" si="341"/>
        <v>2004.0126620811845</v>
      </c>
      <c r="AB452" s="6"/>
      <c r="AC452" s="6"/>
      <c r="AD452" s="14">
        <v>87</v>
      </c>
      <c r="AE452" s="14">
        <v>10.885999999999999</v>
      </c>
      <c r="AF452" s="14">
        <f t="shared" si="342"/>
        <v>1088600</v>
      </c>
      <c r="AG452" s="14">
        <f t="shared" si="343"/>
        <v>-0.18699999999999939</v>
      </c>
      <c r="AH452" s="14">
        <f t="shared" si="344"/>
        <v>1.0368683299810548</v>
      </c>
      <c r="AI452" s="14">
        <f t="shared" si="345"/>
        <v>1.2814608806796159</v>
      </c>
      <c r="AJ452" s="14">
        <f t="shared" si="346"/>
        <v>3.8318719999999633</v>
      </c>
      <c r="AK452" s="14">
        <f t="shared" si="347"/>
        <v>2058.127305742305</v>
      </c>
      <c r="AL452" s="6"/>
      <c r="AM452" s="6"/>
      <c r="AN452" s="14">
        <v>87</v>
      </c>
      <c r="AO452" s="14">
        <v>10.653</v>
      </c>
      <c r="AP452" s="14">
        <f t="shared" si="348"/>
        <v>1065300</v>
      </c>
      <c r="AQ452" s="14">
        <f t="shared" si="349"/>
        <v>-0.1850000000000005</v>
      </c>
      <c r="AR452" s="14">
        <f t="shared" si="350"/>
        <v>1.027471927021278</v>
      </c>
      <c r="AS452" s="14">
        <f t="shared" si="351"/>
        <v>1.2956070199538077</v>
      </c>
      <c r="AT452" s="14">
        <f t="shared" si="352"/>
        <v>3.7498559999999639</v>
      </c>
      <c r="AU452" s="14">
        <f t="shared" si="353"/>
        <v>2019.9190876421806</v>
      </c>
      <c r="AV452" s="6"/>
      <c r="AW452" s="6"/>
      <c r="AX452" s="14">
        <v>87</v>
      </c>
      <c r="AY452" s="14">
        <v>9.9160000000000004</v>
      </c>
      <c r="AZ452" s="14">
        <f t="shared" si="354"/>
        <v>991600</v>
      </c>
      <c r="BA452" s="14">
        <f t="shared" si="355"/>
        <v>-0.17399999999999949</v>
      </c>
      <c r="BB452" s="14">
        <f t="shared" si="356"/>
        <v>0.99633651809578383</v>
      </c>
      <c r="BC452" s="14">
        <f t="shared" si="357"/>
        <v>1.3092608857902668</v>
      </c>
      <c r="BD452" s="14">
        <f t="shared" si="358"/>
        <v>3.4904319999999665</v>
      </c>
      <c r="BE452" s="14">
        <f t="shared" si="359"/>
        <v>1899.063050132344</v>
      </c>
      <c r="BF452" s="6"/>
      <c r="BG452" s="6"/>
      <c r="BH452" s="14">
        <v>87</v>
      </c>
      <c r="BI452" s="14">
        <v>9.2870000000000008</v>
      </c>
      <c r="BJ452" s="14">
        <f t="shared" si="360"/>
        <v>928700.00000000012</v>
      </c>
      <c r="BK452" s="14">
        <f t="shared" si="361"/>
        <v>-0.16100000000000136</v>
      </c>
      <c r="BL452" s="14">
        <f t="shared" si="362"/>
        <v>0.96787544554803318</v>
      </c>
      <c r="BM452" s="14">
        <f t="shared" si="363"/>
        <v>1.2933537448576815</v>
      </c>
      <c r="BN452" s="14">
        <f t="shared" si="364"/>
        <v>3.2690239999999693</v>
      </c>
      <c r="BO452" s="14">
        <f t="shared" si="365"/>
        <v>1795.9172596388746</v>
      </c>
      <c r="BP452" s="6"/>
      <c r="BQ452" s="6"/>
      <c r="BR452" s="14">
        <v>87</v>
      </c>
      <c r="BS452" s="14">
        <v>9.2590000000000003</v>
      </c>
      <c r="BT452" s="14">
        <f t="shared" si="366"/>
        <v>925900</v>
      </c>
      <c r="BU452" s="14">
        <f t="shared" si="367"/>
        <v>-0.1850000000000005</v>
      </c>
      <c r="BV452" s="14">
        <f t="shared" si="368"/>
        <v>0.96656408409731043</v>
      </c>
      <c r="BW452" s="14">
        <f t="shared" si="369"/>
        <v>1.4926495892631129</v>
      </c>
      <c r="BX452" s="14">
        <f t="shared" si="370"/>
        <v>3.2591679999999688</v>
      </c>
      <c r="BY452" s="14">
        <f t="shared" si="371"/>
        <v>1791.3257141161127</v>
      </c>
      <c r="BZ452" s="6"/>
      <c r="CA452" s="6"/>
      <c r="CB452" s="14">
        <v>87</v>
      </c>
      <c r="CC452" s="14">
        <v>7.335</v>
      </c>
      <c r="CD452" s="14">
        <f t="shared" si="372"/>
        <v>733500</v>
      </c>
      <c r="CE452" s="14">
        <f t="shared" si="373"/>
        <v>-0.13100000000000023</v>
      </c>
      <c r="CF452" s="14">
        <f t="shared" si="374"/>
        <v>0.86540011817930151</v>
      </c>
      <c r="CG452" s="14">
        <f t="shared" si="375"/>
        <v>1.3327645912984705</v>
      </c>
      <c r="CH452" s="14">
        <f t="shared" si="376"/>
        <v>2.5819199999999753</v>
      </c>
      <c r="CI452" s="14">
        <f t="shared" si="377"/>
        <v>1475.8209431949117</v>
      </c>
    </row>
    <row r="453" spans="1:87" x14ac:dyDescent="0.35">
      <c r="A453" s="13">
        <v>88</v>
      </c>
      <c r="B453" s="13">
        <v>262.08999999999997</v>
      </c>
      <c r="C453" s="14">
        <f t="shared" ref="C453:C516" si="378">B454-B453</f>
        <v>3.5100000000000477</v>
      </c>
      <c r="D453" s="14">
        <f t="shared" ref="D453:D516" si="379">LOG(B453)</f>
        <v>2.4184504508295834</v>
      </c>
      <c r="E453" s="15">
        <f t="shared" ref="E453:E516" si="380">B453/1000000</f>
        <v>2.6208999999999998E-4</v>
      </c>
      <c r="F453" s="14">
        <f t="shared" ref="F453:F516" si="381">E454-E453</f>
        <v>3.5100000000000257E-6</v>
      </c>
      <c r="G453" s="14">
        <f t="shared" ref="G453:G516" si="382">LOG(E453)</f>
        <v>-3.5815495491704166</v>
      </c>
      <c r="H453" s="14">
        <f t="shared" ref="H453:H516" si="383">($L$2+(0.5*$L$1)-((0.5*$L$1)*COS(RADIANS(A453))+(($L$2^2)-((0.5*$L$1)^2)*(SIN(RADIANS(A453))*(SIN(RADIANS(A453)))))^0.5))</f>
        <v>4.545708644460289E-2</v>
      </c>
      <c r="I453" s="6"/>
      <c r="J453" s="14">
        <v>88</v>
      </c>
      <c r="K453" s="14">
        <v>9.7110000000000003</v>
      </c>
      <c r="L453" s="14">
        <f t="shared" ref="L453:L516" si="384">K453*100000</f>
        <v>971100</v>
      </c>
      <c r="M453" s="14">
        <f t="shared" ref="M453:M516" si="385">K454-K453</f>
        <v>-0.17399999999999949</v>
      </c>
      <c r="N453" s="14">
        <f t="shared" ref="N453:N516" si="386">LOG(K453)</f>
        <v>0.98726395412223555</v>
      </c>
      <c r="O453" s="14">
        <f t="shared" ref="O453:O516" si="387">(N454-N453)/(D453-D454)</f>
        <v>1.3590668249860898</v>
      </c>
      <c r="P453" s="14">
        <f t="shared" ref="P453:P516" si="388">L453*F453</f>
        <v>3.408561000000025</v>
      </c>
      <c r="Q453" s="14">
        <f t="shared" ref="Q453:Q516" si="389">((L453*E453)/(($I$1+$I$2)*286.9))+273</f>
        <v>1887.1248833715629</v>
      </c>
      <c r="R453" s="6"/>
      <c r="S453" s="6"/>
      <c r="T453" s="14">
        <v>88</v>
      </c>
      <c r="U453" s="14">
        <v>10.343</v>
      </c>
      <c r="V453" s="14">
        <f t="shared" ref="V453:V516" si="390">U453*100000</f>
        <v>1034300</v>
      </c>
      <c r="W453" s="14">
        <f t="shared" ref="W453:W516" si="391">U454-U453</f>
        <v>-0.20199999999999996</v>
      </c>
      <c r="X453" s="14">
        <f t="shared" ref="X453:X516" si="392">LOG(U453)</f>
        <v>1.0146465246840317</v>
      </c>
      <c r="Y453" s="14">
        <f t="shared" ref="Y453:Y516" si="393">(X454-X453)/(D453-D454)</f>
        <v>1.4825727836054829</v>
      </c>
      <c r="Z453" s="14">
        <f t="shared" ref="Z453:Z516" si="394">V453*F453</f>
        <v>3.6303930000000264</v>
      </c>
      <c r="AA453" s="14">
        <f t="shared" ref="AA453:AA516" si="395">((V453*E453)/(($I$1+$I$2)*286.9))+273</f>
        <v>1992.1734804563973</v>
      </c>
      <c r="AB453" s="6"/>
      <c r="AC453" s="6"/>
      <c r="AD453" s="14">
        <v>88</v>
      </c>
      <c r="AE453" s="14">
        <v>10.699</v>
      </c>
      <c r="AF453" s="14">
        <f t="shared" ref="AF453:AF516" si="396">AE453*100000</f>
        <v>1069900</v>
      </c>
      <c r="AG453" s="14">
        <f t="shared" ref="AG453:AG516" si="397">AE454-AE453</f>
        <v>-0.18099999999999916</v>
      </c>
      <c r="AH453" s="14">
        <f t="shared" ref="AH453:AH516" si="398">LOG(AE453)</f>
        <v>1.0293431875191066</v>
      </c>
      <c r="AI453" s="14">
        <f t="shared" ref="AI453:AI516" si="399">(AH454-AH453)/(D453-D454)</f>
        <v>1.2825386946561801</v>
      </c>
      <c r="AJ453" s="14">
        <f t="shared" ref="AJ453:AJ516" si="400">AF453*F453</f>
        <v>3.7553490000000274</v>
      </c>
      <c r="AK453" s="14">
        <f t="shared" ref="AK453:AK516" si="401">((AF453*E453)/(($I$1+$I$2)*286.9))+273</f>
        <v>2051.3464243839308</v>
      </c>
      <c r="AL453" s="6"/>
      <c r="AM453" s="6"/>
      <c r="AN453" s="14">
        <v>88</v>
      </c>
      <c r="AO453" s="14">
        <v>10.468</v>
      </c>
      <c r="AP453" s="14">
        <f t="shared" ref="AP453:AP516" si="402">AO453*100000</f>
        <v>1046800</v>
      </c>
      <c r="AQ453" s="14">
        <f t="shared" ref="AQ453:AQ516" si="403">AO454-AO453</f>
        <v>-0.17500000000000071</v>
      </c>
      <c r="AR453" s="14">
        <f t="shared" ref="AR453:AR516" si="404">LOG(AO453)</f>
        <v>1.0198637139678433</v>
      </c>
      <c r="AS453" s="14">
        <f t="shared" ref="AS453:AS516" si="405">(AR454-AR453)/(D453-D454)</f>
        <v>1.2672590723027142</v>
      </c>
      <c r="AT453" s="14">
        <f t="shared" ref="AT453:AT516" si="406">AP453*F453</f>
        <v>3.6742680000000267</v>
      </c>
      <c r="AU453" s="14">
        <f t="shared" ref="AU453:AU516" si="407">((AP453*E453)/(($I$1+$I$2)*286.9))+273</f>
        <v>2012.9504972848849</v>
      </c>
      <c r="AV453" s="6"/>
      <c r="AW453" s="6"/>
      <c r="AX453" s="14">
        <v>88</v>
      </c>
      <c r="AY453" s="14">
        <v>9.7420000000000009</v>
      </c>
      <c r="AZ453" s="14">
        <f t="shared" ref="AZ453:AZ516" si="408">AY453*100000</f>
        <v>974200.00000000012</v>
      </c>
      <c r="BA453" s="14">
        <f t="shared" ref="BA453:BA516" si="409">AY454-AY453</f>
        <v>-0.17300000000000004</v>
      </c>
      <c r="BB453" s="14">
        <f t="shared" ref="BB453:BB516" si="410">LOG(AY453)</f>
        <v>0.98864812523575119</v>
      </c>
      <c r="BC453" s="14">
        <f t="shared" ref="BC453:BC516" si="411">(BB454-BB453)/(D453-D454)</f>
        <v>1.3468471158739075</v>
      </c>
      <c r="BD453" s="14">
        <f t="shared" ref="BD453:BD516" si="412">AZ453*F453</f>
        <v>3.4194420000000254</v>
      </c>
      <c r="BE453" s="14">
        <f t="shared" ref="BE453:BE516" si="413">((AZ453*E453)/(($I$1+$I$2)*286.9))+273</f>
        <v>1892.2775835450279</v>
      </c>
      <c r="BF453" s="6"/>
      <c r="BG453" s="6"/>
      <c r="BH453" s="14">
        <v>88</v>
      </c>
      <c r="BI453" s="14">
        <v>9.1259999999999994</v>
      </c>
      <c r="BJ453" s="14">
        <f t="shared" ref="BJ453:BJ516" si="414">BI453*100000</f>
        <v>912600</v>
      </c>
      <c r="BK453" s="14">
        <f t="shared" ref="BK453:BK516" si="415">BI454-BI453</f>
        <v>-0.15899999999999892</v>
      </c>
      <c r="BL453" s="14">
        <f t="shared" ref="BL453:BL516" si="416">LOG(BI453)</f>
        <v>0.96028046443664206</v>
      </c>
      <c r="BM453" s="14">
        <f t="shared" ref="BM453:BM516" si="417">(BL454-BL453)/(D453-D454)</f>
        <v>1.3211832647722619</v>
      </c>
      <c r="BN453" s="14">
        <f t="shared" ref="BN453:BN516" si="418">BJ453*F453</f>
        <v>3.2032260000000234</v>
      </c>
      <c r="BO453" s="14">
        <f t="shared" ref="BO453:BO516" si="419">((BJ453*E453)/(($I$1+$I$2)*286.9))+273</f>
        <v>1789.8884446142397</v>
      </c>
      <c r="BP453" s="6"/>
      <c r="BQ453" s="6"/>
      <c r="BR453" s="14">
        <v>88</v>
      </c>
      <c r="BS453" s="14">
        <v>9.0739999999999998</v>
      </c>
      <c r="BT453" s="14">
        <f t="shared" ref="BT453:BT516" si="420">BS453*100000</f>
        <v>907400</v>
      </c>
      <c r="BU453" s="14">
        <f t="shared" ref="BU453:BU516" si="421">BS454-BS453</f>
        <v>-0.17099999999999937</v>
      </c>
      <c r="BV453" s="14">
        <f t="shared" ref="BV453:BV516" si="422">LOG(BS453)</f>
        <v>0.95779877492999788</v>
      </c>
      <c r="BW453" s="14">
        <f t="shared" ref="BW453:BW516" si="423">(BV454-BV453)/(D453-D454)</f>
        <v>1.4300701231506283</v>
      </c>
      <c r="BX453" s="14">
        <f t="shared" ref="BX453:BX516" si="424">BT453*F453</f>
        <v>3.1849740000000235</v>
      </c>
      <c r="BY453" s="14">
        <f t="shared" ref="BY453:BY516" si="425">((BT453*E453)/(($I$1+$I$2)*286.9))+273</f>
        <v>1781.2452056135887</v>
      </c>
      <c r="BZ453" s="6"/>
      <c r="CA453" s="6"/>
      <c r="CB453" s="14">
        <v>88</v>
      </c>
      <c r="CC453" s="14">
        <v>7.2039999999999997</v>
      </c>
      <c r="CD453" s="14">
        <f t="shared" ref="CD453:CD516" si="426">CC453*100000</f>
        <v>720400</v>
      </c>
      <c r="CE453" s="14">
        <f t="shared" ref="CE453:CE516" si="427">CC454-CC453</f>
        <v>-0.12800000000000011</v>
      </c>
      <c r="CF453" s="14">
        <f t="shared" ref="CF453:CF516" si="428">LOG(CC453)</f>
        <v>0.85757370414749567</v>
      </c>
      <c r="CG453" s="14">
        <f t="shared" ref="CG453:CG516" si="429">(CF454-CF453)/(D453-D454)</f>
        <v>1.3475929690518242</v>
      </c>
      <c r="CH453" s="14">
        <f t="shared" ref="CH453:CH516" si="430">CD453*F453</f>
        <v>2.5286040000000187</v>
      </c>
      <c r="CI453" s="14">
        <f t="shared" ref="CI453:CI516" si="431">((CD453*E453)/(($I$1+$I$2)*286.9))+273</f>
        <v>1470.4210338594107</v>
      </c>
    </row>
    <row r="454" spans="1:87" x14ac:dyDescent="0.35">
      <c r="A454" s="13">
        <v>89</v>
      </c>
      <c r="B454" s="13">
        <v>265.60000000000002</v>
      </c>
      <c r="C454" s="14">
        <f t="shared" si="378"/>
        <v>3.4899999999999523</v>
      </c>
      <c r="D454" s="14">
        <f t="shared" si="379"/>
        <v>2.42422807069598</v>
      </c>
      <c r="E454" s="15">
        <f t="shared" si="380"/>
        <v>2.656E-4</v>
      </c>
      <c r="F454" s="14">
        <f t="shared" si="381"/>
        <v>3.4899999999999818E-6</v>
      </c>
      <c r="G454" s="14">
        <f t="shared" si="382"/>
        <v>-3.57577192930402</v>
      </c>
      <c r="H454" s="14">
        <f t="shared" si="383"/>
        <v>4.6172965861988907E-2</v>
      </c>
      <c r="I454" s="6"/>
      <c r="J454" s="14">
        <v>89</v>
      </c>
      <c r="K454" s="14">
        <v>9.5370000000000008</v>
      </c>
      <c r="L454" s="14">
        <f t="shared" si="384"/>
        <v>953700.00000000012</v>
      </c>
      <c r="M454" s="14">
        <f t="shared" si="385"/>
        <v>-0.16900000000000048</v>
      </c>
      <c r="N454" s="14">
        <f t="shared" si="386"/>
        <v>0.9794117826344354</v>
      </c>
      <c r="O454" s="14">
        <f t="shared" si="387"/>
        <v>1.3695946763138866</v>
      </c>
      <c r="P454" s="14">
        <f t="shared" si="388"/>
        <v>3.328412999999983</v>
      </c>
      <c r="Q454" s="14">
        <f t="shared" si="389"/>
        <v>1879.4328669210554</v>
      </c>
      <c r="R454" s="6"/>
      <c r="S454" s="6"/>
      <c r="T454" s="14">
        <v>89</v>
      </c>
      <c r="U454" s="14">
        <v>10.141</v>
      </c>
      <c r="V454" s="14">
        <f t="shared" si="390"/>
        <v>1014100</v>
      </c>
      <c r="W454" s="14">
        <f t="shared" si="391"/>
        <v>-0.18800000000000061</v>
      </c>
      <c r="X454" s="14">
        <f t="shared" si="392"/>
        <v>1.0060807827160938</v>
      </c>
      <c r="Y454" s="14">
        <f t="shared" si="393"/>
        <v>1.4334237340922866</v>
      </c>
      <c r="Z454" s="14">
        <f t="shared" si="394"/>
        <v>3.5392089999999814</v>
      </c>
      <c r="AA454" s="14">
        <f t="shared" si="395"/>
        <v>1981.1719307378023</v>
      </c>
      <c r="AB454" s="6"/>
      <c r="AC454" s="6"/>
      <c r="AD454" s="14">
        <v>89</v>
      </c>
      <c r="AE454" s="14">
        <v>10.518000000000001</v>
      </c>
      <c r="AF454" s="14">
        <f t="shared" si="396"/>
        <v>1051800</v>
      </c>
      <c r="AG454" s="14">
        <f t="shared" si="397"/>
        <v>-0.16900000000000048</v>
      </c>
      <c r="AH454" s="14">
        <f t="shared" si="398"/>
        <v>1.0219331664774387</v>
      </c>
      <c r="AI454" s="14">
        <f t="shared" si="399"/>
        <v>1.240813904569944</v>
      </c>
      <c r="AJ454" s="14">
        <f t="shared" si="400"/>
        <v>3.6707819999999809</v>
      </c>
      <c r="AK454" s="14">
        <f t="shared" si="401"/>
        <v>2044.674624543951</v>
      </c>
      <c r="AL454" s="6"/>
      <c r="AM454" s="6"/>
      <c r="AN454" s="14">
        <v>89</v>
      </c>
      <c r="AO454" s="14">
        <v>10.292999999999999</v>
      </c>
      <c r="AP454" s="14">
        <f t="shared" si="402"/>
        <v>1029299.9999999999</v>
      </c>
      <c r="AQ454" s="14">
        <f t="shared" si="403"/>
        <v>-0.16000000000000014</v>
      </c>
      <c r="AR454" s="14">
        <f t="shared" si="404"/>
        <v>1.0125419727758358</v>
      </c>
      <c r="AS454" s="14">
        <f t="shared" si="405"/>
        <v>1.2000960465937387</v>
      </c>
      <c r="AT454" s="14">
        <f t="shared" si="406"/>
        <v>3.5922569999999809</v>
      </c>
      <c r="AU454" s="14">
        <f t="shared" si="407"/>
        <v>2006.775138850626</v>
      </c>
      <c r="AV454" s="6"/>
      <c r="AW454" s="6"/>
      <c r="AX454" s="14">
        <v>89</v>
      </c>
      <c r="AY454" s="14">
        <v>9.5690000000000008</v>
      </c>
      <c r="AZ454" s="14">
        <f t="shared" si="408"/>
        <v>956900.00000000012</v>
      </c>
      <c r="BA454" s="14">
        <f t="shared" si="409"/>
        <v>-0.16500000000000092</v>
      </c>
      <c r="BB454" s="14">
        <f t="shared" si="410"/>
        <v>0.98086655458207916</v>
      </c>
      <c r="BC454" s="14">
        <f t="shared" si="411"/>
        <v>1.3323838309465501</v>
      </c>
      <c r="BD454" s="14">
        <f t="shared" si="412"/>
        <v>3.339580999999983</v>
      </c>
      <c r="BE454" s="14">
        <f t="shared" si="413"/>
        <v>1884.8230159974394</v>
      </c>
      <c r="BF454" s="6"/>
      <c r="BG454" s="6"/>
      <c r="BH454" s="14">
        <v>89</v>
      </c>
      <c r="BI454" s="14">
        <v>8.9670000000000005</v>
      </c>
      <c r="BJ454" s="14">
        <f t="shared" si="414"/>
        <v>896700</v>
      </c>
      <c r="BK454" s="14">
        <f t="shared" si="415"/>
        <v>-0.15200000000000102</v>
      </c>
      <c r="BL454" s="14">
        <f t="shared" si="416"/>
        <v>0.95264716975894315</v>
      </c>
      <c r="BM454" s="14">
        <f t="shared" si="417"/>
        <v>1.3096161655460477</v>
      </c>
      <c r="BN454" s="14">
        <f t="shared" si="418"/>
        <v>3.1294829999999836</v>
      </c>
      <c r="BO454" s="14">
        <f t="shared" si="419"/>
        <v>1783.4208364979661</v>
      </c>
      <c r="BP454" s="6"/>
      <c r="BQ454" s="6"/>
      <c r="BR454" s="14">
        <v>89</v>
      </c>
      <c r="BS454" s="14">
        <v>8.9030000000000005</v>
      </c>
      <c r="BT454" s="14">
        <f t="shared" si="420"/>
        <v>890300</v>
      </c>
      <c r="BU454" s="14">
        <f t="shared" si="421"/>
        <v>-0.15200000000000102</v>
      </c>
      <c r="BV454" s="14">
        <f t="shared" si="422"/>
        <v>0.94953637337614261</v>
      </c>
      <c r="BW454" s="14">
        <f t="shared" si="423"/>
        <v>1.3191119809052252</v>
      </c>
      <c r="BX454" s="14">
        <f t="shared" si="424"/>
        <v>3.1071469999999839</v>
      </c>
      <c r="BY454" s="14">
        <f t="shared" si="425"/>
        <v>1772.6405383451981</v>
      </c>
      <c r="BZ454" s="6"/>
      <c r="CA454" s="6"/>
      <c r="CB454" s="14">
        <v>89</v>
      </c>
      <c r="CC454" s="14">
        <v>7.0759999999999996</v>
      </c>
      <c r="CD454" s="14">
        <f t="shared" si="426"/>
        <v>707600</v>
      </c>
      <c r="CE454" s="14">
        <f t="shared" si="427"/>
        <v>-0.12199999999999989</v>
      </c>
      <c r="CF454" s="14">
        <f t="shared" si="428"/>
        <v>0.84978782423768551</v>
      </c>
      <c r="CG454" s="14">
        <f t="shared" si="429"/>
        <v>1.3322433881529954</v>
      </c>
      <c r="CH454" s="14">
        <f t="shared" si="430"/>
        <v>2.469523999999987</v>
      </c>
      <c r="CI454" s="14">
        <f t="shared" si="431"/>
        <v>1464.8967145154018</v>
      </c>
    </row>
    <row r="455" spans="1:87" x14ac:dyDescent="0.35">
      <c r="A455" s="13">
        <v>90</v>
      </c>
      <c r="B455" s="13">
        <v>269.08999999999997</v>
      </c>
      <c r="C455" s="14">
        <f t="shared" si="378"/>
        <v>3.4800000000000182</v>
      </c>
      <c r="D455" s="14">
        <f t="shared" si="379"/>
        <v>2.4298975586871476</v>
      </c>
      <c r="E455" s="15">
        <f t="shared" si="380"/>
        <v>2.6908999999999999E-4</v>
      </c>
      <c r="F455" s="14">
        <f t="shared" si="381"/>
        <v>3.479999999999987E-6</v>
      </c>
      <c r="G455" s="14">
        <f t="shared" si="382"/>
        <v>-3.5701024413128524</v>
      </c>
      <c r="H455" s="14">
        <f t="shared" si="383"/>
        <v>4.6885207258506117E-2</v>
      </c>
      <c r="I455" s="6"/>
      <c r="J455" s="14">
        <v>90</v>
      </c>
      <c r="K455" s="14">
        <v>9.3680000000000003</v>
      </c>
      <c r="L455" s="14">
        <f t="shared" si="384"/>
        <v>936800</v>
      </c>
      <c r="M455" s="14">
        <f t="shared" si="385"/>
        <v>-0.16800000000000104</v>
      </c>
      <c r="N455" s="14">
        <f t="shared" si="386"/>
        <v>0.97164688206430672</v>
      </c>
      <c r="O455" s="14">
        <f t="shared" si="387"/>
        <v>1.4083076925759042</v>
      </c>
      <c r="P455" s="14">
        <f t="shared" si="388"/>
        <v>3.2600639999999879</v>
      </c>
      <c r="Q455" s="14">
        <f t="shared" si="389"/>
        <v>1871.7007122769476</v>
      </c>
      <c r="R455" s="6"/>
      <c r="S455" s="6"/>
      <c r="T455" s="14">
        <v>90</v>
      </c>
      <c r="U455" s="14">
        <v>9.9529999999999994</v>
      </c>
      <c r="V455" s="14">
        <f t="shared" si="390"/>
        <v>995299.99999999988</v>
      </c>
      <c r="W455" s="14">
        <f t="shared" si="391"/>
        <v>-0.17399999999999949</v>
      </c>
      <c r="X455" s="14">
        <f t="shared" si="392"/>
        <v>0.99795400406940293</v>
      </c>
      <c r="Y455" s="14">
        <f t="shared" si="393"/>
        <v>1.3725587562398822</v>
      </c>
      <c r="Z455" s="14">
        <f t="shared" si="394"/>
        <v>3.4636439999999866</v>
      </c>
      <c r="AA455" s="14">
        <f t="shared" si="395"/>
        <v>1971.5341790448824</v>
      </c>
      <c r="AB455" s="6"/>
      <c r="AC455" s="6"/>
      <c r="AD455" s="14">
        <v>90</v>
      </c>
      <c r="AE455" s="14">
        <v>10.349</v>
      </c>
      <c r="AF455" s="14">
        <f t="shared" si="396"/>
        <v>1034900</v>
      </c>
      <c r="AG455" s="14">
        <f t="shared" si="397"/>
        <v>-0.15799999999999947</v>
      </c>
      <c r="AH455" s="14">
        <f t="shared" si="398"/>
        <v>1.0148983869462056</v>
      </c>
      <c r="AI455" s="14">
        <f t="shared" si="399"/>
        <v>1.1973104136470161</v>
      </c>
      <c r="AJ455" s="14">
        <f t="shared" si="400"/>
        <v>3.6014519999999868</v>
      </c>
      <c r="AK455" s="14">
        <f t="shared" si="401"/>
        <v>2039.1137565493309</v>
      </c>
      <c r="AL455" s="6"/>
      <c r="AM455" s="6"/>
      <c r="AN455" s="14">
        <v>90</v>
      </c>
      <c r="AO455" s="14">
        <v>10.132999999999999</v>
      </c>
      <c r="AP455" s="14">
        <f t="shared" si="402"/>
        <v>1013299.9999999999</v>
      </c>
      <c r="AQ455" s="14">
        <f t="shared" si="403"/>
        <v>-0.15899999999999892</v>
      </c>
      <c r="AR455" s="14">
        <f t="shared" si="404"/>
        <v>1.0057380426514249</v>
      </c>
      <c r="AS455" s="14">
        <f t="shared" si="405"/>
        <v>1.2308367220359191</v>
      </c>
      <c r="AT455" s="14">
        <f t="shared" si="406"/>
        <v>3.5262839999999867</v>
      </c>
      <c r="AU455" s="14">
        <f t="shared" si="407"/>
        <v>2002.2521688196314</v>
      </c>
      <c r="AV455" s="6"/>
      <c r="AW455" s="6"/>
      <c r="AX455" s="14">
        <v>90</v>
      </c>
      <c r="AY455" s="14">
        <v>9.4039999999999999</v>
      </c>
      <c r="AZ455" s="14">
        <f t="shared" si="408"/>
        <v>940400</v>
      </c>
      <c r="BA455" s="14">
        <f t="shared" si="409"/>
        <v>-0.16099999999999959</v>
      </c>
      <c r="BB455" s="14">
        <f t="shared" si="410"/>
        <v>0.97331262045290179</v>
      </c>
      <c r="BC455" s="14">
        <f t="shared" si="411"/>
        <v>1.3439070845166756</v>
      </c>
      <c r="BD455" s="14">
        <f t="shared" si="412"/>
        <v>3.272591999999988</v>
      </c>
      <c r="BE455" s="14">
        <f t="shared" si="413"/>
        <v>1877.8443102318975</v>
      </c>
      <c r="BF455" s="6"/>
      <c r="BG455" s="6"/>
      <c r="BH455" s="14">
        <v>90</v>
      </c>
      <c r="BI455" s="14">
        <v>8.8149999999999995</v>
      </c>
      <c r="BJ455" s="14">
        <f t="shared" si="414"/>
        <v>881500</v>
      </c>
      <c r="BK455" s="14">
        <f t="shared" si="415"/>
        <v>-0.14799999999999969</v>
      </c>
      <c r="BL455" s="14">
        <f t="shared" si="416"/>
        <v>0.94522231663534084</v>
      </c>
      <c r="BM455" s="14">
        <f t="shared" si="417"/>
        <v>1.3177181295696454</v>
      </c>
      <c r="BN455" s="14">
        <f t="shared" si="418"/>
        <v>3.0676199999999887</v>
      </c>
      <c r="BO455" s="14">
        <f t="shared" si="419"/>
        <v>1777.328221468968</v>
      </c>
      <c r="BP455" s="6"/>
      <c r="BQ455" s="6"/>
      <c r="BR455" s="14">
        <v>90</v>
      </c>
      <c r="BS455" s="14">
        <v>8.7509999999999994</v>
      </c>
      <c r="BT455" s="14">
        <f t="shared" si="420"/>
        <v>875100</v>
      </c>
      <c r="BU455" s="14">
        <f t="shared" si="421"/>
        <v>-0.1379999999999999</v>
      </c>
      <c r="BV455" s="14">
        <f t="shared" si="422"/>
        <v>0.9420576838413951</v>
      </c>
      <c r="BW455" s="14">
        <f t="shared" si="423"/>
        <v>1.2370293363376457</v>
      </c>
      <c r="BX455" s="14">
        <f t="shared" si="424"/>
        <v>3.0453479999999886</v>
      </c>
      <c r="BY455" s="14">
        <f t="shared" si="425"/>
        <v>1766.406269549057</v>
      </c>
      <c r="BZ455" s="6"/>
      <c r="CA455" s="6"/>
      <c r="CB455" s="14">
        <v>90</v>
      </c>
      <c r="CC455" s="14">
        <v>6.9539999999999997</v>
      </c>
      <c r="CD455" s="14">
        <f t="shared" si="426"/>
        <v>695400</v>
      </c>
      <c r="CE455" s="14">
        <f t="shared" si="427"/>
        <v>-0.12000000000000011</v>
      </c>
      <c r="CF455" s="14">
        <f t="shared" si="428"/>
        <v>0.84223468634723964</v>
      </c>
      <c r="CG455" s="14">
        <f t="shared" si="429"/>
        <v>1.354666786476334</v>
      </c>
      <c r="CH455" s="14">
        <f t="shared" si="430"/>
        <v>2.4199919999999908</v>
      </c>
      <c r="CI455" s="14">
        <f t="shared" si="431"/>
        <v>1459.738338297811</v>
      </c>
    </row>
    <row r="456" spans="1:87" x14ac:dyDescent="0.35">
      <c r="A456" s="13">
        <v>91</v>
      </c>
      <c r="B456" s="13">
        <v>272.57</v>
      </c>
      <c r="C456" s="14">
        <f t="shared" si="378"/>
        <v>3.4499999999999886</v>
      </c>
      <c r="D456" s="14">
        <f t="shared" si="379"/>
        <v>2.4354780541713246</v>
      </c>
      <c r="E456" s="15">
        <f t="shared" si="380"/>
        <v>2.7256999999999997E-4</v>
      </c>
      <c r="F456" s="14">
        <f t="shared" si="381"/>
        <v>3.4500000000000025E-6</v>
      </c>
      <c r="G456" s="14">
        <f t="shared" si="382"/>
        <v>-3.5645219458286754</v>
      </c>
      <c r="H456" s="14">
        <f t="shared" si="383"/>
        <v>4.7593591745983793E-2</v>
      </c>
      <c r="I456" s="6"/>
      <c r="J456" s="14">
        <v>91</v>
      </c>
      <c r="K456" s="14">
        <v>9.1999999999999993</v>
      </c>
      <c r="L456" s="14">
        <f t="shared" si="384"/>
        <v>919999.99999999988</v>
      </c>
      <c r="M456" s="14">
        <f t="shared" si="385"/>
        <v>-0.16199999999999903</v>
      </c>
      <c r="N456" s="14">
        <f t="shared" si="386"/>
        <v>0.96378782734555524</v>
      </c>
      <c r="O456" s="14">
        <f t="shared" si="387"/>
        <v>1.4124474265363804</v>
      </c>
      <c r="P456" s="14">
        <f t="shared" si="388"/>
        <v>3.1740000000000022</v>
      </c>
      <c r="Q456" s="14">
        <f t="shared" si="389"/>
        <v>1863.3349715855327</v>
      </c>
      <c r="R456" s="6"/>
      <c r="S456" s="6"/>
      <c r="T456" s="14">
        <v>91</v>
      </c>
      <c r="U456" s="14">
        <v>9.7789999999999999</v>
      </c>
      <c r="V456" s="14">
        <f t="shared" si="390"/>
        <v>977900</v>
      </c>
      <c r="W456" s="14">
        <f t="shared" si="391"/>
        <v>-0.17399999999999949</v>
      </c>
      <c r="X456" s="14">
        <f t="shared" si="392"/>
        <v>0.99029444612843875</v>
      </c>
      <c r="Y456" s="14">
        <f t="shared" si="393"/>
        <v>1.4273831921491835</v>
      </c>
      <c r="Z456" s="14">
        <f t="shared" si="394"/>
        <v>3.3737550000000023</v>
      </c>
      <c r="AA456" s="14">
        <f t="shared" si="395"/>
        <v>1963.4223572972749</v>
      </c>
      <c r="AB456" s="6"/>
      <c r="AC456" s="6"/>
      <c r="AD456" s="14">
        <v>91</v>
      </c>
      <c r="AE456" s="14">
        <v>10.191000000000001</v>
      </c>
      <c r="AF456" s="14">
        <f t="shared" si="396"/>
        <v>1019100.0000000001</v>
      </c>
      <c r="AG456" s="14">
        <f t="shared" si="397"/>
        <v>-0.15700000000000003</v>
      </c>
      <c r="AH456" s="14">
        <f t="shared" si="398"/>
        <v>1.0082168015896904</v>
      </c>
      <c r="AI456" s="14">
        <f t="shared" si="399"/>
        <v>1.2343630473927014</v>
      </c>
      <c r="AJ456" s="14">
        <f t="shared" si="400"/>
        <v>3.5158950000000031</v>
      </c>
      <c r="AK456" s="14">
        <f t="shared" si="401"/>
        <v>2034.6417060248009</v>
      </c>
      <c r="AL456" s="6"/>
      <c r="AM456" s="6"/>
      <c r="AN456" s="14">
        <v>91</v>
      </c>
      <c r="AO456" s="14">
        <v>9.9740000000000002</v>
      </c>
      <c r="AP456" s="14">
        <f t="shared" si="402"/>
        <v>997400</v>
      </c>
      <c r="AQ456" s="14">
        <f t="shared" si="403"/>
        <v>-0.16600000000000037</v>
      </c>
      <c r="AR456" s="14">
        <f t="shared" si="404"/>
        <v>0.99886936388234426</v>
      </c>
      <c r="AS456" s="14">
        <f t="shared" si="405"/>
        <v>1.3343542736059442</v>
      </c>
      <c r="AT456" s="14">
        <f t="shared" si="406"/>
        <v>3.4410300000000027</v>
      </c>
      <c r="AU456" s="14">
        <f t="shared" si="407"/>
        <v>1997.1305441950117</v>
      </c>
      <c r="AV456" s="6"/>
      <c r="AW456" s="6"/>
      <c r="AX456" s="14">
        <v>91</v>
      </c>
      <c r="AY456" s="14">
        <v>9.2430000000000003</v>
      </c>
      <c r="AZ456" s="14">
        <f t="shared" si="408"/>
        <v>924300</v>
      </c>
      <c r="BA456" s="14">
        <f t="shared" si="409"/>
        <v>-0.15600000000000058</v>
      </c>
      <c r="BB456" s="14">
        <f t="shared" si="410"/>
        <v>0.96581295303660308</v>
      </c>
      <c r="BC456" s="14">
        <f t="shared" si="411"/>
        <v>1.3533049968924136</v>
      </c>
      <c r="BD456" s="14">
        <f t="shared" si="412"/>
        <v>3.1888350000000023</v>
      </c>
      <c r="BE456" s="14">
        <f t="shared" si="413"/>
        <v>1870.7680589527263</v>
      </c>
      <c r="BF456" s="6"/>
      <c r="BG456" s="6"/>
      <c r="BH456" s="14">
        <v>91</v>
      </c>
      <c r="BI456" s="14">
        <v>8.6669999999999998</v>
      </c>
      <c r="BJ456" s="14">
        <f t="shared" si="414"/>
        <v>866700</v>
      </c>
      <c r="BK456" s="14">
        <f t="shared" si="415"/>
        <v>-0.14899999999999913</v>
      </c>
      <c r="BL456" s="14">
        <f t="shared" si="416"/>
        <v>0.93786879656385935</v>
      </c>
      <c r="BM456" s="14">
        <f t="shared" si="417"/>
        <v>1.3787028749487951</v>
      </c>
      <c r="BN456" s="14">
        <f t="shared" si="418"/>
        <v>2.9901150000000021</v>
      </c>
      <c r="BO456" s="14">
        <f t="shared" si="419"/>
        <v>1771.1992607317191</v>
      </c>
      <c r="BP456" s="6"/>
      <c r="BQ456" s="6"/>
      <c r="BR456" s="14">
        <v>91</v>
      </c>
      <c r="BS456" s="14">
        <v>8.6129999999999995</v>
      </c>
      <c r="BT456" s="14">
        <f t="shared" si="420"/>
        <v>861300</v>
      </c>
      <c r="BU456" s="14">
        <f t="shared" si="421"/>
        <v>-0.13299999999999912</v>
      </c>
      <c r="BV456" s="14">
        <f t="shared" si="422"/>
        <v>0.93515444721616847</v>
      </c>
      <c r="BW456" s="14">
        <f t="shared" si="423"/>
        <v>1.2372719845373028</v>
      </c>
      <c r="BX456" s="14">
        <f t="shared" si="424"/>
        <v>2.9714850000000022</v>
      </c>
      <c r="BY456" s="14">
        <f t="shared" si="425"/>
        <v>1761.8646858984996</v>
      </c>
      <c r="BZ456" s="6"/>
      <c r="CA456" s="6"/>
      <c r="CB456" s="14">
        <v>91</v>
      </c>
      <c r="CC456" s="14">
        <v>6.8339999999999996</v>
      </c>
      <c r="CD456" s="14">
        <f t="shared" si="426"/>
        <v>683400</v>
      </c>
      <c r="CE456" s="14">
        <f t="shared" si="427"/>
        <v>-0.11499999999999932</v>
      </c>
      <c r="CF456" s="14">
        <f t="shared" si="428"/>
        <v>0.83467497446274397</v>
      </c>
      <c r="CG456" s="14">
        <f t="shared" si="429"/>
        <v>1.3492607640834502</v>
      </c>
      <c r="CH456" s="14">
        <f t="shared" si="430"/>
        <v>2.3577300000000019</v>
      </c>
      <c r="CI456" s="14">
        <f t="shared" si="431"/>
        <v>1454.3423038929925</v>
      </c>
    </row>
    <row r="457" spans="1:87" x14ac:dyDescent="0.35">
      <c r="A457" s="13">
        <v>92</v>
      </c>
      <c r="B457" s="13">
        <v>276.02</v>
      </c>
      <c r="C457" s="14">
        <f t="shared" si="378"/>
        <v>3.4300000000000068</v>
      </c>
      <c r="D457" s="14">
        <f t="shared" si="379"/>
        <v>2.4409405515396636</v>
      </c>
      <c r="E457" s="15">
        <f t="shared" si="380"/>
        <v>2.7601999999999998E-4</v>
      </c>
      <c r="F457" s="14">
        <f t="shared" si="381"/>
        <v>3.4300000000000129E-6</v>
      </c>
      <c r="G457" s="14">
        <f t="shared" si="382"/>
        <v>-3.5590594484603364</v>
      </c>
      <c r="H457" s="14">
        <f t="shared" si="383"/>
        <v>4.8297905476186453E-2</v>
      </c>
      <c r="I457" s="6"/>
      <c r="J457" s="14">
        <v>92</v>
      </c>
      <c r="K457" s="14">
        <v>9.0380000000000003</v>
      </c>
      <c r="L457" s="14">
        <f t="shared" si="384"/>
        <v>903800</v>
      </c>
      <c r="M457" s="14">
        <f t="shared" si="385"/>
        <v>-0.15399999999999991</v>
      </c>
      <c r="N457" s="14">
        <f t="shared" si="386"/>
        <v>0.95607233699518301</v>
      </c>
      <c r="O457" s="14">
        <f t="shared" si="387"/>
        <v>1.3915727169847951</v>
      </c>
      <c r="P457" s="14">
        <f t="shared" si="388"/>
        <v>3.1000340000000115</v>
      </c>
      <c r="Q457" s="14">
        <f t="shared" si="389"/>
        <v>1855.106140883601</v>
      </c>
      <c r="R457" s="6"/>
      <c r="S457" s="6"/>
      <c r="T457" s="14">
        <v>92</v>
      </c>
      <c r="U457" s="14">
        <v>9.6050000000000004</v>
      </c>
      <c r="V457" s="14">
        <f t="shared" si="390"/>
        <v>960500</v>
      </c>
      <c r="W457" s="14">
        <f t="shared" si="391"/>
        <v>-0.16099999999999959</v>
      </c>
      <c r="X457" s="14">
        <f t="shared" si="392"/>
        <v>0.98249736919771247</v>
      </c>
      <c r="Y457" s="14">
        <f t="shared" si="393"/>
        <v>1.3687527480321053</v>
      </c>
      <c r="Z457" s="14">
        <f t="shared" si="394"/>
        <v>3.2945150000000125</v>
      </c>
      <c r="AA457" s="14">
        <f t="shared" si="395"/>
        <v>1954.359756935936</v>
      </c>
      <c r="AB457" s="6"/>
      <c r="AC457" s="6"/>
      <c r="AD457" s="14">
        <v>92</v>
      </c>
      <c r="AE457" s="14">
        <v>10.034000000000001</v>
      </c>
      <c r="AF457" s="14">
        <f t="shared" si="396"/>
        <v>1003400.0000000001</v>
      </c>
      <c r="AG457" s="14">
        <f t="shared" si="397"/>
        <v>-0.16600000000000037</v>
      </c>
      <c r="AH457" s="14">
        <f t="shared" si="398"/>
        <v>1.0014740966917328</v>
      </c>
      <c r="AI457" s="14">
        <f t="shared" si="399"/>
        <v>1.3507731088340615</v>
      </c>
      <c r="AJ457" s="14">
        <f t="shared" si="400"/>
        <v>3.4416620000000133</v>
      </c>
      <c r="AK457" s="14">
        <f t="shared" si="401"/>
        <v>2029.4564082347924</v>
      </c>
      <c r="AL457" s="6"/>
      <c r="AM457" s="6"/>
      <c r="AN457" s="14">
        <v>92</v>
      </c>
      <c r="AO457" s="14">
        <v>9.8079999999999998</v>
      </c>
      <c r="AP457" s="14">
        <f t="shared" si="402"/>
        <v>980800</v>
      </c>
      <c r="AQ457" s="14">
        <f t="shared" si="403"/>
        <v>-0.16499999999999915</v>
      </c>
      <c r="AR457" s="14">
        <f t="shared" si="404"/>
        <v>0.99158045717433985</v>
      </c>
      <c r="AS457" s="14">
        <f t="shared" si="405"/>
        <v>1.3737680009210191</v>
      </c>
      <c r="AT457" s="14">
        <f t="shared" si="406"/>
        <v>3.3641440000000125</v>
      </c>
      <c r="AU457" s="14">
        <f t="shared" si="407"/>
        <v>1989.895002189241</v>
      </c>
      <c r="AV457" s="6"/>
      <c r="AW457" s="6"/>
      <c r="AX457" s="14">
        <v>92</v>
      </c>
      <c r="AY457" s="14">
        <v>9.0869999999999997</v>
      </c>
      <c r="AZ457" s="14">
        <f t="shared" si="408"/>
        <v>908700</v>
      </c>
      <c r="BA457" s="14">
        <f t="shared" si="409"/>
        <v>-0.15000000000000036</v>
      </c>
      <c r="BB457" s="14">
        <f t="shared" si="410"/>
        <v>0.95842052805251821</v>
      </c>
      <c r="BC457" s="14">
        <f t="shared" si="411"/>
        <v>1.347755383863583</v>
      </c>
      <c r="BD457" s="14">
        <f t="shared" si="412"/>
        <v>3.1168410000000115</v>
      </c>
      <c r="BE457" s="14">
        <f t="shared" si="413"/>
        <v>1863.6836138757781</v>
      </c>
      <c r="BF457" s="6"/>
      <c r="BG457" s="6"/>
      <c r="BH457" s="14">
        <v>92</v>
      </c>
      <c r="BI457" s="14">
        <v>8.5180000000000007</v>
      </c>
      <c r="BJ457" s="14">
        <f t="shared" si="414"/>
        <v>851800.00000000012</v>
      </c>
      <c r="BK457" s="14">
        <f t="shared" si="415"/>
        <v>-0.14800000000000146</v>
      </c>
      <c r="BL457" s="14">
        <f t="shared" si="416"/>
        <v>0.9303376357377301</v>
      </c>
      <c r="BM457" s="14">
        <f t="shared" si="417"/>
        <v>1.4192391473006374</v>
      </c>
      <c r="BN457" s="14">
        <f t="shared" si="418"/>
        <v>2.9216740000000114</v>
      </c>
      <c r="BO457" s="14">
        <f t="shared" si="419"/>
        <v>1764.0798968849874</v>
      </c>
      <c r="BP457" s="6"/>
      <c r="BQ457" s="6"/>
      <c r="BR457" s="14">
        <v>92</v>
      </c>
      <c r="BS457" s="14">
        <v>8.48</v>
      </c>
      <c r="BT457" s="14">
        <f t="shared" si="420"/>
        <v>848000</v>
      </c>
      <c r="BU457" s="14">
        <f t="shared" si="421"/>
        <v>-0.13199999999999967</v>
      </c>
      <c r="BV457" s="14">
        <f t="shared" si="422"/>
        <v>0.92839585225671384</v>
      </c>
      <c r="BW457" s="14">
        <f t="shared" si="423"/>
        <v>1.270314641575337</v>
      </c>
      <c r="BX457" s="14">
        <f t="shared" si="424"/>
        <v>2.9086400000000108</v>
      </c>
      <c r="BY457" s="14">
        <f t="shared" si="425"/>
        <v>1757.4279790543192</v>
      </c>
      <c r="BZ457" s="6"/>
      <c r="CA457" s="6"/>
      <c r="CB457" s="14">
        <v>92</v>
      </c>
      <c r="CC457" s="14">
        <v>6.7190000000000003</v>
      </c>
      <c r="CD457" s="14">
        <f t="shared" si="426"/>
        <v>671900</v>
      </c>
      <c r="CE457" s="14">
        <f t="shared" si="427"/>
        <v>-0.11000000000000032</v>
      </c>
      <c r="CF457" s="14">
        <f t="shared" si="428"/>
        <v>0.827304641089735</v>
      </c>
      <c r="CG457" s="14">
        <f t="shared" si="429"/>
        <v>1.3365909946191505</v>
      </c>
      <c r="CH457" s="14">
        <f t="shared" si="430"/>
        <v>2.3046170000000088</v>
      </c>
      <c r="CI457" s="14">
        <f t="shared" si="431"/>
        <v>1449.1641027436285</v>
      </c>
    </row>
    <row r="458" spans="1:87" x14ac:dyDescent="0.35">
      <c r="A458" s="13">
        <v>93</v>
      </c>
      <c r="B458" s="13">
        <v>279.45</v>
      </c>
      <c r="C458" s="14">
        <f t="shared" si="378"/>
        <v>3.410000000000025</v>
      </c>
      <c r="D458" s="14">
        <f t="shared" si="379"/>
        <v>2.4463041139519239</v>
      </c>
      <c r="E458" s="15">
        <f t="shared" si="380"/>
        <v>2.7944999999999999E-4</v>
      </c>
      <c r="F458" s="14">
        <f t="shared" si="381"/>
        <v>3.4100000000000233E-6</v>
      </c>
      <c r="G458" s="14">
        <f t="shared" si="382"/>
        <v>-3.5536958860480761</v>
      </c>
      <c r="H458" s="14">
        <f t="shared" si="383"/>
        <v>4.8997939702746129E-2</v>
      </c>
      <c r="I458" s="6"/>
      <c r="J458" s="14">
        <v>93</v>
      </c>
      <c r="K458" s="14">
        <v>8.8840000000000003</v>
      </c>
      <c r="L458" s="14">
        <f t="shared" si="384"/>
        <v>888400</v>
      </c>
      <c r="M458" s="14">
        <f t="shared" si="385"/>
        <v>-0.14499999999999957</v>
      </c>
      <c r="N458" s="14">
        <f t="shared" si="386"/>
        <v>0.94860854987643639</v>
      </c>
      <c r="O458" s="14">
        <f t="shared" si="387"/>
        <v>1.3567944727863617</v>
      </c>
      <c r="P458" s="14">
        <f t="shared" si="388"/>
        <v>3.0294440000000207</v>
      </c>
      <c r="Q458" s="14">
        <f t="shared" si="389"/>
        <v>1847.4736309381572</v>
      </c>
      <c r="R458" s="6"/>
      <c r="S458" s="6"/>
      <c r="T458" s="14">
        <v>93</v>
      </c>
      <c r="U458" s="14">
        <v>9.4440000000000008</v>
      </c>
      <c r="V458" s="14">
        <f t="shared" si="390"/>
        <v>944400.00000000012</v>
      </c>
      <c r="W458" s="14">
        <f t="shared" si="391"/>
        <v>-0.15700000000000003</v>
      </c>
      <c r="X458" s="14">
        <f t="shared" si="392"/>
        <v>0.97515597840668944</v>
      </c>
      <c r="Y458" s="14">
        <f t="shared" si="393"/>
        <v>1.3821811423898425</v>
      </c>
      <c r="Z458" s="14">
        <f t="shared" si="394"/>
        <v>3.2204040000000225</v>
      </c>
      <c r="AA458" s="14">
        <f t="shared" si="395"/>
        <v>1946.7200552206168</v>
      </c>
      <c r="AB458" s="6"/>
      <c r="AC458" s="6"/>
      <c r="AD458" s="14">
        <v>93</v>
      </c>
      <c r="AE458" s="14">
        <v>9.8680000000000003</v>
      </c>
      <c r="AF458" s="14">
        <f t="shared" si="396"/>
        <v>986800</v>
      </c>
      <c r="AG458" s="14">
        <f t="shared" si="397"/>
        <v>-0.16800000000000104</v>
      </c>
      <c r="AH458" s="14">
        <f t="shared" si="398"/>
        <v>0.99422914081769842</v>
      </c>
      <c r="AI458" s="14">
        <f t="shared" si="399"/>
        <v>1.4157599322278136</v>
      </c>
      <c r="AJ458" s="14">
        <f t="shared" si="400"/>
        <v>3.364988000000023</v>
      </c>
      <c r="AK458" s="14">
        <f t="shared" si="401"/>
        <v>2021.8637764630498</v>
      </c>
      <c r="AL458" s="6"/>
      <c r="AM458" s="6"/>
      <c r="AN458" s="14">
        <v>93</v>
      </c>
      <c r="AO458" s="14">
        <v>9.6430000000000007</v>
      </c>
      <c r="AP458" s="14">
        <f t="shared" si="402"/>
        <v>964300.00000000012</v>
      </c>
      <c r="AQ458" s="14">
        <f t="shared" si="403"/>
        <v>-0.15800000000000125</v>
      </c>
      <c r="AR458" s="14">
        <f t="shared" si="404"/>
        <v>0.98421216676143386</v>
      </c>
      <c r="AS458" s="14">
        <f t="shared" si="405"/>
        <v>1.3621141532425578</v>
      </c>
      <c r="AT458" s="14">
        <f t="shared" si="406"/>
        <v>3.2882630000000228</v>
      </c>
      <c r="AU458" s="14">
        <f t="shared" si="407"/>
        <v>1981.9879809924189</v>
      </c>
      <c r="AV458" s="6"/>
      <c r="AW458" s="6"/>
      <c r="AX458" s="14">
        <v>93</v>
      </c>
      <c r="AY458" s="14">
        <v>8.9369999999999994</v>
      </c>
      <c r="AZ458" s="14">
        <f t="shared" si="408"/>
        <v>893699.99999999988</v>
      </c>
      <c r="BA458" s="14">
        <f t="shared" si="409"/>
        <v>-0.14700000000000024</v>
      </c>
      <c r="BB458" s="14">
        <f t="shared" si="410"/>
        <v>0.95119175793470601</v>
      </c>
      <c r="BC458" s="14">
        <f t="shared" si="411"/>
        <v>1.3674395891764024</v>
      </c>
      <c r="BD458" s="14">
        <f t="shared" si="412"/>
        <v>3.0475170000000205</v>
      </c>
      <c r="BE458" s="14">
        <f t="shared" si="413"/>
        <v>1856.8665960934611</v>
      </c>
      <c r="BF458" s="6"/>
      <c r="BG458" s="6"/>
      <c r="BH458" s="14">
        <v>93</v>
      </c>
      <c r="BI458" s="14">
        <v>8.3699999999999992</v>
      </c>
      <c r="BJ458" s="14">
        <f t="shared" si="414"/>
        <v>836999.99999999988</v>
      </c>
      <c r="BK458" s="14">
        <f t="shared" si="415"/>
        <v>-0.14199999999999946</v>
      </c>
      <c r="BL458" s="14">
        <f t="shared" si="416"/>
        <v>0.92272545799326</v>
      </c>
      <c r="BM458" s="14">
        <f t="shared" si="417"/>
        <v>1.4107799675561143</v>
      </c>
      <c r="BN458" s="14">
        <f t="shared" si="418"/>
        <v>2.854170000000019</v>
      </c>
      <c r="BO458" s="14">
        <f t="shared" si="419"/>
        <v>1756.3795915074711</v>
      </c>
      <c r="BP458" s="6"/>
      <c r="BQ458" s="6"/>
      <c r="BR458" s="14">
        <v>93</v>
      </c>
      <c r="BS458" s="14">
        <v>8.3480000000000008</v>
      </c>
      <c r="BT458" s="14">
        <f t="shared" si="420"/>
        <v>834800.00000000012</v>
      </c>
      <c r="BU458" s="14">
        <f t="shared" si="421"/>
        <v>-0.13600000000000101</v>
      </c>
      <c r="BV458" s="14">
        <f t="shared" si="422"/>
        <v>0.92158244039341641</v>
      </c>
      <c r="BW458" s="14">
        <f t="shared" si="423"/>
        <v>1.3542674621349104</v>
      </c>
      <c r="BX458" s="14">
        <f t="shared" si="424"/>
        <v>2.8466680000000197</v>
      </c>
      <c r="BY458" s="14">
        <f t="shared" si="425"/>
        <v>1752.4806248392322</v>
      </c>
      <c r="BZ458" s="6"/>
      <c r="CA458" s="6"/>
      <c r="CB458" s="14">
        <v>93</v>
      </c>
      <c r="CC458" s="14">
        <v>6.609</v>
      </c>
      <c r="CD458" s="14">
        <f t="shared" si="426"/>
        <v>660900</v>
      </c>
      <c r="CE458" s="14">
        <f t="shared" si="427"/>
        <v>-0.10799999999999965</v>
      </c>
      <c r="CF458" s="14">
        <f t="shared" si="428"/>
        <v>0.82013575187043009</v>
      </c>
      <c r="CG458" s="14">
        <f t="shared" si="429"/>
        <v>1.3584604300674754</v>
      </c>
      <c r="CH458" s="14">
        <f t="shared" si="430"/>
        <v>2.2536690000000155</v>
      </c>
      <c r="CI458" s="14">
        <f t="shared" si="431"/>
        <v>1444.2850322906663</v>
      </c>
    </row>
    <row r="459" spans="1:87" x14ac:dyDescent="0.35">
      <c r="A459" s="13">
        <v>94</v>
      </c>
      <c r="B459" s="13">
        <v>282.86</v>
      </c>
      <c r="C459" s="14">
        <f t="shared" si="378"/>
        <v>3.3799999999999955</v>
      </c>
      <c r="D459" s="14">
        <f t="shared" si="379"/>
        <v>2.4515715370380673</v>
      </c>
      <c r="E459" s="15">
        <f t="shared" si="380"/>
        <v>2.8286000000000001E-4</v>
      </c>
      <c r="F459" s="14">
        <f t="shared" si="381"/>
        <v>3.3799999999999846E-6</v>
      </c>
      <c r="G459" s="14">
        <f t="shared" si="382"/>
        <v>-3.5484284629619327</v>
      </c>
      <c r="H459" s="14">
        <f t="shared" si="383"/>
        <v>4.9693490835132859E-2</v>
      </c>
      <c r="I459" s="6"/>
      <c r="J459" s="14">
        <v>94</v>
      </c>
      <c r="K459" s="14">
        <v>8.7390000000000008</v>
      </c>
      <c r="L459" s="14">
        <f t="shared" si="384"/>
        <v>873900.00000000012</v>
      </c>
      <c r="M459" s="14">
        <f t="shared" si="385"/>
        <v>-0.13500000000000156</v>
      </c>
      <c r="N459" s="14">
        <f t="shared" si="386"/>
        <v>0.9414617393473298</v>
      </c>
      <c r="O459" s="14">
        <f t="shared" si="387"/>
        <v>1.3106450605110382</v>
      </c>
      <c r="P459" s="14">
        <f t="shared" si="388"/>
        <v>2.953781999999987</v>
      </c>
      <c r="Q459" s="14">
        <f t="shared" si="389"/>
        <v>1840.6748969940691</v>
      </c>
      <c r="R459" s="6"/>
      <c r="S459" s="6"/>
      <c r="T459" s="14">
        <v>94</v>
      </c>
      <c r="U459" s="14">
        <v>9.2870000000000008</v>
      </c>
      <c r="V459" s="14">
        <f t="shared" si="390"/>
        <v>928700.00000000012</v>
      </c>
      <c r="W459" s="14">
        <f t="shared" si="391"/>
        <v>-0.15400000000000169</v>
      </c>
      <c r="X459" s="14">
        <f t="shared" si="392"/>
        <v>0.96787544554803318</v>
      </c>
      <c r="Y459" s="14">
        <f t="shared" si="393"/>
        <v>1.4076931354347293</v>
      </c>
      <c r="Z459" s="14">
        <f t="shared" si="394"/>
        <v>3.139005999999986</v>
      </c>
      <c r="AA459" s="14">
        <f t="shared" si="395"/>
        <v>1938.9797194626294</v>
      </c>
      <c r="AB459" s="6"/>
      <c r="AC459" s="6"/>
      <c r="AD459" s="14">
        <v>94</v>
      </c>
      <c r="AE459" s="14">
        <v>9.6999999999999993</v>
      </c>
      <c r="AF459" s="14">
        <f t="shared" si="396"/>
        <v>969999.99999999988</v>
      </c>
      <c r="AG459" s="14">
        <f t="shared" si="397"/>
        <v>-0.1639999999999997</v>
      </c>
      <c r="AH459" s="14">
        <f t="shared" si="398"/>
        <v>0.98677173426624487</v>
      </c>
      <c r="AI459" s="14">
        <f t="shared" si="399"/>
        <v>1.4355105259616063</v>
      </c>
      <c r="AJ459" s="14">
        <f t="shared" si="400"/>
        <v>3.2785999999999849</v>
      </c>
      <c r="AK459" s="14">
        <f t="shared" si="401"/>
        <v>2013.0671130383871</v>
      </c>
      <c r="AL459" s="6"/>
      <c r="AM459" s="6"/>
      <c r="AN459" s="14">
        <v>94</v>
      </c>
      <c r="AO459" s="14">
        <v>9.4849999999999994</v>
      </c>
      <c r="AP459" s="14">
        <f t="shared" si="402"/>
        <v>948500</v>
      </c>
      <c r="AQ459" s="14">
        <f t="shared" si="403"/>
        <v>-0.15499999999999936</v>
      </c>
      <c r="AR459" s="14">
        <f t="shared" si="404"/>
        <v>0.97703733522468139</v>
      </c>
      <c r="AS459" s="14">
        <f t="shared" si="405"/>
        <v>1.3870882066537369</v>
      </c>
      <c r="AT459" s="14">
        <f t="shared" si="406"/>
        <v>3.2059299999999853</v>
      </c>
      <c r="AU459" s="14">
        <f t="shared" si="407"/>
        <v>1974.4986151720725</v>
      </c>
      <c r="AV459" s="6"/>
      <c r="AW459" s="6"/>
      <c r="AX459" s="14">
        <v>94</v>
      </c>
      <c r="AY459" s="14">
        <v>8.7899999999999991</v>
      </c>
      <c r="AZ459" s="14">
        <f t="shared" si="408"/>
        <v>878999.99999999988</v>
      </c>
      <c r="BA459" s="14">
        <f t="shared" si="409"/>
        <v>-0.14299999999999891</v>
      </c>
      <c r="BB459" s="14">
        <f t="shared" si="410"/>
        <v>0.94398887507377183</v>
      </c>
      <c r="BC459" s="14">
        <f t="shared" si="411"/>
        <v>1.3808318163182454</v>
      </c>
      <c r="BD459" s="14">
        <f t="shared" si="412"/>
        <v>2.971019999999986</v>
      </c>
      <c r="BE459" s="14">
        <f t="shared" si="413"/>
        <v>1849.8237034646827</v>
      </c>
      <c r="BF459" s="6"/>
      <c r="BG459" s="6"/>
      <c r="BH459" s="14">
        <v>94</v>
      </c>
      <c r="BI459" s="14">
        <v>8.2279999999999998</v>
      </c>
      <c r="BJ459" s="14">
        <f t="shared" si="414"/>
        <v>822800</v>
      </c>
      <c r="BK459" s="14">
        <f t="shared" si="415"/>
        <v>-0.13899999999999935</v>
      </c>
      <c r="BL459" s="14">
        <f t="shared" si="416"/>
        <v>0.91529428302268634</v>
      </c>
      <c r="BM459" s="14">
        <f t="shared" si="417"/>
        <v>1.4343388814190332</v>
      </c>
      <c r="BN459" s="14">
        <f t="shared" si="418"/>
        <v>2.7810639999999873</v>
      </c>
      <c r="BO459" s="14">
        <f t="shared" si="419"/>
        <v>1749.007443925758</v>
      </c>
      <c r="BP459" s="6"/>
      <c r="BQ459" s="6"/>
      <c r="BR459" s="14">
        <v>94</v>
      </c>
      <c r="BS459" s="14">
        <v>8.2119999999999997</v>
      </c>
      <c r="BT459" s="14">
        <f t="shared" si="420"/>
        <v>821200</v>
      </c>
      <c r="BU459" s="14">
        <f t="shared" si="421"/>
        <v>-0.13299999999999912</v>
      </c>
      <c r="BV459" s="14">
        <f t="shared" si="422"/>
        <v>0.9144489406985542</v>
      </c>
      <c r="BW459" s="14">
        <f t="shared" si="423"/>
        <v>1.3746126148208357</v>
      </c>
      <c r="BX459" s="14">
        <f t="shared" si="424"/>
        <v>2.7756559999999872</v>
      </c>
      <c r="BY459" s="14">
        <f t="shared" si="425"/>
        <v>1746.1372301310555</v>
      </c>
      <c r="BZ459" s="6"/>
      <c r="CA459" s="6"/>
      <c r="CB459" s="14">
        <v>94</v>
      </c>
      <c r="CC459" s="14">
        <v>6.5010000000000003</v>
      </c>
      <c r="CD459" s="14">
        <f t="shared" si="426"/>
        <v>650100</v>
      </c>
      <c r="CE459" s="14">
        <f t="shared" si="427"/>
        <v>-0.10400000000000009</v>
      </c>
      <c r="CF459" s="14">
        <f t="shared" si="428"/>
        <v>0.81298016603948042</v>
      </c>
      <c r="CG459" s="14">
        <f t="shared" si="429"/>
        <v>1.357647917637983</v>
      </c>
      <c r="CH459" s="14">
        <f t="shared" si="430"/>
        <v>2.19733799999999</v>
      </c>
      <c r="CI459" s="14">
        <f t="shared" si="431"/>
        <v>1439.2037424600574</v>
      </c>
    </row>
    <row r="460" spans="1:87" x14ac:dyDescent="0.35">
      <c r="A460" s="13">
        <v>95</v>
      </c>
      <c r="B460" s="13">
        <v>286.24</v>
      </c>
      <c r="C460" s="14">
        <f t="shared" si="378"/>
        <v>3.3700000000000045</v>
      </c>
      <c r="D460" s="14">
        <f t="shared" si="379"/>
        <v>2.4567303232232978</v>
      </c>
      <c r="E460" s="15">
        <f t="shared" si="380"/>
        <v>2.8624E-4</v>
      </c>
      <c r="F460" s="14">
        <f t="shared" si="381"/>
        <v>3.3699999999999898E-6</v>
      </c>
      <c r="G460" s="14">
        <f t="shared" si="382"/>
        <v>-3.5432696767767022</v>
      </c>
      <c r="H460" s="14">
        <f t="shared" si="383"/>
        <v>5.0384360484674151E-2</v>
      </c>
      <c r="I460" s="6"/>
      <c r="J460" s="14">
        <v>95</v>
      </c>
      <c r="K460" s="14">
        <v>8.6039999999999992</v>
      </c>
      <c r="L460" s="14">
        <f t="shared" si="384"/>
        <v>860399.99999999988</v>
      </c>
      <c r="M460" s="14">
        <f t="shared" si="385"/>
        <v>-0.13299999999999912</v>
      </c>
      <c r="N460" s="14">
        <f t="shared" si="386"/>
        <v>0.9347004017154249</v>
      </c>
      <c r="O460" s="14">
        <f t="shared" si="387"/>
        <v>1.3309882580077725</v>
      </c>
      <c r="P460" s="14">
        <f t="shared" si="388"/>
        <v>2.8995479999999909</v>
      </c>
      <c r="Q460" s="14">
        <f t="shared" si="389"/>
        <v>1834.9008190246286</v>
      </c>
      <c r="R460" s="6"/>
      <c r="S460" s="6"/>
      <c r="T460" s="14">
        <v>95</v>
      </c>
      <c r="U460" s="14">
        <v>9.1329999999999991</v>
      </c>
      <c r="V460" s="14">
        <f t="shared" si="390"/>
        <v>913299.99999999988</v>
      </c>
      <c r="W460" s="14">
        <f t="shared" si="391"/>
        <v>-0.14499999999999957</v>
      </c>
      <c r="X460" s="14">
        <f t="shared" si="392"/>
        <v>0.96061345764790873</v>
      </c>
      <c r="Y460" s="14">
        <f t="shared" si="393"/>
        <v>1.3673182906965511</v>
      </c>
      <c r="Z460" s="14">
        <f t="shared" si="394"/>
        <v>3.0778209999999904</v>
      </c>
      <c r="AA460" s="14">
        <f t="shared" si="395"/>
        <v>1930.93121573128</v>
      </c>
      <c r="AB460" s="6"/>
      <c r="AC460" s="6"/>
      <c r="AD460" s="14">
        <v>95</v>
      </c>
      <c r="AE460" s="14">
        <v>9.5359999999999996</v>
      </c>
      <c r="AF460" s="14">
        <f t="shared" si="396"/>
        <v>953600</v>
      </c>
      <c r="AG460" s="14">
        <f t="shared" si="397"/>
        <v>-0.16499999999999915</v>
      </c>
      <c r="AH460" s="14">
        <f t="shared" si="398"/>
        <v>0.97936624239616121</v>
      </c>
      <c r="AI460" s="14">
        <f t="shared" si="399"/>
        <v>1.4912376425152971</v>
      </c>
      <c r="AJ460" s="14">
        <f t="shared" si="400"/>
        <v>3.2136319999999903</v>
      </c>
      <c r="AK460" s="14">
        <f t="shared" si="401"/>
        <v>2004.0885878915458</v>
      </c>
      <c r="AL460" s="6"/>
      <c r="AM460" s="6"/>
      <c r="AN460" s="14">
        <v>95</v>
      </c>
      <c r="AO460" s="14">
        <v>9.33</v>
      </c>
      <c r="AP460" s="14">
        <f t="shared" si="402"/>
        <v>933000</v>
      </c>
      <c r="AQ460" s="14">
        <f t="shared" si="403"/>
        <v>-0.15399999999999991</v>
      </c>
      <c r="AR460" s="14">
        <f t="shared" si="404"/>
        <v>0.96988164374649999</v>
      </c>
      <c r="AS460" s="14">
        <f t="shared" si="405"/>
        <v>1.4219774209434048</v>
      </c>
      <c r="AT460" s="14">
        <f t="shared" si="406"/>
        <v>3.1442099999999904</v>
      </c>
      <c r="AU460" s="14">
        <f t="shared" si="407"/>
        <v>1966.6930080776135</v>
      </c>
      <c r="AV460" s="6"/>
      <c r="AW460" s="6"/>
      <c r="AX460" s="14">
        <v>95</v>
      </c>
      <c r="AY460" s="14">
        <v>8.6470000000000002</v>
      </c>
      <c r="AZ460" s="14">
        <f t="shared" si="408"/>
        <v>864700</v>
      </c>
      <c r="BA460" s="14">
        <f t="shared" si="409"/>
        <v>-0.13700000000000045</v>
      </c>
      <c r="BB460" s="14">
        <f t="shared" si="410"/>
        <v>0.93686545897562257</v>
      </c>
      <c r="BC460" s="14">
        <f t="shared" si="411"/>
        <v>1.3644667556206254</v>
      </c>
      <c r="BD460" s="14">
        <f t="shared" si="412"/>
        <v>2.9140389999999909</v>
      </c>
      <c r="BE460" s="14">
        <f t="shared" si="413"/>
        <v>1842.7066924809351</v>
      </c>
      <c r="BF460" s="6"/>
      <c r="BG460" s="6"/>
      <c r="BH460" s="14">
        <v>95</v>
      </c>
      <c r="BI460" s="14">
        <v>8.0890000000000004</v>
      </c>
      <c r="BJ460" s="14">
        <f t="shared" si="414"/>
        <v>808900</v>
      </c>
      <c r="BK460" s="14">
        <f t="shared" si="415"/>
        <v>-0.12600000000000033</v>
      </c>
      <c r="BL460" s="14">
        <f t="shared" si="416"/>
        <v>0.90789483541628291</v>
      </c>
      <c r="BM460" s="14">
        <f t="shared" si="417"/>
        <v>1.3412966075544754</v>
      </c>
      <c r="BN460" s="14">
        <f t="shared" si="418"/>
        <v>2.7259929999999919</v>
      </c>
      <c r="BO460" s="14">
        <f t="shared" si="419"/>
        <v>1741.4118694897982</v>
      </c>
      <c r="BP460" s="6"/>
      <c r="BQ460" s="6"/>
      <c r="BR460" s="14">
        <v>95</v>
      </c>
      <c r="BS460" s="14">
        <v>8.0790000000000006</v>
      </c>
      <c r="BT460" s="14">
        <f t="shared" si="420"/>
        <v>807900.00000000012</v>
      </c>
      <c r="BU460" s="14">
        <f t="shared" si="421"/>
        <v>-0.1330000000000009</v>
      </c>
      <c r="BV460" s="14">
        <f t="shared" si="422"/>
        <v>0.90735760813117294</v>
      </c>
      <c r="BW460" s="14">
        <f t="shared" si="423"/>
        <v>1.4182019789602227</v>
      </c>
      <c r="BX460" s="14">
        <f t="shared" si="424"/>
        <v>2.722622999999992</v>
      </c>
      <c r="BY460" s="14">
        <f t="shared" si="425"/>
        <v>1739.596550081355</v>
      </c>
      <c r="BZ460" s="6"/>
      <c r="CA460" s="6"/>
      <c r="CB460" s="14">
        <v>95</v>
      </c>
      <c r="CC460" s="14">
        <v>6.3970000000000002</v>
      </c>
      <c r="CD460" s="14">
        <f t="shared" si="426"/>
        <v>639700</v>
      </c>
      <c r="CE460" s="14">
        <f t="shared" si="427"/>
        <v>-9.7000000000000419E-2</v>
      </c>
      <c r="CF460" s="14">
        <f t="shared" si="428"/>
        <v>0.80597635071756268</v>
      </c>
      <c r="CG460" s="14">
        <f t="shared" si="429"/>
        <v>1.3054299614013862</v>
      </c>
      <c r="CH460" s="14">
        <f t="shared" si="430"/>
        <v>2.1557889999999933</v>
      </c>
      <c r="CI460" s="14">
        <f t="shared" si="431"/>
        <v>1434.259825581189</v>
      </c>
    </row>
    <row r="461" spans="1:87" x14ac:dyDescent="0.35">
      <c r="A461" s="13">
        <v>96</v>
      </c>
      <c r="B461" s="13">
        <v>289.61</v>
      </c>
      <c r="C461" s="14">
        <f t="shared" si="378"/>
        <v>3.339999999999975</v>
      </c>
      <c r="D461" s="14">
        <f t="shared" si="379"/>
        <v>2.4618135536226196</v>
      </c>
      <c r="E461" s="15">
        <f t="shared" si="380"/>
        <v>2.8960999999999999E-4</v>
      </c>
      <c r="F461" s="14">
        <f t="shared" si="381"/>
        <v>3.3400000000000053E-6</v>
      </c>
      <c r="G461" s="14">
        <f t="shared" si="382"/>
        <v>-3.5381864463773804</v>
      </c>
      <c r="H461" s="14">
        <f t="shared" si="383"/>
        <v>5.1070355502653958E-2</v>
      </c>
      <c r="I461" s="6"/>
      <c r="J461" s="14">
        <v>96</v>
      </c>
      <c r="K461" s="14">
        <v>8.4710000000000001</v>
      </c>
      <c r="L461" s="14">
        <f t="shared" si="384"/>
        <v>847100</v>
      </c>
      <c r="M461" s="14">
        <f t="shared" si="385"/>
        <v>-0.1330000000000009</v>
      </c>
      <c r="N461" s="14">
        <f t="shared" si="386"/>
        <v>0.92793468174117943</v>
      </c>
      <c r="O461" s="14">
        <f t="shared" si="387"/>
        <v>1.3800927150182682</v>
      </c>
      <c r="P461" s="14">
        <f t="shared" si="388"/>
        <v>2.8293140000000045</v>
      </c>
      <c r="Q461" s="14">
        <f t="shared" si="389"/>
        <v>1828.8616032040543</v>
      </c>
      <c r="R461" s="6"/>
      <c r="S461" s="6"/>
      <c r="T461" s="14">
        <v>96</v>
      </c>
      <c r="U461" s="14">
        <v>8.9879999999999995</v>
      </c>
      <c r="V461" s="14">
        <f t="shared" si="390"/>
        <v>898800</v>
      </c>
      <c r="W461" s="14">
        <f t="shared" si="391"/>
        <v>-0.15299999999999869</v>
      </c>
      <c r="X461" s="14">
        <f t="shared" si="392"/>
        <v>0.95366306374709131</v>
      </c>
      <c r="Y461" s="14">
        <f t="shared" si="393"/>
        <v>1.4973065632163063</v>
      </c>
      <c r="Z461" s="14">
        <f t="shared" si="394"/>
        <v>3.0019920000000049</v>
      </c>
      <c r="AA461" s="14">
        <f t="shared" si="395"/>
        <v>1923.8185680082681</v>
      </c>
      <c r="AB461" s="6"/>
      <c r="AC461" s="6"/>
      <c r="AD461" s="14">
        <v>96</v>
      </c>
      <c r="AE461" s="14">
        <v>9.3710000000000004</v>
      </c>
      <c r="AF461" s="14">
        <f t="shared" si="396"/>
        <v>937100</v>
      </c>
      <c r="AG461" s="14">
        <f t="shared" si="397"/>
        <v>-0.1639999999999997</v>
      </c>
      <c r="AH461" s="14">
        <f t="shared" si="398"/>
        <v>0.97178593787911449</v>
      </c>
      <c r="AI461" s="14">
        <f t="shared" si="399"/>
        <v>1.5397336714380638</v>
      </c>
      <c r="AJ461" s="14">
        <f t="shared" si="400"/>
        <v>3.1299140000000047</v>
      </c>
      <c r="AK461" s="14">
        <f t="shared" si="401"/>
        <v>1994.1638630179664</v>
      </c>
      <c r="AL461" s="6"/>
      <c r="AM461" s="6"/>
      <c r="AN461" s="14">
        <v>96</v>
      </c>
      <c r="AO461" s="14">
        <v>9.1760000000000002</v>
      </c>
      <c r="AP461" s="14">
        <f t="shared" si="402"/>
        <v>917600</v>
      </c>
      <c r="AQ461" s="14">
        <f t="shared" si="403"/>
        <v>-0.15600000000000058</v>
      </c>
      <c r="AR461" s="14">
        <f t="shared" si="404"/>
        <v>0.96265340489321127</v>
      </c>
      <c r="AS461" s="14">
        <f t="shared" si="405"/>
        <v>1.4953702876481836</v>
      </c>
      <c r="AT461" s="14">
        <f t="shared" si="406"/>
        <v>3.0647840000000048</v>
      </c>
      <c r="AU461" s="14">
        <f t="shared" si="407"/>
        <v>1958.3483733916185</v>
      </c>
      <c r="AV461" s="6"/>
      <c r="AW461" s="6"/>
      <c r="AX461" s="14">
        <v>96</v>
      </c>
      <c r="AY461" s="14">
        <v>8.51</v>
      </c>
      <c r="AZ461" s="14">
        <f t="shared" si="408"/>
        <v>851000</v>
      </c>
      <c r="BA461" s="14">
        <f t="shared" si="409"/>
        <v>-0.13100000000000023</v>
      </c>
      <c r="BB461" s="14">
        <f t="shared" si="410"/>
        <v>0.92992956008458783</v>
      </c>
      <c r="BC461" s="14">
        <f t="shared" si="411"/>
        <v>1.3528994054944692</v>
      </c>
      <c r="BD461" s="14">
        <f t="shared" si="412"/>
        <v>2.8423400000000045</v>
      </c>
      <c r="BE461" s="14">
        <f t="shared" si="413"/>
        <v>1836.0247011293236</v>
      </c>
      <c r="BF461" s="6"/>
      <c r="BG461" s="6"/>
      <c r="BH461" s="14">
        <v>96</v>
      </c>
      <c r="BI461" s="14">
        <v>7.9630000000000001</v>
      </c>
      <c r="BJ461" s="14">
        <f t="shared" si="414"/>
        <v>796300</v>
      </c>
      <c r="BK461" s="14">
        <f t="shared" si="415"/>
        <v>-0.11800000000000033</v>
      </c>
      <c r="BL461" s="14">
        <f t="shared" si="416"/>
        <v>0.90107671572625481</v>
      </c>
      <c r="BM461" s="14">
        <f t="shared" si="417"/>
        <v>1.3019748127258888</v>
      </c>
      <c r="BN461" s="14">
        <f t="shared" si="418"/>
        <v>2.6596420000000043</v>
      </c>
      <c r="BO461" s="14">
        <f t="shared" si="419"/>
        <v>1735.5576609979794</v>
      </c>
      <c r="BP461" s="6"/>
      <c r="BQ461" s="6"/>
      <c r="BR461" s="14">
        <v>96</v>
      </c>
      <c r="BS461" s="14">
        <v>7.9459999999999997</v>
      </c>
      <c r="BT461" s="14">
        <f t="shared" si="420"/>
        <v>794600</v>
      </c>
      <c r="BU461" s="14">
        <f t="shared" si="421"/>
        <v>-0.125</v>
      </c>
      <c r="BV461" s="14">
        <f t="shared" si="422"/>
        <v>0.90014856071934402</v>
      </c>
      <c r="BW461" s="14">
        <f t="shared" si="423"/>
        <v>1.3828003494152301</v>
      </c>
      <c r="BX461" s="14">
        <f t="shared" si="424"/>
        <v>2.6539640000000042</v>
      </c>
      <c r="BY461" s="14">
        <f t="shared" si="425"/>
        <v>1732.4352849792722</v>
      </c>
      <c r="BZ461" s="6"/>
      <c r="CA461" s="6"/>
      <c r="CB461" s="14">
        <v>96</v>
      </c>
      <c r="CC461" s="14">
        <v>6.3</v>
      </c>
      <c r="CD461" s="14">
        <f t="shared" si="426"/>
        <v>630000</v>
      </c>
      <c r="CE461" s="14">
        <f t="shared" si="427"/>
        <v>-9.7999999999999865E-2</v>
      </c>
      <c r="CF461" s="14">
        <f t="shared" si="428"/>
        <v>0.79934054945358168</v>
      </c>
      <c r="CG461" s="14">
        <f t="shared" si="429"/>
        <v>1.3672404946012269</v>
      </c>
      <c r="CH461" s="14">
        <f t="shared" si="430"/>
        <v>2.1042000000000032</v>
      </c>
      <c r="CI461" s="14">
        <f t="shared" si="431"/>
        <v>1430.1158186973842</v>
      </c>
    </row>
    <row r="462" spans="1:87" x14ac:dyDescent="0.35">
      <c r="A462" s="13">
        <v>97</v>
      </c>
      <c r="B462" s="13">
        <v>292.95</v>
      </c>
      <c r="C462" s="14">
        <f t="shared" si="378"/>
        <v>3.3100000000000023</v>
      </c>
      <c r="D462" s="14">
        <f t="shared" si="379"/>
        <v>2.4667935023435357</v>
      </c>
      <c r="E462" s="15">
        <f t="shared" si="380"/>
        <v>2.9294999999999999E-4</v>
      </c>
      <c r="F462" s="14">
        <f t="shared" si="381"/>
        <v>3.3100000000000208E-6</v>
      </c>
      <c r="G462" s="14">
        <f t="shared" si="382"/>
        <v>-3.5332064976564643</v>
      </c>
      <c r="H462" s="14">
        <f t="shared" si="383"/>
        <v>5.1751288010541296E-2</v>
      </c>
      <c r="I462" s="6"/>
      <c r="J462" s="14">
        <v>97</v>
      </c>
      <c r="K462" s="14">
        <v>8.3379999999999992</v>
      </c>
      <c r="L462" s="14">
        <f t="shared" si="384"/>
        <v>833799.99999999988</v>
      </c>
      <c r="M462" s="14">
        <f t="shared" si="385"/>
        <v>-0.12799999999999834</v>
      </c>
      <c r="N462" s="14">
        <f t="shared" si="386"/>
        <v>0.92106189079027856</v>
      </c>
      <c r="O462" s="14">
        <f t="shared" si="387"/>
        <v>1.376926206466436</v>
      </c>
      <c r="P462" s="14">
        <f t="shared" si="388"/>
        <v>2.7598780000000169</v>
      </c>
      <c r="Q462" s="14">
        <f t="shared" si="389"/>
        <v>1822.0952449083031</v>
      </c>
      <c r="R462" s="6"/>
      <c r="S462" s="6"/>
      <c r="T462" s="14">
        <v>97</v>
      </c>
      <c r="U462" s="14">
        <v>8.8350000000000009</v>
      </c>
      <c r="V462" s="14">
        <f t="shared" si="390"/>
        <v>883500.00000000012</v>
      </c>
      <c r="W462" s="14">
        <f t="shared" si="391"/>
        <v>-0.15400000000000169</v>
      </c>
      <c r="X462" s="14">
        <f t="shared" si="392"/>
        <v>0.94620655384278296</v>
      </c>
      <c r="Y462" s="14">
        <f t="shared" si="393"/>
        <v>1.5650727196510905</v>
      </c>
      <c r="Z462" s="14">
        <f t="shared" si="394"/>
        <v>2.9243850000000187</v>
      </c>
      <c r="AA462" s="14">
        <f t="shared" si="395"/>
        <v>1914.4315769686807</v>
      </c>
      <c r="AB462" s="6"/>
      <c r="AC462" s="6"/>
      <c r="AD462" s="14">
        <v>97</v>
      </c>
      <c r="AE462" s="14">
        <v>9.2070000000000007</v>
      </c>
      <c r="AF462" s="14">
        <f t="shared" si="396"/>
        <v>920700.00000000012</v>
      </c>
      <c r="AG462" s="14">
        <f t="shared" si="397"/>
        <v>-0.16500000000000092</v>
      </c>
      <c r="AH462" s="14">
        <f t="shared" si="398"/>
        <v>0.96411814315148503</v>
      </c>
      <c r="AI462" s="14">
        <f t="shared" si="399"/>
        <v>1.6095121321933321</v>
      </c>
      <c r="AJ462" s="14">
        <f t="shared" si="400"/>
        <v>3.0475170000000196</v>
      </c>
      <c r="AK462" s="14">
        <f t="shared" si="401"/>
        <v>1983.5444854726252</v>
      </c>
      <c r="AL462" s="6"/>
      <c r="AM462" s="6"/>
      <c r="AN462" s="14">
        <v>97</v>
      </c>
      <c r="AO462" s="14">
        <v>9.02</v>
      </c>
      <c r="AP462" s="14">
        <f t="shared" si="402"/>
        <v>902000</v>
      </c>
      <c r="AQ462" s="14">
        <f t="shared" si="403"/>
        <v>-0.14100000000000001</v>
      </c>
      <c r="AR462" s="14">
        <f t="shared" si="404"/>
        <v>0.95520653754194174</v>
      </c>
      <c r="AS462" s="14">
        <f t="shared" si="405"/>
        <v>1.4022868936256478</v>
      </c>
      <c r="AT462" s="14">
        <f t="shared" si="406"/>
        <v>2.9856200000000186</v>
      </c>
      <c r="AU462" s="14">
        <f t="shared" si="407"/>
        <v>1948.8022438322016</v>
      </c>
      <c r="AV462" s="6"/>
      <c r="AW462" s="6"/>
      <c r="AX462" s="14">
        <v>97</v>
      </c>
      <c r="AY462" s="14">
        <v>8.3789999999999996</v>
      </c>
      <c r="AZ462" s="14">
        <f t="shared" si="408"/>
        <v>837900</v>
      </c>
      <c r="BA462" s="14">
        <f t="shared" si="409"/>
        <v>-0.12399999999999878</v>
      </c>
      <c r="BB462" s="14">
        <f t="shared" si="410"/>
        <v>0.92319219042066747</v>
      </c>
      <c r="BC462" s="14">
        <f t="shared" si="411"/>
        <v>1.3269989511471825</v>
      </c>
      <c r="BD462" s="14">
        <f t="shared" si="412"/>
        <v>2.7734490000000176</v>
      </c>
      <c r="BE462" s="14">
        <f t="shared" si="413"/>
        <v>1829.7125278348133</v>
      </c>
      <c r="BF462" s="6"/>
      <c r="BG462" s="6"/>
      <c r="BH462" s="14">
        <v>97</v>
      </c>
      <c r="BI462" s="14">
        <v>7.8449999999999998</v>
      </c>
      <c r="BJ462" s="14">
        <f t="shared" si="414"/>
        <v>784500</v>
      </c>
      <c r="BK462" s="14">
        <f t="shared" si="415"/>
        <v>-0.11599999999999966</v>
      </c>
      <c r="BL462" s="14">
        <f t="shared" si="416"/>
        <v>0.89459294792295552</v>
      </c>
      <c r="BM462" s="14">
        <f t="shared" si="417"/>
        <v>1.325877488151193</v>
      </c>
      <c r="BN462" s="14">
        <f t="shared" si="418"/>
        <v>2.5966950000000164</v>
      </c>
      <c r="BO462" s="14">
        <f t="shared" si="419"/>
        <v>1730.5020624017318</v>
      </c>
      <c r="BP462" s="6"/>
      <c r="BQ462" s="6"/>
      <c r="BR462" s="14">
        <v>97</v>
      </c>
      <c r="BS462" s="14">
        <v>7.8209999999999997</v>
      </c>
      <c r="BT462" s="14">
        <f t="shared" si="420"/>
        <v>782100</v>
      </c>
      <c r="BU462" s="14">
        <f t="shared" si="421"/>
        <v>-0.12199999999999989</v>
      </c>
      <c r="BV462" s="14">
        <f t="shared" si="422"/>
        <v>0.89326228588799128</v>
      </c>
      <c r="BW462" s="14">
        <f t="shared" si="423"/>
        <v>1.3993121530870893</v>
      </c>
      <c r="BX462" s="14">
        <f t="shared" si="424"/>
        <v>2.5887510000000162</v>
      </c>
      <c r="BY462" s="14">
        <f t="shared" si="425"/>
        <v>1726.0431650788967</v>
      </c>
      <c r="BZ462" s="6"/>
      <c r="CA462" s="6"/>
      <c r="CB462" s="14">
        <v>97</v>
      </c>
      <c r="CC462" s="14">
        <v>6.202</v>
      </c>
      <c r="CD462" s="14">
        <f t="shared" si="426"/>
        <v>620200</v>
      </c>
      <c r="CE462" s="14">
        <f t="shared" si="427"/>
        <v>-8.9999999999999858E-2</v>
      </c>
      <c r="CF462" s="14">
        <f t="shared" si="428"/>
        <v>0.79253176190130759</v>
      </c>
      <c r="CG462" s="14">
        <f t="shared" si="429"/>
        <v>1.3010339816469481</v>
      </c>
      <c r="CH462" s="14">
        <f t="shared" si="430"/>
        <v>2.0528620000000131</v>
      </c>
      <c r="CI462" s="14">
        <f t="shared" si="431"/>
        <v>1425.2533831759772</v>
      </c>
    </row>
    <row r="463" spans="1:87" x14ac:dyDescent="0.35">
      <c r="A463" s="13">
        <v>98</v>
      </c>
      <c r="B463" s="13">
        <v>296.26</v>
      </c>
      <c r="C463" s="14">
        <f t="shared" si="378"/>
        <v>3.2800000000000296</v>
      </c>
      <c r="D463" s="14">
        <f t="shared" si="379"/>
        <v>2.4716730185000912</v>
      </c>
      <c r="E463" s="15">
        <f t="shared" si="380"/>
        <v>2.9626000000000001E-4</v>
      </c>
      <c r="F463" s="14">
        <f t="shared" si="381"/>
        <v>3.2799999999999821E-6</v>
      </c>
      <c r="G463" s="14">
        <f t="shared" si="382"/>
        <v>-3.5283269814999088</v>
      </c>
      <c r="H463" s="14">
        <f t="shared" si="383"/>
        <v>5.2426975422418393E-2</v>
      </c>
      <c r="I463" s="6"/>
      <c r="J463" s="14">
        <v>98</v>
      </c>
      <c r="K463" s="14">
        <v>8.2100000000000009</v>
      </c>
      <c r="L463" s="14">
        <f t="shared" si="384"/>
        <v>821000.00000000012</v>
      </c>
      <c r="M463" s="14">
        <f t="shared" si="385"/>
        <v>-0.13400000000000034</v>
      </c>
      <c r="N463" s="14">
        <f t="shared" si="386"/>
        <v>0.91434315711944081</v>
      </c>
      <c r="O463" s="14">
        <f t="shared" si="387"/>
        <v>1.494591253112824</v>
      </c>
      <c r="P463" s="14">
        <f t="shared" si="388"/>
        <v>2.6928799999999855</v>
      </c>
      <c r="Q463" s="14">
        <f t="shared" si="389"/>
        <v>1815.548768317451</v>
      </c>
      <c r="R463" s="6"/>
      <c r="S463" s="6"/>
      <c r="T463" s="14">
        <v>98</v>
      </c>
      <c r="U463" s="14">
        <v>8.6809999999999992</v>
      </c>
      <c r="V463" s="14">
        <f t="shared" si="390"/>
        <v>868099.99999999988</v>
      </c>
      <c r="W463" s="14">
        <f t="shared" si="391"/>
        <v>-0.14899999999999913</v>
      </c>
      <c r="X463" s="14">
        <f t="shared" si="392"/>
        <v>0.93856975622106109</v>
      </c>
      <c r="Y463" s="14">
        <f t="shared" si="393"/>
        <v>1.5723992029931884</v>
      </c>
      <c r="Z463" s="14">
        <f t="shared" si="394"/>
        <v>2.8473679999999839</v>
      </c>
      <c r="AA463" s="14">
        <f t="shared" si="395"/>
        <v>1904.0433444292069</v>
      </c>
      <c r="AB463" s="6"/>
      <c r="AC463" s="6"/>
      <c r="AD463" s="14">
        <v>98</v>
      </c>
      <c r="AE463" s="14">
        <v>9.0419999999999998</v>
      </c>
      <c r="AF463" s="14">
        <f t="shared" si="396"/>
        <v>904200</v>
      </c>
      <c r="AG463" s="14">
        <f t="shared" si="397"/>
        <v>-0.14799999999999969</v>
      </c>
      <c r="AH463" s="14">
        <f t="shared" si="398"/>
        <v>0.95626450269827545</v>
      </c>
      <c r="AI463" s="14">
        <f t="shared" si="399"/>
        <v>1.4988847634358253</v>
      </c>
      <c r="AJ463" s="14">
        <f t="shared" si="400"/>
        <v>2.965775999999984</v>
      </c>
      <c r="AK463" s="14">
        <f t="shared" si="401"/>
        <v>1971.8703974575383</v>
      </c>
      <c r="AL463" s="6"/>
      <c r="AM463" s="6"/>
      <c r="AN463" s="14">
        <v>98</v>
      </c>
      <c r="AO463" s="14">
        <v>8.8789999999999996</v>
      </c>
      <c r="AP463" s="14">
        <f t="shared" si="402"/>
        <v>887900</v>
      </c>
      <c r="AQ463" s="14">
        <f t="shared" si="403"/>
        <v>-0.11899999999999977</v>
      </c>
      <c r="AR463" s="14">
        <f t="shared" si="404"/>
        <v>0.94836405598836926</v>
      </c>
      <c r="AS463" s="14">
        <f t="shared" si="405"/>
        <v>1.2254676686868633</v>
      </c>
      <c r="AT463" s="14">
        <f t="shared" si="406"/>
        <v>2.912311999999984</v>
      </c>
      <c r="AU463" s="14">
        <f t="shared" si="407"/>
        <v>1941.2448859793724</v>
      </c>
      <c r="AV463" s="6"/>
      <c r="AW463" s="6"/>
      <c r="AX463" s="14">
        <v>98</v>
      </c>
      <c r="AY463" s="14">
        <v>8.2550000000000008</v>
      </c>
      <c r="AZ463" s="14">
        <f t="shared" si="408"/>
        <v>825500.00000000012</v>
      </c>
      <c r="BA463" s="14">
        <f t="shared" si="409"/>
        <v>-0.12100000000000044</v>
      </c>
      <c r="BB463" s="14">
        <f t="shared" si="410"/>
        <v>0.91671707759881249</v>
      </c>
      <c r="BC463" s="14">
        <f t="shared" si="411"/>
        <v>1.3411059023608769</v>
      </c>
      <c r="BD463" s="14">
        <f t="shared" si="412"/>
        <v>2.7076399999999858</v>
      </c>
      <c r="BE463" s="14">
        <f t="shared" si="413"/>
        <v>1824.0036641243069</v>
      </c>
      <c r="BF463" s="6"/>
      <c r="BG463" s="6"/>
      <c r="BH463" s="14">
        <v>98</v>
      </c>
      <c r="BI463" s="14">
        <v>7.7290000000000001</v>
      </c>
      <c r="BJ463" s="14">
        <f t="shared" si="414"/>
        <v>772900</v>
      </c>
      <c r="BK463" s="14">
        <f t="shared" si="415"/>
        <v>-0.11500000000000021</v>
      </c>
      <c r="BL463" s="14">
        <f t="shared" si="416"/>
        <v>0.88812330729790845</v>
      </c>
      <c r="BM463" s="14">
        <f t="shared" si="417"/>
        <v>1.3615009727286551</v>
      </c>
      <c r="BN463" s="14">
        <f t="shared" si="418"/>
        <v>2.535111999999986</v>
      </c>
      <c r="BO463" s="14">
        <f t="shared" si="419"/>
        <v>1725.1753264708377</v>
      </c>
      <c r="BP463" s="6"/>
      <c r="BQ463" s="6"/>
      <c r="BR463" s="14">
        <v>98</v>
      </c>
      <c r="BS463" s="14">
        <v>7.6989999999999998</v>
      </c>
      <c r="BT463" s="14">
        <f t="shared" si="420"/>
        <v>769900</v>
      </c>
      <c r="BU463" s="14">
        <f t="shared" si="421"/>
        <v>-0.11699999999999999</v>
      </c>
      <c r="BV463" s="14">
        <f t="shared" si="422"/>
        <v>0.88643431962893826</v>
      </c>
      <c r="BW463" s="14">
        <f t="shared" si="423"/>
        <v>1.3908005074660443</v>
      </c>
      <c r="BX463" s="14">
        <f t="shared" si="424"/>
        <v>2.5252719999999864</v>
      </c>
      <c r="BY463" s="14">
        <f t="shared" si="425"/>
        <v>1719.5387292662672</v>
      </c>
      <c r="BZ463" s="6"/>
      <c r="CA463" s="6"/>
      <c r="CB463" s="14">
        <v>98</v>
      </c>
      <c r="CC463" s="14">
        <v>6.1120000000000001</v>
      </c>
      <c r="CD463" s="14">
        <f t="shared" si="426"/>
        <v>611200</v>
      </c>
      <c r="CE463" s="14">
        <f t="shared" si="427"/>
        <v>-9.4000000000000306E-2</v>
      </c>
      <c r="CF463" s="14">
        <f t="shared" si="428"/>
        <v>0.78618334556763347</v>
      </c>
      <c r="CG463" s="14">
        <f t="shared" si="429"/>
        <v>1.4076607918357955</v>
      </c>
      <c r="CH463" s="14">
        <f t="shared" si="430"/>
        <v>2.0047359999999892</v>
      </c>
      <c r="CI463" s="14">
        <f t="shared" si="431"/>
        <v>1421.3627371444898</v>
      </c>
    </row>
    <row r="464" spans="1:87" x14ac:dyDescent="0.35">
      <c r="A464" s="13">
        <v>99</v>
      </c>
      <c r="B464" s="13">
        <v>299.54000000000002</v>
      </c>
      <c r="C464" s="14">
        <f t="shared" si="378"/>
        <v>3.2599999999999909</v>
      </c>
      <c r="D464" s="14">
        <f t="shared" si="379"/>
        <v>2.4764548254543031</v>
      </c>
      <c r="E464" s="15">
        <f t="shared" si="380"/>
        <v>2.9954E-4</v>
      </c>
      <c r="F464" s="14">
        <f t="shared" si="381"/>
        <v>3.2599999999999925E-6</v>
      </c>
      <c r="G464" s="14">
        <f t="shared" si="382"/>
        <v>-3.5235451745456969</v>
      </c>
      <c r="H464" s="14">
        <f t="shared" si="383"/>
        <v>5.3097240459697742E-2</v>
      </c>
      <c r="I464" s="6"/>
      <c r="J464" s="14">
        <v>99</v>
      </c>
      <c r="K464" s="14">
        <v>8.0760000000000005</v>
      </c>
      <c r="L464" s="14">
        <f t="shared" si="384"/>
        <v>807600</v>
      </c>
      <c r="M464" s="14">
        <f t="shared" si="385"/>
        <v>-0.13100000000000023</v>
      </c>
      <c r="N464" s="14">
        <f t="shared" si="386"/>
        <v>0.90719631027160175</v>
      </c>
      <c r="O464" s="14">
        <f t="shared" si="387"/>
        <v>1.5108147579023932</v>
      </c>
      <c r="P464" s="14">
        <f t="shared" si="388"/>
        <v>2.632775999999994</v>
      </c>
      <c r="Q464" s="14">
        <f t="shared" si="389"/>
        <v>1807.1713330725527</v>
      </c>
      <c r="R464" s="6"/>
      <c r="S464" s="6"/>
      <c r="T464" s="14">
        <v>99</v>
      </c>
      <c r="U464" s="14">
        <v>8.532</v>
      </c>
      <c r="V464" s="14">
        <f t="shared" si="390"/>
        <v>853200</v>
      </c>
      <c r="W464" s="14">
        <f t="shared" si="391"/>
        <v>-0.13000000000000078</v>
      </c>
      <c r="X464" s="14">
        <f t="shared" si="392"/>
        <v>0.93105084677739114</v>
      </c>
      <c r="Y464" s="14">
        <f t="shared" si="393"/>
        <v>1.4184439938992064</v>
      </c>
      <c r="Z464" s="14">
        <f t="shared" si="394"/>
        <v>2.7814319999999935</v>
      </c>
      <c r="AA464" s="14">
        <f t="shared" si="395"/>
        <v>1893.7961631717458</v>
      </c>
      <c r="AB464" s="6"/>
      <c r="AC464" s="6"/>
      <c r="AD464" s="14">
        <v>99</v>
      </c>
      <c r="AE464" s="14">
        <v>8.8940000000000001</v>
      </c>
      <c r="AF464" s="14">
        <f t="shared" si="396"/>
        <v>889400</v>
      </c>
      <c r="AG464" s="14">
        <f t="shared" si="397"/>
        <v>-0.11899999999999977</v>
      </c>
      <c r="AH464" s="14">
        <f t="shared" si="398"/>
        <v>0.94909712511291588</v>
      </c>
      <c r="AI464" s="14">
        <f t="shared" si="399"/>
        <v>1.2444040654748818</v>
      </c>
      <c r="AJ464" s="14">
        <f t="shared" si="400"/>
        <v>2.8994439999999932</v>
      </c>
      <c r="AK464" s="14">
        <f t="shared" si="401"/>
        <v>1962.564120399614</v>
      </c>
      <c r="AL464" s="6"/>
      <c r="AM464" s="6"/>
      <c r="AN464" s="14">
        <v>99</v>
      </c>
      <c r="AO464" s="14">
        <v>8.76</v>
      </c>
      <c r="AP464" s="14">
        <f t="shared" si="402"/>
        <v>876000</v>
      </c>
      <c r="AQ464" s="14">
        <f t="shared" si="403"/>
        <v>-0.10200000000000031</v>
      </c>
      <c r="AR464" s="14">
        <f t="shared" si="404"/>
        <v>0.94250410616808067</v>
      </c>
      <c r="AS464" s="14">
        <f t="shared" si="405"/>
        <v>1.0819986378699076</v>
      </c>
      <c r="AT464" s="14">
        <f t="shared" si="406"/>
        <v>2.8557599999999934</v>
      </c>
      <c r="AU464" s="14">
        <f t="shared" si="407"/>
        <v>1937.1085782213424</v>
      </c>
      <c r="AV464" s="6"/>
      <c r="AW464" s="6"/>
      <c r="AX464" s="14">
        <v>99</v>
      </c>
      <c r="AY464" s="14">
        <v>8.1340000000000003</v>
      </c>
      <c r="AZ464" s="14">
        <f t="shared" si="408"/>
        <v>813400</v>
      </c>
      <c r="BA464" s="14">
        <f t="shared" si="409"/>
        <v>-0.10899999999999999</v>
      </c>
      <c r="BB464" s="14">
        <f t="shared" si="410"/>
        <v>0.91030416806856873</v>
      </c>
      <c r="BC464" s="14">
        <f t="shared" si="411"/>
        <v>1.2463455520761013</v>
      </c>
      <c r="BD464" s="14">
        <f t="shared" si="412"/>
        <v>2.6516839999999937</v>
      </c>
      <c r="BE464" s="14">
        <f t="shared" si="413"/>
        <v>1818.1894035676255</v>
      </c>
      <c r="BF464" s="6"/>
      <c r="BG464" s="6"/>
      <c r="BH464" s="14">
        <v>99</v>
      </c>
      <c r="BI464" s="14">
        <v>7.6139999999999999</v>
      </c>
      <c r="BJ464" s="14">
        <f t="shared" si="414"/>
        <v>761400</v>
      </c>
      <c r="BK464" s="14">
        <f t="shared" si="415"/>
        <v>-0.11599999999999966</v>
      </c>
      <c r="BL464" s="14">
        <f t="shared" si="416"/>
        <v>0.88161287247834841</v>
      </c>
      <c r="BM464" s="14">
        <f t="shared" si="417"/>
        <v>1.4182880322899829</v>
      </c>
      <c r="BN464" s="14">
        <f t="shared" si="418"/>
        <v>2.4821639999999943</v>
      </c>
      <c r="BO464" s="14">
        <f t="shared" si="419"/>
        <v>1719.4067025773174</v>
      </c>
      <c r="BP464" s="6"/>
      <c r="BQ464" s="6"/>
      <c r="BR464" s="14">
        <v>99</v>
      </c>
      <c r="BS464" s="14">
        <v>7.5819999999999999</v>
      </c>
      <c r="BT464" s="14">
        <f t="shared" si="420"/>
        <v>758200</v>
      </c>
      <c r="BU464" s="14">
        <f t="shared" si="421"/>
        <v>-0.11599999999999966</v>
      </c>
      <c r="BV464" s="14">
        <f t="shared" si="422"/>
        <v>0.8797837800904158</v>
      </c>
      <c r="BW464" s="14">
        <f t="shared" si="423"/>
        <v>1.4243203304405077</v>
      </c>
      <c r="BX464" s="14">
        <f t="shared" si="424"/>
        <v>2.4717319999999945</v>
      </c>
      <c r="BY464" s="14">
        <f t="shared" si="425"/>
        <v>1713.3277671317601</v>
      </c>
      <c r="BZ464" s="6"/>
      <c r="CA464" s="6"/>
      <c r="CB464" s="14">
        <v>99</v>
      </c>
      <c r="CC464" s="14">
        <v>6.0179999999999998</v>
      </c>
      <c r="CD464" s="14">
        <f t="shared" si="426"/>
        <v>601800</v>
      </c>
      <c r="CE464" s="14">
        <f t="shared" si="427"/>
        <v>-8.599999999999941E-2</v>
      </c>
      <c r="CF464" s="14">
        <f t="shared" si="428"/>
        <v>0.77945218340406175</v>
      </c>
      <c r="CG464" s="14">
        <f t="shared" si="429"/>
        <v>1.3297129788718942</v>
      </c>
      <c r="CH464" s="14">
        <f t="shared" si="430"/>
        <v>1.9618679999999955</v>
      </c>
      <c r="CI464" s="14">
        <f t="shared" si="431"/>
        <v>1416.2197972301415</v>
      </c>
    </row>
    <row r="465" spans="1:87" x14ac:dyDescent="0.35">
      <c r="A465" s="13">
        <v>100</v>
      </c>
      <c r="B465" s="13">
        <v>302.8</v>
      </c>
      <c r="C465" s="14">
        <f t="shared" si="378"/>
        <v>3.2299999999999613</v>
      </c>
      <c r="D465" s="14">
        <f t="shared" si="379"/>
        <v>2.4811558708280352</v>
      </c>
      <c r="E465" s="15">
        <f t="shared" si="380"/>
        <v>3.0279999999999999E-4</v>
      </c>
      <c r="F465" s="14">
        <f t="shared" si="381"/>
        <v>3.230000000000008E-6</v>
      </c>
      <c r="G465" s="14">
        <f t="shared" si="382"/>
        <v>-3.5188441291719648</v>
      </c>
      <c r="H465" s="14">
        <f t="shared" si="383"/>
        <v>5.3761911158235212E-2</v>
      </c>
      <c r="I465" s="6"/>
      <c r="J465" s="14">
        <v>100</v>
      </c>
      <c r="K465" s="14">
        <v>7.9450000000000003</v>
      </c>
      <c r="L465" s="14">
        <f t="shared" si="384"/>
        <v>794500</v>
      </c>
      <c r="M465" s="14">
        <f t="shared" si="385"/>
        <v>-0.12600000000000033</v>
      </c>
      <c r="N465" s="14">
        <f t="shared" si="386"/>
        <v>0.90009390154339841</v>
      </c>
      <c r="O465" s="14">
        <f t="shared" si="387"/>
        <v>1.5066168312361172</v>
      </c>
      <c r="P465" s="14">
        <f t="shared" si="388"/>
        <v>2.5662350000000065</v>
      </c>
      <c r="Q465" s="14">
        <f t="shared" si="389"/>
        <v>1798.7117822753189</v>
      </c>
      <c r="R465" s="6"/>
      <c r="S465" s="6"/>
      <c r="T465" s="14">
        <v>100</v>
      </c>
      <c r="U465" s="14">
        <v>8.4019999999999992</v>
      </c>
      <c r="V465" s="14">
        <f t="shared" si="390"/>
        <v>840199.99999999988</v>
      </c>
      <c r="W465" s="14">
        <f t="shared" si="391"/>
        <v>-0.1039999999999992</v>
      </c>
      <c r="X465" s="14">
        <f t="shared" si="392"/>
        <v>0.92438267720197309</v>
      </c>
      <c r="Y465" s="14">
        <f t="shared" si="393"/>
        <v>1.1738481767713063</v>
      </c>
      <c r="Z465" s="14">
        <f t="shared" si="394"/>
        <v>2.7138460000000064</v>
      </c>
      <c r="AA465" s="14">
        <f t="shared" si="395"/>
        <v>1886.4714153149437</v>
      </c>
      <c r="AB465" s="6"/>
      <c r="AC465" s="6"/>
      <c r="AD465" s="14">
        <v>100</v>
      </c>
      <c r="AE465" s="14">
        <v>8.7750000000000004</v>
      </c>
      <c r="AF465" s="14">
        <f t="shared" si="396"/>
        <v>877500</v>
      </c>
      <c r="AG465" s="14">
        <f t="shared" si="397"/>
        <v>-0.11400000000000077</v>
      </c>
      <c r="AH465" s="14">
        <f t="shared" si="398"/>
        <v>0.94324712513786169</v>
      </c>
      <c r="AI465" s="14">
        <f t="shared" si="399"/>
        <v>1.2324054968006841</v>
      </c>
      <c r="AJ465" s="14">
        <f t="shared" si="400"/>
        <v>2.8343250000000069</v>
      </c>
      <c r="AK465" s="14">
        <f t="shared" si="401"/>
        <v>1958.1001748855788</v>
      </c>
      <c r="AL465" s="6"/>
      <c r="AM465" s="6"/>
      <c r="AN465" s="14">
        <v>100</v>
      </c>
      <c r="AO465" s="14">
        <v>8.6579999999999995</v>
      </c>
      <c r="AP465" s="14">
        <f t="shared" si="402"/>
        <v>865800</v>
      </c>
      <c r="AQ465" s="14">
        <f t="shared" si="403"/>
        <v>-0.10599999999999987</v>
      </c>
      <c r="AR465" s="14">
        <f t="shared" si="404"/>
        <v>0.93741758147713783</v>
      </c>
      <c r="AS465" s="14">
        <f t="shared" si="405"/>
        <v>1.160967156957164</v>
      </c>
      <c r="AT465" s="14">
        <f t="shared" si="406"/>
        <v>2.796534000000007</v>
      </c>
      <c r="AU465" s="14">
        <f t="shared" si="407"/>
        <v>1935.6321725537712</v>
      </c>
      <c r="AV465" s="6"/>
      <c r="AW465" s="6"/>
      <c r="AX465" s="14">
        <v>100</v>
      </c>
      <c r="AY465" s="14">
        <v>8.0250000000000004</v>
      </c>
      <c r="AZ465" s="14">
        <f t="shared" si="408"/>
        <v>802500</v>
      </c>
      <c r="BA465" s="14">
        <f t="shared" si="409"/>
        <v>-0.10400000000000009</v>
      </c>
      <c r="BB465" s="14">
        <f t="shared" si="410"/>
        <v>0.90444504107690971</v>
      </c>
      <c r="BC465" s="14">
        <f t="shared" si="411"/>
        <v>1.229354639739406</v>
      </c>
      <c r="BD465" s="14">
        <f t="shared" si="412"/>
        <v>2.5920750000000066</v>
      </c>
      <c r="BE465" s="14">
        <f t="shared" si="413"/>
        <v>1814.0745189124523</v>
      </c>
      <c r="BF465" s="6"/>
      <c r="BG465" s="6"/>
      <c r="BH465" s="14">
        <v>100</v>
      </c>
      <c r="BI465" s="14">
        <v>7.4980000000000002</v>
      </c>
      <c r="BJ465" s="14">
        <f t="shared" si="414"/>
        <v>749800</v>
      </c>
      <c r="BK465" s="14">
        <f t="shared" si="415"/>
        <v>-0.11800000000000033</v>
      </c>
      <c r="BL465" s="14">
        <f t="shared" si="416"/>
        <v>0.87494543608553188</v>
      </c>
      <c r="BM465" s="14">
        <f t="shared" si="417"/>
        <v>1.4949821477329388</v>
      </c>
      <c r="BN465" s="14">
        <f t="shared" si="418"/>
        <v>2.4218540000000059</v>
      </c>
      <c r="BO465" s="14">
        <f t="shared" si="419"/>
        <v>1712.8724913153355</v>
      </c>
      <c r="BP465" s="6"/>
      <c r="BQ465" s="6"/>
      <c r="BR465" s="14">
        <v>100</v>
      </c>
      <c r="BS465" s="14">
        <v>7.4660000000000002</v>
      </c>
      <c r="BT465" s="14">
        <f t="shared" si="420"/>
        <v>746600</v>
      </c>
      <c r="BU465" s="14">
        <f t="shared" si="421"/>
        <v>-0.10800000000000054</v>
      </c>
      <c r="BV465" s="14">
        <f t="shared" si="422"/>
        <v>0.87308798559028578</v>
      </c>
      <c r="BW465" s="14">
        <f t="shared" si="423"/>
        <v>1.373268569776867</v>
      </c>
      <c r="BX465" s="14">
        <f t="shared" si="424"/>
        <v>2.4115180000000058</v>
      </c>
      <c r="BY465" s="14">
        <f t="shared" si="425"/>
        <v>1706.7273966604823</v>
      </c>
      <c r="BZ465" s="6"/>
      <c r="CA465" s="6"/>
      <c r="CB465" s="14">
        <v>100</v>
      </c>
      <c r="CC465" s="14">
        <v>5.9320000000000004</v>
      </c>
      <c r="CD465" s="14">
        <f t="shared" si="426"/>
        <v>593200</v>
      </c>
      <c r="CE465" s="14">
        <f t="shared" si="427"/>
        <v>-8.8000000000000078E-2</v>
      </c>
      <c r="CF465" s="14">
        <f t="shared" si="428"/>
        <v>0.77320114235634441</v>
      </c>
      <c r="CG465" s="14">
        <f t="shared" si="429"/>
        <v>1.4085828832744947</v>
      </c>
      <c r="CH465" s="14">
        <f t="shared" si="430"/>
        <v>1.9160360000000047</v>
      </c>
      <c r="CI465" s="14">
        <f t="shared" si="431"/>
        <v>1412.1469216434477</v>
      </c>
    </row>
    <row r="466" spans="1:87" x14ac:dyDescent="0.35">
      <c r="A466" s="13">
        <v>101</v>
      </c>
      <c r="B466" s="13">
        <v>306.02999999999997</v>
      </c>
      <c r="C466" s="14">
        <f t="shared" si="378"/>
        <v>3.2000000000000455</v>
      </c>
      <c r="D466" s="14">
        <f t="shared" si="379"/>
        <v>2.4857640022849474</v>
      </c>
      <c r="E466" s="15">
        <f t="shared" si="380"/>
        <v>3.0603E-4</v>
      </c>
      <c r="F466" s="14">
        <f t="shared" si="381"/>
        <v>3.2000000000000236E-6</v>
      </c>
      <c r="G466" s="14">
        <f t="shared" si="382"/>
        <v>-3.5142359977150526</v>
      </c>
      <c r="H466" s="14">
        <f t="shared" si="383"/>
        <v>5.4420820867965417E-2</v>
      </c>
      <c r="I466" s="6"/>
      <c r="J466" s="14">
        <v>101</v>
      </c>
      <c r="K466" s="14">
        <v>7.819</v>
      </c>
      <c r="L466" s="14">
        <f t="shared" si="384"/>
        <v>781900</v>
      </c>
      <c r="M466" s="14">
        <f t="shared" si="385"/>
        <v>-0.125</v>
      </c>
      <c r="N466" s="14">
        <f t="shared" si="386"/>
        <v>0.8931512131298659</v>
      </c>
      <c r="O466" s="14">
        <f t="shared" si="387"/>
        <v>1.5492746212998389</v>
      </c>
      <c r="P466" s="14">
        <f t="shared" si="388"/>
        <v>2.5020800000000185</v>
      </c>
      <c r="Q466" s="14">
        <f t="shared" si="389"/>
        <v>1790.5322982765629</v>
      </c>
      <c r="R466" s="6"/>
      <c r="S466" s="6"/>
      <c r="T466" s="14">
        <v>101</v>
      </c>
      <c r="U466" s="14">
        <v>8.298</v>
      </c>
      <c r="V466" s="14">
        <f t="shared" si="390"/>
        <v>829800</v>
      </c>
      <c r="W466" s="14">
        <f t="shared" si="391"/>
        <v>-0.10899999999999999</v>
      </c>
      <c r="X466" s="14">
        <f t="shared" si="392"/>
        <v>0.91897343049295421</v>
      </c>
      <c r="Y466" s="14">
        <f t="shared" si="393"/>
        <v>1.271147578229251</v>
      </c>
      <c r="Z466" s="14">
        <f t="shared" si="394"/>
        <v>2.6553600000000195</v>
      </c>
      <c r="AA466" s="14">
        <f t="shared" si="395"/>
        <v>1883.4978911752039</v>
      </c>
      <c r="AB466" s="6"/>
      <c r="AC466" s="6"/>
      <c r="AD466" s="14">
        <v>101</v>
      </c>
      <c r="AE466" s="14">
        <v>8.6609999999999996</v>
      </c>
      <c r="AF466" s="14">
        <f t="shared" si="396"/>
        <v>866100</v>
      </c>
      <c r="AG466" s="14">
        <f t="shared" si="397"/>
        <v>-0.1169999999999991</v>
      </c>
      <c r="AH466" s="14">
        <f t="shared" si="398"/>
        <v>0.93756803860038296</v>
      </c>
      <c r="AI466" s="14">
        <f t="shared" si="399"/>
        <v>1.3075029165529524</v>
      </c>
      <c r="AJ466" s="14">
        <f t="shared" si="400"/>
        <v>2.7715200000000206</v>
      </c>
      <c r="AK466" s="14">
        <f t="shared" si="401"/>
        <v>1953.9498958144661</v>
      </c>
      <c r="AL466" s="6"/>
      <c r="AM466" s="6"/>
      <c r="AN466" s="14">
        <v>101</v>
      </c>
      <c r="AO466" s="14">
        <v>8.5519999999999996</v>
      </c>
      <c r="AP466" s="14">
        <f t="shared" si="402"/>
        <v>855200</v>
      </c>
      <c r="AQ466" s="14">
        <f t="shared" si="403"/>
        <v>-0.10899999999999999</v>
      </c>
      <c r="AR466" s="14">
        <f t="shared" si="404"/>
        <v>0.93206769220072161</v>
      </c>
      <c r="AS466" s="14">
        <f t="shared" si="405"/>
        <v>1.2331504642780511</v>
      </c>
      <c r="AT466" s="14">
        <f t="shared" si="406"/>
        <v>2.7366400000000199</v>
      </c>
      <c r="AU466" s="14">
        <f t="shared" si="407"/>
        <v>1932.7948861569469</v>
      </c>
      <c r="AV466" s="6"/>
      <c r="AW466" s="6"/>
      <c r="AX466" s="14">
        <v>101</v>
      </c>
      <c r="AY466" s="14">
        <v>7.9210000000000003</v>
      </c>
      <c r="AZ466" s="14">
        <f t="shared" si="408"/>
        <v>792100</v>
      </c>
      <c r="BA466" s="14">
        <f t="shared" si="409"/>
        <v>-0.10200000000000031</v>
      </c>
      <c r="BB466" s="14">
        <f t="shared" si="410"/>
        <v>0.8987800132898256</v>
      </c>
      <c r="BC466" s="14">
        <f t="shared" si="411"/>
        <v>1.2459663399117937</v>
      </c>
      <c r="BD466" s="14">
        <f t="shared" si="412"/>
        <v>2.5347200000000187</v>
      </c>
      <c r="BE466" s="14">
        <f t="shared" si="413"/>
        <v>1810.3287293322235</v>
      </c>
      <c r="BF466" s="6"/>
      <c r="BG466" s="6"/>
      <c r="BH466" s="14">
        <v>101</v>
      </c>
      <c r="BI466" s="14">
        <v>7.38</v>
      </c>
      <c r="BJ466" s="14">
        <f t="shared" si="414"/>
        <v>738000</v>
      </c>
      <c r="BK466" s="14">
        <f t="shared" si="415"/>
        <v>-0.11000000000000032</v>
      </c>
      <c r="BL466" s="14">
        <f t="shared" si="416"/>
        <v>0.86805636182304158</v>
      </c>
      <c r="BM466" s="14">
        <f t="shared" si="417"/>
        <v>1.4436702566754729</v>
      </c>
      <c r="BN466" s="14">
        <f t="shared" si="418"/>
        <v>2.3616000000000175</v>
      </c>
      <c r="BO466" s="14">
        <f t="shared" si="419"/>
        <v>1705.3300116742596</v>
      </c>
      <c r="BP466" s="6"/>
      <c r="BQ466" s="6"/>
      <c r="BR466" s="14">
        <v>101</v>
      </c>
      <c r="BS466" s="14">
        <v>7.3579999999999997</v>
      </c>
      <c r="BT466" s="14">
        <f t="shared" si="420"/>
        <v>735800</v>
      </c>
      <c r="BU466" s="14">
        <f t="shared" si="421"/>
        <v>-0.10599999999999987</v>
      </c>
      <c r="BV466" s="14">
        <f t="shared" si="422"/>
        <v>0.86675978349510818</v>
      </c>
      <c r="BW466" s="14">
        <f t="shared" si="423"/>
        <v>1.3949802424397622</v>
      </c>
      <c r="BX466" s="14">
        <f t="shared" si="424"/>
        <v>2.3545600000000175</v>
      </c>
      <c r="BY466" s="14">
        <f t="shared" si="425"/>
        <v>1701.0601932112738</v>
      </c>
      <c r="BZ466" s="6"/>
      <c r="CA466" s="6"/>
      <c r="CB466" s="14">
        <v>101</v>
      </c>
      <c r="CC466" s="14">
        <v>5.8440000000000003</v>
      </c>
      <c r="CD466" s="14">
        <f t="shared" si="426"/>
        <v>584400</v>
      </c>
      <c r="CE466" s="14">
        <f t="shared" si="427"/>
        <v>-8.4000000000000519E-2</v>
      </c>
      <c r="CF466" s="14">
        <f t="shared" si="428"/>
        <v>0.76671020726225914</v>
      </c>
      <c r="CG466" s="14">
        <f t="shared" si="429"/>
        <v>1.3918227749214864</v>
      </c>
      <c r="CH466" s="14">
        <f t="shared" si="430"/>
        <v>1.8700800000000137</v>
      </c>
      <c r="CI466" s="14">
        <f t="shared" si="431"/>
        <v>1407.2190498949014</v>
      </c>
    </row>
    <row r="467" spans="1:87" x14ac:dyDescent="0.35">
      <c r="A467" s="13">
        <v>102</v>
      </c>
      <c r="B467" s="13">
        <v>309.23</v>
      </c>
      <c r="C467" s="14">
        <f t="shared" si="378"/>
        <v>3.1699999999999591</v>
      </c>
      <c r="D467" s="14">
        <f t="shared" si="379"/>
        <v>2.4902816204417575</v>
      </c>
      <c r="E467" s="15">
        <f t="shared" si="380"/>
        <v>3.0923000000000002E-4</v>
      </c>
      <c r="F467" s="14">
        <f t="shared" si="381"/>
        <v>3.1699999999999849E-6</v>
      </c>
      <c r="G467" s="14">
        <f t="shared" si="382"/>
        <v>-3.5097183795582425</v>
      </c>
      <c r="H467" s="14">
        <f t="shared" si="383"/>
        <v>5.5073808245201653E-2</v>
      </c>
      <c r="I467" s="6"/>
      <c r="J467" s="14">
        <v>102</v>
      </c>
      <c r="K467" s="14">
        <v>7.694</v>
      </c>
      <c r="L467" s="14">
        <f t="shared" si="384"/>
        <v>769400</v>
      </c>
      <c r="M467" s="14">
        <f t="shared" si="385"/>
        <v>-0.12300000000000022</v>
      </c>
      <c r="N467" s="14">
        <f t="shared" si="386"/>
        <v>0.8861521819707967</v>
      </c>
      <c r="O467" s="14">
        <f t="shared" si="387"/>
        <v>1.5801075223957697</v>
      </c>
      <c r="P467" s="14">
        <f t="shared" si="388"/>
        <v>2.4389979999999882</v>
      </c>
      <c r="Q467" s="14">
        <f t="shared" si="389"/>
        <v>1781.8863512637986</v>
      </c>
      <c r="R467" s="6"/>
      <c r="S467" s="6"/>
      <c r="T467" s="14">
        <v>102</v>
      </c>
      <c r="U467" s="14">
        <v>8.1890000000000001</v>
      </c>
      <c r="V467" s="14">
        <f t="shared" si="390"/>
        <v>818900</v>
      </c>
      <c r="W467" s="14">
        <f t="shared" si="391"/>
        <v>-0.11100000000000065</v>
      </c>
      <c r="X467" s="14">
        <f t="shared" si="392"/>
        <v>0.9132308711135606</v>
      </c>
      <c r="Y467" s="14">
        <f t="shared" si="393"/>
        <v>1.3381080745713085</v>
      </c>
      <c r="Z467" s="14">
        <f t="shared" si="394"/>
        <v>2.5959129999999875</v>
      </c>
      <c r="AA467" s="14">
        <f t="shared" si="395"/>
        <v>1878.9618313620024</v>
      </c>
      <c r="AB467" s="6"/>
      <c r="AC467" s="6"/>
      <c r="AD467" s="14">
        <v>102</v>
      </c>
      <c r="AE467" s="14">
        <v>8.5440000000000005</v>
      </c>
      <c r="AF467" s="14">
        <f t="shared" si="396"/>
        <v>854400</v>
      </c>
      <c r="AG467" s="14">
        <f t="shared" si="397"/>
        <v>-0.12199999999999989</v>
      </c>
      <c r="AH467" s="14">
        <f t="shared" si="398"/>
        <v>0.93166123968448122</v>
      </c>
      <c r="AI467" s="14">
        <f t="shared" si="399"/>
        <v>1.4101223378131407</v>
      </c>
      <c r="AJ467" s="14">
        <f t="shared" si="400"/>
        <v>2.7084479999999873</v>
      </c>
      <c r="AK467" s="14">
        <f t="shared" si="401"/>
        <v>1948.5816201193002</v>
      </c>
      <c r="AL467" s="6"/>
      <c r="AM467" s="6"/>
      <c r="AN467" s="14">
        <v>102</v>
      </c>
      <c r="AO467" s="14">
        <v>8.4429999999999996</v>
      </c>
      <c r="AP467" s="14">
        <f t="shared" si="402"/>
        <v>844300</v>
      </c>
      <c r="AQ467" s="14">
        <f t="shared" si="403"/>
        <v>-0.10500000000000043</v>
      </c>
      <c r="AR467" s="14">
        <f t="shared" si="404"/>
        <v>0.92649678927322032</v>
      </c>
      <c r="AS467" s="14">
        <f t="shared" si="405"/>
        <v>1.227004252968886</v>
      </c>
      <c r="AT467" s="14">
        <f t="shared" si="406"/>
        <v>2.6764309999999871</v>
      </c>
      <c r="AU467" s="14">
        <f t="shared" si="407"/>
        <v>1928.7742999376464</v>
      </c>
      <c r="AV467" s="6"/>
      <c r="AW467" s="6"/>
      <c r="AX467" s="14">
        <v>102</v>
      </c>
      <c r="AY467" s="14">
        <v>7.819</v>
      </c>
      <c r="AZ467" s="14">
        <f t="shared" si="408"/>
        <v>781900</v>
      </c>
      <c r="BA467" s="14">
        <f t="shared" si="409"/>
        <v>-9.6999999999999531E-2</v>
      </c>
      <c r="BB467" s="14">
        <f t="shared" si="410"/>
        <v>0.8931512131298659</v>
      </c>
      <c r="BC467" s="14">
        <f t="shared" si="411"/>
        <v>1.2239603583992773</v>
      </c>
      <c r="BD467" s="14">
        <f t="shared" si="412"/>
        <v>2.4786229999999883</v>
      </c>
      <c r="BE467" s="14">
        <f t="shared" si="413"/>
        <v>1806.4003613896077</v>
      </c>
      <c r="BF467" s="6"/>
      <c r="BG467" s="6"/>
      <c r="BH467" s="14">
        <v>102</v>
      </c>
      <c r="BI467" s="14">
        <v>7.27</v>
      </c>
      <c r="BJ467" s="14">
        <f t="shared" si="414"/>
        <v>727000</v>
      </c>
      <c r="BK467" s="14">
        <f t="shared" si="415"/>
        <v>-0.1039999999999992</v>
      </c>
      <c r="BL467" s="14">
        <f t="shared" si="416"/>
        <v>0.86153441085903781</v>
      </c>
      <c r="BM467" s="14">
        <f t="shared" si="417"/>
        <v>1.412742199697671</v>
      </c>
      <c r="BN467" s="14">
        <f t="shared" si="418"/>
        <v>2.304589999999989</v>
      </c>
      <c r="BO467" s="14">
        <f t="shared" si="419"/>
        <v>1698.7348289170543</v>
      </c>
      <c r="BP467" s="6"/>
      <c r="BQ467" s="6"/>
      <c r="BR467" s="14">
        <v>102</v>
      </c>
      <c r="BS467" s="14">
        <v>7.2519999999999998</v>
      </c>
      <c r="BT467" s="14">
        <f t="shared" si="420"/>
        <v>725200</v>
      </c>
      <c r="BU467" s="14">
        <f t="shared" si="421"/>
        <v>-9.6999999999999531E-2</v>
      </c>
      <c r="BV467" s="14">
        <f t="shared" si="422"/>
        <v>0.86045779542347101</v>
      </c>
      <c r="BW467" s="14">
        <f t="shared" si="423"/>
        <v>1.3203032100068601</v>
      </c>
      <c r="BX467" s="14">
        <f t="shared" si="424"/>
        <v>2.298883999999989</v>
      </c>
      <c r="BY467" s="14">
        <f t="shared" si="425"/>
        <v>1695.2048114589377</v>
      </c>
      <c r="BZ467" s="6"/>
      <c r="CA467" s="6"/>
      <c r="CB467" s="14">
        <v>102</v>
      </c>
      <c r="CC467" s="14">
        <v>5.76</v>
      </c>
      <c r="CD467" s="14">
        <f t="shared" si="426"/>
        <v>576000</v>
      </c>
      <c r="CE467" s="14">
        <f t="shared" si="427"/>
        <v>-7.7999999999999403E-2</v>
      </c>
      <c r="CF467" s="14">
        <f t="shared" si="428"/>
        <v>0.76042248342321206</v>
      </c>
      <c r="CG467" s="14">
        <f t="shared" si="429"/>
        <v>1.3368058130702241</v>
      </c>
      <c r="CH467" s="14">
        <f t="shared" si="430"/>
        <v>1.8259199999999913</v>
      </c>
      <c r="CI467" s="14">
        <f t="shared" si="431"/>
        <v>1402.605586597281</v>
      </c>
    </row>
    <row r="468" spans="1:87" x14ac:dyDescent="0.35">
      <c r="A468" s="13">
        <v>103</v>
      </c>
      <c r="B468" s="13">
        <v>312.39999999999998</v>
      </c>
      <c r="C468" s="14">
        <f t="shared" si="378"/>
        <v>3.1400000000000432</v>
      </c>
      <c r="D468" s="14">
        <f t="shared" si="379"/>
        <v>2.4947110252052629</v>
      </c>
      <c r="E468" s="15">
        <f t="shared" si="380"/>
        <v>3.124E-4</v>
      </c>
      <c r="F468" s="14">
        <f t="shared" si="381"/>
        <v>3.1400000000000004E-6</v>
      </c>
      <c r="G468" s="14">
        <f t="shared" si="382"/>
        <v>-3.5052889747947371</v>
      </c>
      <c r="H468" s="14">
        <f t="shared" si="383"/>
        <v>5.5720717237760425E-2</v>
      </c>
      <c r="I468" s="6"/>
      <c r="J468" s="14">
        <v>103</v>
      </c>
      <c r="K468" s="14">
        <v>7.5709999999999997</v>
      </c>
      <c r="L468" s="14">
        <f t="shared" si="384"/>
        <v>757100</v>
      </c>
      <c r="M468" s="14">
        <f t="shared" si="385"/>
        <v>-0.11399999999999988</v>
      </c>
      <c r="N468" s="14">
        <f t="shared" si="386"/>
        <v>0.87915324618424617</v>
      </c>
      <c r="O468" s="14">
        <f t="shared" si="387"/>
        <v>1.5170394562173779</v>
      </c>
      <c r="P468" s="14">
        <f t="shared" si="388"/>
        <v>2.3772940000000005</v>
      </c>
      <c r="Q468" s="14">
        <f t="shared" si="389"/>
        <v>1772.9852866789147</v>
      </c>
      <c r="R468" s="6"/>
      <c r="S468" s="6"/>
      <c r="T468" s="14">
        <v>103</v>
      </c>
      <c r="U468" s="14">
        <v>8.0779999999999994</v>
      </c>
      <c r="V468" s="14">
        <f t="shared" si="390"/>
        <v>807799.99999999988</v>
      </c>
      <c r="W468" s="14">
        <f t="shared" si="391"/>
        <v>-9.9999999999999645E-2</v>
      </c>
      <c r="X468" s="14">
        <f t="shared" si="392"/>
        <v>0.90730384883396942</v>
      </c>
      <c r="Y468" s="14">
        <f t="shared" si="393"/>
        <v>1.2455269725152061</v>
      </c>
      <c r="Z468" s="14">
        <f t="shared" si="394"/>
        <v>2.536492</v>
      </c>
      <c r="AA468" s="14">
        <f t="shared" si="395"/>
        <v>1873.4333834093607</v>
      </c>
      <c r="AB468" s="6"/>
      <c r="AC468" s="6"/>
      <c r="AD468" s="14">
        <v>103</v>
      </c>
      <c r="AE468" s="14">
        <v>8.4220000000000006</v>
      </c>
      <c r="AF468" s="14">
        <f t="shared" si="396"/>
        <v>842200.00000000012</v>
      </c>
      <c r="AG468" s="14">
        <f t="shared" si="397"/>
        <v>-0.11500000000000021</v>
      </c>
      <c r="AH468" s="14">
        <f t="shared" si="398"/>
        <v>0.92541523708424633</v>
      </c>
      <c r="AI468" s="14">
        <f t="shared" si="399"/>
        <v>1.3747368718463684</v>
      </c>
      <c r="AJ468" s="14">
        <f t="shared" si="400"/>
        <v>2.6445080000000005</v>
      </c>
      <c r="AK468" s="14">
        <f t="shared" si="401"/>
        <v>1941.5875161022084</v>
      </c>
      <c r="AL468" s="6"/>
      <c r="AM468" s="6"/>
      <c r="AN468" s="14">
        <v>103</v>
      </c>
      <c r="AO468" s="14">
        <v>8.3379999999999992</v>
      </c>
      <c r="AP468" s="14">
        <f t="shared" si="402"/>
        <v>833799.99999999988</v>
      </c>
      <c r="AQ468" s="14">
        <f t="shared" si="403"/>
        <v>-0.10299999999999976</v>
      </c>
      <c r="AR468" s="14">
        <f t="shared" si="404"/>
        <v>0.92106189079027856</v>
      </c>
      <c r="AS468" s="14">
        <f t="shared" si="405"/>
        <v>1.2428724653818763</v>
      </c>
      <c r="AT468" s="14">
        <f t="shared" si="406"/>
        <v>2.6181320000000001</v>
      </c>
      <c r="AU468" s="14">
        <f t="shared" si="407"/>
        <v>1924.9452278865126</v>
      </c>
      <c r="AV468" s="6"/>
      <c r="AW468" s="6"/>
      <c r="AX468" s="14">
        <v>103</v>
      </c>
      <c r="AY468" s="14">
        <v>7.7220000000000004</v>
      </c>
      <c r="AZ468" s="14">
        <f t="shared" si="408"/>
        <v>772200</v>
      </c>
      <c r="BA468" s="14">
        <f t="shared" si="409"/>
        <v>-9.8000000000000753E-2</v>
      </c>
      <c r="BB468" s="14">
        <f t="shared" si="410"/>
        <v>0.88772979728803036</v>
      </c>
      <c r="BC468" s="14">
        <f t="shared" si="411"/>
        <v>1.2770904767108588</v>
      </c>
      <c r="BD468" s="14">
        <f t="shared" si="412"/>
        <v>2.4247080000000003</v>
      </c>
      <c r="BE468" s="14">
        <f t="shared" si="413"/>
        <v>1802.9017809714144</v>
      </c>
      <c r="BF468" s="6"/>
      <c r="BG468" s="6"/>
      <c r="BH468" s="14">
        <v>103</v>
      </c>
      <c r="BI468" s="14">
        <v>7.1660000000000004</v>
      </c>
      <c r="BJ468" s="14">
        <f t="shared" si="414"/>
        <v>716600</v>
      </c>
      <c r="BK468" s="14">
        <f t="shared" si="415"/>
        <v>-0.10000000000000053</v>
      </c>
      <c r="BL468" s="14">
        <f t="shared" si="416"/>
        <v>0.85527680383009186</v>
      </c>
      <c r="BM468" s="14">
        <f t="shared" si="417"/>
        <v>1.4051610174928026</v>
      </c>
      <c r="BN468" s="14">
        <f t="shared" si="418"/>
        <v>2.2501240000000005</v>
      </c>
      <c r="BO468" s="14">
        <f t="shared" si="419"/>
        <v>1692.7456827818123</v>
      </c>
      <c r="BP468" s="6"/>
      <c r="BQ468" s="6"/>
      <c r="BR468" s="14">
        <v>103</v>
      </c>
      <c r="BS468" s="14">
        <v>7.1550000000000002</v>
      </c>
      <c r="BT468" s="14">
        <f t="shared" si="420"/>
        <v>715500</v>
      </c>
      <c r="BU468" s="14">
        <f t="shared" si="421"/>
        <v>-9.2000000000000526E-2</v>
      </c>
      <c r="BV468" s="14">
        <f t="shared" si="422"/>
        <v>0.85460963809579515</v>
      </c>
      <c r="BW468" s="14">
        <f t="shared" si="423"/>
        <v>1.2940178273382399</v>
      </c>
      <c r="BX468" s="14">
        <f t="shared" si="424"/>
        <v>2.2466700000000004</v>
      </c>
      <c r="BY468" s="14">
        <f t="shared" si="425"/>
        <v>1690.5663355154713</v>
      </c>
      <c r="BZ468" s="6"/>
      <c r="CA468" s="6"/>
      <c r="CB468" s="14">
        <v>103</v>
      </c>
      <c r="CC468" s="14">
        <v>5.6820000000000004</v>
      </c>
      <c r="CD468" s="14">
        <f t="shared" si="426"/>
        <v>568200</v>
      </c>
      <c r="CE468" s="14">
        <f t="shared" si="427"/>
        <v>-7.8000000000000291E-2</v>
      </c>
      <c r="CF468" s="14">
        <f t="shared" si="428"/>
        <v>0.7545012293869171</v>
      </c>
      <c r="CG468" s="14">
        <f t="shared" si="429"/>
        <v>1.3821219120846855</v>
      </c>
      <c r="CH468" s="14">
        <f t="shared" si="430"/>
        <v>1.7841480000000003</v>
      </c>
      <c r="CI468" s="14">
        <f t="shared" si="431"/>
        <v>1398.7319243045295</v>
      </c>
    </row>
    <row r="469" spans="1:87" x14ac:dyDescent="0.35">
      <c r="A469" s="13">
        <v>104</v>
      </c>
      <c r="B469" s="13">
        <v>315.54000000000002</v>
      </c>
      <c r="C469" s="14">
        <f t="shared" si="378"/>
        <v>3.1099999999999568</v>
      </c>
      <c r="D469" s="14">
        <f t="shared" si="379"/>
        <v>2.4990544211971009</v>
      </c>
      <c r="E469" s="15">
        <f t="shared" si="380"/>
        <v>3.1554E-4</v>
      </c>
      <c r="F469" s="14">
        <f t="shared" si="381"/>
        <v>3.1099999999999618E-6</v>
      </c>
      <c r="G469" s="14">
        <f t="shared" si="382"/>
        <v>-3.5009455788028991</v>
      </c>
      <c r="H469" s="14">
        <f t="shared" si="383"/>
        <v>5.6361397063085419E-2</v>
      </c>
      <c r="I469" s="6"/>
      <c r="J469" s="14">
        <v>104</v>
      </c>
      <c r="K469" s="14">
        <v>7.4569999999999999</v>
      </c>
      <c r="L469" s="14">
        <f t="shared" si="384"/>
        <v>745700</v>
      </c>
      <c r="M469" s="14">
        <f t="shared" si="385"/>
        <v>-9.9999999999999645E-2</v>
      </c>
      <c r="N469" s="14">
        <f t="shared" si="386"/>
        <v>0.87256414309065156</v>
      </c>
      <c r="O469" s="14">
        <f t="shared" si="387"/>
        <v>1.3765429791823531</v>
      </c>
      <c r="P469" s="14">
        <f t="shared" si="388"/>
        <v>2.3191269999999715</v>
      </c>
      <c r="Q469" s="14">
        <f t="shared" si="389"/>
        <v>1765.2489844003285</v>
      </c>
      <c r="R469" s="6"/>
      <c r="S469" s="6"/>
      <c r="T469" s="14">
        <v>104</v>
      </c>
      <c r="U469" s="14">
        <v>7.9779999999999998</v>
      </c>
      <c r="V469" s="14">
        <f t="shared" si="390"/>
        <v>797800</v>
      </c>
      <c r="W469" s="14">
        <f t="shared" si="391"/>
        <v>-8.1999999999999851E-2</v>
      </c>
      <c r="X469" s="14">
        <f t="shared" si="392"/>
        <v>0.90189403197382079</v>
      </c>
      <c r="Y469" s="14">
        <f t="shared" si="393"/>
        <v>1.0533843425376419</v>
      </c>
      <c r="Z469" s="14">
        <f t="shared" si="394"/>
        <v>2.4811579999999696</v>
      </c>
      <c r="AA469" s="14">
        <f t="shared" si="395"/>
        <v>1869.5083005961942</v>
      </c>
      <c r="AB469" s="6"/>
      <c r="AC469" s="6"/>
      <c r="AD469" s="14">
        <v>104</v>
      </c>
      <c r="AE469" s="14">
        <v>8.3070000000000004</v>
      </c>
      <c r="AF469" s="14">
        <f t="shared" si="396"/>
        <v>830700</v>
      </c>
      <c r="AG469" s="14">
        <f t="shared" si="397"/>
        <v>-0.10700000000000109</v>
      </c>
      <c r="AH469" s="14">
        <f t="shared" si="398"/>
        <v>0.91944421046523694</v>
      </c>
      <c r="AI469" s="14">
        <f t="shared" si="399"/>
        <v>1.3218349434805643</v>
      </c>
      <c r="AJ469" s="14">
        <f t="shared" si="400"/>
        <v>2.5834769999999683</v>
      </c>
      <c r="AK469" s="14">
        <f t="shared" si="401"/>
        <v>1935.3457574646009</v>
      </c>
      <c r="AL469" s="6"/>
      <c r="AM469" s="6"/>
      <c r="AN469" s="14">
        <v>104</v>
      </c>
      <c r="AO469" s="14">
        <v>8.2349999999999994</v>
      </c>
      <c r="AP469" s="14">
        <f t="shared" si="402"/>
        <v>823500</v>
      </c>
      <c r="AQ469" s="14">
        <f t="shared" si="403"/>
        <v>-0.10599999999999987</v>
      </c>
      <c r="AR469" s="14">
        <f t="shared" si="404"/>
        <v>0.91566360350577314</v>
      </c>
      <c r="AS469" s="14">
        <f t="shared" si="405"/>
        <v>1.3209244780916622</v>
      </c>
      <c r="AT469" s="14">
        <f t="shared" si="406"/>
        <v>2.5610849999999683</v>
      </c>
      <c r="AU469" s="14">
        <f t="shared" si="407"/>
        <v>1920.9375602168036</v>
      </c>
      <c r="AV469" s="6"/>
      <c r="AW469" s="6"/>
      <c r="AX469" s="14">
        <v>104</v>
      </c>
      <c r="AY469" s="14">
        <v>7.6239999999999997</v>
      </c>
      <c r="AZ469" s="14">
        <f t="shared" si="408"/>
        <v>762400</v>
      </c>
      <c r="BA469" s="14">
        <f t="shared" si="409"/>
        <v>-0.10699999999999932</v>
      </c>
      <c r="BB469" s="14">
        <f t="shared" si="410"/>
        <v>0.88218288763026997</v>
      </c>
      <c r="BC469" s="14">
        <f t="shared" si="411"/>
        <v>1.4410928633307323</v>
      </c>
      <c r="BD469" s="14">
        <f t="shared" si="412"/>
        <v>2.3710639999999708</v>
      </c>
      <c r="BE469" s="14">
        <f t="shared" si="413"/>
        <v>1798.6679974611914</v>
      </c>
      <c r="BF469" s="6"/>
      <c r="BG469" s="6"/>
      <c r="BH469" s="14">
        <v>104</v>
      </c>
      <c r="BI469" s="14">
        <v>7.0659999999999998</v>
      </c>
      <c r="BJ469" s="14">
        <f t="shared" si="414"/>
        <v>706600</v>
      </c>
      <c r="BK469" s="14">
        <f t="shared" si="415"/>
        <v>-9.1000000000000192E-2</v>
      </c>
      <c r="BL469" s="14">
        <f t="shared" si="416"/>
        <v>0.84917363309882665</v>
      </c>
      <c r="BM469" s="14">
        <f t="shared" si="417"/>
        <v>1.3216149815196232</v>
      </c>
      <c r="BN469" s="14">
        <f t="shared" si="418"/>
        <v>2.1975259999999728</v>
      </c>
      <c r="BO469" s="14">
        <f t="shared" si="419"/>
        <v>1687.0044687907632</v>
      </c>
      <c r="BP469" s="6"/>
      <c r="BQ469" s="6"/>
      <c r="BR469" s="14">
        <v>104</v>
      </c>
      <c r="BS469" s="14">
        <v>7.0629999999999997</v>
      </c>
      <c r="BT469" s="14">
        <f t="shared" si="420"/>
        <v>706300</v>
      </c>
      <c r="BU469" s="14">
        <f t="shared" si="421"/>
        <v>-8.8000000000000078E-2</v>
      </c>
      <c r="BV469" s="14">
        <f t="shared" si="422"/>
        <v>0.84898920625116736</v>
      </c>
      <c r="BW469" s="14">
        <f t="shared" si="423"/>
        <v>1.2783172288327826</v>
      </c>
      <c r="BX469" s="14">
        <f t="shared" si="424"/>
        <v>2.1965929999999729</v>
      </c>
      <c r="BY469" s="14">
        <f t="shared" si="425"/>
        <v>1686.4041272387717</v>
      </c>
      <c r="BZ469" s="6"/>
      <c r="CA469" s="6"/>
      <c r="CB469" s="14">
        <v>104</v>
      </c>
      <c r="CC469" s="14">
        <v>5.6040000000000001</v>
      </c>
      <c r="CD469" s="14">
        <f t="shared" si="426"/>
        <v>560400</v>
      </c>
      <c r="CE469" s="14">
        <f t="shared" si="427"/>
        <v>-7.8999999999999737E-2</v>
      </c>
      <c r="CF469" s="14">
        <f t="shared" si="428"/>
        <v>0.74849812661373705</v>
      </c>
      <c r="CG469" s="14">
        <f t="shared" si="429"/>
        <v>1.4475506311345121</v>
      </c>
      <c r="CH469" s="14">
        <f t="shared" si="430"/>
        <v>1.7428439999999785</v>
      </c>
      <c r="CI469" s="14">
        <f t="shared" si="431"/>
        <v>1394.4380191202147</v>
      </c>
    </row>
    <row r="470" spans="1:87" x14ac:dyDescent="0.35">
      <c r="A470" s="13">
        <v>105</v>
      </c>
      <c r="B470" s="13">
        <v>318.64999999999998</v>
      </c>
      <c r="C470" s="14">
        <f t="shared" si="378"/>
        <v>3.0800000000000409</v>
      </c>
      <c r="D470" s="14">
        <f t="shared" si="379"/>
        <v>2.5033139228158845</v>
      </c>
      <c r="E470" s="15">
        <f t="shared" si="380"/>
        <v>3.1864999999999997E-4</v>
      </c>
      <c r="F470" s="14">
        <f t="shared" si="381"/>
        <v>3.0800000000000315E-6</v>
      </c>
      <c r="G470" s="14">
        <f t="shared" si="382"/>
        <v>-3.4966860771841155</v>
      </c>
      <c r="H470" s="14">
        <f t="shared" si="383"/>
        <v>5.6995702179561236E-2</v>
      </c>
      <c r="I470" s="6"/>
      <c r="J470" s="14">
        <v>105</v>
      </c>
      <c r="K470" s="14">
        <v>7.3570000000000002</v>
      </c>
      <c r="L470" s="14">
        <f t="shared" si="384"/>
        <v>735700</v>
      </c>
      <c r="M470" s="14">
        <f t="shared" si="385"/>
        <v>-9.2999999999999972E-2</v>
      </c>
      <c r="N470" s="14">
        <f t="shared" si="386"/>
        <v>0.86670075604249908</v>
      </c>
      <c r="O470" s="14">
        <f t="shared" si="387"/>
        <v>1.3224992152923902</v>
      </c>
      <c r="P470" s="14">
        <f t="shared" si="388"/>
        <v>2.2659560000000232</v>
      </c>
      <c r="Q470" s="14">
        <f t="shared" si="389"/>
        <v>1759.7481492925176</v>
      </c>
      <c r="R470" s="6"/>
      <c r="S470" s="6"/>
      <c r="T470" s="14">
        <v>105</v>
      </c>
      <c r="U470" s="14">
        <v>7.8959999999999999</v>
      </c>
      <c r="V470" s="14">
        <f t="shared" si="390"/>
        <v>789600</v>
      </c>
      <c r="W470" s="14">
        <f t="shared" si="391"/>
        <v>-7.3999999999999844E-2</v>
      </c>
      <c r="X470" s="14">
        <f t="shared" si="392"/>
        <v>0.89740713966158037</v>
      </c>
      <c r="Y470" s="14">
        <f t="shared" si="393"/>
        <v>0.97886170531463079</v>
      </c>
      <c r="Z470" s="14">
        <f t="shared" si="394"/>
        <v>2.4319680000000248</v>
      </c>
      <c r="AA470" s="14">
        <f t="shared" si="395"/>
        <v>1868.6726093263178</v>
      </c>
      <c r="AB470" s="6"/>
      <c r="AC470" s="6"/>
      <c r="AD470" s="14">
        <v>105</v>
      </c>
      <c r="AE470" s="14">
        <v>8.1999999999999993</v>
      </c>
      <c r="AF470" s="14">
        <f t="shared" si="396"/>
        <v>819999.99999999988</v>
      </c>
      <c r="AG470" s="14">
        <f t="shared" si="397"/>
        <v>-0.11499999999999844</v>
      </c>
      <c r="AH470" s="14">
        <f t="shared" si="398"/>
        <v>0.91381385238371671</v>
      </c>
      <c r="AI470" s="14">
        <f t="shared" si="399"/>
        <v>1.4682533188184803</v>
      </c>
      <c r="AJ470" s="14">
        <f t="shared" si="400"/>
        <v>2.5256000000000256</v>
      </c>
      <c r="AK470" s="14">
        <f t="shared" si="401"/>
        <v>1930.1068131301677</v>
      </c>
      <c r="AL470" s="6"/>
      <c r="AM470" s="6"/>
      <c r="AN470" s="14">
        <v>105</v>
      </c>
      <c r="AO470" s="14">
        <v>8.1289999999999996</v>
      </c>
      <c r="AP470" s="14">
        <f t="shared" si="402"/>
        <v>812900</v>
      </c>
      <c r="AQ470" s="14">
        <f t="shared" si="403"/>
        <v>-0.11099999999999888</v>
      </c>
      <c r="AR470" s="14">
        <f t="shared" si="404"/>
        <v>0.91003712355305078</v>
      </c>
      <c r="AS470" s="14">
        <f t="shared" si="405"/>
        <v>1.4292943245631153</v>
      </c>
      <c r="AT470" s="14">
        <f t="shared" si="406"/>
        <v>2.5037320000000256</v>
      </c>
      <c r="AU470" s="14">
        <f t="shared" si="407"/>
        <v>1915.7586931628214</v>
      </c>
      <c r="AV470" s="6"/>
      <c r="AW470" s="6"/>
      <c r="AX470" s="14">
        <v>105</v>
      </c>
      <c r="AY470" s="14">
        <v>7.5170000000000003</v>
      </c>
      <c r="AZ470" s="14">
        <f t="shared" si="408"/>
        <v>751700</v>
      </c>
      <c r="BA470" s="14">
        <f t="shared" si="409"/>
        <v>-9.9000000000000199E-2</v>
      </c>
      <c r="BB470" s="14">
        <f t="shared" si="410"/>
        <v>0.87604455024609518</v>
      </c>
      <c r="BC470" s="14">
        <f t="shared" si="411"/>
        <v>1.3782246819685982</v>
      </c>
      <c r="BD470" s="14">
        <f t="shared" si="412"/>
        <v>2.3152360000000236</v>
      </c>
      <c r="BE470" s="14">
        <f t="shared" si="413"/>
        <v>1792.0819407682282</v>
      </c>
      <c r="BF470" s="6"/>
      <c r="BG470" s="6"/>
      <c r="BH470" s="14">
        <v>105</v>
      </c>
      <c r="BI470" s="14">
        <v>6.9749999999999996</v>
      </c>
      <c r="BJ470" s="14">
        <f t="shared" si="414"/>
        <v>697500</v>
      </c>
      <c r="BK470" s="14">
        <f t="shared" si="415"/>
        <v>-8.599999999999941E-2</v>
      </c>
      <c r="BL470" s="14">
        <f t="shared" si="416"/>
        <v>0.84354421194563511</v>
      </c>
      <c r="BM470" s="14">
        <f t="shared" si="417"/>
        <v>1.2897310825290826</v>
      </c>
      <c r="BN470" s="14">
        <f t="shared" si="418"/>
        <v>2.1483000000000221</v>
      </c>
      <c r="BO470" s="14">
        <f t="shared" si="419"/>
        <v>1682.5512221442586</v>
      </c>
      <c r="BP470" s="6"/>
      <c r="BQ470" s="6"/>
      <c r="BR470" s="14">
        <v>105</v>
      </c>
      <c r="BS470" s="14">
        <v>6.9749999999999996</v>
      </c>
      <c r="BT470" s="14">
        <f t="shared" si="420"/>
        <v>697500</v>
      </c>
      <c r="BU470" s="14">
        <f t="shared" si="421"/>
        <v>-9.1999999999999638E-2</v>
      </c>
      <c r="BV470" s="14">
        <f t="shared" si="422"/>
        <v>0.84354421194563511</v>
      </c>
      <c r="BW470" s="14">
        <f t="shared" si="423"/>
        <v>1.3803122592697188</v>
      </c>
      <c r="BX470" s="14">
        <f t="shared" si="424"/>
        <v>2.1483000000000221</v>
      </c>
      <c r="BY470" s="14">
        <f t="shared" si="425"/>
        <v>1682.5512221442586</v>
      </c>
      <c r="BZ470" s="6"/>
      <c r="CA470" s="6"/>
      <c r="CB470" s="14">
        <v>105</v>
      </c>
      <c r="CC470" s="14">
        <v>5.5250000000000004</v>
      </c>
      <c r="CD470" s="14">
        <f t="shared" si="426"/>
        <v>552500</v>
      </c>
      <c r="CE470" s="14">
        <f t="shared" si="427"/>
        <v>-6.899999999999995E-2</v>
      </c>
      <c r="CF470" s="14">
        <f t="shared" si="428"/>
        <v>0.74233228235714832</v>
      </c>
      <c r="CG470" s="14">
        <f t="shared" si="429"/>
        <v>1.3064614804712478</v>
      </c>
      <c r="CH470" s="14">
        <f t="shared" si="430"/>
        <v>1.7017000000000173</v>
      </c>
      <c r="CI470" s="14">
        <f t="shared" si="431"/>
        <v>1389.5262368956314</v>
      </c>
    </row>
    <row r="471" spans="1:87" x14ac:dyDescent="0.35">
      <c r="A471" s="13">
        <v>106</v>
      </c>
      <c r="B471" s="13">
        <v>321.73</v>
      </c>
      <c r="C471" s="14">
        <f t="shared" si="378"/>
        <v>3.0399999999999636</v>
      </c>
      <c r="D471" s="14">
        <f t="shared" si="379"/>
        <v>2.507491558965369</v>
      </c>
      <c r="E471" s="15">
        <f t="shared" si="380"/>
        <v>3.2173E-4</v>
      </c>
      <c r="F471" s="14">
        <f t="shared" si="381"/>
        <v>3.039999999999998E-6</v>
      </c>
      <c r="G471" s="14">
        <f t="shared" si="382"/>
        <v>-3.492508441034631</v>
      </c>
      <c r="H471" s="14">
        <f t="shared" si="383"/>
        <v>5.7623492251220501E-2</v>
      </c>
      <c r="I471" s="6"/>
      <c r="J471" s="14">
        <v>106</v>
      </c>
      <c r="K471" s="14">
        <v>7.2640000000000002</v>
      </c>
      <c r="L471" s="14">
        <f t="shared" si="384"/>
        <v>726400</v>
      </c>
      <c r="M471" s="14">
        <f t="shared" si="385"/>
        <v>-9.1000000000000192E-2</v>
      </c>
      <c r="N471" s="14">
        <f t="shared" si="386"/>
        <v>0.86117583551302868</v>
      </c>
      <c r="O471" s="14">
        <f t="shared" si="387"/>
        <v>1.3404849186947803</v>
      </c>
      <c r="P471" s="14">
        <f t="shared" si="388"/>
        <v>2.2082559999999987</v>
      </c>
      <c r="Q471" s="14">
        <f t="shared" si="389"/>
        <v>1755.1430510252903</v>
      </c>
      <c r="R471" s="6"/>
      <c r="S471" s="6"/>
      <c r="T471" s="14">
        <v>106</v>
      </c>
      <c r="U471" s="14">
        <v>7.8220000000000001</v>
      </c>
      <c r="V471" s="14">
        <f t="shared" si="390"/>
        <v>782200</v>
      </c>
      <c r="W471" s="14">
        <f t="shared" si="391"/>
        <v>-7.6999999999999957E-2</v>
      </c>
      <c r="X471" s="14">
        <f t="shared" si="392"/>
        <v>0.8933178116161119</v>
      </c>
      <c r="Y471" s="14">
        <f t="shared" si="393"/>
        <v>1.0519160615806116</v>
      </c>
      <c r="Z471" s="14">
        <f t="shared" si="394"/>
        <v>2.3778879999999982</v>
      </c>
      <c r="AA471" s="14">
        <f t="shared" si="395"/>
        <v>1868.9971014757464</v>
      </c>
      <c r="AB471" s="6"/>
      <c r="AC471" s="6"/>
      <c r="AD471" s="14">
        <v>106</v>
      </c>
      <c r="AE471" s="14">
        <v>8.0850000000000009</v>
      </c>
      <c r="AF471" s="14">
        <f t="shared" si="396"/>
        <v>808500.00000000012</v>
      </c>
      <c r="AG471" s="14">
        <f t="shared" si="397"/>
        <v>-0.11400000000000077</v>
      </c>
      <c r="AH471" s="14">
        <f t="shared" si="398"/>
        <v>0.90768002424242</v>
      </c>
      <c r="AI471" s="14">
        <f t="shared" si="399"/>
        <v>1.509963796462533</v>
      </c>
      <c r="AJ471" s="14">
        <f t="shared" si="400"/>
        <v>2.4578399999999987</v>
      </c>
      <c r="AK471" s="14">
        <f t="shared" si="401"/>
        <v>1922.6594944299939</v>
      </c>
      <c r="AL471" s="6"/>
      <c r="AM471" s="6"/>
      <c r="AN471" s="14">
        <v>106</v>
      </c>
      <c r="AO471" s="14">
        <v>8.0180000000000007</v>
      </c>
      <c r="AP471" s="14">
        <f t="shared" si="402"/>
        <v>801800.00000000012</v>
      </c>
      <c r="AQ471" s="14">
        <f t="shared" si="403"/>
        <v>-0.11200000000000099</v>
      </c>
      <c r="AR471" s="14">
        <f t="shared" si="404"/>
        <v>0.90406605191450284</v>
      </c>
      <c r="AS471" s="14">
        <f t="shared" si="405"/>
        <v>1.4957697981973117</v>
      </c>
      <c r="AT471" s="14">
        <f t="shared" si="406"/>
        <v>2.4374719999999988</v>
      </c>
      <c r="AU471" s="14">
        <f t="shared" si="407"/>
        <v>1908.9888467952615</v>
      </c>
      <c r="AV471" s="6"/>
      <c r="AW471" s="6"/>
      <c r="AX471" s="14">
        <v>106</v>
      </c>
      <c r="AY471" s="14">
        <v>7.4180000000000001</v>
      </c>
      <c r="AZ471" s="14">
        <f t="shared" si="408"/>
        <v>741800</v>
      </c>
      <c r="BA471" s="14">
        <f t="shared" si="409"/>
        <v>-9.2999999999999972E-2</v>
      </c>
      <c r="BB471" s="14">
        <f t="shared" si="410"/>
        <v>0.87028682899259135</v>
      </c>
      <c r="BC471" s="14">
        <f t="shared" si="411"/>
        <v>1.3415120815499753</v>
      </c>
      <c r="BD471" s="14">
        <f t="shared" si="412"/>
        <v>2.2550719999999984</v>
      </c>
      <c r="BE471" s="14">
        <f t="shared" si="413"/>
        <v>1786.5651366334807</v>
      </c>
      <c r="BF471" s="6"/>
      <c r="BG471" s="6"/>
      <c r="BH471" s="14">
        <v>106</v>
      </c>
      <c r="BI471" s="14">
        <v>6.8890000000000002</v>
      </c>
      <c r="BJ471" s="14">
        <f t="shared" si="414"/>
        <v>688900</v>
      </c>
      <c r="BK471" s="14">
        <f t="shared" si="415"/>
        <v>-8.0000000000000071E-2</v>
      </c>
      <c r="BL471" s="14">
        <f t="shared" si="416"/>
        <v>0.83815618475214781</v>
      </c>
      <c r="BM471" s="14">
        <f t="shared" si="417"/>
        <v>1.2420226263567304</v>
      </c>
      <c r="BN471" s="14">
        <f t="shared" si="418"/>
        <v>2.0942559999999988</v>
      </c>
      <c r="BO471" s="14">
        <f t="shared" si="419"/>
        <v>1678.6282321741776</v>
      </c>
      <c r="BP471" s="6"/>
      <c r="BQ471" s="6"/>
      <c r="BR471" s="14">
        <v>106</v>
      </c>
      <c r="BS471" s="14">
        <v>6.883</v>
      </c>
      <c r="BT471" s="14">
        <f t="shared" si="420"/>
        <v>688300</v>
      </c>
      <c r="BU471" s="14">
        <f t="shared" si="421"/>
        <v>-9.1000000000000192E-2</v>
      </c>
      <c r="BV471" s="14">
        <f t="shared" si="422"/>
        <v>0.83777776955373329</v>
      </c>
      <c r="BW471" s="14">
        <f t="shared" si="423"/>
        <v>1.4151817280515422</v>
      </c>
      <c r="BX471" s="14">
        <f t="shared" si="424"/>
        <v>2.0924319999999987</v>
      </c>
      <c r="BY471" s="14">
        <f t="shared" si="425"/>
        <v>1677.4039950725596</v>
      </c>
      <c r="BZ471" s="6"/>
      <c r="CA471" s="6"/>
      <c r="CB471" s="14">
        <v>106</v>
      </c>
      <c r="CC471" s="14">
        <v>5.4560000000000004</v>
      </c>
      <c r="CD471" s="14">
        <f t="shared" si="426"/>
        <v>545600</v>
      </c>
      <c r="CE471" s="14">
        <f t="shared" si="427"/>
        <v>-6.8000000000000504E-2</v>
      </c>
      <c r="CF471" s="14">
        <f t="shared" si="428"/>
        <v>0.73687436164842257</v>
      </c>
      <c r="CG471" s="14">
        <f t="shared" si="429"/>
        <v>1.3335731443898011</v>
      </c>
      <c r="CH471" s="14">
        <f t="shared" si="430"/>
        <v>1.658623999999999</v>
      </c>
      <c r="CI471" s="14">
        <f t="shared" si="431"/>
        <v>1386.2396044044583</v>
      </c>
    </row>
    <row r="472" spans="1:87" x14ac:dyDescent="0.35">
      <c r="A472" s="13">
        <v>107</v>
      </c>
      <c r="B472" s="13">
        <v>324.77</v>
      </c>
      <c r="C472" s="14">
        <f t="shared" si="378"/>
        <v>3.0200000000000387</v>
      </c>
      <c r="D472" s="14">
        <f t="shared" si="379"/>
        <v>2.511575905309916</v>
      </c>
      <c r="E472" s="15">
        <f t="shared" si="380"/>
        <v>3.2477E-4</v>
      </c>
      <c r="F472" s="14">
        <f t="shared" si="381"/>
        <v>3.0200000000000084E-6</v>
      </c>
      <c r="G472" s="14">
        <f t="shared" si="382"/>
        <v>-3.488424094690084</v>
      </c>
      <c r="H472" s="14">
        <f t="shared" si="383"/>
        <v>5.8244632106061497E-2</v>
      </c>
      <c r="I472" s="6"/>
      <c r="J472" s="14">
        <v>107</v>
      </c>
      <c r="K472" s="14">
        <v>7.173</v>
      </c>
      <c r="L472" s="14">
        <f t="shared" si="384"/>
        <v>717300</v>
      </c>
      <c r="M472" s="14">
        <f t="shared" si="385"/>
        <v>-7.6999999999999957E-2</v>
      </c>
      <c r="N472" s="14">
        <f t="shared" si="386"/>
        <v>0.85570083083543724</v>
      </c>
      <c r="O472" s="14">
        <f t="shared" si="387"/>
        <v>1.1660355963715558</v>
      </c>
      <c r="P472" s="14">
        <f t="shared" si="388"/>
        <v>2.1662460000000059</v>
      </c>
      <c r="Q472" s="14">
        <f t="shared" si="389"/>
        <v>1750.4046576793644</v>
      </c>
      <c r="R472" s="6"/>
      <c r="S472" s="6"/>
      <c r="T472" s="14">
        <v>107</v>
      </c>
      <c r="U472" s="14">
        <v>7.7450000000000001</v>
      </c>
      <c r="V472" s="14">
        <f t="shared" si="390"/>
        <v>774500</v>
      </c>
      <c r="W472" s="14">
        <f t="shared" si="391"/>
        <v>-7.6000000000000512E-2</v>
      </c>
      <c r="X472" s="14">
        <f t="shared" si="392"/>
        <v>0.88902142209522483</v>
      </c>
      <c r="Y472" s="14">
        <f t="shared" si="393"/>
        <v>1.0653987006226384</v>
      </c>
      <c r="Z472" s="14">
        <f t="shared" si="394"/>
        <v>2.3389900000000066</v>
      </c>
      <c r="AA472" s="14">
        <f t="shared" si="395"/>
        <v>1868.2180501501016</v>
      </c>
      <c r="AB472" s="6"/>
      <c r="AC472" s="6"/>
      <c r="AD472" s="14">
        <v>107</v>
      </c>
      <c r="AE472" s="14">
        <v>7.9710000000000001</v>
      </c>
      <c r="AF472" s="14">
        <f t="shared" si="396"/>
        <v>797100</v>
      </c>
      <c r="AG472" s="14">
        <f t="shared" si="397"/>
        <v>-0.11300000000000043</v>
      </c>
      <c r="AH472" s="14">
        <f t="shared" si="398"/>
        <v>0.90151280912993992</v>
      </c>
      <c r="AI472" s="14">
        <f t="shared" si="399"/>
        <v>1.5425624237341233</v>
      </c>
      <c r="AJ472" s="14">
        <f t="shared" si="400"/>
        <v>2.4072420000000068</v>
      </c>
      <c r="AK472" s="14">
        <f t="shared" si="401"/>
        <v>1914.766698224204</v>
      </c>
      <c r="AL472" s="6"/>
      <c r="AM472" s="6"/>
      <c r="AN472" s="14">
        <v>107</v>
      </c>
      <c r="AO472" s="14">
        <v>7.9059999999999997</v>
      </c>
      <c r="AP472" s="14">
        <f t="shared" si="402"/>
        <v>790600</v>
      </c>
      <c r="AQ472" s="14">
        <f t="shared" si="403"/>
        <v>-0.10899999999999999</v>
      </c>
      <c r="AR472" s="14">
        <f t="shared" si="404"/>
        <v>0.89795681000695182</v>
      </c>
      <c r="AS472" s="14">
        <f t="shared" si="405"/>
        <v>1.4998963500549931</v>
      </c>
      <c r="AT472" s="14">
        <f t="shared" si="406"/>
        <v>2.3876120000000065</v>
      </c>
      <c r="AU472" s="14">
        <f t="shared" si="407"/>
        <v>1901.3788127161658</v>
      </c>
      <c r="AV472" s="6"/>
      <c r="AW472" s="6"/>
      <c r="AX472" s="14">
        <v>107</v>
      </c>
      <c r="AY472" s="14">
        <v>7.3250000000000002</v>
      </c>
      <c r="AZ472" s="14">
        <f t="shared" si="408"/>
        <v>732500</v>
      </c>
      <c r="BA472" s="14">
        <f t="shared" si="409"/>
        <v>-9.1000000000000192E-2</v>
      </c>
      <c r="BB472" s="14">
        <f t="shared" si="410"/>
        <v>0.86480762902614705</v>
      </c>
      <c r="BC472" s="14">
        <f t="shared" si="411"/>
        <v>1.3505973952771344</v>
      </c>
      <c r="BD472" s="14">
        <f t="shared" si="412"/>
        <v>2.2121500000000061</v>
      </c>
      <c r="BE472" s="14">
        <f t="shared" si="413"/>
        <v>1781.7117130212387</v>
      </c>
      <c r="BF472" s="6"/>
      <c r="BG472" s="6"/>
      <c r="BH472" s="14">
        <v>107</v>
      </c>
      <c r="BI472" s="14">
        <v>6.8090000000000002</v>
      </c>
      <c r="BJ472" s="14">
        <f t="shared" si="414"/>
        <v>680900</v>
      </c>
      <c r="BK472" s="14">
        <f t="shared" si="415"/>
        <v>-7.5000000000000178E-2</v>
      </c>
      <c r="BL472" s="14">
        <f t="shared" si="416"/>
        <v>0.83308333417834302</v>
      </c>
      <c r="BM472" s="14">
        <f t="shared" si="417"/>
        <v>1.1966337029353826</v>
      </c>
      <c r="BN472" s="14">
        <f t="shared" si="418"/>
        <v>2.0563180000000059</v>
      </c>
      <c r="BO472" s="14">
        <f t="shared" si="419"/>
        <v>1675.4324988343501</v>
      </c>
      <c r="BP472" s="6"/>
      <c r="BQ472" s="6"/>
      <c r="BR472" s="14">
        <v>107</v>
      </c>
      <c r="BS472" s="14">
        <v>6.7919999999999998</v>
      </c>
      <c r="BT472" s="14">
        <f t="shared" si="420"/>
        <v>679200</v>
      </c>
      <c r="BU472" s="14">
        <f t="shared" si="421"/>
        <v>-8.599999999999941E-2</v>
      </c>
      <c r="BV472" s="14">
        <f t="shared" si="422"/>
        <v>0.83199767723589624</v>
      </c>
      <c r="BW472" s="14">
        <f t="shared" si="423"/>
        <v>1.3767190118351811</v>
      </c>
      <c r="BX472" s="14">
        <f t="shared" si="424"/>
        <v>2.0511840000000059</v>
      </c>
      <c r="BY472" s="14">
        <f t="shared" si="425"/>
        <v>1671.9310518553248</v>
      </c>
      <c r="BZ472" s="6"/>
      <c r="CA472" s="6"/>
      <c r="CB472" s="14">
        <v>107</v>
      </c>
      <c r="CC472" s="14">
        <v>5.3879999999999999</v>
      </c>
      <c r="CD472" s="14">
        <f t="shared" si="426"/>
        <v>538800</v>
      </c>
      <c r="CE472" s="14">
        <f t="shared" si="427"/>
        <v>-7.0000000000000284E-2</v>
      </c>
      <c r="CF472" s="14">
        <f t="shared" si="428"/>
        <v>0.73142758705094801</v>
      </c>
      <c r="CG472" s="14">
        <f t="shared" si="429"/>
        <v>1.4128218264816628</v>
      </c>
      <c r="CH472" s="14">
        <f t="shared" si="430"/>
        <v>1.6271760000000044</v>
      </c>
      <c r="CI472" s="14">
        <f t="shared" si="431"/>
        <v>1382.7527248816975</v>
      </c>
    </row>
    <row r="473" spans="1:87" x14ac:dyDescent="0.35">
      <c r="A473" s="13">
        <v>108</v>
      </c>
      <c r="B473" s="13">
        <v>327.79</v>
      </c>
      <c r="C473" s="14">
        <f t="shared" si="378"/>
        <v>2.9699999999999704</v>
      </c>
      <c r="D473" s="14">
        <f t="shared" si="379"/>
        <v>2.5155957002684515</v>
      </c>
      <c r="E473" s="15">
        <f t="shared" si="380"/>
        <v>3.2779E-4</v>
      </c>
      <c r="F473" s="14">
        <f t="shared" si="381"/>
        <v>2.96999999999998E-6</v>
      </c>
      <c r="G473" s="14">
        <f t="shared" si="382"/>
        <v>-3.4844042997315485</v>
      </c>
      <c r="H473" s="14">
        <f t="shared" si="383"/>
        <v>5.8858991688204437E-2</v>
      </c>
      <c r="I473" s="6"/>
      <c r="J473" s="14">
        <v>108</v>
      </c>
      <c r="K473" s="14">
        <v>7.0960000000000001</v>
      </c>
      <c r="L473" s="14">
        <f t="shared" si="384"/>
        <v>709600</v>
      </c>
      <c r="M473" s="14">
        <f t="shared" si="385"/>
        <v>-7.099999999999973E-2</v>
      </c>
      <c r="N473" s="14">
        <f t="shared" si="386"/>
        <v>0.85101360682367</v>
      </c>
      <c r="O473" s="14">
        <f t="shared" si="387"/>
        <v>1.1148743296365899</v>
      </c>
      <c r="P473" s="14">
        <f t="shared" si="388"/>
        <v>2.1075119999999856</v>
      </c>
      <c r="Q473" s="14">
        <f t="shared" si="389"/>
        <v>1748.1359079615813</v>
      </c>
      <c r="R473" s="6"/>
      <c r="S473" s="6"/>
      <c r="T473" s="14">
        <v>108</v>
      </c>
      <c r="U473" s="14">
        <v>7.6689999999999996</v>
      </c>
      <c r="V473" s="14">
        <f t="shared" si="390"/>
        <v>766900</v>
      </c>
      <c r="W473" s="14">
        <f t="shared" si="391"/>
        <v>-7.1999999999999176E-2</v>
      </c>
      <c r="X473" s="14">
        <f t="shared" si="392"/>
        <v>0.88473873776963174</v>
      </c>
      <c r="Y473" s="14">
        <f t="shared" si="393"/>
        <v>1.0457787646866732</v>
      </c>
      <c r="Z473" s="14">
        <f t="shared" si="394"/>
        <v>2.2776929999999846</v>
      </c>
      <c r="AA473" s="14">
        <f t="shared" si="395"/>
        <v>1867.2527167640033</v>
      </c>
      <c r="AB473" s="6"/>
      <c r="AC473" s="6"/>
      <c r="AD473" s="14">
        <v>108</v>
      </c>
      <c r="AE473" s="14">
        <v>7.8579999999999997</v>
      </c>
      <c r="AF473" s="14">
        <f t="shared" si="396"/>
        <v>785800</v>
      </c>
      <c r="AG473" s="14">
        <f t="shared" si="397"/>
        <v>-0.10999999999999943</v>
      </c>
      <c r="AH473" s="14">
        <f t="shared" si="398"/>
        <v>0.89531202447578728</v>
      </c>
      <c r="AI473" s="14">
        <f t="shared" si="399"/>
        <v>1.5629231908018448</v>
      </c>
      <c r="AJ473" s="14">
        <f t="shared" si="400"/>
        <v>2.3338259999999842</v>
      </c>
      <c r="AK473" s="14">
        <f t="shared" si="401"/>
        <v>1906.5425542223936</v>
      </c>
      <c r="AL473" s="6"/>
      <c r="AM473" s="6"/>
      <c r="AN473" s="14">
        <v>108</v>
      </c>
      <c r="AO473" s="14">
        <v>7.7969999999999997</v>
      </c>
      <c r="AP473" s="14">
        <f t="shared" si="402"/>
        <v>779700</v>
      </c>
      <c r="AQ473" s="14">
        <f t="shared" si="403"/>
        <v>-0.10899999999999999</v>
      </c>
      <c r="AR473" s="14">
        <f t="shared" si="404"/>
        <v>0.89192753422067506</v>
      </c>
      <c r="AS473" s="14">
        <f t="shared" si="405"/>
        <v>1.5608164069542878</v>
      </c>
      <c r="AT473" s="14">
        <f t="shared" si="406"/>
        <v>2.3157089999999845</v>
      </c>
      <c r="AU473" s="14">
        <f t="shared" si="407"/>
        <v>1893.8617072120137</v>
      </c>
      <c r="AV473" s="6"/>
      <c r="AW473" s="6"/>
      <c r="AX473" s="14">
        <v>108</v>
      </c>
      <c r="AY473" s="14">
        <v>7.234</v>
      </c>
      <c r="AZ473" s="14">
        <f t="shared" si="408"/>
        <v>723400</v>
      </c>
      <c r="BA473" s="14">
        <f t="shared" si="409"/>
        <v>-8.8000000000000078E-2</v>
      </c>
      <c r="BB473" s="14">
        <f t="shared" si="410"/>
        <v>0.85937850442560093</v>
      </c>
      <c r="BC473" s="14">
        <f t="shared" si="411"/>
        <v>1.3569335107700029</v>
      </c>
      <c r="BD473" s="14">
        <f t="shared" si="412"/>
        <v>2.1484979999999854</v>
      </c>
      <c r="BE473" s="14">
        <f t="shared" si="413"/>
        <v>1776.8237257883427</v>
      </c>
      <c r="BF473" s="6"/>
      <c r="BG473" s="6"/>
      <c r="BH473" s="14">
        <v>108</v>
      </c>
      <c r="BI473" s="14">
        <v>6.734</v>
      </c>
      <c r="BJ473" s="14">
        <f t="shared" si="414"/>
        <v>673400</v>
      </c>
      <c r="BK473" s="14">
        <f t="shared" si="415"/>
        <v>-7.5000000000000178E-2</v>
      </c>
      <c r="BL473" s="14">
        <f t="shared" si="416"/>
        <v>0.82827311205206977</v>
      </c>
      <c r="BM473" s="14">
        <f t="shared" si="417"/>
        <v>1.2417017542433155</v>
      </c>
      <c r="BN473" s="14">
        <f t="shared" si="418"/>
        <v>1.9999979999999866</v>
      </c>
      <c r="BO473" s="14">
        <f t="shared" si="419"/>
        <v>1672.8823568508017</v>
      </c>
      <c r="BP473" s="6"/>
      <c r="BQ473" s="6"/>
      <c r="BR473" s="14">
        <v>108</v>
      </c>
      <c r="BS473" s="14">
        <v>6.7060000000000004</v>
      </c>
      <c r="BT473" s="14">
        <f t="shared" si="420"/>
        <v>670600</v>
      </c>
      <c r="BU473" s="14">
        <f t="shared" si="421"/>
        <v>-8.1000000000000405E-2</v>
      </c>
      <c r="BV473" s="14">
        <f t="shared" si="422"/>
        <v>0.82646354909280129</v>
      </c>
      <c r="BW473" s="14">
        <f t="shared" si="423"/>
        <v>1.3472773089258669</v>
      </c>
      <c r="BX473" s="14">
        <f t="shared" si="424"/>
        <v>1.9916819999999866</v>
      </c>
      <c r="BY473" s="14">
        <f t="shared" si="425"/>
        <v>1667.0616401902994</v>
      </c>
      <c r="BZ473" s="6"/>
      <c r="CA473" s="6"/>
      <c r="CB473" s="14">
        <v>108</v>
      </c>
      <c r="CC473" s="14">
        <v>5.3179999999999996</v>
      </c>
      <c r="CD473" s="14">
        <f t="shared" si="426"/>
        <v>531800</v>
      </c>
      <c r="CE473" s="14">
        <f t="shared" si="427"/>
        <v>-7.299999999999951E-2</v>
      </c>
      <c r="CF473" s="14">
        <f t="shared" si="428"/>
        <v>0.7257483329955482</v>
      </c>
      <c r="CG473" s="14">
        <f t="shared" si="429"/>
        <v>1.5323989822948443</v>
      </c>
      <c r="CH473" s="14">
        <f t="shared" si="430"/>
        <v>1.5794459999999895</v>
      </c>
      <c r="CI473" s="14">
        <f t="shared" si="431"/>
        <v>1378.5204000196857</v>
      </c>
    </row>
    <row r="474" spans="1:87" x14ac:dyDescent="0.35">
      <c r="A474" s="13">
        <v>109</v>
      </c>
      <c r="B474" s="13">
        <v>330.76</v>
      </c>
      <c r="C474" s="14">
        <f t="shared" si="378"/>
        <v>2.9499999999999886</v>
      </c>
      <c r="D474" s="14">
        <f t="shared" si="379"/>
        <v>2.5195129832576257</v>
      </c>
      <c r="E474" s="15">
        <f t="shared" si="380"/>
        <v>3.3075999999999998E-4</v>
      </c>
      <c r="F474" s="14">
        <f t="shared" si="381"/>
        <v>2.9499999999999904E-6</v>
      </c>
      <c r="G474" s="14">
        <f t="shared" si="382"/>
        <v>-3.4804870167423743</v>
      </c>
      <c r="H474" s="14">
        <f t="shared" si="383"/>
        <v>5.9466446004126455E-2</v>
      </c>
      <c r="I474" s="6"/>
      <c r="J474" s="14">
        <v>109</v>
      </c>
      <c r="K474" s="14">
        <v>7.0250000000000004</v>
      </c>
      <c r="L474" s="14">
        <f t="shared" si="384"/>
        <v>702500</v>
      </c>
      <c r="M474" s="14">
        <f t="shared" si="385"/>
        <v>-7.2000000000000064E-2</v>
      </c>
      <c r="N474" s="14">
        <f t="shared" si="386"/>
        <v>0.84664632857711752</v>
      </c>
      <c r="O474" s="14">
        <f t="shared" si="387"/>
        <v>1.1602239062021087</v>
      </c>
      <c r="P474" s="14">
        <f t="shared" si="388"/>
        <v>2.0723749999999934</v>
      </c>
      <c r="Q474" s="14">
        <f t="shared" si="389"/>
        <v>1746.6082339803645</v>
      </c>
      <c r="R474" s="6"/>
      <c r="S474" s="6"/>
      <c r="T474" s="14">
        <v>109</v>
      </c>
      <c r="U474" s="14">
        <v>7.5970000000000004</v>
      </c>
      <c r="V474" s="14">
        <f t="shared" si="390"/>
        <v>759700</v>
      </c>
      <c r="W474" s="14">
        <f t="shared" si="391"/>
        <v>-7.6000000000000512E-2</v>
      </c>
      <c r="X474" s="14">
        <f t="shared" si="392"/>
        <v>0.88064212640428496</v>
      </c>
      <c r="Y474" s="14">
        <f t="shared" si="393"/>
        <v>1.1323310549601837</v>
      </c>
      <c r="Z474" s="14">
        <f t="shared" si="394"/>
        <v>2.2411149999999926</v>
      </c>
      <c r="AA474" s="14">
        <f t="shared" si="395"/>
        <v>1866.5945556653137</v>
      </c>
      <c r="AB474" s="6"/>
      <c r="AC474" s="6"/>
      <c r="AD474" s="14">
        <v>109</v>
      </c>
      <c r="AE474" s="14">
        <v>7.7480000000000002</v>
      </c>
      <c r="AF474" s="14">
        <f t="shared" si="396"/>
        <v>774800</v>
      </c>
      <c r="AG474" s="14">
        <f t="shared" si="397"/>
        <v>-0.10400000000000009</v>
      </c>
      <c r="AH474" s="14">
        <f t="shared" si="398"/>
        <v>0.88918961204707325</v>
      </c>
      <c r="AI474" s="14">
        <f t="shared" si="399"/>
        <v>1.5219325387185412</v>
      </c>
      <c r="AJ474" s="14">
        <f t="shared" si="400"/>
        <v>2.2856599999999925</v>
      </c>
      <c r="AK474" s="14">
        <f t="shared" si="401"/>
        <v>1898.2692664597673</v>
      </c>
      <c r="AL474" s="6"/>
      <c r="AM474" s="6"/>
      <c r="AN474" s="14">
        <v>109</v>
      </c>
      <c r="AO474" s="14">
        <v>7.6879999999999997</v>
      </c>
      <c r="AP474" s="14">
        <f t="shared" si="402"/>
        <v>768800</v>
      </c>
      <c r="AQ474" s="14">
        <f t="shared" si="403"/>
        <v>-0.10299999999999976</v>
      </c>
      <c r="AR474" s="14">
        <f t="shared" si="404"/>
        <v>0.88581337466048893</v>
      </c>
      <c r="AS474" s="14">
        <f t="shared" si="405"/>
        <v>1.5190426426162607</v>
      </c>
      <c r="AT474" s="14">
        <f t="shared" si="406"/>
        <v>2.2679599999999924</v>
      </c>
      <c r="AU474" s="14">
        <f t="shared" si="407"/>
        <v>1885.6832886606467</v>
      </c>
      <c r="AV474" s="6"/>
      <c r="AW474" s="6"/>
      <c r="AX474" s="14">
        <v>109</v>
      </c>
      <c r="AY474" s="14">
        <v>7.1459999999999999</v>
      </c>
      <c r="AZ474" s="14">
        <f t="shared" si="408"/>
        <v>714600</v>
      </c>
      <c r="BA474" s="14">
        <f t="shared" si="409"/>
        <v>-7.3999999999999844E-2</v>
      </c>
      <c r="BB474" s="14">
        <f t="shared" si="410"/>
        <v>0.85406301186642108</v>
      </c>
      <c r="BC474" s="14">
        <f t="shared" si="411"/>
        <v>1.1723239563760757</v>
      </c>
      <c r="BD474" s="14">
        <f t="shared" si="412"/>
        <v>2.108069999999993</v>
      </c>
      <c r="BE474" s="14">
        <f t="shared" si="413"/>
        <v>1771.9899558752575</v>
      </c>
      <c r="BF474" s="6"/>
      <c r="BG474" s="6"/>
      <c r="BH474" s="14">
        <v>109</v>
      </c>
      <c r="BI474" s="14">
        <v>6.6589999999999998</v>
      </c>
      <c r="BJ474" s="14">
        <f t="shared" si="414"/>
        <v>665900</v>
      </c>
      <c r="BK474" s="14">
        <f t="shared" si="415"/>
        <v>-7.7999999999999403E-2</v>
      </c>
      <c r="BL474" s="14">
        <f t="shared" si="416"/>
        <v>0.82340901489254459</v>
      </c>
      <c r="BM474" s="14">
        <f t="shared" si="417"/>
        <v>1.3269731959574327</v>
      </c>
      <c r="BN474" s="14">
        <f t="shared" si="418"/>
        <v>1.9644049999999935</v>
      </c>
      <c r="BO474" s="14">
        <f t="shared" si="419"/>
        <v>1669.8337694057293</v>
      </c>
      <c r="BP474" s="6"/>
      <c r="BQ474" s="6"/>
      <c r="BR474" s="14">
        <v>109</v>
      </c>
      <c r="BS474" s="14">
        <v>6.625</v>
      </c>
      <c r="BT474" s="14">
        <f t="shared" si="420"/>
        <v>662500</v>
      </c>
      <c r="BU474" s="14">
        <f t="shared" si="421"/>
        <v>-7.5999999999999623E-2</v>
      </c>
      <c r="BV474" s="14">
        <f t="shared" si="422"/>
        <v>0.82118588260884551</v>
      </c>
      <c r="BW474" s="14">
        <f t="shared" si="423"/>
        <v>1.2994251244431425</v>
      </c>
      <c r="BX474" s="14">
        <f t="shared" si="424"/>
        <v>1.9543749999999935</v>
      </c>
      <c r="BY474" s="14">
        <f t="shared" si="425"/>
        <v>1662.7017153195609</v>
      </c>
      <c r="BZ474" s="6"/>
      <c r="CA474" s="6"/>
      <c r="CB474" s="14">
        <v>109</v>
      </c>
      <c r="CC474" s="14">
        <v>5.2450000000000001</v>
      </c>
      <c r="CD474" s="14">
        <f t="shared" si="426"/>
        <v>524500</v>
      </c>
      <c r="CE474" s="14">
        <f t="shared" si="427"/>
        <v>-6.4000000000000057E-2</v>
      </c>
      <c r="CF474" s="14">
        <f t="shared" si="428"/>
        <v>0.71974549252957665</v>
      </c>
      <c r="CG474" s="14">
        <f t="shared" si="429"/>
        <v>1.3826689713388269</v>
      </c>
      <c r="CH474" s="14">
        <f t="shared" si="430"/>
        <v>1.5472749999999948</v>
      </c>
      <c r="CI474" s="14">
        <f t="shared" si="431"/>
        <v>1373.2242259397883</v>
      </c>
    </row>
    <row r="475" spans="1:87" x14ac:dyDescent="0.35">
      <c r="A475" s="13">
        <v>110</v>
      </c>
      <c r="B475" s="13">
        <v>333.71</v>
      </c>
      <c r="C475" s="14">
        <f t="shared" si="378"/>
        <v>2.9000000000000341</v>
      </c>
      <c r="D475" s="14">
        <f t="shared" si="379"/>
        <v>2.5233692209782803</v>
      </c>
      <c r="E475" s="15">
        <f t="shared" si="380"/>
        <v>3.3370999999999997E-4</v>
      </c>
      <c r="F475" s="14">
        <f t="shared" si="381"/>
        <v>2.9000000000000163E-6</v>
      </c>
      <c r="G475" s="14">
        <f t="shared" si="382"/>
        <v>-3.4766307790217197</v>
      </c>
      <c r="H475" s="14">
        <f t="shared" si="383"/>
        <v>6.0066875063223849E-2</v>
      </c>
      <c r="I475" s="6"/>
      <c r="J475" s="14">
        <v>110</v>
      </c>
      <c r="K475" s="14">
        <v>6.9530000000000003</v>
      </c>
      <c r="L475" s="14">
        <f t="shared" si="384"/>
        <v>695300</v>
      </c>
      <c r="M475" s="14">
        <f t="shared" si="385"/>
        <v>-6.6000000000000725E-2</v>
      </c>
      <c r="N475" s="14">
        <f t="shared" si="386"/>
        <v>0.84217222938561576</v>
      </c>
      <c r="O475" s="14">
        <f t="shared" si="387"/>
        <v>1.1022817259033748</v>
      </c>
      <c r="P475" s="14">
        <f t="shared" si="388"/>
        <v>2.0163700000000113</v>
      </c>
      <c r="Q475" s="14">
        <f t="shared" si="389"/>
        <v>1744.5132536581632</v>
      </c>
      <c r="R475" s="6"/>
      <c r="S475" s="6"/>
      <c r="T475" s="14">
        <v>110</v>
      </c>
      <c r="U475" s="14">
        <v>7.5209999999999999</v>
      </c>
      <c r="V475" s="14">
        <f t="shared" si="390"/>
        <v>752100</v>
      </c>
      <c r="W475" s="14">
        <f t="shared" si="391"/>
        <v>-7.6999999999999957E-2</v>
      </c>
      <c r="X475" s="14">
        <f t="shared" si="392"/>
        <v>0.87627558867787891</v>
      </c>
      <c r="Y475" s="14">
        <f t="shared" si="393"/>
        <v>1.1893216003619975</v>
      </c>
      <c r="Z475" s="14">
        <f t="shared" si="394"/>
        <v>2.1810900000000122</v>
      </c>
      <c r="AA475" s="14">
        <f t="shared" si="395"/>
        <v>1864.723167088026</v>
      </c>
      <c r="AB475" s="6"/>
      <c r="AC475" s="6"/>
      <c r="AD475" s="14">
        <v>110</v>
      </c>
      <c r="AE475" s="14">
        <v>7.6440000000000001</v>
      </c>
      <c r="AF475" s="14">
        <f t="shared" si="396"/>
        <v>764400</v>
      </c>
      <c r="AG475" s="14">
        <f t="shared" si="397"/>
        <v>-9.2000000000000526E-2</v>
      </c>
      <c r="AH475" s="14">
        <f t="shared" si="398"/>
        <v>0.88332067838297523</v>
      </c>
      <c r="AI475" s="14">
        <f t="shared" si="399"/>
        <v>1.3994111138177607</v>
      </c>
      <c r="AJ475" s="14">
        <f t="shared" si="400"/>
        <v>2.2167600000000123</v>
      </c>
      <c r="AK475" s="14">
        <f t="shared" si="401"/>
        <v>1890.7545391863941</v>
      </c>
      <c r="AL475" s="6"/>
      <c r="AM475" s="6"/>
      <c r="AN475" s="14">
        <v>110</v>
      </c>
      <c r="AO475" s="14">
        <v>7.585</v>
      </c>
      <c r="AP475" s="14">
        <f t="shared" si="402"/>
        <v>758500</v>
      </c>
      <c r="AQ475" s="14">
        <f t="shared" si="403"/>
        <v>-9.9999999999999645E-2</v>
      </c>
      <c r="AR475" s="14">
        <f t="shared" si="404"/>
        <v>0.8799555851227493</v>
      </c>
      <c r="AS475" s="14">
        <f t="shared" si="405"/>
        <v>1.5338206913044263</v>
      </c>
      <c r="AT475" s="14">
        <f t="shared" si="406"/>
        <v>2.1996500000000125</v>
      </c>
      <c r="AU475" s="14">
        <f t="shared" si="407"/>
        <v>1878.2679460660386</v>
      </c>
      <c r="AV475" s="6"/>
      <c r="AW475" s="6"/>
      <c r="AX475" s="14">
        <v>110</v>
      </c>
      <c r="AY475" s="14">
        <v>7.0720000000000001</v>
      </c>
      <c r="AZ475" s="14">
        <f t="shared" si="408"/>
        <v>707200</v>
      </c>
      <c r="BA475" s="14">
        <f t="shared" si="409"/>
        <v>-7.5999999999999623E-2</v>
      </c>
      <c r="BB475" s="14">
        <f t="shared" si="410"/>
        <v>0.84954225200501665</v>
      </c>
      <c r="BC475" s="14">
        <f t="shared" si="411"/>
        <v>1.2487253481180534</v>
      </c>
      <c r="BD475" s="14">
        <f t="shared" si="412"/>
        <v>2.0508800000000114</v>
      </c>
      <c r="BE475" s="14">
        <f t="shared" si="413"/>
        <v>1769.6980770704054</v>
      </c>
      <c r="BF475" s="6"/>
      <c r="BG475" s="6"/>
      <c r="BH475" s="14">
        <v>110</v>
      </c>
      <c r="BI475" s="14">
        <v>6.5810000000000004</v>
      </c>
      <c r="BJ475" s="14">
        <f t="shared" si="414"/>
        <v>658100</v>
      </c>
      <c r="BK475" s="14">
        <f t="shared" si="415"/>
        <v>-7.7000000000000846E-2</v>
      </c>
      <c r="BL475" s="14">
        <f t="shared" si="416"/>
        <v>0.81829189079999598</v>
      </c>
      <c r="BM475" s="14">
        <f t="shared" si="417"/>
        <v>1.3602022259326212</v>
      </c>
      <c r="BN475" s="14">
        <f t="shared" si="418"/>
        <v>1.9084900000000107</v>
      </c>
      <c r="BO475" s="14">
        <f t="shared" si="419"/>
        <v>1665.7842258484641</v>
      </c>
      <c r="BP475" s="6"/>
      <c r="BQ475" s="6"/>
      <c r="BR475" s="14">
        <v>110</v>
      </c>
      <c r="BS475" s="14">
        <v>6.5490000000000004</v>
      </c>
      <c r="BT475" s="14">
        <f t="shared" si="420"/>
        <v>654900</v>
      </c>
      <c r="BU475" s="14">
        <f t="shared" si="421"/>
        <v>-7.3000000000000398E-2</v>
      </c>
      <c r="BV475" s="14">
        <f t="shared" si="422"/>
        <v>0.81617499042880159</v>
      </c>
      <c r="BW475" s="14">
        <f t="shared" si="423"/>
        <v>1.2954812911920113</v>
      </c>
      <c r="BX475" s="14">
        <f t="shared" si="424"/>
        <v>1.8992100000000107</v>
      </c>
      <c r="BY475" s="14">
        <f t="shared" si="425"/>
        <v>1659.0118363594577</v>
      </c>
      <c r="BZ475" s="6"/>
      <c r="CA475" s="6"/>
      <c r="CB475" s="14">
        <v>110</v>
      </c>
      <c r="CC475" s="14">
        <v>5.181</v>
      </c>
      <c r="CD475" s="14">
        <f t="shared" si="426"/>
        <v>518100</v>
      </c>
      <c r="CE475" s="14">
        <f t="shared" si="427"/>
        <v>-6.5000000000000391E-2</v>
      </c>
      <c r="CF475" s="14">
        <f t="shared" si="428"/>
        <v>0.7144135922871212</v>
      </c>
      <c r="CG475" s="14">
        <f t="shared" si="429"/>
        <v>1.4591162108913649</v>
      </c>
      <c r="CH475" s="14">
        <f t="shared" si="430"/>
        <v>1.5024900000000085</v>
      </c>
      <c r="CI475" s="14">
        <f t="shared" si="431"/>
        <v>1369.492185704436</v>
      </c>
    </row>
    <row r="476" spans="1:87" x14ac:dyDescent="0.35">
      <c r="A476" s="13">
        <v>111</v>
      </c>
      <c r="B476" s="13">
        <v>336.61</v>
      </c>
      <c r="C476" s="14">
        <f t="shared" si="378"/>
        <v>2.8799999999999955</v>
      </c>
      <c r="D476" s="14">
        <f t="shared" si="379"/>
        <v>2.5271270138391762</v>
      </c>
      <c r="E476" s="15">
        <f t="shared" si="380"/>
        <v>3.3660999999999999E-4</v>
      </c>
      <c r="F476" s="14">
        <f t="shared" si="381"/>
        <v>2.8800000000000266E-6</v>
      </c>
      <c r="G476" s="14">
        <f t="shared" si="382"/>
        <v>-3.4728729861608238</v>
      </c>
      <c r="H476" s="14">
        <f t="shared" si="383"/>
        <v>6.0660163812959272E-2</v>
      </c>
      <c r="I476" s="6"/>
      <c r="J476" s="14">
        <v>111</v>
      </c>
      <c r="K476" s="14">
        <v>6.8869999999999996</v>
      </c>
      <c r="L476" s="14">
        <f t="shared" si="384"/>
        <v>688700</v>
      </c>
      <c r="M476" s="14">
        <f t="shared" si="385"/>
        <v>-6.3999999999999169E-2</v>
      </c>
      <c r="N476" s="14">
        <f t="shared" si="386"/>
        <v>0.83803008298532011</v>
      </c>
      <c r="O476" s="14">
        <f t="shared" si="387"/>
        <v>1.0958762002316453</v>
      </c>
      <c r="P476" s="14">
        <f t="shared" si="388"/>
        <v>1.9834560000000183</v>
      </c>
      <c r="Q476" s="14">
        <f t="shared" si="389"/>
        <v>1743.2115306267929</v>
      </c>
      <c r="R476" s="6"/>
      <c r="S476" s="6"/>
      <c r="T476" s="14">
        <v>111</v>
      </c>
      <c r="U476" s="14">
        <v>7.444</v>
      </c>
      <c r="V476" s="14">
        <f t="shared" si="390"/>
        <v>744400</v>
      </c>
      <c r="W476" s="14">
        <f t="shared" si="391"/>
        <v>-7.099999999999973E-2</v>
      </c>
      <c r="X476" s="14">
        <f t="shared" si="392"/>
        <v>0.87180636445872939</v>
      </c>
      <c r="Y476" s="14">
        <f t="shared" si="393"/>
        <v>1.1249085384005451</v>
      </c>
      <c r="Z476" s="14">
        <f t="shared" si="394"/>
        <v>2.14387200000002</v>
      </c>
      <c r="AA476" s="14">
        <f t="shared" si="395"/>
        <v>1862.117850150406</v>
      </c>
      <c r="AB476" s="6"/>
      <c r="AC476" s="6"/>
      <c r="AD476" s="14">
        <v>111</v>
      </c>
      <c r="AE476" s="14">
        <v>7.5519999999999996</v>
      </c>
      <c r="AF476" s="14">
        <f t="shared" si="396"/>
        <v>755200</v>
      </c>
      <c r="AG476" s="14">
        <f t="shared" si="397"/>
        <v>-7.6999999999999957E-2</v>
      </c>
      <c r="AH476" s="14">
        <f t="shared" si="398"/>
        <v>0.87806198129001256</v>
      </c>
      <c r="AI476" s="14">
        <f t="shared" si="399"/>
        <v>1.2029236439050746</v>
      </c>
      <c r="AJ476" s="14">
        <f t="shared" si="400"/>
        <v>2.17497600000002</v>
      </c>
      <c r="AK476" s="14">
        <f t="shared" si="401"/>
        <v>1885.17329451046</v>
      </c>
      <c r="AL476" s="6"/>
      <c r="AM476" s="6"/>
      <c r="AN476" s="14">
        <v>111</v>
      </c>
      <c r="AO476" s="14">
        <v>7.4850000000000003</v>
      </c>
      <c r="AP476" s="14">
        <f t="shared" si="402"/>
        <v>748500</v>
      </c>
      <c r="AQ476" s="14">
        <f t="shared" si="403"/>
        <v>-9.6000000000000085E-2</v>
      </c>
      <c r="AR476" s="14">
        <f t="shared" si="404"/>
        <v>0.8741918046790712</v>
      </c>
      <c r="AS476" s="14">
        <f t="shared" si="405"/>
        <v>1.5151837633859608</v>
      </c>
      <c r="AT476" s="14">
        <f t="shared" si="406"/>
        <v>2.1556800000000198</v>
      </c>
      <c r="AU476" s="14">
        <f t="shared" si="407"/>
        <v>1870.8703799537598</v>
      </c>
      <c r="AV476" s="6"/>
      <c r="AW476" s="6"/>
      <c r="AX476" s="14">
        <v>111</v>
      </c>
      <c r="AY476" s="14">
        <v>6.9960000000000004</v>
      </c>
      <c r="AZ476" s="14">
        <f t="shared" si="408"/>
        <v>699600</v>
      </c>
      <c r="BA476" s="14">
        <f t="shared" si="409"/>
        <v>-7.5000000000000178E-2</v>
      </c>
      <c r="BB476" s="14">
        <f t="shared" si="410"/>
        <v>0.84484980080663896</v>
      </c>
      <c r="BC476" s="14">
        <f t="shared" si="411"/>
        <v>1.2651314786792076</v>
      </c>
      <c r="BD476" s="14">
        <f t="shared" si="412"/>
        <v>2.0148480000000188</v>
      </c>
      <c r="BE476" s="14">
        <f t="shared" si="413"/>
        <v>1766.4804513235142</v>
      </c>
      <c r="BF476" s="6"/>
      <c r="BG476" s="6"/>
      <c r="BH476" s="14">
        <v>111</v>
      </c>
      <c r="BI476" s="14">
        <v>6.5039999999999996</v>
      </c>
      <c r="BJ476" s="14">
        <f t="shared" si="414"/>
        <v>650400</v>
      </c>
      <c r="BK476" s="14">
        <f t="shared" si="415"/>
        <v>-7.5999999999999623E-2</v>
      </c>
      <c r="BL476" s="14">
        <f t="shared" si="416"/>
        <v>0.81318053258601175</v>
      </c>
      <c r="BM476" s="14">
        <f t="shared" si="417"/>
        <v>1.3796493404069066</v>
      </c>
      <c r="BN476" s="14">
        <f t="shared" si="418"/>
        <v>1.8731520000000172</v>
      </c>
      <c r="BO476" s="14">
        <f t="shared" si="419"/>
        <v>1661.4500936832669</v>
      </c>
      <c r="BP476" s="6"/>
      <c r="BQ476" s="6"/>
      <c r="BR476" s="14">
        <v>111</v>
      </c>
      <c r="BS476" s="14">
        <v>6.476</v>
      </c>
      <c r="BT476" s="14">
        <f t="shared" si="420"/>
        <v>647600</v>
      </c>
      <c r="BU476" s="14">
        <f t="shared" si="421"/>
        <v>-6.899999999999995E-2</v>
      </c>
      <c r="BV476" s="14">
        <f t="shared" si="422"/>
        <v>0.81130684008133613</v>
      </c>
      <c r="BW476" s="14">
        <f t="shared" si="423"/>
        <v>1.2573380485630694</v>
      </c>
      <c r="BX476" s="14">
        <f t="shared" si="424"/>
        <v>1.8650880000000172</v>
      </c>
      <c r="BY476" s="14">
        <f t="shared" si="425"/>
        <v>1655.4727562565863</v>
      </c>
      <c r="BZ476" s="6"/>
      <c r="CA476" s="6"/>
      <c r="CB476" s="14">
        <v>111</v>
      </c>
      <c r="CC476" s="14">
        <v>5.1159999999999997</v>
      </c>
      <c r="CD476" s="14">
        <f t="shared" si="426"/>
        <v>511599.99999999994</v>
      </c>
      <c r="CE476" s="14">
        <f t="shared" si="427"/>
        <v>-6.2999999999999723E-2</v>
      </c>
      <c r="CF476" s="14">
        <f t="shared" si="428"/>
        <v>0.70893053580661625</v>
      </c>
      <c r="CG476" s="14">
        <f t="shared" si="429"/>
        <v>1.454399377176997</v>
      </c>
      <c r="CH476" s="14">
        <f t="shared" si="430"/>
        <v>1.4734080000000134</v>
      </c>
      <c r="CI476" s="14">
        <f t="shared" si="431"/>
        <v>1365.1449383892364</v>
      </c>
    </row>
    <row r="477" spans="1:87" x14ac:dyDescent="0.35">
      <c r="A477" s="13">
        <v>112</v>
      </c>
      <c r="B477" s="13">
        <v>339.49</v>
      </c>
      <c r="C477" s="14">
        <f t="shared" si="378"/>
        <v>2.8299999999999841</v>
      </c>
      <c r="D477" s="14">
        <f t="shared" si="379"/>
        <v>2.5308269862489765</v>
      </c>
      <c r="E477" s="15">
        <f t="shared" si="380"/>
        <v>3.3949000000000002E-4</v>
      </c>
      <c r="F477" s="14">
        <f t="shared" si="381"/>
        <v>2.8299999999999983E-6</v>
      </c>
      <c r="G477" s="14">
        <f t="shared" si="382"/>
        <v>-3.4691730137510235</v>
      </c>
      <c r="H477" s="14">
        <f t="shared" si="383"/>
        <v>6.1246202068859237E-2</v>
      </c>
      <c r="I477" s="6"/>
      <c r="J477" s="14">
        <v>112</v>
      </c>
      <c r="K477" s="14">
        <v>6.8230000000000004</v>
      </c>
      <c r="L477" s="14">
        <f t="shared" si="384"/>
        <v>682300</v>
      </c>
      <c r="M477" s="14">
        <f t="shared" si="385"/>
        <v>-6.0000000000000497E-2</v>
      </c>
      <c r="N477" s="14">
        <f t="shared" si="386"/>
        <v>0.83397537127990617</v>
      </c>
      <c r="O477" s="14">
        <f t="shared" si="387"/>
        <v>1.0639884184378501</v>
      </c>
      <c r="P477" s="14">
        <f t="shared" si="388"/>
        <v>1.9309089999999989</v>
      </c>
      <c r="Q477" s="14">
        <f t="shared" si="389"/>
        <v>1742.0111265685546</v>
      </c>
      <c r="R477" s="6"/>
      <c r="S477" s="6"/>
      <c r="T477" s="14">
        <v>112</v>
      </c>
      <c r="U477" s="14">
        <v>7.3730000000000002</v>
      </c>
      <c r="V477" s="14">
        <f t="shared" si="390"/>
        <v>737300</v>
      </c>
      <c r="W477" s="14">
        <f t="shared" si="391"/>
        <v>-7.0000000000000284E-2</v>
      </c>
      <c r="X477" s="14">
        <f t="shared" si="392"/>
        <v>0.86764423390309853</v>
      </c>
      <c r="Y477" s="14">
        <f t="shared" si="393"/>
        <v>1.1491271016459081</v>
      </c>
      <c r="Z477" s="14">
        <f t="shared" si="394"/>
        <v>2.0865589999999989</v>
      </c>
      <c r="AA477" s="14">
        <f t="shared" si="395"/>
        <v>1860.4276764165254</v>
      </c>
      <c r="AB477" s="6"/>
      <c r="AC477" s="6"/>
      <c r="AD477" s="14">
        <v>112</v>
      </c>
      <c r="AE477" s="14">
        <v>7.4749999999999996</v>
      </c>
      <c r="AF477" s="14">
        <f t="shared" si="396"/>
        <v>747500</v>
      </c>
      <c r="AG477" s="14">
        <f t="shared" si="397"/>
        <v>-7.4999999999999289E-2</v>
      </c>
      <c r="AH477" s="14">
        <f t="shared" si="398"/>
        <v>0.87361119699646728</v>
      </c>
      <c r="AI477" s="14">
        <f t="shared" si="399"/>
        <v>1.2147374092179739</v>
      </c>
      <c r="AJ477" s="14">
        <f t="shared" si="400"/>
        <v>2.1154249999999988</v>
      </c>
      <c r="AK477" s="14">
        <f t="shared" si="401"/>
        <v>1882.3885638428762</v>
      </c>
      <c r="AL477" s="6"/>
      <c r="AM477" s="6"/>
      <c r="AN477" s="14">
        <v>112</v>
      </c>
      <c r="AO477" s="14">
        <v>7.3890000000000002</v>
      </c>
      <c r="AP477" s="14">
        <f t="shared" si="402"/>
        <v>738900</v>
      </c>
      <c r="AQ477" s="14">
        <f t="shared" si="403"/>
        <v>-9.1000000000000192E-2</v>
      </c>
      <c r="AR477" s="14">
        <f t="shared" si="404"/>
        <v>0.86858566655876568</v>
      </c>
      <c r="AS477" s="14">
        <f t="shared" si="405"/>
        <v>1.4927541667086148</v>
      </c>
      <c r="AT477" s="14">
        <f t="shared" si="406"/>
        <v>2.0910869999999986</v>
      </c>
      <c r="AU477" s="14">
        <f t="shared" si="407"/>
        <v>1863.8725215030117</v>
      </c>
      <c r="AV477" s="6"/>
      <c r="AW477" s="6"/>
      <c r="AX477" s="14">
        <v>112</v>
      </c>
      <c r="AY477" s="14">
        <v>6.9210000000000003</v>
      </c>
      <c r="AZ477" s="14">
        <f t="shared" si="408"/>
        <v>692100</v>
      </c>
      <c r="BA477" s="14">
        <f t="shared" si="409"/>
        <v>-5.7999999999999829E-2</v>
      </c>
      <c r="BB477" s="14">
        <f t="shared" si="410"/>
        <v>0.84016884924075597</v>
      </c>
      <c r="BC477" s="14">
        <f t="shared" si="411"/>
        <v>1.0137473438495557</v>
      </c>
      <c r="BD477" s="14">
        <f t="shared" si="412"/>
        <v>1.9586429999999988</v>
      </c>
      <c r="BE477" s="14">
        <f t="shared" si="413"/>
        <v>1763.110802723284</v>
      </c>
      <c r="BF477" s="6"/>
      <c r="BG477" s="6"/>
      <c r="BH477" s="14">
        <v>112</v>
      </c>
      <c r="BI477" s="14">
        <v>6.4279999999999999</v>
      </c>
      <c r="BJ477" s="14">
        <f t="shared" si="414"/>
        <v>642800</v>
      </c>
      <c r="BK477" s="14">
        <f t="shared" si="415"/>
        <v>-7.5999999999999623E-2</v>
      </c>
      <c r="BL477" s="14">
        <f t="shared" si="416"/>
        <v>0.80807586809130694</v>
      </c>
      <c r="BM477" s="14">
        <f t="shared" si="417"/>
        <v>1.4327232054430954</v>
      </c>
      <c r="BN477" s="14">
        <f t="shared" si="418"/>
        <v>1.8191239999999989</v>
      </c>
      <c r="BO477" s="14">
        <f t="shared" si="419"/>
        <v>1656.9665134959209</v>
      </c>
      <c r="BP477" s="6"/>
      <c r="BQ477" s="6"/>
      <c r="BR477" s="14">
        <v>112</v>
      </c>
      <c r="BS477" s="14">
        <v>6.407</v>
      </c>
      <c r="BT477" s="14">
        <f t="shared" si="420"/>
        <v>640700</v>
      </c>
      <c r="BU477" s="14">
        <f t="shared" si="421"/>
        <v>-7.0000000000000284E-2</v>
      </c>
      <c r="BV477" s="14">
        <f t="shared" si="422"/>
        <v>0.80665472399186056</v>
      </c>
      <c r="BW477" s="14">
        <f t="shared" si="423"/>
        <v>1.3233389093172032</v>
      </c>
      <c r="BX477" s="14">
        <f t="shared" si="424"/>
        <v>1.8131809999999988</v>
      </c>
      <c r="BY477" s="14">
        <f t="shared" si="425"/>
        <v>1652.4451543199075</v>
      </c>
      <c r="BZ477" s="6"/>
      <c r="CA477" s="6"/>
      <c r="CB477" s="14">
        <v>112</v>
      </c>
      <c r="CC477" s="14">
        <v>5.0529999999999999</v>
      </c>
      <c r="CD477" s="14">
        <f t="shared" si="426"/>
        <v>505300</v>
      </c>
      <c r="CE477" s="14">
        <f t="shared" si="427"/>
        <v>-6.2000000000000277E-2</v>
      </c>
      <c r="CF477" s="14">
        <f t="shared" si="428"/>
        <v>0.70354929823823054</v>
      </c>
      <c r="CG477" s="14">
        <f t="shared" si="429"/>
        <v>1.4871848023932766</v>
      </c>
      <c r="CH477" s="14">
        <f t="shared" si="430"/>
        <v>1.4299989999999991</v>
      </c>
      <c r="CI477" s="14">
        <f t="shared" si="431"/>
        <v>1360.9251388759938</v>
      </c>
    </row>
    <row r="478" spans="1:87" x14ac:dyDescent="0.35">
      <c r="A478" s="13">
        <v>113</v>
      </c>
      <c r="B478" s="13">
        <v>342.32</v>
      </c>
      <c r="C478" s="14">
        <f t="shared" si="378"/>
        <v>2.8000000000000114</v>
      </c>
      <c r="D478" s="14">
        <f t="shared" si="379"/>
        <v>2.5344322734758764</v>
      </c>
      <c r="E478" s="15">
        <f t="shared" si="380"/>
        <v>3.4232000000000002E-4</v>
      </c>
      <c r="F478" s="14">
        <f t="shared" si="381"/>
        <v>2.8000000000000138E-6</v>
      </c>
      <c r="G478" s="14">
        <f t="shared" si="382"/>
        <v>-3.4655677265241236</v>
      </c>
      <c r="H478" s="14">
        <f t="shared" si="383"/>
        <v>6.1824884439633007E-2</v>
      </c>
      <c r="I478" s="6"/>
      <c r="J478" s="14">
        <v>113</v>
      </c>
      <c r="K478" s="14">
        <v>6.7629999999999999</v>
      </c>
      <c r="L478" s="14">
        <f t="shared" si="384"/>
        <v>676300</v>
      </c>
      <c r="M478" s="14">
        <f t="shared" si="385"/>
        <v>-5.9999999999999609E-2</v>
      </c>
      <c r="N478" s="14">
        <f t="shared" si="386"/>
        <v>0.83013938742534277</v>
      </c>
      <c r="O478" s="14">
        <f t="shared" si="387"/>
        <v>1.0939308751800065</v>
      </c>
      <c r="P478" s="14">
        <f t="shared" si="388"/>
        <v>1.8936400000000093</v>
      </c>
      <c r="Q478" s="14">
        <f t="shared" si="389"/>
        <v>1741.2309971116233</v>
      </c>
      <c r="R478" s="6"/>
      <c r="S478" s="6"/>
      <c r="T478" s="14">
        <v>113</v>
      </c>
      <c r="U478" s="14">
        <v>7.3029999999999999</v>
      </c>
      <c r="V478" s="14">
        <f t="shared" si="390"/>
        <v>730300</v>
      </c>
      <c r="W478" s="14">
        <f t="shared" si="391"/>
        <v>-7.8000000000000291E-2</v>
      </c>
      <c r="X478" s="14">
        <f t="shared" si="392"/>
        <v>0.86350130064145003</v>
      </c>
      <c r="Y478" s="14">
        <f t="shared" si="393"/>
        <v>1.3181575159297558</v>
      </c>
      <c r="Z478" s="14">
        <f t="shared" si="394"/>
        <v>2.04484000000001</v>
      </c>
      <c r="AA478" s="14">
        <f t="shared" si="395"/>
        <v>1858.463695387577</v>
      </c>
      <c r="AB478" s="6"/>
      <c r="AC478" s="6"/>
      <c r="AD478" s="14">
        <v>113</v>
      </c>
      <c r="AE478" s="14">
        <v>7.4</v>
      </c>
      <c r="AF478" s="14">
        <f t="shared" si="396"/>
        <v>740000</v>
      </c>
      <c r="AG478" s="14">
        <f t="shared" si="397"/>
        <v>-7.9000000000000625E-2</v>
      </c>
      <c r="AH478" s="14">
        <f t="shared" si="398"/>
        <v>0.86923171973097624</v>
      </c>
      <c r="AI478" s="14">
        <f t="shared" si="399"/>
        <v>1.3175536653616171</v>
      </c>
      <c r="AJ478" s="14">
        <f t="shared" si="400"/>
        <v>2.0720000000000103</v>
      </c>
      <c r="AK478" s="14">
        <f t="shared" si="401"/>
        <v>1879.5221615593689</v>
      </c>
      <c r="AL478" s="6"/>
      <c r="AM478" s="6"/>
      <c r="AN478" s="14">
        <v>113</v>
      </c>
      <c r="AO478" s="14">
        <v>7.298</v>
      </c>
      <c r="AP478" s="14">
        <f t="shared" si="402"/>
        <v>729800</v>
      </c>
      <c r="AQ478" s="14">
        <f t="shared" si="403"/>
        <v>-8.3999999999999631E-2</v>
      </c>
      <c r="AR478" s="14">
        <f t="shared" si="404"/>
        <v>0.86320385902862951</v>
      </c>
      <c r="AS478" s="14">
        <f t="shared" si="405"/>
        <v>1.4211215738936052</v>
      </c>
      <c r="AT478" s="14">
        <f t="shared" si="406"/>
        <v>2.0434400000000101</v>
      </c>
      <c r="AU478" s="14">
        <f t="shared" si="407"/>
        <v>1857.3782074405776</v>
      </c>
      <c r="AV478" s="6"/>
      <c r="AW478" s="6"/>
      <c r="AX478" s="14">
        <v>113</v>
      </c>
      <c r="AY478" s="14">
        <v>6.8630000000000004</v>
      </c>
      <c r="AZ478" s="14">
        <f t="shared" si="408"/>
        <v>686300</v>
      </c>
      <c r="BA478" s="14">
        <f t="shared" si="409"/>
        <v>-6.2000000000000277E-2</v>
      </c>
      <c r="BB478" s="14">
        <f t="shared" si="410"/>
        <v>0.83651399889067146</v>
      </c>
      <c r="BC478" s="14">
        <f t="shared" si="411"/>
        <v>1.1140153691131383</v>
      </c>
      <c r="BD478" s="14">
        <f t="shared" si="412"/>
        <v>1.9216400000000096</v>
      </c>
      <c r="BE478" s="14">
        <f t="shared" si="413"/>
        <v>1762.9407560516147</v>
      </c>
      <c r="BF478" s="6"/>
      <c r="BG478" s="6"/>
      <c r="BH478" s="14">
        <v>113</v>
      </c>
      <c r="BI478" s="14">
        <v>6.3520000000000003</v>
      </c>
      <c r="BJ478" s="14">
        <f t="shared" si="414"/>
        <v>635200</v>
      </c>
      <c r="BK478" s="14">
        <f t="shared" si="415"/>
        <v>-6.8000000000000504E-2</v>
      </c>
      <c r="BL478" s="14">
        <f t="shared" si="416"/>
        <v>0.80291048941903986</v>
      </c>
      <c r="BM478" s="14">
        <f t="shared" si="417"/>
        <v>1.3212282580722496</v>
      </c>
      <c r="BN478" s="14">
        <f t="shared" si="418"/>
        <v>1.7785600000000088</v>
      </c>
      <c r="BO478" s="14">
        <f t="shared" si="419"/>
        <v>1652.0038878682583</v>
      </c>
      <c r="BP478" s="6"/>
      <c r="BQ478" s="6"/>
      <c r="BR478" s="14">
        <v>113</v>
      </c>
      <c r="BS478" s="14">
        <v>6.3369999999999997</v>
      </c>
      <c r="BT478" s="14">
        <f t="shared" si="420"/>
        <v>633700</v>
      </c>
      <c r="BU478" s="14">
        <f t="shared" si="421"/>
        <v>-6.4999999999999503E-2</v>
      </c>
      <c r="BV478" s="14">
        <f t="shared" si="422"/>
        <v>0.8018837071252396</v>
      </c>
      <c r="BW478" s="14">
        <f t="shared" si="423"/>
        <v>1.2656421353723548</v>
      </c>
      <c r="BX478" s="14">
        <f t="shared" si="424"/>
        <v>1.7743600000000088</v>
      </c>
      <c r="BY478" s="14">
        <f t="shared" si="425"/>
        <v>1648.7474240272595</v>
      </c>
      <c r="BZ478" s="6"/>
      <c r="CA478" s="6"/>
      <c r="CB478" s="14">
        <v>113</v>
      </c>
      <c r="CC478" s="14">
        <v>4.9909999999999997</v>
      </c>
      <c r="CD478" s="14">
        <f t="shared" si="426"/>
        <v>499099.99999999994</v>
      </c>
      <c r="CE478" s="14">
        <f t="shared" si="427"/>
        <v>-5.7999999999999829E-2</v>
      </c>
      <c r="CF478" s="14">
        <f t="shared" si="428"/>
        <v>0.6981875698661224</v>
      </c>
      <c r="CG478" s="14">
        <f t="shared" si="429"/>
        <v>1.4348964085259521</v>
      </c>
      <c r="CH478" s="14">
        <f t="shared" si="430"/>
        <v>1.3974800000000067</v>
      </c>
      <c r="CI478" s="14">
        <f t="shared" si="431"/>
        <v>1356.5340686949742</v>
      </c>
    </row>
    <row r="479" spans="1:87" x14ac:dyDescent="0.35">
      <c r="A479" s="13">
        <v>114</v>
      </c>
      <c r="B479" s="13">
        <v>345.12</v>
      </c>
      <c r="C479" s="14">
        <f t="shared" si="378"/>
        <v>2.7699999999999818</v>
      </c>
      <c r="D479" s="14">
        <f t="shared" si="379"/>
        <v>2.5379701277584696</v>
      </c>
      <c r="E479" s="15">
        <f t="shared" si="380"/>
        <v>3.4512000000000003E-4</v>
      </c>
      <c r="F479" s="14">
        <f t="shared" si="381"/>
        <v>2.7699999999999752E-6</v>
      </c>
      <c r="G479" s="14">
        <f t="shared" si="382"/>
        <v>-3.4620298722415299</v>
      </c>
      <c r="H479" s="14">
        <f t="shared" si="383"/>
        <v>6.239611024768929E-2</v>
      </c>
      <c r="I479" s="6"/>
      <c r="J479" s="14">
        <v>114</v>
      </c>
      <c r="K479" s="14">
        <v>6.7030000000000003</v>
      </c>
      <c r="L479" s="14">
        <f t="shared" si="384"/>
        <v>670300</v>
      </c>
      <c r="M479" s="14">
        <f t="shared" si="385"/>
        <v>-6.4000000000000057E-2</v>
      </c>
      <c r="N479" s="14">
        <f t="shared" si="386"/>
        <v>0.82626921939372622</v>
      </c>
      <c r="O479" s="14">
        <f t="shared" si="387"/>
        <v>1.2001065008569995</v>
      </c>
      <c r="P479" s="14">
        <f t="shared" si="388"/>
        <v>1.8567309999999833</v>
      </c>
      <c r="Q479" s="14">
        <f t="shared" si="389"/>
        <v>1740.1079648280599</v>
      </c>
      <c r="R479" s="6"/>
      <c r="S479" s="6"/>
      <c r="T479" s="14">
        <v>114</v>
      </c>
      <c r="U479" s="14">
        <v>7.2249999999999996</v>
      </c>
      <c r="V479" s="14">
        <f t="shared" si="390"/>
        <v>722500</v>
      </c>
      <c r="W479" s="14">
        <f t="shared" si="391"/>
        <v>-8.8000000000000078E-2</v>
      </c>
      <c r="X479" s="14">
        <f t="shared" si="392"/>
        <v>0.85883785142858549</v>
      </c>
      <c r="Y479" s="14">
        <f t="shared" si="393"/>
        <v>1.5329592289061604</v>
      </c>
      <c r="Z479" s="14">
        <f t="shared" si="394"/>
        <v>2.0013249999999823</v>
      </c>
      <c r="AA479" s="14">
        <f t="shared" si="395"/>
        <v>1854.3598457232185</v>
      </c>
      <c r="AB479" s="6"/>
      <c r="AC479" s="6"/>
      <c r="AD479" s="14">
        <v>114</v>
      </c>
      <c r="AE479" s="14">
        <v>7.3209999999999997</v>
      </c>
      <c r="AF479" s="14">
        <f t="shared" si="396"/>
        <v>732100</v>
      </c>
      <c r="AG479" s="14">
        <f t="shared" si="397"/>
        <v>-6.899999999999995E-2</v>
      </c>
      <c r="AH479" s="14">
        <f t="shared" si="398"/>
        <v>0.86457040685343023</v>
      </c>
      <c r="AI479" s="14">
        <f t="shared" si="399"/>
        <v>1.1845701666724167</v>
      </c>
      <c r="AJ479" s="14">
        <f t="shared" si="400"/>
        <v>2.0279169999999818</v>
      </c>
      <c r="AK479" s="14">
        <f t="shared" si="401"/>
        <v>1875.3716858878454</v>
      </c>
      <c r="AL479" s="6"/>
      <c r="AM479" s="6"/>
      <c r="AN479" s="14">
        <v>114</v>
      </c>
      <c r="AO479" s="14">
        <v>7.2140000000000004</v>
      </c>
      <c r="AP479" s="14">
        <f t="shared" si="402"/>
        <v>721400</v>
      </c>
      <c r="AQ479" s="14">
        <f t="shared" si="403"/>
        <v>-7.7000000000000846E-2</v>
      </c>
      <c r="AR479" s="14">
        <f t="shared" si="404"/>
        <v>0.85817613798234438</v>
      </c>
      <c r="AS479" s="14">
        <f t="shared" si="405"/>
        <v>1.3423635403387677</v>
      </c>
      <c r="AT479" s="14">
        <f t="shared" si="406"/>
        <v>1.998277999999982</v>
      </c>
      <c r="AU479" s="14">
        <f t="shared" si="407"/>
        <v>1851.9522390376883</v>
      </c>
      <c r="AV479" s="6"/>
      <c r="AW479" s="6"/>
      <c r="AX479" s="14">
        <v>114</v>
      </c>
      <c r="AY479" s="14">
        <v>6.8010000000000002</v>
      </c>
      <c r="AZ479" s="14">
        <f t="shared" si="408"/>
        <v>680100</v>
      </c>
      <c r="BA479" s="14">
        <f t="shared" si="409"/>
        <v>-7.8999999999999737E-2</v>
      </c>
      <c r="BB479" s="14">
        <f t="shared" si="410"/>
        <v>0.83257277484617986</v>
      </c>
      <c r="BC479" s="14">
        <f t="shared" si="411"/>
        <v>1.4615591742612042</v>
      </c>
      <c r="BD479" s="14">
        <f t="shared" si="412"/>
        <v>1.8838769999999831</v>
      </c>
      <c r="BE479" s="14">
        <f t="shared" si="413"/>
        <v>1761.5575516627832</v>
      </c>
      <c r="BF479" s="6"/>
      <c r="BG479" s="6"/>
      <c r="BH479" s="14">
        <v>114</v>
      </c>
      <c r="BI479" s="14">
        <v>6.2839999999999998</v>
      </c>
      <c r="BJ479" s="14">
        <f t="shared" si="414"/>
        <v>628400</v>
      </c>
      <c r="BK479" s="14">
        <f t="shared" si="415"/>
        <v>-6.4000000000000057E-2</v>
      </c>
      <c r="BL479" s="14">
        <f t="shared" si="416"/>
        <v>0.79823617636793576</v>
      </c>
      <c r="BM479" s="14">
        <f t="shared" si="417"/>
        <v>1.2805372638877488</v>
      </c>
      <c r="BN479" s="14">
        <f t="shared" si="418"/>
        <v>1.7406679999999843</v>
      </c>
      <c r="BO479" s="14">
        <f t="shared" si="419"/>
        <v>1648.4000374428656</v>
      </c>
      <c r="BP479" s="6"/>
      <c r="BQ479" s="6"/>
      <c r="BR479" s="14">
        <v>114</v>
      </c>
      <c r="BS479" s="14">
        <v>6.2720000000000002</v>
      </c>
      <c r="BT479" s="14">
        <f t="shared" si="420"/>
        <v>627200</v>
      </c>
      <c r="BU479" s="14">
        <f t="shared" si="421"/>
        <v>-6.7000000000000171E-2</v>
      </c>
      <c r="BV479" s="14">
        <f t="shared" si="422"/>
        <v>0.79740604967638207</v>
      </c>
      <c r="BW479" s="14">
        <f t="shared" si="423"/>
        <v>1.3434645821481419</v>
      </c>
      <c r="BX479" s="14">
        <f t="shared" si="424"/>
        <v>1.7373439999999845</v>
      </c>
      <c r="BY479" s="14">
        <f t="shared" si="425"/>
        <v>1645.7735574222875</v>
      </c>
      <c r="BZ479" s="6"/>
      <c r="CA479" s="6"/>
      <c r="CB479" s="14">
        <v>114</v>
      </c>
      <c r="CC479" s="14">
        <v>4.9329999999999998</v>
      </c>
      <c r="CD479" s="14">
        <f t="shared" si="426"/>
        <v>493300</v>
      </c>
      <c r="CE479" s="14">
        <f t="shared" si="427"/>
        <v>-5.6999999999999496E-2</v>
      </c>
      <c r="CF479" s="14">
        <f t="shared" si="428"/>
        <v>0.69311111546214121</v>
      </c>
      <c r="CG479" s="14">
        <f t="shared" si="429"/>
        <v>1.4538259921585062</v>
      </c>
      <c r="CH479" s="14">
        <f t="shared" si="430"/>
        <v>1.3664409999999878</v>
      </c>
      <c r="CI479" s="14">
        <f t="shared" si="431"/>
        <v>1352.7021617927526</v>
      </c>
    </row>
    <row r="480" spans="1:87" x14ac:dyDescent="0.35">
      <c r="A480" s="13">
        <v>115</v>
      </c>
      <c r="B480" s="13">
        <v>347.89</v>
      </c>
      <c r="C480" s="14">
        <f t="shared" si="378"/>
        <v>2.7200000000000273</v>
      </c>
      <c r="D480" s="14">
        <f t="shared" si="379"/>
        <v>2.5414419452545256</v>
      </c>
      <c r="E480" s="15">
        <f t="shared" si="380"/>
        <v>3.4789E-4</v>
      </c>
      <c r="F480" s="14">
        <f t="shared" si="381"/>
        <v>2.7200000000000011E-6</v>
      </c>
      <c r="G480" s="14">
        <f t="shared" si="382"/>
        <v>-3.4585580547454744</v>
      </c>
      <c r="H480" s="14">
        <f t="shared" si="383"/>
        <v>6.295978344533143E-2</v>
      </c>
      <c r="I480" s="6"/>
      <c r="J480" s="14">
        <v>115</v>
      </c>
      <c r="K480" s="14">
        <v>6.6390000000000002</v>
      </c>
      <c r="L480" s="14">
        <f t="shared" si="384"/>
        <v>663900</v>
      </c>
      <c r="M480" s="14">
        <f t="shared" si="385"/>
        <v>-6.4000000000000057E-2</v>
      </c>
      <c r="N480" s="14">
        <f t="shared" si="386"/>
        <v>0.82210266864692039</v>
      </c>
      <c r="O480" s="14">
        <f t="shared" si="387"/>
        <v>1.2437823186294508</v>
      </c>
      <c r="P480" s="14">
        <f t="shared" si="388"/>
        <v>1.8058080000000007</v>
      </c>
      <c r="Q480" s="14">
        <f t="shared" si="389"/>
        <v>1737.7629341507854</v>
      </c>
      <c r="R480" s="6"/>
      <c r="S480" s="6"/>
      <c r="T480" s="14">
        <v>115</v>
      </c>
      <c r="U480" s="14">
        <v>7.1369999999999996</v>
      </c>
      <c r="V480" s="14">
        <f t="shared" si="390"/>
        <v>713700</v>
      </c>
      <c r="W480" s="14">
        <f t="shared" si="391"/>
        <v>-8.1999999999999851E-2</v>
      </c>
      <c r="X480" s="14">
        <f t="shared" si="392"/>
        <v>0.85351569675692862</v>
      </c>
      <c r="Y480" s="14">
        <f t="shared" si="393"/>
        <v>1.4837830105111911</v>
      </c>
      <c r="Z480" s="14">
        <f t="shared" si="394"/>
        <v>1.9412640000000008</v>
      </c>
      <c r="AA480" s="14">
        <f t="shared" si="395"/>
        <v>1847.6367014662083</v>
      </c>
      <c r="AB480" s="6"/>
      <c r="AC480" s="6"/>
      <c r="AD480" s="14">
        <v>115</v>
      </c>
      <c r="AE480" s="14">
        <v>7.2519999999999998</v>
      </c>
      <c r="AF480" s="14">
        <f t="shared" si="396"/>
        <v>725200</v>
      </c>
      <c r="AG480" s="14">
        <f t="shared" si="397"/>
        <v>-6.899999999999995E-2</v>
      </c>
      <c r="AH480" s="14">
        <f t="shared" si="398"/>
        <v>0.86045779542347101</v>
      </c>
      <c r="AI480" s="14">
        <f t="shared" si="399"/>
        <v>1.2275266271802063</v>
      </c>
      <c r="AJ480" s="14">
        <f t="shared" si="400"/>
        <v>1.9725440000000007</v>
      </c>
      <c r="AK480" s="14">
        <f t="shared" si="401"/>
        <v>1873.0091577739863</v>
      </c>
      <c r="AL480" s="6"/>
      <c r="AM480" s="6"/>
      <c r="AN480" s="14">
        <v>115</v>
      </c>
      <c r="AO480" s="14">
        <v>7.1369999999999996</v>
      </c>
      <c r="AP480" s="14">
        <f t="shared" si="402"/>
        <v>713700</v>
      </c>
      <c r="AQ480" s="14">
        <f t="shared" si="403"/>
        <v>-8.0999999999999517E-2</v>
      </c>
      <c r="AR480" s="14">
        <f t="shared" si="404"/>
        <v>0.85351569675692862</v>
      </c>
      <c r="AS480" s="14">
        <f t="shared" si="405"/>
        <v>1.4655844297590548</v>
      </c>
      <c r="AT480" s="14">
        <f t="shared" si="406"/>
        <v>1.9412640000000008</v>
      </c>
      <c r="AU480" s="14">
        <f t="shared" si="407"/>
        <v>1847.6367014662083</v>
      </c>
      <c r="AV480" s="6"/>
      <c r="AW480" s="6"/>
      <c r="AX480" s="14">
        <v>115</v>
      </c>
      <c r="AY480" s="14">
        <v>6.7220000000000004</v>
      </c>
      <c r="AZ480" s="14">
        <f t="shared" si="408"/>
        <v>672200</v>
      </c>
      <c r="BA480" s="14">
        <f t="shared" si="409"/>
        <v>-7.4000000000000732E-2</v>
      </c>
      <c r="BB480" s="14">
        <f t="shared" si="410"/>
        <v>0.82749850813345871</v>
      </c>
      <c r="BC480" s="14">
        <f t="shared" si="411"/>
        <v>1.4213468077804403</v>
      </c>
      <c r="BD480" s="14">
        <f t="shared" si="412"/>
        <v>1.8283840000000007</v>
      </c>
      <c r="BE480" s="14">
        <f t="shared" si="413"/>
        <v>1756.0752287033561</v>
      </c>
      <c r="BF480" s="6"/>
      <c r="BG480" s="6"/>
      <c r="BH480" s="14">
        <v>115</v>
      </c>
      <c r="BI480" s="14">
        <v>6.22</v>
      </c>
      <c r="BJ480" s="14">
        <f t="shared" si="414"/>
        <v>622000</v>
      </c>
      <c r="BK480" s="14">
        <f t="shared" si="415"/>
        <v>-5.2999999999999936E-2</v>
      </c>
      <c r="BL480" s="14">
        <f t="shared" si="416"/>
        <v>0.79379038469081864</v>
      </c>
      <c r="BM480" s="14">
        <f t="shared" si="417"/>
        <v>1.0987722775865525</v>
      </c>
      <c r="BN480" s="14">
        <f t="shared" si="418"/>
        <v>1.6918400000000007</v>
      </c>
      <c r="BO480" s="14">
        <f t="shared" si="419"/>
        <v>1645.3189411685323</v>
      </c>
      <c r="BP480" s="6"/>
      <c r="BQ480" s="6"/>
      <c r="BR480" s="14">
        <v>115</v>
      </c>
      <c r="BS480" s="14">
        <v>6.2050000000000001</v>
      </c>
      <c r="BT480" s="14">
        <f t="shared" si="420"/>
        <v>620500</v>
      </c>
      <c r="BU480" s="14">
        <f t="shared" si="421"/>
        <v>-5.7999999999999829E-2</v>
      </c>
      <c r="BV480" s="14">
        <f t="shared" si="422"/>
        <v>0.79274178583474864</v>
      </c>
      <c r="BW480" s="14">
        <f t="shared" si="423"/>
        <v>1.2058386882442036</v>
      </c>
      <c r="BX480" s="14">
        <f t="shared" si="424"/>
        <v>1.6877600000000006</v>
      </c>
      <c r="BY480" s="14">
        <f t="shared" si="425"/>
        <v>1642.0094903457784</v>
      </c>
      <c r="BZ480" s="6"/>
      <c r="CA480" s="6"/>
      <c r="CB480" s="14">
        <v>115</v>
      </c>
      <c r="CC480" s="14">
        <v>4.8760000000000003</v>
      </c>
      <c r="CD480" s="14">
        <f t="shared" si="426"/>
        <v>487600.00000000006</v>
      </c>
      <c r="CE480" s="14">
        <f t="shared" si="427"/>
        <v>-5.8000000000000718E-2</v>
      </c>
      <c r="CF480" s="14">
        <f t="shared" si="428"/>
        <v>0.68806369694634439</v>
      </c>
      <c r="CG480" s="14">
        <f t="shared" si="429"/>
        <v>1.536474906016406</v>
      </c>
      <c r="CH480" s="14">
        <f t="shared" si="430"/>
        <v>1.3262720000000008</v>
      </c>
      <c r="CI480" s="14">
        <f t="shared" si="431"/>
        <v>1348.7921474498012</v>
      </c>
    </row>
    <row r="481" spans="1:87" x14ac:dyDescent="0.35">
      <c r="A481" s="13">
        <v>116</v>
      </c>
      <c r="B481" s="13">
        <v>350.61</v>
      </c>
      <c r="C481" s="14">
        <f t="shared" si="378"/>
        <v>2.6899999999999977</v>
      </c>
      <c r="D481" s="14">
        <f t="shared" si="379"/>
        <v>2.5448242987597278</v>
      </c>
      <c r="E481" s="15">
        <f t="shared" si="380"/>
        <v>3.5061000000000001E-4</v>
      </c>
      <c r="F481" s="14">
        <f t="shared" si="381"/>
        <v>2.6900000000000166E-6</v>
      </c>
      <c r="G481" s="14">
        <f t="shared" si="382"/>
        <v>-3.4551757012402722</v>
      </c>
      <c r="H481" s="14">
        <f t="shared" si="383"/>
        <v>6.3515812526914628E-2</v>
      </c>
      <c r="I481" s="6"/>
      <c r="J481" s="14">
        <v>116</v>
      </c>
      <c r="K481" s="14">
        <v>6.5750000000000002</v>
      </c>
      <c r="L481" s="14">
        <f t="shared" si="384"/>
        <v>657500</v>
      </c>
      <c r="M481" s="14">
        <f t="shared" si="385"/>
        <v>-6.2000000000000277E-2</v>
      </c>
      <c r="N481" s="14">
        <f t="shared" si="386"/>
        <v>0.81789575716179552</v>
      </c>
      <c r="O481" s="14">
        <f t="shared" si="387"/>
        <v>1.2396080636656501</v>
      </c>
      <c r="P481" s="14">
        <f t="shared" si="388"/>
        <v>1.7686750000000109</v>
      </c>
      <c r="Q481" s="14">
        <f t="shared" si="389"/>
        <v>1734.9845517738941</v>
      </c>
      <c r="R481" s="6"/>
      <c r="S481" s="6"/>
      <c r="T481" s="14">
        <v>116</v>
      </c>
      <c r="U481" s="14">
        <v>7.0549999999999997</v>
      </c>
      <c r="V481" s="14">
        <f t="shared" si="390"/>
        <v>705500</v>
      </c>
      <c r="W481" s="14">
        <f t="shared" si="391"/>
        <v>-7.5999999999999623E-2</v>
      </c>
      <c r="X481" s="14">
        <f t="shared" si="392"/>
        <v>0.84849701809036659</v>
      </c>
      <c r="Y481" s="14">
        <f t="shared" si="393"/>
        <v>1.4170954593198837</v>
      </c>
      <c r="Z481" s="14">
        <f t="shared" si="394"/>
        <v>1.8977950000000117</v>
      </c>
      <c r="AA481" s="14">
        <f t="shared" si="395"/>
        <v>1841.714982930011</v>
      </c>
      <c r="AB481" s="6"/>
      <c r="AC481" s="6"/>
      <c r="AD481" s="14">
        <v>116</v>
      </c>
      <c r="AE481" s="14">
        <v>7.1829999999999998</v>
      </c>
      <c r="AF481" s="14">
        <f t="shared" si="396"/>
        <v>718300</v>
      </c>
      <c r="AG481" s="14">
        <f t="shared" si="397"/>
        <v>-7.099999999999973E-2</v>
      </c>
      <c r="AH481" s="14">
        <f t="shared" si="398"/>
        <v>0.85630586643329898</v>
      </c>
      <c r="AI481" s="14">
        <f t="shared" si="399"/>
        <v>1.2996921656356442</v>
      </c>
      <c r="AJ481" s="14">
        <f t="shared" si="400"/>
        <v>1.9322270000000119</v>
      </c>
      <c r="AK481" s="14">
        <f t="shared" si="401"/>
        <v>1870.1764312383089</v>
      </c>
      <c r="AL481" s="6"/>
      <c r="AM481" s="6"/>
      <c r="AN481" s="14">
        <v>116</v>
      </c>
      <c r="AO481" s="14">
        <v>7.056</v>
      </c>
      <c r="AP481" s="14">
        <f t="shared" si="402"/>
        <v>705600</v>
      </c>
      <c r="AQ481" s="14">
        <f t="shared" si="403"/>
        <v>-7.5999999999999623E-2</v>
      </c>
      <c r="AR481" s="14">
        <f t="shared" si="404"/>
        <v>0.84855857212376329</v>
      </c>
      <c r="AS481" s="14">
        <f t="shared" si="405"/>
        <v>1.416893532394834</v>
      </c>
      <c r="AT481" s="14">
        <f t="shared" si="406"/>
        <v>1.8980640000000117</v>
      </c>
      <c r="AU481" s="14">
        <f t="shared" si="407"/>
        <v>1841.9373379949197</v>
      </c>
      <c r="AV481" s="6"/>
      <c r="AW481" s="6"/>
      <c r="AX481" s="14">
        <v>116</v>
      </c>
      <c r="AY481" s="14">
        <v>6.6479999999999997</v>
      </c>
      <c r="AZ481" s="14">
        <f t="shared" si="408"/>
        <v>664800</v>
      </c>
      <c r="BA481" s="14">
        <f t="shared" si="409"/>
        <v>-7.5999999999999623E-2</v>
      </c>
      <c r="BB481" s="14">
        <f t="shared" si="410"/>
        <v>0.82269101077605455</v>
      </c>
      <c r="BC481" s="14">
        <f t="shared" si="411"/>
        <v>1.5043526743632432</v>
      </c>
      <c r="BD481" s="14">
        <f t="shared" si="412"/>
        <v>1.788312000000011</v>
      </c>
      <c r="BE481" s="14">
        <f t="shared" si="413"/>
        <v>1751.2164715122203</v>
      </c>
      <c r="BF481" s="6"/>
      <c r="BG481" s="6"/>
      <c r="BH481" s="14">
        <v>116</v>
      </c>
      <c r="BI481" s="14">
        <v>6.1669999999999998</v>
      </c>
      <c r="BJ481" s="14">
        <f t="shared" si="414"/>
        <v>616700</v>
      </c>
      <c r="BK481" s="14">
        <f t="shared" si="415"/>
        <v>-5.2999999999999936E-2</v>
      </c>
      <c r="BL481" s="14">
        <f t="shared" si="416"/>
        <v>0.79007394842630474</v>
      </c>
      <c r="BM481" s="14">
        <f t="shared" si="417"/>
        <v>1.1292954419910144</v>
      </c>
      <c r="BN481" s="14">
        <f t="shared" si="418"/>
        <v>1.6589230000000101</v>
      </c>
      <c r="BO481" s="14">
        <f t="shared" si="419"/>
        <v>1644.2636852911946</v>
      </c>
      <c r="BP481" s="6"/>
      <c r="BQ481" s="6"/>
      <c r="BR481" s="14">
        <v>116</v>
      </c>
      <c r="BS481" s="14">
        <v>6.1470000000000002</v>
      </c>
      <c r="BT481" s="14">
        <f t="shared" si="420"/>
        <v>614700</v>
      </c>
      <c r="BU481" s="14">
        <f t="shared" si="421"/>
        <v>-5.7999999999999829E-2</v>
      </c>
      <c r="BV481" s="14">
        <f t="shared" si="422"/>
        <v>0.78866321312085741</v>
      </c>
      <c r="BW481" s="14">
        <f t="shared" si="423"/>
        <v>1.2403793253151321</v>
      </c>
      <c r="BX481" s="14">
        <f t="shared" si="424"/>
        <v>1.6535430000000102</v>
      </c>
      <c r="BY481" s="14">
        <f t="shared" si="425"/>
        <v>1639.8165839930232</v>
      </c>
      <c r="BZ481" s="6"/>
      <c r="CA481" s="6"/>
      <c r="CB481" s="14">
        <v>116</v>
      </c>
      <c r="CC481" s="14">
        <v>4.8179999999999996</v>
      </c>
      <c r="CD481" s="14">
        <f t="shared" si="426"/>
        <v>481799.99999999994</v>
      </c>
      <c r="CE481" s="14">
        <f t="shared" si="427"/>
        <v>-5.1999999999999602E-2</v>
      </c>
      <c r="CF481" s="14">
        <f t="shared" si="428"/>
        <v>0.68286679566232455</v>
      </c>
      <c r="CG481" s="14">
        <f t="shared" si="429"/>
        <v>1.4197881304535285</v>
      </c>
      <c r="CH481" s="14">
        <f t="shared" si="430"/>
        <v>1.2960420000000079</v>
      </c>
      <c r="CI481" s="14">
        <f t="shared" si="431"/>
        <v>1344.306702729524</v>
      </c>
    </row>
    <row r="482" spans="1:87" x14ac:dyDescent="0.35">
      <c r="A482" s="13">
        <v>117</v>
      </c>
      <c r="B482" s="13">
        <v>353.3</v>
      </c>
      <c r="C482" s="14">
        <f t="shared" si="378"/>
        <v>2.6499999999999773</v>
      </c>
      <c r="D482" s="14">
        <f t="shared" si="379"/>
        <v>2.5481436374348454</v>
      </c>
      <c r="E482" s="15">
        <f t="shared" si="380"/>
        <v>3.5330000000000002E-4</v>
      </c>
      <c r="F482" s="14">
        <f t="shared" si="381"/>
        <v>2.6499999999999831E-6</v>
      </c>
      <c r="G482" s="14">
        <f t="shared" si="382"/>
        <v>-3.4518563625651546</v>
      </c>
      <c r="H482" s="14">
        <f t="shared" si="383"/>
        <v>6.4064110437250368E-2</v>
      </c>
      <c r="I482" s="6"/>
      <c r="J482" s="14">
        <v>117</v>
      </c>
      <c r="K482" s="14">
        <v>6.5129999999999999</v>
      </c>
      <c r="L482" s="14">
        <f t="shared" si="384"/>
        <v>651300</v>
      </c>
      <c r="M482" s="14">
        <f t="shared" si="385"/>
        <v>-5.400000000000027E-2</v>
      </c>
      <c r="N482" s="14">
        <f t="shared" si="386"/>
        <v>0.81378107817408252</v>
      </c>
      <c r="O482" s="14">
        <f t="shared" si="387"/>
        <v>1.1141425947287962</v>
      </c>
      <c r="P482" s="14">
        <f t="shared" si="388"/>
        <v>1.725944999999989</v>
      </c>
      <c r="Q482" s="14">
        <f t="shared" si="389"/>
        <v>1732.3096129229639</v>
      </c>
      <c r="R482" s="6"/>
      <c r="S482" s="6"/>
      <c r="T482" s="14">
        <v>117</v>
      </c>
      <c r="U482" s="14">
        <v>6.9790000000000001</v>
      </c>
      <c r="V482" s="14">
        <f t="shared" si="390"/>
        <v>697900</v>
      </c>
      <c r="W482" s="14">
        <f t="shared" si="391"/>
        <v>-7.099999999999973E-2</v>
      </c>
      <c r="X482" s="14">
        <f t="shared" si="392"/>
        <v>0.8437931983259126</v>
      </c>
      <c r="Y482" s="14">
        <f t="shared" si="393"/>
        <v>1.3683750498954514</v>
      </c>
      <c r="Z482" s="14">
        <f t="shared" si="394"/>
        <v>1.8494349999999882</v>
      </c>
      <c r="AA482" s="14">
        <f t="shared" si="395"/>
        <v>1836.7220618131989</v>
      </c>
      <c r="AB482" s="6"/>
      <c r="AC482" s="6"/>
      <c r="AD482" s="14">
        <v>117</v>
      </c>
      <c r="AE482" s="14">
        <v>7.1120000000000001</v>
      </c>
      <c r="AF482" s="14">
        <f t="shared" si="396"/>
        <v>711200</v>
      </c>
      <c r="AG482" s="14">
        <f t="shared" si="397"/>
        <v>-7.0000000000000284E-2</v>
      </c>
      <c r="AH482" s="14">
        <f t="shared" si="398"/>
        <v>0.85199174796215726</v>
      </c>
      <c r="AI482" s="14">
        <f t="shared" si="399"/>
        <v>1.3236520577661335</v>
      </c>
      <c r="AJ482" s="14">
        <f t="shared" si="400"/>
        <v>1.8846799999999879</v>
      </c>
      <c r="AK482" s="14">
        <f t="shared" si="401"/>
        <v>1866.522181346249</v>
      </c>
      <c r="AL482" s="6"/>
      <c r="AM482" s="6"/>
      <c r="AN482" s="14">
        <v>117</v>
      </c>
      <c r="AO482" s="14">
        <v>6.98</v>
      </c>
      <c r="AP482" s="14">
        <f t="shared" si="402"/>
        <v>698000</v>
      </c>
      <c r="AQ482" s="14">
        <f t="shared" si="403"/>
        <v>-7.1000000000000618E-2</v>
      </c>
      <c r="AR482" s="14">
        <f t="shared" si="404"/>
        <v>0.84385542262316116</v>
      </c>
      <c r="AS482" s="14">
        <f t="shared" si="405"/>
        <v>1.3681780020315351</v>
      </c>
      <c r="AT482" s="14">
        <f t="shared" si="406"/>
        <v>1.8496999999999881</v>
      </c>
      <c r="AU482" s="14">
        <f t="shared" si="407"/>
        <v>1836.9461228623197</v>
      </c>
      <c r="AV482" s="6"/>
      <c r="AW482" s="6"/>
      <c r="AX482" s="14">
        <v>117</v>
      </c>
      <c r="AY482" s="14">
        <v>6.5720000000000001</v>
      </c>
      <c r="AZ482" s="14">
        <f t="shared" si="408"/>
        <v>657200</v>
      </c>
      <c r="BA482" s="14">
        <f t="shared" si="409"/>
        <v>-8.1999999999999851E-2</v>
      </c>
      <c r="BB482" s="14">
        <f t="shared" si="410"/>
        <v>0.81769755476302408</v>
      </c>
      <c r="BC482" s="14">
        <f t="shared" si="411"/>
        <v>1.6802013442433024</v>
      </c>
      <c r="BD482" s="14">
        <f t="shared" si="412"/>
        <v>1.7415799999999888</v>
      </c>
      <c r="BE482" s="14">
        <f t="shared" si="413"/>
        <v>1745.5292148210838</v>
      </c>
      <c r="BF482" s="6"/>
      <c r="BG482" s="6"/>
      <c r="BH482" s="14">
        <v>117</v>
      </c>
      <c r="BI482" s="14">
        <v>6.1139999999999999</v>
      </c>
      <c r="BJ482" s="14">
        <f t="shared" si="414"/>
        <v>611400</v>
      </c>
      <c r="BK482" s="14">
        <f t="shared" si="415"/>
        <v>-6.7000000000000171E-2</v>
      </c>
      <c r="BL482" s="14">
        <f t="shared" si="416"/>
        <v>0.78632543439006997</v>
      </c>
      <c r="BM482" s="14">
        <f t="shared" si="417"/>
        <v>1.4745562966045103</v>
      </c>
      <c r="BN482" s="14">
        <f t="shared" si="418"/>
        <v>1.6202099999999897</v>
      </c>
      <c r="BO482" s="14">
        <f t="shared" si="419"/>
        <v>1642.9092543238141</v>
      </c>
      <c r="BP482" s="6"/>
      <c r="BQ482" s="6"/>
      <c r="BR482" s="14">
        <v>117</v>
      </c>
      <c r="BS482" s="14">
        <v>6.0890000000000004</v>
      </c>
      <c r="BT482" s="14">
        <f t="shared" si="420"/>
        <v>608900</v>
      </c>
      <c r="BU482" s="14">
        <f t="shared" si="421"/>
        <v>-5.5000000000000604E-2</v>
      </c>
      <c r="BV482" s="14">
        <f t="shared" si="422"/>
        <v>0.78454597405452264</v>
      </c>
      <c r="BW482" s="14">
        <f t="shared" si="423"/>
        <v>1.2142469285529474</v>
      </c>
      <c r="BX482" s="14">
        <f t="shared" si="424"/>
        <v>1.6135849999999896</v>
      </c>
      <c r="BY482" s="14">
        <f t="shared" si="425"/>
        <v>1637.3077280957973</v>
      </c>
      <c r="BZ482" s="6"/>
      <c r="CA482" s="6"/>
      <c r="CB482" s="14">
        <v>117</v>
      </c>
      <c r="CC482" s="14">
        <v>4.766</v>
      </c>
      <c r="CD482" s="14">
        <f t="shared" si="426"/>
        <v>476600</v>
      </c>
      <c r="CE482" s="14">
        <f t="shared" si="427"/>
        <v>-5.1999999999999602E-2</v>
      </c>
      <c r="CF482" s="14">
        <f t="shared" si="428"/>
        <v>0.67815403801043728</v>
      </c>
      <c r="CG482" s="14">
        <f t="shared" si="429"/>
        <v>1.4680836824589338</v>
      </c>
      <c r="CH482" s="14">
        <f t="shared" si="430"/>
        <v>1.2629899999999918</v>
      </c>
      <c r="CI482" s="14">
        <f t="shared" si="431"/>
        <v>1340.8749601091426</v>
      </c>
    </row>
    <row r="483" spans="1:87" x14ac:dyDescent="0.35">
      <c r="A483" s="13">
        <v>118</v>
      </c>
      <c r="B483" s="13">
        <v>355.95</v>
      </c>
      <c r="C483" s="14">
        <f t="shared" si="378"/>
        <v>2.6100000000000136</v>
      </c>
      <c r="D483" s="14">
        <f t="shared" si="379"/>
        <v>2.5513889972730204</v>
      </c>
      <c r="E483" s="15">
        <f t="shared" si="380"/>
        <v>3.5595000000000001E-4</v>
      </c>
      <c r="F483" s="14">
        <f t="shared" si="381"/>
        <v>2.6100000000000038E-6</v>
      </c>
      <c r="G483" s="14">
        <f t="shared" si="382"/>
        <v>-3.4486110027269796</v>
      </c>
      <c r="H483" s="14">
        <f t="shared" si="383"/>
        <v>6.4604594476544167E-2</v>
      </c>
      <c r="I483" s="6"/>
      <c r="J483" s="14">
        <v>118</v>
      </c>
      <c r="K483" s="14">
        <v>6.4589999999999996</v>
      </c>
      <c r="L483" s="14">
        <f t="shared" si="384"/>
        <v>645900</v>
      </c>
      <c r="M483" s="14">
        <f t="shared" si="385"/>
        <v>-6.6999999999999282E-2</v>
      </c>
      <c r="N483" s="14">
        <f t="shared" si="386"/>
        <v>0.81016528454314962</v>
      </c>
      <c r="O483" s="14">
        <f t="shared" si="387"/>
        <v>1.4272750910067784</v>
      </c>
      <c r="P483" s="14">
        <f t="shared" si="388"/>
        <v>1.6857990000000025</v>
      </c>
      <c r="Q483" s="14">
        <f t="shared" si="389"/>
        <v>1731.0654177086492</v>
      </c>
      <c r="R483" s="6"/>
      <c r="S483" s="6"/>
      <c r="T483" s="14">
        <v>118</v>
      </c>
      <c r="U483" s="14">
        <v>6.9080000000000004</v>
      </c>
      <c r="V483" s="14">
        <f t="shared" si="390"/>
        <v>690800</v>
      </c>
      <c r="W483" s="14">
        <f t="shared" si="391"/>
        <v>-7.3000000000000398E-2</v>
      </c>
      <c r="X483" s="14">
        <f t="shared" si="392"/>
        <v>0.83935232889542122</v>
      </c>
      <c r="Y483" s="14">
        <f t="shared" si="393"/>
        <v>1.4541569075519061</v>
      </c>
      <c r="Z483" s="14">
        <f t="shared" si="394"/>
        <v>1.8029880000000027</v>
      </c>
      <c r="AA483" s="14">
        <f t="shared" si="395"/>
        <v>1832.4234255351214</v>
      </c>
      <c r="AB483" s="6"/>
      <c r="AC483" s="6"/>
      <c r="AD483" s="14">
        <v>118</v>
      </c>
      <c r="AE483" s="14">
        <v>7.0419999999999998</v>
      </c>
      <c r="AF483" s="14">
        <f t="shared" si="396"/>
        <v>704200</v>
      </c>
      <c r="AG483" s="14">
        <f t="shared" si="397"/>
        <v>-6.899999999999995E-2</v>
      </c>
      <c r="AH483" s="14">
        <f t="shared" si="398"/>
        <v>0.84769602073416539</v>
      </c>
      <c r="AI483" s="14">
        <f t="shared" si="399"/>
        <v>1.3477997454058077</v>
      </c>
      <c r="AJ483" s="14">
        <f t="shared" si="400"/>
        <v>1.8379620000000028</v>
      </c>
      <c r="AK483" s="14">
        <f t="shared" si="401"/>
        <v>1862.6728087171864</v>
      </c>
      <c r="AL483" s="6"/>
      <c r="AM483" s="6"/>
      <c r="AN483" s="14">
        <v>118</v>
      </c>
      <c r="AO483" s="14">
        <v>6.9089999999999998</v>
      </c>
      <c r="AP483" s="14">
        <f t="shared" si="402"/>
        <v>690900</v>
      </c>
      <c r="AQ483" s="14">
        <f t="shared" si="403"/>
        <v>-6.7999999999999616E-2</v>
      </c>
      <c r="AR483" s="14">
        <f t="shared" si="404"/>
        <v>0.83941519268389353</v>
      </c>
      <c r="AS483" s="14">
        <f t="shared" si="405"/>
        <v>1.3538658308252569</v>
      </c>
      <c r="AT483" s="14">
        <f t="shared" si="406"/>
        <v>1.8032490000000025</v>
      </c>
      <c r="AU483" s="14">
        <f t="shared" si="407"/>
        <v>1832.6491672006591</v>
      </c>
      <c r="AV483" s="6"/>
      <c r="AW483" s="6"/>
      <c r="AX483" s="14">
        <v>118</v>
      </c>
      <c r="AY483" s="14">
        <v>6.49</v>
      </c>
      <c r="AZ483" s="14">
        <f t="shared" si="408"/>
        <v>649000</v>
      </c>
      <c r="BA483" s="14">
        <f t="shared" si="409"/>
        <v>-7.2000000000000064E-2</v>
      </c>
      <c r="BB483" s="14">
        <f t="shared" si="410"/>
        <v>0.81224469680036926</v>
      </c>
      <c r="BC483" s="14">
        <f t="shared" si="411"/>
        <v>1.5270171556452168</v>
      </c>
      <c r="BD483" s="14">
        <f t="shared" si="412"/>
        <v>1.6938900000000026</v>
      </c>
      <c r="BE483" s="14">
        <f t="shared" si="413"/>
        <v>1738.063409340321</v>
      </c>
      <c r="BF483" s="6"/>
      <c r="BG483" s="6"/>
      <c r="BH483" s="14">
        <v>118</v>
      </c>
      <c r="BI483" s="14">
        <v>6.0469999999999997</v>
      </c>
      <c r="BJ483" s="14">
        <f t="shared" si="414"/>
        <v>604700</v>
      </c>
      <c r="BK483" s="14">
        <f t="shared" si="415"/>
        <v>-6.1999999999999389E-2</v>
      </c>
      <c r="BL483" s="14">
        <f t="shared" si="416"/>
        <v>0.78153996860594166</v>
      </c>
      <c r="BM483" s="14">
        <f t="shared" si="417"/>
        <v>1.4106639975249073</v>
      </c>
      <c r="BN483" s="14">
        <f t="shared" si="418"/>
        <v>1.5782670000000023</v>
      </c>
      <c r="BO483" s="14">
        <f t="shared" si="419"/>
        <v>1638.0598515070756</v>
      </c>
      <c r="BP483" s="6"/>
      <c r="BQ483" s="6"/>
      <c r="BR483" s="14">
        <v>118</v>
      </c>
      <c r="BS483" s="14">
        <v>6.0339999999999998</v>
      </c>
      <c r="BT483" s="14">
        <f t="shared" si="420"/>
        <v>603400</v>
      </c>
      <c r="BU483" s="14">
        <f t="shared" si="421"/>
        <v>-6.1999999999999389E-2</v>
      </c>
      <c r="BV483" s="14">
        <f t="shared" si="422"/>
        <v>0.78060530583896959</v>
      </c>
      <c r="BW483" s="14">
        <f t="shared" si="423"/>
        <v>1.4137189629849818</v>
      </c>
      <c r="BX483" s="14">
        <f t="shared" si="424"/>
        <v>1.5748740000000023</v>
      </c>
      <c r="BY483" s="14">
        <f t="shared" si="425"/>
        <v>1635.1252098550842</v>
      </c>
      <c r="BZ483" s="6"/>
      <c r="CA483" s="6"/>
      <c r="CB483" s="14">
        <v>118</v>
      </c>
      <c r="CC483" s="14">
        <v>4.7140000000000004</v>
      </c>
      <c r="CD483" s="14">
        <f t="shared" si="426"/>
        <v>471400.00000000006</v>
      </c>
      <c r="CE483" s="14">
        <f t="shared" si="427"/>
        <v>-5.5000000000000604E-2</v>
      </c>
      <c r="CF483" s="14">
        <f t="shared" si="428"/>
        <v>0.67338957818830503</v>
      </c>
      <c r="CG483" s="14">
        <f t="shared" si="429"/>
        <v>1.6064045646976177</v>
      </c>
      <c r="CH483" s="14">
        <f t="shared" si="430"/>
        <v>1.2303540000000019</v>
      </c>
      <c r="CI483" s="14">
        <f t="shared" si="431"/>
        <v>1337.1462113451885</v>
      </c>
    </row>
    <row r="484" spans="1:87" x14ac:dyDescent="0.35">
      <c r="A484" s="13">
        <v>119</v>
      </c>
      <c r="B484" s="13">
        <v>358.56</v>
      </c>
      <c r="C484" s="14">
        <f t="shared" si="378"/>
        <v>2.5699999999999932</v>
      </c>
      <c r="D484" s="14">
        <f t="shared" si="379"/>
        <v>2.5545618391909861</v>
      </c>
      <c r="E484" s="15">
        <f t="shared" si="380"/>
        <v>3.5856000000000001E-4</v>
      </c>
      <c r="F484" s="14">
        <f t="shared" si="381"/>
        <v>2.5699999999999703E-6</v>
      </c>
      <c r="G484" s="14">
        <f t="shared" si="382"/>
        <v>-3.4454381608090139</v>
      </c>
      <c r="H484" s="14">
        <f t="shared" si="383"/>
        <v>6.5137186202152683E-2</v>
      </c>
      <c r="I484" s="6"/>
      <c r="J484" s="14">
        <v>119</v>
      </c>
      <c r="K484" s="14">
        <v>6.3920000000000003</v>
      </c>
      <c r="L484" s="14">
        <f t="shared" si="384"/>
        <v>639200</v>
      </c>
      <c r="M484" s="14">
        <f t="shared" si="385"/>
        <v>-6.7000000000000171E-2</v>
      </c>
      <c r="N484" s="14">
        <f t="shared" si="386"/>
        <v>0.80563676630593495</v>
      </c>
      <c r="O484" s="14">
        <f t="shared" si="387"/>
        <v>1.4753825707343464</v>
      </c>
      <c r="P484" s="14">
        <f t="shared" si="388"/>
        <v>1.6427439999999811</v>
      </c>
      <c r="Q484" s="14">
        <f t="shared" si="389"/>
        <v>1726.5210753103879</v>
      </c>
      <c r="R484" s="6"/>
      <c r="S484" s="6"/>
      <c r="T484" s="14">
        <v>119</v>
      </c>
      <c r="U484" s="14">
        <v>6.835</v>
      </c>
      <c r="V484" s="14">
        <f t="shared" si="390"/>
        <v>683500</v>
      </c>
      <c r="W484" s="14">
        <f t="shared" si="391"/>
        <v>-7.3999999999999844E-2</v>
      </c>
      <c r="X484" s="14">
        <f t="shared" si="392"/>
        <v>0.8347385189038411</v>
      </c>
      <c r="Y484" s="14">
        <f t="shared" si="393"/>
        <v>1.5241768156374549</v>
      </c>
      <c r="Z484" s="14">
        <f t="shared" si="394"/>
        <v>1.7565949999999797</v>
      </c>
      <c r="AA484" s="14">
        <f t="shared" si="395"/>
        <v>1827.2579082832449</v>
      </c>
      <c r="AB484" s="6"/>
      <c r="AC484" s="6"/>
      <c r="AD484" s="14">
        <v>119</v>
      </c>
      <c r="AE484" s="14">
        <v>6.9729999999999999</v>
      </c>
      <c r="AF484" s="14">
        <f t="shared" si="396"/>
        <v>697300</v>
      </c>
      <c r="AG484" s="14">
        <f t="shared" si="397"/>
        <v>-7.299999999999951E-2</v>
      </c>
      <c r="AH484" s="14">
        <f t="shared" si="398"/>
        <v>0.84341966520491829</v>
      </c>
      <c r="AI484" s="14">
        <f t="shared" si="399"/>
        <v>1.4735571401534417</v>
      </c>
      <c r="AJ484" s="14">
        <f t="shared" si="400"/>
        <v>1.7920609999999793</v>
      </c>
      <c r="AK484" s="14">
        <f t="shared" si="401"/>
        <v>1858.6386824373178</v>
      </c>
      <c r="AL484" s="6"/>
      <c r="AM484" s="6"/>
      <c r="AN484" s="14">
        <v>119</v>
      </c>
      <c r="AO484" s="14">
        <v>6.8410000000000002</v>
      </c>
      <c r="AP484" s="14">
        <f t="shared" si="402"/>
        <v>684100</v>
      </c>
      <c r="AQ484" s="14">
        <f t="shared" si="403"/>
        <v>-6.7000000000000171E-2</v>
      </c>
      <c r="AR484" s="14">
        <f t="shared" si="404"/>
        <v>0.83511959042454964</v>
      </c>
      <c r="AS484" s="14">
        <f t="shared" si="405"/>
        <v>1.3780696295753869</v>
      </c>
      <c r="AT484" s="14">
        <f t="shared" si="406"/>
        <v>1.7581369999999796</v>
      </c>
      <c r="AU484" s="14">
        <f t="shared" si="407"/>
        <v>1828.6222897682046</v>
      </c>
      <c r="AV484" s="6"/>
      <c r="AW484" s="6"/>
      <c r="AX484" s="14">
        <v>119</v>
      </c>
      <c r="AY484" s="14">
        <v>6.4180000000000001</v>
      </c>
      <c r="AZ484" s="14">
        <f t="shared" si="408"/>
        <v>641800</v>
      </c>
      <c r="BA484" s="14">
        <f t="shared" si="409"/>
        <v>-6.899999999999995E-2</v>
      </c>
      <c r="BB484" s="14">
        <f t="shared" si="410"/>
        <v>0.8073997127594853</v>
      </c>
      <c r="BC484" s="14">
        <f t="shared" si="411"/>
        <v>1.5134739831728987</v>
      </c>
      <c r="BD484" s="14">
        <f t="shared" si="412"/>
        <v>1.649425999999981</v>
      </c>
      <c r="BE484" s="14">
        <f t="shared" si="413"/>
        <v>1732.4333950785465</v>
      </c>
      <c r="BF484" s="6"/>
      <c r="BG484" s="6"/>
      <c r="BH484" s="14">
        <v>119</v>
      </c>
      <c r="BI484" s="14">
        <v>5.9850000000000003</v>
      </c>
      <c r="BJ484" s="14">
        <f t="shared" si="414"/>
        <v>598500</v>
      </c>
      <c r="BK484" s="14">
        <f t="shared" si="415"/>
        <v>-6.0000000000000497E-2</v>
      </c>
      <c r="BL484" s="14">
        <f t="shared" si="416"/>
        <v>0.77706415474242951</v>
      </c>
      <c r="BM484" s="14">
        <f t="shared" si="417"/>
        <v>1.4107617036635458</v>
      </c>
      <c r="BN484" s="14">
        <f t="shared" si="418"/>
        <v>1.5381449999999823</v>
      </c>
      <c r="BO484" s="14">
        <f t="shared" si="419"/>
        <v>1633.970531247289</v>
      </c>
      <c r="BP484" s="6"/>
      <c r="BQ484" s="6"/>
      <c r="BR484" s="14">
        <v>119</v>
      </c>
      <c r="BS484" s="14">
        <v>5.9720000000000004</v>
      </c>
      <c r="BT484" s="14">
        <f t="shared" si="420"/>
        <v>597200</v>
      </c>
      <c r="BU484" s="14">
        <f t="shared" si="421"/>
        <v>-5.8000000000000718E-2</v>
      </c>
      <c r="BV484" s="14">
        <f t="shared" si="422"/>
        <v>0.77611979905298778</v>
      </c>
      <c r="BW484" s="14">
        <f t="shared" si="423"/>
        <v>1.3664892314932631</v>
      </c>
      <c r="BX484" s="14">
        <f t="shared" si="424"/>
        <v>1.5348039999999823</v>
      </c>
      <c r="BY484" s="14">
        <f t="shared" si="425"/>
        <v>1631.0143713632099</v>
      </c>
      <c r="BZ484" s="6"/>
      <c r="CA484" s="6"/>
      <c r="CB484" s="14">
        <v>119</v>
      </c>
      <c r="CC484" s="14">
        <v>4.6589999999999998</v>
      </c>
      <c r="CD484" s="14">
        <f t="shared" si="426"/>
        <v>465900</v>
      </c>
      <c r="CE484" s="14">
        <f t="shared" si="427"/>
        <v>-5.3999999999999382E-2</v>
      </c>
      <c r="CF484" s="14">
        <f t="shared" si="428"/>
        <v>0.66829271044822092</v>
      </c>
      <c r="CG484" s="14">
        <f t="shared" si="429"/>
        <v>1.6323400305569051</v>
      </c>
      <c r="CH484" s="14">
        <f t="shared" si="430"/>
        <v>1.1973629999999862</v>
      </c>
      <c r="CI484" s="14">
        <f t="shared" si="431"/>
        <v>1332.442223071198</v>
      </c>
    </row>
    <row r="485" spans="1:87" x14ac:dyDescent="0.35">
      <c r="A485" s="13">
        <v>120</v>
      </c>
      <c r="B485" s="13">
        <v>361.13</v>
      </c>
      <c r="C485" s="14">
        <f t="shared" si="378"/>
        <v>2.5300000000000296</v>
      </c>
      <c r="D485" s="14">
        <f t="shared" si="379"/>
        <v>2.5576635678875652</v>
      </c>
      <c r="E485" s="15">
        <f t="shared" si="380"/>
        <v>3.6112999999999998E-4</v>
      </c>
      <c r="F485" s="14">
        <f t="shared" si="381"/>
        <v>2.5300000000000452E-6</v>
      </c>
      <c r="G485" s="14">
        <f t="shared" si="382"/>
        <v>-3.4423364321124348</v>
      </c>
      <c r="H485" s="14">
        <f t="shared" si="383"/>
        <v>6.5661811327445072E-2</v>
      </c>
      <c r="I485" s="6"/>
      <c r="J485" s="14">
        <v>120</v>
      </c>
      <c r="K485" s="14">
        <v>6.3250000000000002</v>
      </c>
      <c r="L485" s="14">
        <f t="shared" si="384"/>
        <v>632500</v>
      </c>
      <c r="M485" s="14">
        <f t="shared" si="385"/>
        <v>-6.4000000000000057E-2</v>
      </c>
      <c r="N485" s="14">
        <f t="shared" si="386"/>
        <v>0.80106052984785558</v>
      </c>
      <c r="O485" s="14">
        <f t="shared" si="387"/>
        <v>1.4567529205450107</v>
      </c>
      <c r="P485" s="14">
        <f t="shared" si="388"/>
        <v>1.6002250000000287</v>
      </c>
      <c r="Q485" s="14">
        <f t="shared" si="389"/>
        <v>1721.5944782935389</v>
      </c>
      <c r="R485" s="6"/>
      <c r="S485" s="6"/>
      <c r="T485" s="14">
        <v>120</v>
      </c>
      <c r="U485" s="14">
        <v>6.7610000000000001</v>
      </c>
      <c r="V485" s="14">
        <f t="shared" si="390"/>
        <v>676100</v>
      </c>
      <c r="W485" s="14">
        <f t="shared" si="391"/>
        <v>-7.099999999999973E-2</v>
      </c>
      <c r="X485" s="14">
        <f t="shared" si="392"/>
        <v>0.83001093593611786</v>
      </c>
      <c r="Y485" s="14">
        <f t="shared" si="393"/>
        <v>1.5121598998827706</v>
      </c>
      <c r="Z485" s="14">
        <f t="shared" si="394"/>
        <v>1.7105330000000305</v>
      </c>
      <c r="AA485" s="14">
        <f t="shared" si="395"/>
        <v>1821.4501609079236</v>
      </c>
      <c r="AB485" s="6"/>
      <c r="AC485" s="6"/>
      <c r="AD485" s="14">
        <v>120</v>
      </c>
      <c r="AE485" s="14">
        <v>6.9</v>
      </c>
      <c r="AF485" s="14">
        <f t="shared" si="396"/>
        <v>690000</v>
      </c>
      <c r="AG485" s="14">
        <f t="shared" si="397"/>
        <v>-7.6999999999999957E-2</v>
      </c>
      <c r="AH485" s="14">
        <f t="shared" si="398"/>
        <v>0.83884909073725533</v>
      </c>
      <c r="AI485" s="14">
        <f t="shared" si="399"/>
        <v>1.6074450187896949</v>
      </c>
      <c r="AJ485" s="14">
        <f t="shared" si="400"/>
        <v>1.7457000000000311</v>
      </c>
      <c r="AK485" s="14">
        <f t="shared" si="401"/>
        <v>1853.2848854111335</v>
      </c>
      <c r="AL485" s="6"/>
      <c r="AM485" s="6"/>
      <c r="AN485" s="14">
        <v>120</v>
      </c>
      <c r="AO485" s="14">
        <v>6.774</v>
      </c>
      <c r="AP485" s="14">
        <f t="shared" si="402"/>
        <v>677400</v>
      </c>
      <c r="AQ485" s="14">
        <f t="shared" si="403"/>
        <v>-6.5999999999999837E-2</v>
      </c>
      <c r="AR485" s="14">
        <f t="shared" si="404"/>
        <v>0.83084519230861154</v>
      </c>
      <c r="AS485" s="14">
        <f t="shared" si="405"/>
        <v>1.4024358006675417</v>
      </c>
      <c r="AT485" s="14">
        <f t="shared" si="406"/>
        <v>1.7138220000000306</v>
      </c>
      <c r="AU485" s="14">
        <f t="shared" si="407"/>
        <v>1824.4275092427563</v>
      </c>
      <c r="AV485" s="6"/>
      <c r="AW485" s="6"/>
      <c r="AX485" s="14">
        <v>120</v>
      </c>
      <c r="AY485" s="14">
        <v>6.3490000000000002</v>
      </c>
      <c r="AZ485" s="14">
        <f t="shared" si="408"/>
        <v>634900</v>
      </c>
      <c r="BA485" s="14">
        <f t="shared" si="409"/>
        <v>-6.0999999999999943E-2</v>
      </c>
      <c r="BB485" s="14">
        <f t="shared" si="410"/>
        <v>0.80270532707435205</v>
      </c>
      <c r="BC485" s="14">
        <f t="shared" si="411"/>
        <v>1.3828629157284502</v>
      </c>
      <c r="BD485" s="14">
        <f t="shared" si="412"/>
        <v>1.6062970000000287</v>
      </c>
      <c r="BE485" s="14">
        <f t="shared" si="413"/>
        <v>1727.09112137323</v>
      </c>
      <c r="BF485" s="6"/>
      <c r="BG485" s="6"/>
      <c r="BH485" s="14">
        <v>120</v>
      </c>
      <c r="BI485" s="14">
        <v>5.9249999999999998</v>
      </c>
      <c r="BJ485" s="14">
        <f t="shared" si="414"/>
        <v>592500</v>
      </c>
      <c r="BK485" s="14">
        <f t="shared" si="415"/>
        <v>-5.3999999999999382E-2</v>
      </c>
      <c r="BL485" s="14">
        <f t="shared" si="416"/>
        <v>0.77268835468214148</v>
      </c>
      <c r="BM485" s="14">
        <f t="shared" si="417"/>
        <v>1.3114506035911413</v>
      </c>
      <c r="BN485" s="14">
        <f t="shared" si="418"/>
        <v>1.4990250000000267</v>
      </c>
      <c r="BO485" s="14">
        <f t="shared" si="419"/>
        <v>1629.9837602986906</v>
      </c>
      <c r="BP485" s="6"/>
      <c r="BQ485" s="6"/>
      <c r="BR485" s="14">
        <v>120</v>
      </c>
      <c r="BS485" s="14">
        <v>5.9139999999999997</v>
      </c>
      <c r="BT485" s="14">
        <f t="shared" si="420"/>
        <v>591400</v>
      </c>
      <c r="BU485" s="14">
        <f t="shared" si="421"/>
        <v>-5.4999999999999716E-2</v>
      </c>
      <c r="BV485" s="14">
        <f t="shared" si="422"/>
        <v>0.77188132019009881</v>
      </c>
      <c r="BW485" s="14">
        <f t="shared" si="423"/>
        <v>1.3383466388673715</v>
      </c>
      <c r="BX485" s="14">
        <f t="shared" si="424"/>
        <v>1.4962420000000267</v>
      </c>
      <c r="BY485" s="14">
        <f t="shared" si="425"/>
        <v>1627.4644655538325</v>
      </c>
      <c r="BZ485" s="6"/>
      <c r="CA485" s="6"/>
      <c r="CB485" s="14">
        <v>120</v>
      </c>
      <c r="CC485" s="14">
        <v>4.6050000000000004</v>
      </c>
      <c r="CD485" s="14">
        <f t="shared" si="426"/>
        <v>460500.00000000006</v>
      </c>
      <c r="CE485" s="14">
        <f t="shared" si="427"/>
        <v>-5.200000000000049E-2</v>
      </c>
      <c r="CF485" s="14">
        <f t="shared" si="428"/>
        <v>0.66322963453286776</v>
      </c>
      <c r="CG485" s="14">
        <f t="shared" si="429"/>
        <v>1.6266618429900415</v>
      </c>
      <c r="CH485" s="14">
        <f t="shared" si="430"/>
        <v>1.1650650000000209</v>
      </c>
      <c r="CI485" s="14">
        <f t="shared" si="431"/>
        <v>1327.6683909156914</v>
      </c>
    </row>
    <row r="486" spans="1:87" x14ac:dyDescent="0.35">
      <c r="A486" s="13">
        <v>121</v>
      </c>
      <c r="B486" s="13">
        <v>363.66</v>
      </c>
      <c r="C486" s="14">
        <f t="shared" si="378"/>
        <v>2.5</v>
      </c>
      <c r="D486" s="14">
        <f t="shared" si="379"/>
        <v>2.5606955343936537</v>
      </c>
      <c r="E486" s="15">
        <f t="shared" si="380"/>
        <v>3.6366000000000002E-4</v>
      </c>
      <c r="F486" s="14">
        <f t="shared" si="381"/>
        <v>2.5000000000000066E-6</v>
      </c>
      <c r="G486" s="14">
        <f t="shared" si="382"/>
        <v>-3.4393044656063463</v>
      </c>
      <c r="H486" s="14">
        <f t="shared" si="383"/>
        <v>6.6178399618050915E-2</v>
      </c>
      <c r="I486" s="6"/>
      <c r="J486" s="14">
        <v>121</v>
      </c>
      <c r="K486" s="14">
        <v>6.2610000000000001</v>
      </c>
      <c r="L486" s="14">
        <f t="shared" si="384"/>
        <v>626100</v>
      </c>
      <c r="M486" s="14">
        <f t="shared" si="385"/>
        <v>-6.0000000000000497E-2</v>
      </c>
      <c r="N486" s="14">
        <f t="shared" si="386"/>
        <v>0.79664370378511651</v>
      </c>
      <c r="O486" s="14">
        <f t="shared" si="387"/>
        <v>1.4055325656512796</v>
      </c>
      <c r="P486" s="14">
        <f t="shared" si="388"/>
        <v>1.565250000000004</v>
      </c>
      <c r="Q486" s="14">
        <f t="shared" si="389"/>
        <v>1716.9826195089508</v>
      </c>
      <c r="R486" s="6"/>
      <c r="S486" s="6"/>
      <c r="T486" s="14">
        <v>121</v>
      </c>
      <c r="U486" s="14">
        <v>6.69</v>
      </c>
      <c r="V486" s="14">
        <f t="shared" si="390"/>
        <v>669000</v>
      </c>
      <c r="W486" s="14">
        <f t="shared" si="391"/>
        <v>-6.3000000000000611E-2</v>
      </c>
      <c r="X486" s="14">
        <f t="shared" si="392"/>
        <v>0.82542611776782315</v>
      </c>
      <c r="Y486" s="14">
        <f t="shared" si="393"/>
        <v>1.3810564893333472</v>
      </c>
      <c r="Z486" s="14">
        <f t="shared" si="394"/>
        <v>1.6725000000000043</v>
      </c>
      <c r="AA486" s="14">
        <f t="shared" si="395"/>
        <v>1815.9234506492382</v>
      </c>
      <c r="AB486" s="6"/>
      <c r="AC486" s="6"/>
      <c r="AD486" s="14">
        <v>121</v>
      </c>
      <c r="AE486" s="14">
        <v>6.8230000000000004</v>
      </c>
      <c r="AF486" s="14">
        <f t="shared" si="396"/>
        <v>682300</v>
      </c>
      <c r="AG486" s="14">
        <f t="shared" si="397"/>
        <v>-6.8000000000000504E-2</v>
      </c>
      <c r="AH486" s="14">
        <f t="shared" si="398"/>
        <v>0.83397537127990617</v>
      </c>
      <c r="AI486" s="14">
        <f t="shared" si="399"/>
        <v>1.4620115126865523</v>
      </c>
      <c r="AJ486" s="14">
        <f t="shared" si="400"/>
        <v>1.7057500000000045</v>
      </c>
      <c r="AK486" s="14">
        <f t="shared" si="401"/>
        <v>1846.5974146158078</v>
      </c>
      <c r="AL486" s="6"/>
      <c r="AM486" s="6"/>
      <c r="AN486" s="14">
        <v>121</v>
      </c>
      <c r="AO486" s="14">
        <v>6.7080000000000002</v>
      </c>
      <c r="AP486" s="14">
        <f t="shared" si="402"/>
        <v>670800</v>
      </c>
      <c r="AQ486" s="14">
        <f t="shared" si="403"/>
        <v>-6.5000000000000391E-2</v>
      </c>
      <c r="AR486" s="14">
        <f t="shared" si="404"/>
        <v>0.82659305393404814</v>
      </c>
      <c r="AS486" s="14">
        <f t="shared" si="405"/>
        <v>1.4212714931206758</v>
      </c>
      <c r="AT486" s="14">
        <f t="shared" si="406"/>
        <v>1.6770000000000045</v>
      </c>
      <c r="AU486" s="14">
        <f t="shared" si="407"/>
        <v>1820.0748141935862</v>
      </c>
      <c r="AV486" s="6"/>
      <c r="AW486" s="6"/>
      <c r="AX486" s="14">
        <v>121</v>
      </c>
      <c r="AY486" s="14">
        <v>6.2880000000000003</v>
      </c>
      <c r="AZ486" s="14">
        <f t="shared" si="408"/>
        <v>628800</v>
      </c>
      <c r="BA486" s="14">
        <f t="shared" si="409"/>
        <v>-5.5000000000000604E-2</v>
      </c>
      <c r="BB486" s="14">
        <f t="shared" si="410"/>
        <v>0.7985125330313515</v>
      </c>
      <c r="BC486" s="14">
        <f t="shared" si="411"/>
        <v>1.2823321194336574</v>
      </c>
      <c r="BD486" s="14">
        <f t="shared" si="412"/>
        <v>1.5720000000000041</v>
      </c>
      <c r="BE486" s="14">
        <f t="shared" si="413"/>
        <v>1723.2096648254724</v>
      </c>
      <c r="BF486" s="6"/>
      <c r="BG486" s="6"/>
      <c r="BH486" s="14">
        <v>121</v>
      </c>
      <c r="BI486" s="14">
        <v>5.8710000000000004</v>
      </c>
      <c r="BJ486" s="14">
        <f t="shared" si="414"/>
        <v>587100</v>
      </c>
      <c r="BK486" s="14">
        <f t="shared" si="415"/>
        <v>-4.3000000000000149E-2</v>
      </c>
      <c r="BL486" s="14">
        <f t="shared" si="416"/>
        <v>0.76871208037766359</v>
      </c>
      <c r="BM486" s="14">
        <f t="shared" si="417"/>
        <v>1.0729901212973081</v>
      </c>
      <c r="BN486" s="14">
        <f t="shared" si="418"/>
        <v>1.4677500000000039</v>
      </c>
      <c r="BO486" s="14">
        <f t="shared" si="419"/>
        <v>1627.0364093814169</v>
      </c>
      <c r="BP486" s="6"/>
      <c r="BQ486" s="6"/>
      <c r="BR486" s="14">
        <v>121</v>
      </c>
      <c r="BS486" s="14">
        <v>5.859</v>
      </c>
      <c r="BT486" s="14">
        <f t="shared" si="420"/>
        <v>585900</v>
      </c>
      <c r="BU486" s="14">
        <f t="shared" si="421"/>
        <v>-4.9000000000000377E-2</v>
      </c>
      <c r="BV486" s="14">
        <f t="shared" si="422"/>
        <v>0.76782349800751681</v>
      </c>
      <c r="BW486" s="14">
        <f t="shared" si="423"/>
        <v>1.225854839932969</v>
      </c>
      <c r="BX486" s="14">
        <f t="shared" si="424"/>
        <v>1.4647500000000038</v>
      </c>
      <c r="BY486" s="14">
        <f t="shared" si="425"/>
        <v>1624.268833685185</v>
      </c>
      <c r="BZ486" s="6"/>
      <c r="CA486" s="6"/>
      <c r="CB486" s="14">
        <v>121</v>
      </c>
      <c r="CC486" s="14">
        <v>4.5529999999999999</v>
      </c>
      <c r="CD486" s="14">
        <f t="shared" si="426"/>
        <v>455300</v>
      </c>
      <c r="CE486" s="14">
        <f t="shared" si="427"/>
        <v>-5.600000000000005E-2</v>
      </c>
      <c r="CF486" s="14">
        <f t="shared" si="428"/>
        <v>0.65829765030818976</v>
      </c>
      <c r="CG486" s="14">
        <f t="shared" si="429"/>
        <v>1.8064212942017044</v>
      </c>
      <c r="CH486" s="14">
        <f t="shared" si="430"/>
        <v>1.1382500000000031</v>
      </c>
      <c r="CI486" s="14">
        <f t="shared" si="431"/>
        <v>1323.0643454119554</v>
      </c>
    </row>
    <row r="487" spans="1:87" x14ac:dyDescent="0.35">
      <c r="A487" s="13">
        <v>122</v>
      </c>
      <c r="B487" s="13">
        <v>366.16</v>
      </c>
      <c r="C487" s="14">
        <f t="shared" si="378"/>
        <v>2.4499999999999886</v>
      </c>
      <c r="D487" s="14">
        <f t="shared" si="379"/>
        <v>2.5636708994192432</v>
      </c>
      <c r="E487" s="15">
        <f t="shared" si="380"/>
        <v>3.6616000000000003E-4</v>
      </c>
      <c r="F487" s="14">
        <f t="shared" si="381"/>
        <v>2.4499999999999782E-6</v>
      </c>
      <c r="G487" s="14">
        <f t="shared" si="382"/>
        <v>-3.4363291005807568</v>
      </c>
      <c r="H487" s="14">
        <f t="shared" si="383"/>
        <v>6.668688478577435E-2</v>
      </c>
      <c r="I487" s="6"/>
      <c r="J487" s="14">
        <v>122</v>
      </c>
      <c r="K487" s="14">
        <v>6.2009999999999996</v>
      </c>
      <c r="L487" s="14">
        <f t="shared" si="384"/>
        <v>620100</v>
      </c>
      <c r="M487" s="14">
        <f t="shared" si="385"/>
        <v>-4.5999999999999375E-2</v>
      </c>
      <c r="N487" s="14">
        <f t="shared" si="386"/>
        <v>0.79246173134695064</v>
      </c>
      <c r="O487" s="14">
        <f t="shared" si="387"/>
        <v>1.1165178246391365</v>
      </c>
      <c r="P487" s="14">
        <f t="shared" si="388"/>
        <v>1.5192449999999864</v>
      </c>
      <c r="Q487" s="14">
        <f t="shared" si="389"/>
        <v>1712.9763470679652</v>
      </c>
      <c r="R487" s="6"/>
      <c r="S487" s="6"/>
      <c r="T487" s="14">
        <v>122</v>
      </c>
      <c r="U487" s="14">
        <v>6.6269999999999998</v>
      </c>
      <c r="V487" s="14">
        <f t="shared" si="390"/>
        <v>662700</v>
      </c>
      <c r="W487" s="14">
        <f t="shared" si="391"/>
        <v>-5.9999999999999609E-2</v>
      </c>
      <c r="X487" s="14">
        <f t="shared" si="392"/>
        <v>0.82131697059109732</v>
      </c>
      <c r="Y487" s="14">
        <f t="shared" si="393"/>
        <v>1.3638339170210321</v>
      </c>
      <c r="Z487" s="14">
        <f t="shared" si="394"/>
        <v>1.6236149999999856</v>
      </c>
      <c r="AA487" s="14">
        <f t="shared" si="395"/>
        <v>1811.900701825416</v>
      </c>
      <c r="AB487" s="6"/>
      <c r="AC487" s="6"/>
      <c r="AD487" s="14">
        <v>122</v>
      </c>
      <c r="AE487" s="14">
        <v>6.7549999999999999</v>
      </c>
      <c r="AF487" s="14">
        <f t="shared" si="396"/>
        <v>675500</v>
      </c>
      <c r="AG487" s="14">
        <f t="shared" si="397"/>
        <v>-6.0999999999999943E-2</v>
      </c>
      <c r="AH487" s="14">
        <f t="shared" si="398"/>
        <v>0.82962535335804943</v>
      </c>
      <c r="AI487" s="14">
        <f t="shared" si="399"/>
        <v>1.3602744532771469</v>
      </c>
      <c r="AJ487" s="14">
        <f t="shared" si="400"/>
        <v>1.6549749999999852</v>
      </c>
      <c r="AK487" s="14">
        <f t="shared" si="401"/>
        <v>1841.6244516116926</v>
      </c>
      <c r="AL487" s="6"/>
      <c r="AM487" s="6"/>
      <c r="AN487" s="14">
        <v>122</v>
      </c>
      <c r="AO487" s="14">
        <v>6.6429999999999998</v>
      </c>
      <c r="AP487" s="14">
        <f t="shared" si="402"/>
        <v>664300</v>
      </c>
      <c r="AQ487" s="14">
        <f t="shared" si="403"/>
        <v>-6.899999999999995E-2</v>
      </c>
      <c r="AR487" s="14">
        <f t="shared" si="404"/>
        <v>0.82236425244154954</v>
      </c>
      <c r="AS487" s="14">
        <f t="shared" si="405"/>
        <v>1.5656831168306433</v>
      </c>
      <c r="AT487" s="14">
        <f t="shared" si="406"/>
        <v>1.6275349999999855</v>
      </c>
      <c r="AU487" s="14">
        <f t="shared" si="407"/>
        <v>1815.6161705487007</v>
      </c>
      <c r="AV487" s="6"/>
      <c r="AW487" s="6"/>
      <c r="AX487" s="14">
        <v>122</v>
      </c>
      <c r="AY487" s="14">
        <v>6.2329999999999997</v>
      </c>
      <c r="AZ487" s="14">
        <f t="shared" si="408"/>
        <v>623300</v>
      </c>
      <c r="BA487" s="14">
        <f t="shared" si="409"/>
        <v>-6.0999999999999943E-2</v>
      </c>
      <c r="BB487" s="14">
        <f t="shared" si="410"/>
        <v>0.79469712689199856</v>
      </c>
      <c r="BC487" s="14">
        <f t="shared" si="411"/>
        <v>1.4747563987884631</v>
      </c>
      <c r="BD487" s="14">
        <f t="shared" si="412"/>
        <v>1.5270849999999865</v>
      </c>
      <c r="BE487" s="14">
        <f t="shared" si="413"/>
        <v>1720.4072845145342</v>
      </c>
      <c r="BF487" s="6"/>
      <c r="BG487" s="6"/>
      <c r="BH487" s="14">
        <v>122</v>
      </c>
      <c r="BI487" s="14">
        <v>5.8280000000000003</v>
      </c>
      <c r="BJ487" s="14">
        <f t="shared" si="414"/>
        <v>582800</v>
      </c>
      <c r="BK487" s="14">
        <f t="shared" si="415"/>
        <v>-5.1000000000000156E-2</v>
      </c>
      <c r="BL487" s="14">
        <f t="shared" si="416"/>
        <v>0.76551954309795256</v>
      </c>
      <c r="BM487" s="14">
        <f t="shared" si="417"/>
        <v>1.3179882832101284</v>
      </c>
      <c r="BN487" s="14">
        <f t="shared" si="418"/>
        <v>1.4278599999999873</v>
      </c>
      <c r="BO487" s="14">
        <f t="shared" si="419"/>
        <v>1626.3594824563943</v>
      </c>
      <c r="BP487" s="6"/>
      <c r="BQ487" s="6"/>
      <c r="BR487" s="14">
        <v>122</v>
      </c>
      <c r="BS487" s="14">
        <v>5.81</v>
      </c>
      <c r="BT487" s="14">
        <f t="shared" si="420"/>
        <v>581000</v>
      </c>
      <c r="BU487" s="14">
        <f t="shared" si="421"/>
        <v>-4.6999999999999709E-2</v>
      </c>
      <c r="BV487" s="14">
        <f t="shared" si="422"/>
        <v>0.76417613239033066</v>
      </c>
      <c r="BW487" s="14">
        <f t="shared" si="423"/>
        <v>1.2179739920886774</v>
      </c>
      <c r="BX487" s="14">
        <f t="shared" si="424"/>
        <v>1.4234499999999874</v>
      </c>
      <c r="BY487" s="14">
        <f t="shared" si="425"/>
        <v>1622.1795801426993</v>
      </c>
      <c r="BZ487" s="6"/>
      <c r="CA487" s="6"/>
      <c r="CB487" s="14">
        <v>122</v>
      </c>
      <c r="CC487" s="14">
        <v>4.4969999999999999</v>
      </c>
      <c r="CD487" s="14">
        <f t="shared" si="426"/>
        <v>449700</v>
      </c>
      <c r="CE487" s="14">
        <f t="shared" si="427"/>
        <v>-5.9999999999999609E-2</v>
      </c>
      <c r="CF487" s="14">
        <f t="shared" si="428"/>
        <v>0.65292288756794192</v>
      </c>
      <c r="CG487" s="14">
        <f t="shared" si="429"/>
        <v>2.0141673608760682</v>
      </c>
      <c r="CH487" s="14">
        <f t="shared" si="430"/>
        <v>1.1017649999999901</v>
      </c>
      <c r="CI487" s="14">
        <f t="shared" si="431"/>
        <v>1317.2789280381617</v>
      </c>
    </row>
    <row r="488" spans="1:87" x14ac:dyDescent="0.35">
      <c r="A488" s="13">
        <v>123</v>
      </c>
      <c r="B488" s="13">
        <v>368.61</v>
      </c>
      <c r="C488" s="14">
        <f t="shared" si="378"/>
        <v>2.4099999999999682</v>
      </c>
      <c r="D488" s="14">
        <f t="shared" si="379"/>
        <v>2.5665671129934964</v>
      </c>
      <c r="E488" s="15">
        <f t="shared" si="380"/>
        <v>3.6861000000000001E-4</v>
      </c>
      <c r="F488" s="14">
        <f t="shared" si="381"/>
        <v>2.4099999999999989E-6</v>
      </c>
      <c r="G488" s="14">
        <f t="shared" si="382"/>
        <v>-3.4334328870065036</v>
      </c>
      <c r="H488" s="14">
        <f t="shared" si="383"/>
        <v>6.7187204380450991E-2</v>
      </c>
      <c r="I488" s="6"/>
      <c r="J488" s="14">
        <v>123</v>
      </c>
      <c r="K488" s="14">
        <v>6.1550000000000002</v>
      </c>
      <c r="L488" s="14">
        <f t="shared" si="384"/>
        <v>615500</v>
      </c>
      <c r="M488" s="14">
        <f t="shared" si="385"/>
        <v>-4.6000000000000263E-2</v>
      </c>
      <c r="N488" s="14">
        <f t="shared" si="386"/>
        <v>0.78922805726733514</v>
      </c>
      <c r="O488" s="14">
        <f t="shared" si="387"/>
        <v>1.1511281253738976</v>
      </c>
      <c r="P488" s="14">
        <f t="shared" si="388"/>
        <v>1.4833549999999993</v>
      </c>
      <c r="Q488" s="14">
        <f t="shared" si="389"/>
        <v>1711.8578746455487</v>
      </c>
      <c r="R488" s="6"/>
      <c r="S488" s="6"/>
      <c r="T488" s="14">
        <v>123</v>
      </c>
      <c r="U488" s="14">
        <v>6.5670000000000002</v>
      </c>
      <c r="V488" s="14">
        <f t="shared" si="390"/>
        <v>656700</v>
      </c>
      <c r="W488" s="14">
        <f t="shared" si="391"/>
        <v>-5.600000000000005E-2</v>
      </c>
      <c r="X488" s="14">
        <f t="shared" si="392"/>
        <v>0.81736701628759412</v>
      </c>
      <c r="Y488" s="14">
        <f t="shared" si="393"/>
        <v>1.3141510517379205</v>
      </c>
      <c r="Z488" s="14">
        <f t="shared" si="394"/>
        <v>1.5826469999999992</v>
      </c>
      <c r="AA488" s="14">
        <f t="shared" si="395"/>
        <v>1808.1713505763314</v>
      </c>
      <c r="AB488" s="6"/>
      <c r="AC488" s="6"/>
      <c r="AD488" s="14">
        <v>123</v>
      </c>
      <c r="AE488" s="14">
        <v>6.694</v>
      </c>
      <c r="AF488" s="14">
        <f t="shared" si="396"/>
        <v>669400</v>
      </c>
      <c r="AG488" s="14">
        <f t="shared" si="397"/>
        <v>-6.4000000000000057E-2</v>
      </c>
      <c r="AH488" s="14">
        <f t="shared" si="398"/>
        <v>0.82568570802175834</v>
      </c>
      <c r="AI488" s="14">
        <f t="shared" si="399"/>
        <v>1.4741600198321292</v>
      </c>
      <c r="AJ488" s="14">
        <f t="shared" si="400"/>
        <v>1.6132539999999993</v>
      </c>
      <c r="AK488" s="14">
        <f t="shared" si="401"/>
        <v>1837.8602133025677</v>
      </c>
      <c r="AL488" s="6"/>
      <c r="AM488" s="6"/>
      <c r="AN488" s="14">
        <v>123</v>
      </c>
      <c r="AO488" s="14">
        <v>6.5739999999999998</v>
      </c>
      <c r="AP488" s="14">
        <f t="shared" si="402"/>
        <v>657400</v>
      </c>
      <c r="AQ488" s="14">
        <f t="shared" si="403"/>
        <v>-7.0000000000000284E-2</v>
      </c>
      <c r="AR488" s="14">
        <f t="shared" si="404"/>
        <v>0.8178296997456056</v>
      </c>
      <c r="AS488" s="14">
        <f t="shared" si="405"/>
        <v>1.6426944622154311</v>
      </c>
      <c r="AT488" s="14">
        <f t="shared" si="406"/>
        <v>1.5843339999999992</v>
      </c>
      <c r="AU488" s="14">
        <f t="shared" si="407"/>
        <v>1809.8077445848639</v>
      </c>
      <c r="AV488" s="6"/>
      <c r="AW488" s="6"/>
      <c r="AX488" s="14">
        <v>123</v>
      </c>
      <c r="AY488" s="14">
        <v>6.1719999999999997</v>
      </c>
      <c r="AZ488" s="14">
        <f t="shared" si="408"/>
        <v>617200</v>
      </c>
      <c r="BA488" s="14">
        <f t="shared" si="409"/>
        <v>-5.2999999999999936E-2</v>
      </c>
      <c r="BB488" s="14">
        <f t="shared" si="410"/>
        <v>0.79042591739111068</v>
      </c>
      <c r="BC488" s="14">
        <f t="shared" si="411"/>
        <v>1.3233882713751186</v>
      </c>
      <c r="BD488" s="14">
        <f t="shared" si="412"/>
        <v>1.4874519999999993</v>
      </c>
      <c r="BE488" s="14">
        <f t="shared" si="413"/>
        <v>1715.8319743805566</v>
      </c>
      <c r="BF488" s="6"/>
      <c r="BG488" s="6"/>
      <c r="BH488" s="14">
        <v>123</v>
      </c>
      <c r="BI488" s="14">
        <v>5.7770000000000001</v>
      </c>
      <c r="BJ488" s="14">
        <f t="shared" si="414"/>
        <v>577700</v>
      </c>
      <c r="BK488" s="14">
        <f t="shared" si="415"/>
        <v>-5.7999999999999829E-2</v>
      </c>
      <c r="BL488" s="14">
        <f t="shared" si="416"/>
        <v>0.76170236754141274</v>
      </c>
      <c r="BM488" s="14">
        <f t="shared" si="417"/>
        <v>1.5483917974711592</v>
      </c>
      <c r="BN488" s="14">
        <f t="shared" si="418"/>
        <v>1.3922569999999994</v>
      </c>
      <c r="BO488" s="14">
        <f t="shared" si="419"/>
        <v>1623.4925981847823</v>
      </c>
      <c r="BP488" s="6"/>
      <c r="BQ488" s="6"/>
      <c r="BR488" s="14">
        <v>123</v>
      </c>
      <c r="BS488" s="14">
        <v>5.7629999999999999</v>
      </c>
      <c r="BT488" s="14">
        <f t="shared" si="420"/>
        <v>576300</v>
      </c>
      <c r="BU488" s="14">
        <f t="shared" si="421"/>
        <v>-4.4999999999999929E-2</v>
      </c>
      <c r="BV488" s="14">
        <f t="shared" si="422"/>
        <v>0.7606486195813561</v>
      </c>
      <c r="BW488" s="14">
        <f t="shared" si="423"/>
        <v>1.2029039734029574</v>
      </c>
      <c r="BX488" s="14">
        <f t="shared" si="424"/>
        <v>1.3888829999999994</v>
      </c>
      <c r="BY488" s="14">
        <f t="shared" si="425"/>
        <v>1620.219810167717</v>
      </c>
      <c r="BZ488" s="6"/>
      <c r="CA488" s="6"/>
      <c r="CB488" s="14">
        <v>123</v>
      </c>
      <c r="CC488" s="14">
        <v>4.4370000000000003</v>
      </c>
      <c r="CD488" s="14">
        <f t="shared" si="426"/>
        <v>443700</v>
      </c>
      <c r="CE488" s="14">
        <f t="shared" si="427"/>
        <v>-6.4000000000000057E-2</v>
      </c>
      <c r="CF488" s="14">
        <f t="shared" si="428"/>
        <v>0.64708942871655495</v>
      </c>
      <c r="CG488" s="14">
        <f t="shared" si="429"/>
        <v>2.2295008588252783</v>
      </c>
      <c r="CH488" s="14">
        <f t="shared" si="430"/>
        <v>1.0693169999999996</v>
      </c>
      <c r="CI488" s="14">
        <f t="shared" si="431"/>
        <v>1310.2400308370918</v>
      </c>
    </row>
    <row r="489" spans="1:87" x14ac:dyDescent="0.35">
      <c r="A489" s="13">
        <v>124</v>
      </c>
      <c r="B489" s="13">
        <v>371.02</v>
      </c>
      <c r="C489" s="14">
        <f t="shared" si="378"/>
        <v>2.3700000000000045</v>
      </c>
      <c r="D489" s="14">
        <f t="shared" si="379"/>
        <v>2.5693973210854648</v>
      </c>
      <c r="E489" s="15">
        <f t="shared" si="380"/>
        <v>3.7102000000000001E-4</v>
      </c>
      <c r="F489" s="14">
        <f t="shared" si="381"/>
        <v>2.3699999999999655E-6</v>
      </c>
      <c r="G489" s="14">
        <f t="shared" si="382"/>
        <v>-3.4306026789145352</v>
      </c>
      <c r="H489" s="14">
        <f t="shared" si="383"/>
        <v>6.7679299680017554E-2</v>
      </c>
      <c r="I489" s="6"/>
      <c r="J489" s="14">
        <v>124</v>
      </c>
      <c r="K489" s="14">
        <v>6.109</v>
      </c>
      <c r="L489" s="14">
        <f t="shared" si="384"/>
        <v>610900</v>
      </c>
      <c r="M489" s="14">
        <f t="shared" si="385"/>
        <v>-4.8000000000000043E-2</v>
      </c>
      <c r="N489" s="14">
        <f t="shared" si="386"/>
        <v>0.78597012513200948</v>
      </c>
      <c r="O489" s="14">
        <f t="shared" si="387"/>
        <v>1.238840219113529</v>
      </c>
      <c r="P489" s="14">
        <f t="shared" si="388"/>
        <v>1.4478329999999788</v>
      </c>
      <c r="Q489" s="14">
        <f t="shared" si="389"/>
        <v>1710.4414828389406</v>
      </c>
      <c r="R489" s="6"/>
      <c r="S489" s="6"/>
      <c r="T489" s="14">
        <v>124</v>
      </c>
      <c r="U489" s="14">
        <v>6.5110000000000001</v>
      </c>
      <c r="V489" s="14">
        <f t="shared" si="390"/>
        <v>651100</v>
      </c>
      <c r="W489" s="14">
        <f t="shared" si="391"/>
        <v>-5.200000000000049E-2</v>
      </c>
      <c r="X489" s="14">
        <f t="shared" si="392"/>
        <v>0.81364769534689663</v>
      </c>
      <c r="Y489" s="14">
        <f t="shared" si="393"/>
        <v>1.2592967418872676</v>
      </c>
      <c r="Z489" s="14">
        <f t="shared" si="394"/>
        <v>1.5431069999999776</v>
      </c>
      <c r="AA489" s="14">
        <f t="shared" si="395"/>
        <v>1805.0316737214507</v>
      </c>
      <c r="AB489" s="6"/>
      <c r="AC489" s="6"/>
      <c r="AD489" s="14">
        <v>124</v>
      </c>
      <c r="AE489" s="14">
        <v>6.63</v>
      </c>
      <c r="AF489" s="14">
        <f t="shared" si="396"/>
        <v>663000</v>
      </c>
      <c r="AG489" s="14">
        <f t="shared" si="397"/>
        <v>-6.4999999999999503E-2</v>
      </c>
      <c r="AH489" s="14">
        <f t="shared" si="398"/>
        <v>0.8215135284047731</v>
      </c>
      <c r="AI489" s="14">
        <f t="shared" si="399"/>
        <v>1.5472833787148284</v>
      </c>
      <c r="AJ489" s="14">
        <f t="shared" si="400"/>
        <v>1.5713099999999771</v>
      </c>
      <c r="AK489" s="14">
        <f t="shared" si="401"/>
        <v>1833.0322526145321</v>
      </c>
      <c r="AL489" s="6"/>
      <c r="AM489" s="6"/>
      <c r="AN489" s="14">
        <v>124</v>
      </c>
      <c r="AO489" s="14">
        <v>6.5039999999999996</v>
      </c>
      <c r="AP489" s="14">
        <f t="shared" si="402"/>
        <v>650400</v>
      </c>
      <c r="AQ489" s="14">
        <f t="shared" si="403"/>
        <v>-5.8999999999999275E-2</v>
      </c>
      <c r="AR489" s="14">
        <f t="shared" si="404"/>
        <v>0.81318053258601175</v>
      </c>
      <c r="AS489" s="14">
        <f t="shared" si="405"/>
        <v>1.4311368728728615</v>
      </c>
      <c r="AT489" s="14">
        <f t="shared" si="406"/>
        <v>1.5414479999999775</v>
      </c>
      <c r="AU489" s="14">
        <f t="shared" si="407"/>
        <v>1803.3845808453871</v>
      </c>
      <c r="AV489" s="6"/>
      <c r="AW489" s="6"/>
      <c r="AX489" s="14">
        <v>124</v>
      </c>
      <c r="AY489" s="14">
        <v>6.1189999999999998</v>
      </c>
      <c r="AZ489" s="14">
        <f t="shared" si="408"/>
        <v>611900</v>
      </c>
      <c r="BA489" s="14">
        <f t="shared" si="409"/>
        <v>-4.3999999999999595E-2</v>
      </c>
      <c r="BB489" s="14">
        <f t="shared" si="410"/>
        <v>0.7866804531966487</v>
      </c>
      <c r="BC489" s="14">
        <f t="shared" si="411"/>
        <v>1.1333675026964722</v>
      </c>
      <c r="BD489" s="14">
        <f t="shared" si="412"/>
        <v>1.4502029999999788</v>
      </c>
      <c r="BE489" s="14">
        <f t="shared" si="413"/>
        <v>1712.7944726618887</v>
      </c>
      <c r="BF489" s="6"/>
      <c r="BG489" s="6"/>
      <c r="BH489" s="14">
        <v>124</v>
      </c>
      <c r="BI489" s="14">
        <v>5.7190000000000003</v>
      </c>
      <c r="BJ489" s="14">
        <f t="shared" si="414"/>
        <v>571900</v>
      </c>
      <c r="BK489" s="14">
        <f t="shared" si="415"/>
        <v>-6.3000000000000611E-2</v>
      </c>
      <c r="BL489" s="14">
        <f t="shared" si="416"/>
        <v>0.75732009654667232</v>
      </c>
      <c r="BM489" s="14">
        <f t="shared" si="417"/>
        <v>1.739626320802528</v>
      </c>
      <c r="BN489" s="14">
        <f t="shared" si="418"/>
        <v>1.3554029999999802</v>
      </c>
      <c r="BO489" s="14">
        <f t="shared" si="419"/>
        <v>1618.6748797439682</v>
      </c>
      <c r="BP489" s="6"/>
      <c r="BQ489" s="6"/>
      <c r="BR489" s="14">
        <v>124</v>
      </c>
      <c r="BS489" s="14">
        <v>5.718</v>
      </c>
      <c r="BT489" s="14">
        <f t="shared" si="420"/>
        <v>571800</v>
      </c>
      <c r="BU489" s="14">
        <f t="shared" si="421"/>
        <v>-4.6999999999999709E-2</v>
      </c>
      <c r="BV489" s="14">
        <f t="shared" si="422"/>
        <v>0.75724415102197007</v>
      </c>
      <c r="BW489" s="14">
        <f t="shared" si="423"/>
        <v>1.2962152170946095</v>
      </c>
      <c r="BX489" s="14">
        <f t="shared" si="424"/>
        <v>1.3551659999999803</v>
      </c>
      <c r="BY489" s="14">
        <f t="shared" si="425"/>
        <v>1618.4395807616734</v>
      </c>
      <c r="BZ489" s="6"/>
      <c r="CA489" s="6"/>
      <c r="CB489" s="14">
        <v>124</v>
      </c>
      <c r="CC489" s="14">
        <v>4.3730000000000002</v>
      </c>
      <c r="CD489" s="14">
        <f t="shared" si="426"/>
        <v>437300</v>
      </c>
      <c r="CE489" s="14">
        <f t="shared" si="427"/>
        <v>-6.8000000000000504E-2</v>
      </c>
      <c r="CF489" s="14">
        <f t="shared" si="428"/>
        <v>0.64077947734485707</v>
      </c>
      <c r="CG489" s="14">
        <f t="shared" si="429"/>
        <v>2.4612772707508639</v>
      </c>
      <c r="CH489" s="14">
        <f t="shared" si="430"/>
        <v>1.0364009999999848</v>
      </c>
      <c r="CI489" s="14">
        <f t="shared" si="431"/>
        <v>1301.9624495751657</v>
      </c>
    </row>
    <row r="490" spans="1:87" x14ac:dyDescent="0.35">
      <c r="A490" s="13">
        <v>125</v>
      </c>
      <c r="B490" s="13">
        <v>373.39</v>
      </c>
      <c r="C490" s="14">
        <f t="shared" si="378"/>
        <v>2.3300000000000409</v>
      </c>
      <c r="D490" s="14">
        <f t="shared" si="379"/>
        <v>2.5721626826463373</v>
      </c>
      <c r="E490" s="15">
        <f t="shared" si="380"/>
        <v>3.7338999999999997E-4</v>
      </c>
      <c r="F490" s="14">
        <f t="shared" si="381"/>
        <v>2.3300000000000404E-6</v>
      </c>
      <c r="G490" s="14">
        <f t="shared" si="382"/>
        <v>-3.4278373173536627</v>
      </c>
      <c r="H490" s="14">
        <f t="shared" si="383"/>
        <v>6.816311557906124E-2</v>
      </c>
      <c r="I490" s="6"/>
      <c r="J490" s="14">
        <v>125</v>
      </c>
      <c r="K490" s="14">
        <v>6.0609999999999999</v>
      </c>
      <c r="L490" s="14">
        <f t="shared" si="384"/>
        <v>606100</v>
      </c>
      <c r="M490" s="14">
        <f t="shared" si="385"/>
        <v>-3.3999999999999808E-2</v>
      </c>
      <c r="N490" s="14">
        <f t="shared" si="386"/>
        <v>0.78254428401001008</v>
      </c>
      <c r="O490" s="14">
        <f t="shared" si="387"/>
        <v>0.9043028176822856</v>
      </c>
      <c r="P490" s="14">
        <f t="shared" si="388"/>
        <v>1.4122130000000244</v>
      </c>
      <c r="Q490" s="14">
        <f t="shared" si="389"/>
        <v>1708.2570683555532</v>
      </c>
      <c r="R490" s="6"/>
      <c r="S490" s="6"/>
      <c r="T490" s="14">
        <v>125</v>
      </c>
      <c r="U490" s="14">
        <v>6.4589999999999996</v>
      </c>
      <c r="V490" s="14">
        <f t="shared" si="390"/>
        <v>645900</v>
      </c>
      <c r="W490" s="14">
        <f t="shared" si="391"/>
        <v>-4.4999999999999929E-2</v>
      </c>
      <c r="X490" s="14">
        <f t="shared" si="392"/>
        <v>0.81016528454314962</v>
      </c>
      <c r="Y490" s="14">
        <f t="shared" si="393"/>
        <v>1.1238873592545791</v>
      </c>
      <c r="Z490" s="14">
        <f t="shared" si="394"/>
        <v>1.504947000000026</v>
      </c>
      <c r="AA490" s="14">
        <f t="shared" si="395"/>
        <v>1802.5042739660976</v>
      </c>
      <c r="AB490" s="6"/>
      <c r="AC490" s="6"/>
      <c r="AD490" s="14">
        <v>125</v>
      </c>
      <c r="AE490" s="14">
        <v>6.5650000000000004</v>
      </c>
      <c r="AF490" s="14">
        <f t="shared" si="396"/>
        <v>656500</v>
      </c>
      <c r="AG490" s="14">
        <f t="shared" si="397"/>
        <v>-6.3000000000000611E-2</v>
      </c>
      <c r="AH490" s="14">
        <f t="shared" si="398"/>
        <v>0.81723473042549821</v>
      </c>
      <c r="AI490" s="14">
        <f t="shared" si="399"/>
        <v>1.5500877940675966</v>
      </c>
      <c r="AJ490" s="14">
        <f t="shared" si="400"/>
        <v>1.5296450000000266</v>
      </c>
      <c r="AK490" s="14">
        <f t="shared" si="401"/>
        <v>1827.60528852569</v>
      </c>
      <c r="AL490" s="6"/>
      <c r="AM490" s="6"/>
      <c r="AN490" s="14">
        <v>125</v>
      </c>
      <c r="AO490" s="14">
        <v>6.4450000000000003</v>
      </c>
      <c r="AP490" s="14">
        <f t="shared" si="402"/>
        <v>644500</v>
      </c>
      <c r="AQ490" s="14">
        <f t="shared" si="403"/>
        <v>-5.5000000000000604E-2</v>
      </c>
      <c r="AR490" s="14">
        <f t="shared" si="404"/>
        <v>0.80922292168942189</v>
      </c>
      <c r="AS490" s="14">
        <f t="shared" si="405"/>
        <v>1.3777098004663919</v>
      </c>
      <c r="AT490" s="14">
        <f t="shared" si="406"/>
        <v>1.5016850000000259</v>
      </c>
      <c r="AU490" s="14">
        <f t="shared" si="407"/>
        <v>1799.1890456280382</v>
      </c>
      <c r="AV490" s="6"/>
      <c r="AW490" s="6"/>
      <c r="AX490" s="14">
        <v>125</v>
      </c>
      <c r="AY490" s="14">
        <v>6.0750000000000002</v>
      </c>
      <c r="AZ490" s="14">
        <f t="shared" si="408"/>
        <v>607500</v>
      </c>
      <c r="BA490" s="14">
        <f t="shared" si="409"/>
        <v>-5.200000000000049E-2</v>
      </c>
      <c r="BB490" s="14">
        <f t="shared" si="410"/>
        <v>0.78354628227034984</v>
      </c>
      <c r="BC490" s="14">
        <f t="shared" si="411"/>
        <v>1.3819130275803617</v>
      </c>
      <c r="BD490" s="14">
        <f t="shared" si="412"/>
        <v>1.4154750000000245</v>
      </c>
      <c r="BE490" s="14">
        <f t="shared" si="413"/>
        <v>1711.5722966936125</v>
      </c>
      <c r="BF490" s="6"/>
      <c r="BG490" s="6"/>
      <c r="BH490" s="14">
        <v>125</v>
      </c>
      <c r="BI490" s="14">
        <v>5.6559999999999997</v>
      </c>
      <c r="BJ490" s="14">
        <f t="shared" si="414"/>
        <v>565600</v>
      </c>
      <c r="BK490" s="14">
        <f t="shared" si="415"/>
        <v>-6.7999999999999616E-2</v>
      </c>
      <c r="BL490" s="14">
        <f t="shared" si="416"/>
        <v>0.75250940078884299</v>
      </c>
      <c r="BM490" s="14">
        <f t="shared" si="417"/>
        <v>1.9443822310692138</v>
      </c>
      <c r="BN490" s="14">
        <f t="shared" si="418"/>
        <v>1.3178480000000228</v>
      </c>
      <c r="BO490" s="14">
        <f t="shared" si="419"/>
        <v>1612.352248575979</v>
      </c>
      <c r="BP490" s="6"/>
      <c r="BQ490" s="6"/>
      <c r="BR490" s="14">
        <v>125</v>
      </c>
      <c r="BS490" s="14">
        <v>5.6710000000000003</v>
      </c>
      <c r="BT490" s="14">
        <f t="shared" si="420"/>
        <v>567100</v>
      </c>
      <c r="BU490" s="14">
        <f t="shared" si="421"/>
        <v>-4.7000000000000597E-2</v>
      </c>
      <c r="BV490" s="14">
        <f t="shared" si="422"/>
        <v>0.75365964728599866</v>
      </c>
      <c r="BW490" s="14">
        <f t="shared" si="423"/>
        <v>1.3378345339830038</v>
      </c>
      <c r="BX490" s="14">
        <f t="shared" si="424"/>
        <v>1.3213430000000228</v>
      </c>
      <c r="BY490" s="14">
        <f t="shared" si="425"/>
        <v>1615.9042789381854</v>
      </c>
      <c r="BZ490" s="6"/>
      <c r="CA490" s="6"/>
      <c r="CB490" s="14">
        <v>125</v>
      </c>
      <c r="CC490" s="14">
        <v>4.3049999999999997</v>
      </c>
      <c r="CD490" s="14">
        <f t="shared" si="426"/>
        <v>430500</v>
      </c>
      <c r="CE490" s="14">
        <f t="shared" si="427"/>
        <v>-7.2000000000000064E-2</v>
      </c>
      <c r="CF490" s="14">
        <f t="shared" si="428"/>
        <v>0.6339731557896735</v>
      </c>
      <c r="CG490" s="14">
        <f t="shared" si="429"/>
        <v>2.7112833937390968</v>
      </c>
      <c r="CH490" s="14">
        <f t="shared" si="430"/>
        <v>1.0030650000000174</v>
      </c>
      <c r="CI490" s="14">
        <f t="shared" si="431"/>
        <v>1292.4327139532513</v>
      </c>
    </row>
    <row r="491" spans="1:87" x14ac:dyDescent="0.35">
      <c r="A491" s="13">
        <v>126</v>
      </c>
      <c r="B491" s="13">
        <v>375.72</v>
      </c>
      <c r="C491" s="14">
        <f t="shared" si="378"/>
        <v>2.2899999999999636</v>
      </c>
      <c r="D491" s="14">
        <f t="shared" si="379"/>
        <v>2.5748643136645399</v>
      </c>
      <c r="E491" s="15">
        <f t="shared" si="380"/>
        <v>3.7572000000000001E-4</v>
      </c>
      <c r="F491" s="14">
        <f t="shared" si="381"/>
        <v>2.2899999999999527E-6</v>
      </c>
      <c r="G491" s="14">
        <f t="shared" si="382"/>
        <v>-3.4251356863354601</v>
      </c>
      <c r="H491" s="14">
        <f t="shared" si="383"/>
        <v>6.8638600476108022E-2</v>
      </c>
      <c r="I491" s="6"/>
      <c r="J491" s="14">
        <v>126</v>
      </c>
      <c r="K491" s="14">
        <v>6.0270000000000001</v>
      </c>
      <c r="L491" s="14">
        <f t="shared" si="384"/>
        <v>602700</v>
      </c>
      <c r="M491" s="14">
        <f t="shared" si="385"/>
        <v>-2.0999999999999908E-2</v>
      </c>
      <c r="N491" s="14">
        <f t="shared" si="386"/>
        <v>0.78010119146791157</v>
      </c>
      <c r="O491" s="14">
        <f t="shared" si="387"/>
        <v>0.57441371623682747</v>
      </c>
      <c r="P491" s="14">
        <f t="shared" si="388"/>
        <v>1.3801829999999715</v>
      </c>
      <c r="Q491" s="14">
        <f t="shared" si="389"/>
        <v>1709.11174107802</v>
      </c>
      <c r="R491" s="6"/>
      <c r="S491" s="6"/>
      <c r="T491" s="14">
        <v>126</v>
      </c>
      <c r="U491" s="14">
        <v>6.4139999999999997</v>
      </c>
      <c r="V491" s="14">
        <f t="shared" si="390"/>
        <v>641400</v>
      </c>
      <c r="W491" s="14">
        <f t="shared" si="391"/>
        <v>-4.6999999999999709E-2</v>
      </c>
      <c r="X491" s="14">
        <f t="shared" si="392"/>
        <v>0.80712895559242159</v>
      </c>
      <c r="Y491" s="14">
        <f t="shared" si="393"/>
        <v>1.2103583301403147</v>
      </c>
      <c r="Z491" s="14">
        <f t="shared" si="394"/>
        <v>1.4688059999999696</v>
      </c>
      <c r="AA491" s="14">
        <f t="shared" si="395"/>
        <v>1801.3259842831292</v>
      </c>
      <c r="AB491" s="6"/>
      <c r="AC491" s="6"/>
      <c r="AD491" s="14">
        <v>126</v>
      </c>
      <c r="AE491" s="14">
        <v>6.5019999999999998</v>
      </c>
      <c r="AF491" s="14">
        <f t="shared" si="396"/>
        <v>650200</v>
      </c>
      <c r="AG491" s="14">
        <f t="shared" si="397"/>
        <v>-5.600000000000005E-2</v>
      </c>
      <c r="AH491" s="14">
        <f t="shared" si="398"/>
        <v>0.81304696516010788</v>
      </c>
      <c r="AI491" s="14">
        <f t="shared" si="399"/>
        <v>1.4235313207188718</v>
      </c>
      <c r="AJ491" s="14">
        <f t="shared" si="400"/>
        <v>1.4889579999999691</v>
      </c>
      <c r="AK491" s="14">
        <f t="shared" si="401"/>
        <v>1822.2945977251179</v>
      </c>
      <c r="AL491" s="6"/>
      <c r="AM491" s="6"/>
      <c r="AN491" s="14">
        <v>126</v>
      </c>
      <c r="AO491" s="14">
        <v>6.39</v>
      </c>
      <c r="AP491" s="14">
        <f t="shared" si="402"/>
        <v>639000</v>
      </c>
      <c r="AQ491" s="14">
        <f t="shared" si="403"/>
        <v>-5.4999999999999716E-2</v>
      </c>
      <c r="AR491" s="14">
        <f t="shared" si="404"/>
        <v>0.80550085815840011</v>
      </c>
      <c r="AS491" s="14">
        <f t="shared" si="405"/>
        <v>1.4226123864420566</v>
      </c>
      <c r="AT491" s="14">
        <f t="shared" si="406"/>
        <v>1.4633099999999697</v>
      </c>
      <c r="AU491" s="14">
        <f t="shared" si="407"/>
        <v>1795.6072715262233</v>
      </c>
      <c r="AV491" s="6"/>
      <c r="AW491" s="6"/>
      <c r="AX491" s="14">
        <v>126</v>
      </c>
      <c r="AY491" s="14">
        <v>6.0229999999999997</v>
      </c>
      <c r="AZ491" s="14">
        <f t="shared" si="408"/>
        <v>602300</v>
      </c>
      <c r="BA491" s="14">
        <f t="shared" si="409"/>
        <v>-5.7999999999999829E-2</v>
      </c>
      <c r="BB491" s="14">
        <f t="shared" si="410"/>
        <v>0.77981286317058041</v>
      </c>
      <c r="BC491" s="14">
        <f t="shared" si="411"/>
        <v>1.5924420269528372</v>
      </c>
      <c r="BD491" s="14">
        <f t="shared" si="412"/>
        <v>1.3792669999999716</v>
      </c>
      <c r="BE491" s="14">
        <f t="shared" si="413"/>
        <v>1708.1586222852022</v>
      </c>
      <c r="BF491" s="6"/>
      <c r="BG491" s="6"/>
      <c r="BH491" s="14">
        <v>126</v>
      </c>
      <c r="BI491" s="14">
        <v>5.5880000000000001</v>
      </c>
      <c r="BJ491" s="14">
        <f t="shared" si="414"/>
        <v>558800</v>
      </c>
      <c r="BK491" s="14">
        <f t="shared" si="415"/>
        <v>-4.4999999999999929E-2</v>
      </c>
      <c r="BL491" s="14">
        <f t="shared" si="416"/>
        <v>0.74725639744214434</v>
      </c>
      <c r="BM491" s="14">
        <f t="shared" si="417"/>
        <v>1.3306372588512769</v>
      </c>
      <c r="BN491" s="14">
        <f t="shared" si="418"/>
        <v>1.2796519999999736</v>
      </c>
      <c r="BO491" s="14">
        <f t="shared" si="419"/>
        <v>1604.506953566281</v>
      </c>
      <c r="BP491" s="6"/>
      <c r="BQ491" s="6"/>
      <c r="BR491" s="14">
        <v>126</v>
      </c>
      <c r="BS491" s="14">
        <v>5.6239999999999997</v>
      </c>
      <c r="BT491" s="14">
        <f t="shared" si="420"/>
        <v>562400</v>
      </c>
      <c r="BU491" s="14">
        <f t="shared" si="421"/>
        <v>-4.0999999999999481E-2</v>
      </c>
      <c r="BV491" s="14">
        <f t="shared" si="422"/>
        <v>0.7500453120117675</v>
      </c>
      <c r="BW491" s="14">
        <f t="shared" si="423"/>
        <v>1.2041356241956662</v>
      </c>
      <c r="BX491" s="14">
        <f t="shared" si="424"/>
        <v>1.2878959999999733</v>
      </c>
      <c r="BY491" s="14">
        <f t="shared" si="425"/>
        <v>1613.0850227016401</v>
      </c>
      <c r="BZ491" s="6"/>
      <c r="CA491" s="6"/>
      <c r="CB491" s="14">
        <v>126</v>
      </c>
      <c r="CC491" s="14">
        <v>4.2329999999999997</v>
      </c>
      <c r="CD491" s="14">
        <f t="shared" si="426"/>
        <v>423299.99999999994</v>
      </c>
      <c r="CE491" s="14">
        <f t="shared" si="427"/>
        <v>-7.7999999999999403E-2</v>
      </c>
      <c r="CF491" s="14">
        <f t="shared" si="428"/>
        <v>0.62664826847401023</v>
      </c>
      <c r="CG491" s="14">
        <f t="shared" si="429"/>
        <v>3.060748759625886</v>
      </c>
      <c r="CH491" s="14">
        <f t="shared" si="430"/>
        <v>0.96935699999997982</v>
      </c>
      <c r="CI491" s="14">
        <f t="shared" si="431"/>
        <v>1281.637962499296</v>
      </c>
    </row>
    <row r="492" spans="1:87" x14ac:dyDescent="0.35">
      <c r="A492" s="13">
        <v>127</v>
      </c>
      <c r="B492" s="13">
        <v>378.01</v>
      </c>
      <c r="C492" s="14">
        <f t="shared" si="378"/>
        <v>2.25</v>
      </c>
      <c r="D492" s="14">
        <f t="shared" si="379"/>
        <v>2.5775032889572613</v>
      </c>
      <c r="E492" s="15">
        <f t="shared" si="380"/>
        <v>3.7800999999999997E-4</v>
      </c>
      <c r="F492" s="14">
        <f t="shared" si="381"/>
        <v>2.2500000000000276E-6</v>
      </c>
      <c r="G492" s="14">
        <f t="shared" si="382"/>
        <v>-3.4224967110427387</v>
      </c>
      <c r="H492" s="14">
        <f t="shared" si="383"/>
        <v>6.9105706159903663E-2</v>
      </c>
      <c r="I492" s="6"/>
      <c r="J492" s="14">
        <v>127</v>
      </c>
      <c r="K492" s="14">
        <v>6.0060000000000002</v>
      </c>
      <c r="L492" s="14">
        <f t="shared" si="384"/>
        <v>600600</v>
      </c>
      <c r="M492" s="14">
        <f t="shared" si="385"/>
        <v>-1.4000000000000234E-2</v>
      </c>
      <c r="N492" s="14">
        <f t="shared" si="386"/>
        <v>0.77858532786296231</v>
      </c>
      <c r="O492" s="14">
        <f t="shared" si="387"/>
        <v>0.39324160180369316</v>
      </c>
      <c r="P492" s="14">
        <f t="shared" si="388"/>
        <v>1.3513500000000165</v>
      </c>
      <c r="Q492" s="14">
        <f t="shared" si="389"/>
        <v>1712.8304188273689</v>
      </c>
      <c r="R492" s="6"/>
      <c r="S492" s="6"/>
      <c r="T492" s="14">
        <v>127</v>
      </c>
      <c r="U492" s="14">
        <v>6.367</v>
      </c>
      <c r="V492" s="14">
        <f t="shared" si="390"/>
        <v>636700</v>
      </c>
      <c r="W492" s="14">
        <f t="shared" si="391"/>
        <v>-4.4999999999999929E-2</v>
      </c>
      <c r="X492" s="14">
        <f t="shared" si="392"/>
        <v>0.80393484986384178</v>
      </c>
      <c r="Y492" s="14">
        <f t="shared" si="393"/>
        <v>1.1951626659616224</v>
      </c>
      <c r="Z492" s="14">
        <f t="shared" si="394"/>
        <v>1.4325750000000175</v>
      </c>
      <c r="AA492" s="14">
        <f t="shared" si="395"/>
        <v>1799.3736724398696</v>
      </c>
      <c r="AB492" s="6"/>
      <c r="AC492" s="6"/>
      <c r="AD492" s="14">
        <v>127</v>
      </c>
      <c r="AE492" s="14">
        <v>6.4459999999999997</v>
      </c>
      <c r="AF492" s="14">
        <f t="shared" si="396"/>
        <v>644600</v>
      </c>
      <c r="AG492" s="14">
        <f t="shared" si="397"/>
        <v>-5.4999999999999716E-2</v>
      </c>
      <c r="AH492" s="14">
        <f t="shared" si="398"/>
        <v>0.80929030117631573</v>
      </c>
      <c r="AI492" s="14">
        <f t="shared" si="399"/>
        <v>1.4439158609716225</v>
      </c>
      <c r="AJ492" s="14">
        <f t="shared" si="400"/>
        <v>1.4503500000000178</v>
      </c>
      <c r="AK492" s="14">
        <f t="shared" si="401"/>
        <v>1818.3125007927438</v>
      </c>
      <c r="AL492" s="6"/>
      <c r="AM492" s="6"/>
      <c r="AN492" s="14">
        <v>127</v>
      </c>
      <c r="AO492" s="14">
        <v>6.335</v>
      </c>
      <c r="AP492" s="14">
        <f t="shared" si="402"/>
        <v>633500</v>
      </c>
      <c r="AQ492" s="14">
        <f t="shared" si="403"/>
        <v>-6.2999999999999723E-2</v>
      </c>
      <c r="AR492" s="14">
        <f t="shared" si="404"/>
        <v>0.80174661921946011</v>
      </c>
      <c r="AS492" s="14">
        <f t="shared" si="405"/>
        <v>1.6841179045232788</v>
      </c>
      <c r="AT492" s="14">
        <f t="shared" si="406"/>
        <v>1.4253750000000174</v>
      </c>
      <c r="AU492" s="14">
        <f t="shared" si="407"/>
        <v>1791.7022482969332</v>
      </c>
      <c r="AV492" s="6"/>
      <c r="AW492" s="6"/>
      <c r="AX492" s="14">
        <v>127</v>
      </c>
      <c r="AY492" s="14">
        <v>5.9649999999999999</v>
      </c>
      <c r="AZ492" s="14">
        <f t="shared" si="408"/>
        <v>596500</v>
      </c>
      <c r="BA492" s="14">
        <f t="shared" si="409"/>
        <v>-5.7999999999999829E-2</v>
      </c>
      <c r="BB492" s="14">
        <f t="shared" si="410"/>
        <v>0.7756104480063607</v>
      </c>
      <c r="BC492" s="14">
        <f t="shared" si="411"/>
        <v>1.6464465716845265</v>
      </c>
      <c r="BD492" s="14">
        <f t="shared" si="412"/>
        <v>1.3421250000000164</v>
      </c>
      <c r="BE492" s="14">
        <f t="shared" si="413"/>
        <v>1703.0014066442316</v>
      </c>
      <c r="BF492" s="6"/>
      <c r="BG492" s="6"/>
      <c r="BH492" s="14">
        <v>127</v>
      </c>
      <c r="BI492" s="14">
        <v>5.5430000000000001</v>
      </c>
      <c r="BJ492" s="14">
        <f t="shared" si="414"/>
        <v>554300</v>
      </c>
      <c r="BK492" s="14">
        <f t="shared" si="415"/>
        <v>-3.6000000000000476E-2</v>
      </c>
      <c r="BL492" s="14">
        <f t="shared" si="416"/>
        <v>0.7437448785924613</v>
      </c>
      <c r="BM492" s="14">
        <f t="shared" si="417"/>
        <v>1.0979481734819589</v>
      </c>
      <c r="BN492" s="14">
        <f t="shared" si="418"/>
        <v>1.2471750000000152</v>
      </c>
      <c r="BO492" s="14">
        <f t="shared" si="419"/>
        <v>1601.8345007592582</v>
      </c>
      <c r="BP492" s="6"/>
      <c r="BQ492" s="6"/>
      <c r="BR492" s="14">
        <v>127</v>
      </c>
      <c r="BS492" s="14">
        <v>5.5830000000000002</v>
      </c>
      <c r="BT492" s="14">
        <f t="shared" si="420"/>
        <v>558300</v>
      </c>
      <c r="BU492" s="14">
        <f t="shared" si="421"/>
        <v>-3.5000000000000142E-2</v>
      </c>
      <c r="BV492" s="14">
        <f t="shared" si="422"/>
        <v>0.74686762785042948</v>
      </c>
      <c r="BW492" s="14">
        <f t="shared" si="423"/>
        <v>1.0596815530112305</v>
      </c>
      <c r="BX492" s="14">
        <f t="shared" si="424"/>
        <v>1.2561750000000154</v>
      </c>
      <c r="BY492" s="14">
        <f t="shared" si="425"/>
        <v>1611.4237809379288</v>
      </c>
      <c r="BZ492" s="6"/>
      <c r="CA492" s="6"/>
      <c r="CB492" s="14">
        <v>127</v>
      </c>
      <c r="CC492" s="14">
        <v>4.1550000000000002</v>
      </c>
      <c r="CD492" s="14">
        <f t="shared" si="426"/>
        <v>415500</v>
      </c>
      <c r="CE492" s="14">
        <f t="shared" si="427"/>
        <v>-8.4000000000000519E-2</v>
      </c>
      <c r="CF492" s="14">
        <f t="shared" si="428"/>
        <v>0.61857102812012987</v>
      </c>
      <c r="CG492" s="14">
        <f t="shared" si="429"/>
        <v>3.4414840272696039</v>
      </c>
      <c r="CH492" s="14">
        <f t="shared" si="430"/>
        <v>0.93487500000001145</v>
      </c>
      <c r="CI492" s="14">
        <f t="shared" si="431"/>
        <v>1269.0864785593935</v>
      </c>
    </row>
    <row r="493" spans="1:87" x14ac:dyDescent="0.35">
      <c r="A493" s="13">
        <v>128</v>
      </c>
      <c r="B493" s="13">
        <v>380.26</v>
      </c>
      <c r="C493" s="14">
        <f t="shared" si="378"/>
        <v>2.2100000000000364</v>
      </c>
      <c r="D493" s="14">
        <f t="shared" si="379"/>
        <v>2.5800806438630075</v>
      </c>
      <c r="E493" s="15">
        <f t="shared" si="380"/>
        <v>3.8025999999999999E-4</v>
      </c>
      <c r="F493" s="14">
        <f t="shared" si="381"/>
        <v>2.2100000000000483E-6</v>
      </c>
      <c r="G493" s="14">
        <f t="shared" si="382"/>
        <v>-3.4199193561369925</v>
      </c>
      <c r="H493" s="14">
        <f t="shared" si="383"/>
        <v>6.9564387694933033E-2</v>
      </c>
      <c r="I493" s="6"/>
      <c r="J493" s="14">
        <v>128</v>
      </c>
      <c r="K493" s="14">
        <v>5.992</v>
      </c>
      <c r="L493" s="14">
        <f t="shared" si="384"/>
        <v>599200</v>
      </c>
      <c r="M493" s="14">
        <f t="shared" si="385"/>
        <v>-1.9000000000000128E-2</v>
      </c>
      <c r="N493" s="14">
        <f t="shared" si="386"/>
        <v>0.77757180469141007</v>
      </c>
      <c r="O493" s="14">
        <f t="shared" si="387"/>
        <v>0.54804800675411192</v>
      </c>
      <c r="P493" s="14">
        <f t="shared" si="388"/>
        <v>1.3242320000000289</v>
      </c>
      <c r="Q493" s="14">
        <f t="shared" si="389"/>
        <v>1718.02438606131</v>
      </c>
      <c r="R493" s="6"/>
      <c r="S493" s="6"/>
      <c r="T493" s="14">
        <v>128</v>
      </c>
      <c r="U493" s="14">
        <v>6.3220000000000001</v>
      </c>
      <c r="V493" s="14">
        <f t="shared" si="390"/>
        <v>632200</v>
      </c>
      <c r="W493" s="14">
        <f t="shared" si="391"/>
        <v>-4.1999999999999815E-2</v>
      </c>
      <c r="X493" s="14">
        <f t="shared" si="392"/>
        <v>0.80085449150356092</v>
      </c>
      <c r="Y493" s="14">
        <f t="shared" si="393"/>
        <v>1.1502407849236593</v>
      </c>
      <c r="Z493" s="14">
        <f t="shared" si="394"/>
        <v>1.3971620000000304</v>
      </c>
      <c r="AA493" s="14">
        <f t="shared" si="395"/>
        <v>1797.6068372295733</v>
      </c>
      <c r="AB493" s="6"/>
      <c r="AC493" s="6"/>
      <c r="AD493" s="14">
        <v>128</v>
      </c>
      <c r="AE493" s="14">
        <v>6.391</v>
      </c>
      <c r="AF493" s="14">
        <f t="shared" si="396"/>
        <v>639100</v>
      </c>
      <c r="AG493" s="14">
        <f t="shared" si="397"/>
        <v>-5.1999999999999602E-2</v>
      </c>
      <c r="AH493" s="14">
        <f t="shared" si="398"/>
        <v>0.8055688175485558</v>
      </c>
      <c r="AI493" s="14">
        <f t="shared" si="399"/>
        <v>1.4097908744054874</v>
      </c>
      <c r="AJ493" s="14">
        <f t="shared" si="400"/>
        <v>1.4124110000000309</v>
      </c>
      <c r="AK493" s="14">
        <f t="shared" si="401"/>
        <v>1814.2468042920284</v>
      </c>
      <c r="AL493" s="6"/>
      <c r="AM493" s="6"/>
      <c r="AN493" s="14">
        <v>128</v>
      </c>
      <c r="AO493" s="14">
        <v>6.2720000000000002</v>
      </c>
      <c r="AP493" s="14">
        <f t="shared" si="402"/>
        <v>627200</v>
      </c>
      <c r="AQ493" s="14">
        <f t="shared" si="403"/>
        <v>-6.7000000000000171E-2</v>
      </c>
      <c r="AR493" s="14">
        <f t="shared" si="404"/>
        <v>0.79740604967638207</v>
      </c>
      <c r="AS493" s="14">
        <f t="shared" si="405"/>
        <v>1.853301774493219</v>
      </c>
      <c r="AT493" s="14">
        <f t="shared" si="406"/>
        <v>1.3861120000000302</v>
      </c>
      <c r="AU493" s="14">
        <f t="shared" si="407"/>
        <v>1785.5488900828666</v>
      </c>
      <c r="AV493" s="6"/>
      <c r="AW493" s="6"/>
      <c r="AX493" s="14">
        <v>128</v>
      </c>
      <c r="AY493" s="14">
        <v>5.907</v>
      </c>
      <c r="AZ493" s="14">
        <f t="shared" si="408"/>
        <v>590700</v>
      </c>
      <c r="BA493" s="14">
        <f t="shared" si="409"/>
        <v>-6.2999999999999723E-2</v>
      </c>
      <c r="BB493" s="14">
        <f t="shared" si="410"/>
        <v>0.77136697085778061</v>
      </c>
      <c r="BC493" s="14">
        <f t="shared" si="411"/>
        <v>1.8503216215901277</v>
      </c>
      <c r="BD493" s="14">
        <f t="shared" si="412"/>
        <v>1.3054470000000284</v>
      </c>
      <c r="BE493" s="14">
        <f t="shared" si="413"/>
        <v>1697.5258759119092</v>
      </c>
      <c r="BF493" s="6"/>
      <c r="BG493" s="6"/>
      <c r="BH493" s="14">
        <v>128</v>
      </c>
      <c r="BI493" s="14">
        <v>5.5069999999999997</v>
      </c>
      <c r="BJ493" s="14">
        <f t="shared" si="414"/>
        <v>550700</v>
      </c>
      <c r="BK493" s="14">
        <f t="shared" si="415"/>
        <v>-4.4999999999999929E-2</v>
      </c>
      <c r="BL493" s="14">
        <f t="shared" si="416"/>
        <v>0.74091507648128252</v>
      </c>
      <c r="BM493" s="14">
        <f t="shared" si="417"/>
        <v>1.4158761076043458</v>
      </c>
      <c r="BN493" s="14">
        <f t="shared" si="418"/>
        <v>1.2170470000000266</v>
      </c>
      <c r="BO493" s="14">
        <f t="shared" si="419"/>
        <v>1601.0622987382567</v>
      </c>
      <c r="BP493" s="6"/>
      <c r="BQ493" s="6"/>
      <c r="BR493" s="14">
        <v>128</v>
      </c>
      <c r="BS493" s="14">
        <v>5.548</v>
      </c>
      <c r="BT493" s="14">
        <f t="shared" si="420"/>
        <v>554800</v>
      </c>
      <c r="BU493" s="14">
        <f t="shared" si="421"/>
        <v>-3.8000000000000256E-2</v>
      </c>
      <c r="BV493" s="14">
        <f t="shared" si="422"/>
        <v>0.74413645240124726</v>
      </c>
      <c r="BW493" s="14">
        <f t="shared" si="423"/>
        <v>1.1860037441371318</v>
      </c>
      <c r="BX493" s="14">
        <f t="shared" si="424"/>
        <v>1.2261080000000268</v>
      </c>
      <c r="BY493" s="14">
        <f t="shared" si="425"/>
        <v>1610.9498153985562</v>
      </c>
      <c r="BZ493" s="6"/>
      <c r="CA493" s="6"/>
      <c r="CB493" s="14">
        <v>128</v>
      </c>
      <c r="CC493" s="14">
        <v>4.0709999999999997</v>
      </c>
      <c r="CD493" s="14">
        <f t="shared" si="426"/>
        <v>407100</v>
      </c>
      <c r="CE493" s="14">
        <f t="shared" si="427"/>
        <v>-8.3999999999999631E-2</v>
      </c>
      <c r="CF493" s="14">
        <f t="shared" si="428"/>
        <v>0.60970110237939945</v>
      </c>
      <c r="CG493" s="14">
        <f t="shared" si="429"/>
        <v>3.5978669140954929</v>
      </c>
      <c r="CH493" s="14">
        <f t="shared" si="430"/>
        <v>0.89969100000001967</v>
      </c>
      <c r="CI493" s="14">
        <f t="shared" si="431"/>
        <v>1254.7580566848453</v>
      </c>
    </row>
    <row r="494" spans="1:87" x14ac:dyDescent="0.35">
      <c r="A494" s="13">
        <v>129</v>
      </c>
      <c r="B494" s="13">
        <v>382.47</v>
      </c>
      <c r="C494" s="14">
        <f t="shared" si="378"/>
        <v>2.1599999999999682</v>
      </c>
      <c r="D494" s="14">
        <f t="shared" si="379"/>
        <v>2.5825973758414835</v>
      </c>
      <c r="E494" s="15">
        <f t="shared" si="380"/>
        <v>3.8247000000000004E-4</v>
      </c>
      <c r="F494" s="14">
        <f t="shared" si="381"/>
        <v>2.1599999999999658E-6</v>
      </c>
      <c r="G494" s="14">
        <f t="shared" si="382"/>
        <v>-3.4174026241585165</v>
      </c>
      <c r="H494" s="14">
        <f t="shared" si="383"/>
        <v>7.001460330641672E-2</v>
      </c>
      <c r="I494" s="6"/>
      <c r="J494" s="14">
        <v>129</v>
      </c>
      <c r="K494" s="14">
        <v>5.9729999999999999</v>
      </c>
      <c r="L494" s="14">
        <f t="shared" si="384"/>
        <v>597300</v>
      </c>
      <c r="M494" s="14">
        <f t="shared" si="385"/>
        <v>-3.0999999999999694E-2</v>
      </c>
      <c r="N494" s="14">
        <f t="shared" si="386"/>
        <v>0.77619251474707196</v>
      </c>
      <c r="O494" s="14">
        <f t="shared" si="387"/>
        <v>0.92398668067242251</v>
      </c>
      <c r="P494" s="14">
        <f t="shared" si="388"/>
        <v>1.2901679999999796</v>
      </c>
      <c r="Q494" s="14">
        <f t="shared" si="389"/>
        <v>1721.8139477717693</v>
      </c>
      <c r="R494" s="6"/>
      <c r="S494" s="6"/>
      <c r="T494" s="14">
        <v>129</v>
      </c>
      <c r="U494" s="14">
        <v>6.28</v>
      </c>
      <c r="V494" s="14">
        <f t="shared" si="390"/>
        <v>628000</v>
      </c>
      <c r="W494" s="14">
        <f t="shared" si="391"/>
        <v>-4.0000000000000036E-2</v>
      </c>
      <c r="X494" s="14">
        <f t="shared" si="392"/>
        <v>0.79795964373719619</v>
      </c>
      <c r="Y494" s="14">
        <f t="shared" si="393"/>
        <v>1.1346298997726749</v>
      </c>
      <c r="Z494" s="14">
        <f t="shared" si="394"/>
        <v>1.3564799999999786</v>
      </c>
      <c r="AA494" s="14">
        <f t="shared" si="395"/>
        <v>1796.2800254489723</v>
      </c>
      <c r="AB494" s="6"/>
      <c r="AC494" s="6"/>
      <c r="AD494" s="14">
        <v>129</v>
      </c>
      <c r="AE494" s="14">
        <v>6.3390000000000004</v>
      </c>
      <c r="AF494" s="14">
        <f t="shared" si="396"/>
        <v>633900</v>
      </c>
      <c r="AG494" s="14">
        <f t="shared" si="397"/>
        <v>-5.200000000000049E-2</v>
      </c>
      <c r="AH494" s="14">
        <f t="shared" si="398"/>
        <v>0.80202075177197585</v>
      </c>
      <c r="AI494" s="14">
        <f t="shared" si="399"/>
        <v>1.4626388269379693</v>
      </c>
      <c r="AJ494" s="14">
        <f t="shared" si="400"/>
        <v>1.3692239999999782</v>
      </c>
      <c r="AK494" s="14">
        <f t="shared" si="401"/>
        <v>1810.5910957517574</v>
      </c>
      <c r="AL494" s="6"/>
      <c r="AM494" s="6"/>
      <c r="AN494" s="14">
        <v>129</v>
      </c>
      <c r="AO494" s="14">
        <v>6.2050000000000001</v>
      </c>
      <c r="AP494" s="14">
        <f t="shared" si="402"/>
        <v>620500</v>
      </c>
      <c r="AQ494" s="14">
        <f t="shared" si="403"/>
        <v>-7.0000000000000284E-2</v>
      </c>
      <c r="AR494" s="14">
        <f t="shared" si="404"/>
        <v>0.79274178583474864</v>
      </c>
      <c r="AS494" s="14">
        <f t="shared" si="405"/>
        <v>2.0145804841196342</v>
      </c>
      <c r="AT494" s="14">
        <f t="shared" si="406"/>
        <v>1.3402799999999788</v>
      </c>
      <c r="AU494" s="14">
        <f t="shared" si="407"/>
        <v>1778.0879869284829</v>
      </c>
      <c r="AV494" s="6"/>
      <c r="AW494" s="6"/>
      <c r="AX494" s="14">
        <v>129</v>
      </c>
      <c r="AY494" s="14">
        <v>5.8440000000000003</v>
      </c>
      <c r="AZ494" s="14">
        <f t="shared" si="408"/>
        <v>584400</v>
      </c>
      <c r="BA494" s="14">
        <f t="shared" si="409"/>
        <v>-5.9000000000000163E-2</v>
      </c>
      <c r="BB494" s="14">
        <f t="shared" si="410"/>
        <v>0.76671020726225914</v>
      </c>
      <c r="BC494" s="14">
        <f t="shared" si="411"/>
        <v>1.8018160505708587</v>
      </c>
      <c r="BD494" s="14">
        <f t="shared" si="412"/>
        <v>1.2623039999999799</v>
      </c>
      <c r="BE494" s="14">
        <f t="shared" si="413"/>
        <v>1690.5236415165277</v>
      </c>
      <c r="BF494" s="6"/>
      <c r="BG494" s="6"/>
      <c r="BH494" s="14">
        <v>129</v>
      </c>
      <c r="BI494" s="14">
        <v>5.4619999999999997</v>
      </c>
      <c r="BJ494" s="14">
        <f t="shared" si="414"/>
        <v>546200</v>
      </c>
      <c r="BK494" s="14">
        <f t="shared" si="415"/>
        <v>-4.4999999999999929E-2</v>
      </c>
      <c r="BL494" s="14">
        <f t="shared" si="416"/>
        <v>0.73735169580371451</v>
      </c>
      <c r="BM494" s="14">
        <f t="shared" si="417"/>
        <v>1.4690044038413226</v>
      </c>
      <c r="BN494" s="14">
        <f t="shared" si="418"/>
        <v>1.1797919999999813</v>
      </c>
      <c r="BO494" s="14">
        <f t="shared" si="419"/>
        <v>1597.8655253188356</v>
      </c>
      <c r="BP494" s="6"/>
      <c r="BQ494" s="6"/>
      <c r="BR494" s="14">
        <v>129</v>
      </c>
      <c r="BS494" s="14">
        <v>5.51</v>
      </c>
      <c r="BT494" s="14">
        <f t="shared" si="420"/>
        <v>551000</v>
      </c>
      <c r="BU494" s="14">
        <f t="shared" si="421"/>
        <v>-4.0999999999999481E-2</v>
      </c>
      <c r="BV494" s="14">
        <f t="shared" si="422"/>
        <v>0.74115159885178505</v>
      </c>
      <c r="BW494" s="14">
        <f t="shared" si="423"/>
        <v>1.3262340512613013</v>
      </c>
      <c r="BX494" s="14">
        <f t="shared" si="424"/>
        <v>1.1901599999999812</v>
      </c>
      <c r="BY494" s="14">
        <f t="shared" si="425"/>
        <v>1609.5084299719488</v>
      </c>
      <c r="BZ494" s="6"/>
      <c r="CA494" s="6"/>
      <c r="CB494" s="14">
        <v>129</v>
      </c>
      <c r="CC494" s="14">
        <v>3.9870000000000001</v>
      </c>
      <c r="CD494" s="14">
        <f t="shared" si="426"/>
        <v>398700</v>
      </c>
      <c r="CE494" s="14">
        <f t="shared" si="427"/>
        <v>-9.2000000000000082E-2</v>
      </c>
      <c r="CF494" s="14">
        <f t="shared" si="428"/>
        <v>0.6006462356623945</v>
      </c>
      <c r="CG494" s="14">
        <f t="shared" si="429"/>
        <v>4.1454168126415265</v>
      </c>
      <c r="CH494" s="14">
        <f t="shared" si="430"/>
        <v>0.8611919999999863</v>
      </c>
      <c r="CI494" s="14">
        <f t="shared" si="431"/>
        <v>1240.0887677492121</v>
      </c>
    </row>
    <row r="495" spans="1:87" x14ac:dyDescent="0.35">
      <c r="A495" s="13">
        <v>130</v>
      </c>
      <c r="B495" s="13">
        <v>384.63</v>
      </c>
      <c r="C495" s="14">
        <f t="shared" si="378"/>
        <v>2.1299999999999955</v>
      </c>
      <c r="D495" s="14">
        <f t="shared" si="379"/>
        <v>2.5850431549059416</v>
      </c>
      <c r="E495" s="15">
        <f t="shared" si="380"/>
        <v>3.8463000000000001E-4</v>
      </c>
      <c r="F495" s="14">
        <f t="shared" si="381"/>
        <v>2.1299999999999813E-6</v>
      </c>
      <c r="G495" s="14">
        <f t="shared" si="382"/>
        <v>-3.4149568450940584</v>
      </c>
      <c r="H495" s="14">
        <f t="shared" si="383"/>
        <v>7.0456314265015182E-2</v>
      </c>
      <c r="I495" s="6"/>
      <c r="J495" s="14">
        <v>130</v>
      </c>
      <c r="K495" s="14">
        <v>5.9420000000000002</v>
      </c>
      <c r="L495" s="14">
        <f t="shared" si="384"/>
        <v>594200</v>
      </c>
      <c r="M495" s="14">
        <f t="shared" si="385"/>
        <v>-3.0000000000000249E-2</v>
      </c>
      <c r="N495" s="14">
        <f t="shared" si="386"/>
        <v>0.77393264746764523</v>
      </c>
      <c r="O495" s="14">
        <f t="shared" si="387"/>
        <v>0.91653817027876661</v>
      </c>
      <c r="P495" s="14">
        <f t="shared" si="388"/>
        <v>1.2656459999999889</v>
      </c>
      <c r="Q495" s="14">
        <f t="shared" si="389"/>
        <v>1722.4342854881502</v>
      </c>
      <c r="R495" s="6"/>
      <c r="S495" s="6"/>
      <c r="T495" s="14">
        <v>130</v>
      </c>
      <c r="U495" s="14">
        <v>6.24</v>
      </c>
      <c r="V495" s="14">
        <f t="shared" si="390"/>
        <v>624000</v>
      </c>
      <c r="W495" s="14">
        <f t="shared" si="391"/>
        <v>-4.9999999999999822E-2</v>
      </c>
      <c r="X495" s="14">
        <f t="shared" si="392"/>
        <v>0.795184589682424</v>
      </c>
      <c r="Y495" s="14">
        <f t="shared" si="393"/>
        <v>1.4567818281656411</v>
      </c>
      <c r="Z495" s="14">
        <f t="shared" si="394"/>
        <v>1.3291199999999883</v>
      </c>
      <c r="AA495" s="14">
        <f t="shared" si="395"/>
        <v>1795.1255370996394</v>
      </c>
      <c r="AB495" s="6"/>
      <c r="AC495" s="6"/>
      <c r="AD495" s="14">
        <v>130</v>
      </c>
      <c r="AE495" s="14">
        <v>6.2869999999999999</v>
      </c>
      <c r="AF495" s="14">
        <f t="shared" si="396"/>
        <v>628700</v>
      </c>
      <c r="AG495" s="14">
        <f t="shared" si="397"/>
        <v>-5.600000000000005E-2</v>
      </c>
      <c r="AH495" s="14">
        <f t="shared" si="398"/>
        <v>0.79844346035018743</v>
      </c>
      <c r="AI495" s="14">
        <f t="shared" si="399"/>
        <v>1.6201278003440065</v>
      </c>
      <c r="AJ495" s="14">
        <f t="shared" si="400"/>
        <v>1.3391309999999883</v>
      </c>
      <c r="AK495" s="14">
        <f t="shared" si="401"/>
        <v>1806.5902647027938</v>
      </c>
      <c r="AL495" s="6"/>
      <c r="AM495" s="6"/>
      <c r="AN495" s="14">
        <v>130</v>
      </c>
      <c r="AO495" s="14">
        <v>6.1349999999999998</v>
      </c>
      <c r="AP495" s="14">
        <f t="shared" si="402"/>
        <v>613500</v>
      </c>
      <c r="AQ495" s="14">
        <f t="shared" si="403"/>
        <v>-6.7999999999999616E-2</v>
      </c>
      <c r="AR495" s="14">
        <f t="shared" si="404"/>
        <v>0.787814567063023</v>
      </c>
      <c r="AS495" s="14">
        <f t="shared" si="405"/>
        <v>2.0182533655833406</v>
      </c>
      <c r="AT495" s="14">
        <f t="shared" si="406"/>
        <v>1.3067549999999886</v>
      </c>
      <c r="AU495" s="14">
        <f t="shared" si="407"/>
        <v>1769.5128477734436</v>
      </c>
      <c r="AV495" s="6"/>
      <c r="AW495" s="6"/>
      <c r="AX495" s="14">
        <v>130</v>
      </c>
      <c r="AY495" s="14">
        <v>5.7850000000000001</v>
      </c>
      <c r="AZ495" s="14">
        <f t="shared" si="408"/>
        <v>578500</v>
      </c>
      <c r="BA495" s="14">
        <f t="shared" si="409"/>
        <v>-6.0999999999999943E-2</v>
      </c>
      <c r="BB495" s="14">
        <f t="shared" si="410"/>
        <v>0.76230336328776838</v>
      </c>
      <c r="BC495" s="14">
        <f t="shared" si="411"/>
        <v>1.9195065971751977</v>
      </c>
      <c r="BD495" s="14">
        <f t="shared" si="412"/>
        <v>1.2322049999999891</v>
      </c>
      <c r="BE495" s="14">
        <f t="shared" si="413"/>
        <v>1684.137216686124</v>
      </c>
      <c r="BF495" s="6"/>
      <c r="BG495" s="6"/>
      <c r="BH495" s="14">
        <v>130</v>
      </c>
      <c r="BI495" s="14">
        <v>5.4169999999999998</v>
      </c>
      <c r="BJ495" s="14">
        <f t="shared" si="414"/>
        <v>541700</v>
      </c>
      <c r="BK495" s="14">
        <f t="shared" si="415"/>
        <v>-4.3000000000000149E-2</v>
      </c>
      <c r="BL495" s="14">
        <f t="shared" si="416"/>
        <v>0.73375883558720267</v>
      </c>
      <c r="BM495" s="14">
        <f t="shared" si="417"/>
        <v>1.4431197126026918</v>
      </c>
      <c r="BN495" s="14">
        <f t="shared" si="418"/>
        <v>1.1538209999999898</v>
      </c>
      <c r="BO495" s="14">
        <f t="shared" si="419"/>
        <v>1594.3708388571711</v>
      </c>
      <c r="BP495" s="6"/>
      <c r="BQ495" s="6"/>
      <c r="BR495" s="14">
        <v>130</v>
      </c>
      <c r="BS495" s="14">
        <v>5.4690000000000003</v>
      </c>
      <c r="BT495" s="14">
        <f t="shared" si="420"/>
        <v>546900</v>
      </c>
      <c r="BU495" s="14">
        <f t="shared" si="421"/>
        <v>-3.900000000000059E-2</v>
      </c>
      <c r="BV495" s="14">
        <f t="shared" si="422"/>
        <v>0.73790792337463873</v>
      </c>
      <c r="BW495" s="14">
        <f t="shared" si="423"/>
        <v>1.2959048206581927</v>
      </c>
      <c r="BX495" s="14">
        <f t="shared" si="424"/>
        <v>1.1648969999999899</v>
      </c>
      <c r="BY495" s="14">
        <f t="shared" si="425"/>
        <v>1607.0552183330012</v>
      </c>
      <c r="BZ495" s="6"/>
      <c r="CA495" s="6"/>
      <c r="CB495" s="14">
        <v>130</v>
      </c>
      <c r="CC495" s="14">
        <v>3.895</v>
      </c>
      <c r="CD495" s="14">
        <f t="shared" si="426"/>
        <v>389500</v>
      </c>
      <c r="CE495" s="14">
        <f t="shared" si="427"/>
        <v>-9.7999999999999865E-2</v>
      </c>
      <c r="CF495" s="14">
        <f t="shared" si="428"/>
        <v>0.59050746200858328</v>
      </c>
      <c r="CG495" s="14">
        <f t="shared" si="429"/>
        <v>4.6142763125724224</v>
      </c>
      <c r="CH495" s="14">
        <f t="shared" si="430"/>
        <v>0.82963499999999268</v>
      </c>
      <c r="CI495" s="14">
        <f t="shared" si="431"/>
        <v>1223.1088088145987</v>
      </c>
    </row>
    <row r="496" spans="1:87" x14ac:dyDescent="0.35">
      <c r="A496" s="13">
        <v>131</v>
      </c>
      <c r="B496" s="13">
        <v>386.76</v>
      </c>
      <c r="C496" s="14">
        <f t="shared" si="378"/>
        <v>2.0799999999999841</v>
      </c>
      <c r="D496" s="14">
        <f t="shared" si="379"/>
        <v>2.5874415515599591</v>
      </c>
      <c r="E496" s="15">
        <f t="shared" si="380"/>
        <v>3.8675999999999999E-4</v>
      </c>
      <c r="F496" s="14">
        <f t="shared" si="381"/>
        <v>2.0800000000000072E-6</v>
      </c>
      <c r="G496" s="14">
        <f t="shared" si="382"/>
        <v>-3.4125584484400409</v>
      </c>
      <c r="H496" s="14">
        <f t="shared" si="383"/>
        <v>7.0889484771462438E-2</v>
      </c>
      <c r="I496" s="6"/>
      <c r="J496" s="14">
        <v>131</v>
      </c>
      <c r="K496" s="14">
        <v>5.9119999999999999</v>
      </c>
      <c r="L496" s="14">
        <f t="shared" si="384"/>
        <v>591200</v>
      </c>
      <c r="M496" s="14">
        <f t="shared" si="385"/>
        <v>-3.0999999999999694E-2</v>
      </c>
      <c r="N496" s="14">
        <f t="shared" si="386"/>
        <v>0.77173442538676928</v>
      </c>
      <c r="O496" s="14">
        <f t="shared" si="387"/>
        <v>0.98019350377692005</v>
      </c>
      <c r="P496" s="14">
        <f t="shared" si="388"/>
        <v>1.2296960000000043</v>
      </c>
      <c r="Q496" s="14">
        <f t="shared" si="389"/>
        <v>1723.1025112594962</v>
      </c>
      <c r="R496" s="6"/>
      <c r="S496" s="6"/>
      <c r="T496" s="14">
        <v>131</v>
      </c>
      <c r="U496" s="14">
        <v>6.19</v>
      </c>
      <c r="V496" s="14">
        <f t="shared" si="390"/>
        <v>619000</v>
      </c>
      <c r="W496" s="14">
        <f t="shared" si="391"/>
        <v>-5.9000000000000163E-2</v>
      </c>
      <c r="X496" s="14">
        <f t="shared" si="392"/>
        <v>0.79169064902011799</v>
      </c>
      <c r="Y496" s="14">
        <f t="shared" si="393"/>
        <v>1.7855943288254652</v>
      </c>
      <c r="Z496" s="14">
        <f t="shared" si="394"/>
        <v>1.2875200000000044</v>
      </c>
      <c r="AA496" s="14">
        <f t="shared" si="395"/>
        <v>1791.2906875332003</v>
      </c>
      <c r="AB496" s="6"/>
      <c r="AC496" s="6"/>
      <c r="AD496" s="14">
        <v>131</v>
      </c>
      <c r="AE496" s="14">
        <v>6.2309999999999999</v>
      </c>
      <c r="AF496" s="14">
        <f t="shared" si="396"/>
        <v>623100</v>
      </c>
      <c r="AG496" s="14">
        <f t="shared" si="397"/>
        <v>-5.600000000000005E-2</v>
      </c>
      <c r="AH496" s="14">
        <f t="shared" si="398"/>
        <v>0.79455775125476158</v>
      </c>
      <c r="AI496" s="14">
        <f t="shared" si="399"/>
        <v>1.68318799193744</v>
      </c>
      <c r="AJ496" s="14">
        <f t="shared" si="400"/>
        <v>1.2960480000000045</v>
      </c>
      <c r="AK496" s="14">
        <f t="shared" si="401"/>
        <v>1801.3472171275237</v>
      </c>
      <c r="AL496" s="6"/>
      <c r="AM496" s="6"/>
      <c r="AN496" s="14">
        <v>131</v>
      </c>
      <c r="AO496" s="14">
        <v>6.0670000000000002</v>
      </c>
      <c r="AP496" s="14">
        <f t="shared" si="402"/>
        <v>606700</v>
      </c>
      <c r="AQ496" s="14">
        <f t="shared" si="403"/>
        <v>-6.5999999999999837E-2</v>
      </c>
      <c r="AR496" s="14">
        <f t="shared" si="404"/>
        <v>0.78297399494404829</v>
      </c>
      <c r="AS496" s="14">
        <f t="shared" si="405"/>
        <v>2.0393247419306419</v>
      </c>
      <c r="AT496" s="14">
        <f t="shared" si="406"/>
        <v>1.2619360000000044</v>
      </c>
      <c r="AU496" s="14">
        <f t="shared" si="407"/>
        <v>1761.1210987502304</v>
      </c>
      <c r="AV496" s="6"/>
      <c r="AW496" s="6"/>
      <c r="AX496" s="14">
        <v>131</v>
      </c>
      <c r="AY496" s="14">
        <v>5.7240000000000002</v>
      </c>
      <c r="AZ496" s="14">
        <f t="shared" si="408"/>
        <v>572400</v>
      </c>
      <c r="BA496" s="14">
        <f t="shared" si="409"/>
        <v>-6.0999999999999943E-2</v>
      </c>
      <c r="BB496" s="14">
        <f t="shared" si="410"/>
        <v>0.7576996250877388</v>
      </c>
      <c r="BC496" s="14">
        <f t="shared" si="411"/>
        <v>1.9975519973926701</v>
      </c>
      <c r="BD496" s="14">
        <f t="shared" si="412"/>
        <v>1.1905920000000041</v>
      </c>
      <c r="BE496" s="14">
        <f t="shared" si="413"/>
        <v>1676.9896438513795</v>
      </c>
      <c r="BF496" s="6"/>
      <c r="BG496" s="6"/>
      <c r="BH496" s="14">
        <v>131</v>
      </c>
      <c r="BI496" s="14">
        <v>5.3739999999999997</v>
      </c>
      <c r="BJ496" s="14">
        <f t="shared" si="414"/>
        <v>537400</v>
      </c>
      <c r="BK496" s="14">
        <f t="shared" si="415"/>
        <v>-4.2999999999999261E-2</v>
      </c>
      <c r="BL496" s="14">
        <f t="shared" si="416"/>
        <v>0.73029766209714964</v>
      </c>
      <c r="BM496" s="14">
        <f t="shared" si="417"/>
        <v>1.4978128218930042</v>
      </c>
      <c r="BN496" s="14">
        <f t="shared" si="418"/>
        <v>1.1177920000000039</v>
      </c>
      <c r="BO496" s="14">
        <f t="shared" si="419"/>
        <v>1591.1412204852049</v>
      </c>
      <c r="BP496" s="6"/>
      <c r="BQ496" s="6"/>
      <c r="BR496" s="14">
        <v>131</v>
      </c>
      <c r="BS496" s="14">
        <v>5.43</v>
      </c>
      <c r="BT496" s="14">
        <f t="shared" si="420"/>
        <v>543000</v>
      </c>
      <c r="BU496" s="14">
        <f t="shared" si="421"/>
        <v>-3.7999999999999368E-2</v>
      </c>
      <c r="BV496" s="14">
        <f t="shared" si="422"/>
        <v>0.73479982958884693</v>
      </c>
      <c r="BW496" s="14">
        <f t="shared" si="423"/>
        <v>1.3093365044439293</v>
      </c>
      <c r="BX496" s="14">
        <f t="shared" si="424"/>
        <v>1.129440000000004</v>
      </c>
      <c r="BY496" s="14">
        <f t="shared" si="425"/>
        <v>1604.876968223793</v>
      </c>
      <c r="BZ496" s="6"/>
      <c r="CA496" s="6"/>
      <c r="CB496" s="14">
        <v>131</v>
      </c>
      <c r="CC496" s="14">
        <v>3.7970000000000002</v>
      </c>
      <c r="CD496" s="14">
        <f t="shared" si="426"/>
        <v>379700</v>
      </c>
      <c r="CE496" s="14">
        <f t="shared" si="427"/>
        <v>-0.10499999999999998</v>
      </c>
      <c r="CF496" s="14">
        <f t="shared" si="428"/>
        <v>0.57944059713979723</v>
      </c>
      <c r="CG496" s="14">
        <f t="shared" si="429"/>
        <v>5.2283825019766024</v>
      </c>
      <c r="CH496" s="14">
        <f t="shared" si="430"/>
        <v>0.7897760000000027</v>
      </c>
      <c r="CI496" s="14">
        <f t="shared" si="431"/>
        <v>1204.3327529181843</v>
      </c>
    </row>
    <row r="497" spans="1:87" x14ac:dyDescent="0.35">
      <c r="A497" s="13">
        <v>132</v>
      </c>
      <c r="B497" s="13">
        <v>388.84</v>
      </c>
      <c r="C497" s="14">
        <f t="shared" si="378"/>
        <v>2.0400000000000205</v>
      </c>
      <c r="D497" s="14">
        <f t="shared" si="379"/>
        <v>2.5897709344582682</v>
      </c>
      <c r="E497" s="15">
        <f t="shared" si="380"/>
        <v>3.8884E-4</v>
      </c>
      <c r="F497" s="14">
        <f t="shared" si="381"/>
        <v>2.0399999999999737E-6</v>
      </c>
      <c r="G497" s="14">
        <f t="shared" si="382"/>
        <v>-3.4102290655417318</v>
      </c>
      <c r="H497" s="14">
        <f t="shared" si="383"/>
        <v>7.1314081841342664E-2</v>
      </c>
      <c r="I497" s="6"/>
      <c r="J497" s="14">
        <v>132</v>
      </c>
      <c r="K497" s="14">
        <v>5.8810000000000002</v>
      </c>
      <c r="L497" s="14">
        <f t="shared" si="384"/>
        <v>588100</v>
      </c>
      <c r="M497" s="14">
        <f t="shared" si="385"/>
        <v>-2.8000000000000469E-2</v>
      </c>
      <c r="N497" s="14">
        <f t="shared" si="386"/>
        <v>0.76945117940203767</v>
      </c>
      <c r="O497" s="14">
        <f t="shared" si="387"/>
        <v>0.91205344378842113</v>
      </c>
      <c r="P497" s="14">
        <f t="shared" si="388"/>
        <v>1.1997239999999845</v>
      </c>
      <c r="Q497" s="14">
        <f t="shared" si="389"/>
        <v>1723.2565698783819</v>
      </c>
      <c r="R497" s="6"/>
      <c r="S497" s="6"/>
      <c r="T497" s="14">
        <v>132</v>
      </c>
      <c r="U497" s="14">
        <v>6.1310000000000002</v>
      </c>
      <c r="V497" s="14">
        <f t="shared" si="390"/>
        <v>613100</v>
      </c>
      <c r="W497" s="14">
        <f t="shared" si="391"/>
        <v>-6.5000000000000391E-2</v>
      </c>
      <c r="X497" s="14">
        <f t="shared" si="392"/>
        <v>0.78753131612723426</v>
      </c>
      <c r="Y497" s="14">
        <f t="shared" si="393"/>
        <v>2.0369105612449889</v>
      </c>
      <c r="Z497" s="14">
        <f t="shared" si="394"/>
        <v>1.250723999999984</v>
      </c>
      <c r="AA497" s="14">
        <f t="shared" si="395"/>
        <v>1784.9066536174732</v>
      </c>
      <c r="AB497" s="6"/>
      <c r="AC497" s="6"/>
      <c r="AD497" s="14">
        <v>132</v>
      </c>
      <c r="AE497" s="14">
        <v>6.1749999999999998</v>
      </c>
      <c r="AF497" s="14">
        <f t="shared" si="396"/>
        <v>617500</v>
      </c>
      <c r="AG497" s="14">
        <f t="shared" si="397"/>
        <v>-5.4999999999999716E-2</v>
      </c>
      <c r="AH497" s="14">
        <f t="shared" si="398"/>
        <v>0.7906369619317033</v>
      </c>
      <c r="AI497" s="14">
        <f t="shared" si="399"/>
        <v>1.7097970722336986</v>
      </c>
      <c r="AJ497" s="14">
        <f t="shared" si="400"/>
        <v>1.2596999999999838</v>
      </c>
      <c r="AK497" s="14">
        <f t="shared" si="401"/>
        <v>1795.7570683555532</v>
      </c>
      <c r="AL497" s="6"/>
      <c r="AM497" s="6"/>
      <c r="AN497" s="14">
        <v>132</v>
      </c>
      <c r="AO497" s="14">
        <v>6.0010000000000003</v>
      </c>
      <c r="AP497" s="14">
        <f t="shared" si="402"/>
        <v>600100</v>
      </c>
      <c r="AQ497" s="14">
        <f t="shared" si="403"/>
        <v>-6.899999999999995E-2</v>
      </c>
      <c r="AR497" s="14">
        <f t="shared" si="404"/>
        <v>0.77822362676609647</v>
      </c>
      <c r="AS497" s="14">
        <f t="shared" si="405"/>
        <v>2.2100993971959069</v>
      </c>
      <c r="AT497" s="14">
        <f t="shared" si="406"/>
        <v>1.2242039999999843</v>
      </c>
      <c r="AU497" s="14">
        <f t="shared" si="407"/>
        <v>1752.8486100731457</v>
      </c>
      <c r="AV497" s="6"/>
      <c r="AW497" s="6"/>
      <c r="AX497" s="14">
        <v>132</v>
      </c>
      <c r="AY497" s="14">
        <v>5.6630000000000003</v>
      </c>
      <c r="AZ497" s="14">
        <f t="shared" si="408"/>
        <v>566300</v>
      </c>
      <c r="BA497" s="14">
        <f t="shared" si="409"/>
        <v>-4.9999999999999822E-2</v>
      </c>
      <c r="BB497" s="14">
        <f t="shared" si="410"/>
        <v>0.75304656162652917</v>
      </c>
      <c r="BC497" s="14">
        <f t="shared" si="411"/>
        <v>1.6948267082431339</v>
      </c>
      <c r="BD497" s="14">
        <f t="shared" si="412"/>
        <v>1.1552519999999851</v>
      </c>
      <c r="BE497" s="14">
        <f t="shared" si="413"/>
        <v>1669.4976968578944</v>
      </c>
      <c r="BF497" s="6"/>
      <c r="BG497" s="6"/>
      <c r="BH497" s="14">
        <v>132</v>
      </c>
      <c r="BI497" s="14">
        <v>5.3310000000000004</v>
      </c>
      <c r="BJ497" s="14">
        <f t="shared" si="414"/>
        <v>533100</v>
      </c>
      <c r="BK497" s="14">
        <f t="shared" si="415"/>
        <v>-4.2000000000000703E-2</v>
      </c>
      <c r="BL497" s="14">
        <f t="shared" si="416"/>
        <v>0.726808682524964</v>
      </c>
      <c r="BM497" s="14">
        <f t="shared" si="417"/>
        <v>1.5115918915193696</v>
      </c>
      <c r="BN497" s="14">
        <f t="shared" si="418"/>
        <v>1.0875239999999859</v>
      </c>
      <c r="BO497" s="14">
        <f t="shared" si="419"/>
        <v>1587.6263856523813</v>
      </c>
      <c r="BP497" s="6"/>
      <c r="BQ497" s="6"/>
      <c r="BR497" s="14">
        <v>132</v>
      </c>
      <c r="BS497" s="14">
        <v>5.3920000000000003</v>
      </c>
      <c r="BT497" s="14">
        <f t="shared" si="420"/>
        <v>539200</v>
      </c>
      <c r="BU497" s="14">
        <f t="shared" si="421"/>
        <v>-3.4000000000000696E-2</v>
      </c>
      <c r="BV497" s="14">
        <f t="shared" si="422"/>
        <v>0.73174988352726344</v>
      </c>
      <c r="BW497" s="14">
        <f t="shared" si="423"/>
        <v>1.2088694896376235</v>
      </c>
      <c r="BX497" s="14">
        <f t="shared" si="424"/>
        <v>1.0999679999999858</v>
      </c>
      <c r="BY497" s="14">
        <f t="shared" si="425"/>
        <v>1602.6690060847195</v>
      </c>
      <c r="BZ497" s="6"/>
      <c r="CA497" s="6"/>
      <c r="CB497" s="14">
        <v>132</v>
      </c>
      <c r="CC497" s="14">
        <v>3.6920000000000002</v>
      </c>
      <c r="CD497" s="14">
        <f t="shared" si="426"/>
        <v>369200</v>
      </c>
      <c r="CE497" s="14">
        <f t="shared" si="427"/>
        <v>-0.10899999999999999</v>
      </c>
      <c r="CF497" s="14">
        <f t="shared" si="428"/>
        <v>0.56726169235387447</v>
      </c>
      <c r="CG497" s="14">
        <f t="shared" si="429"/>
        <v>5.7270835210758637</v>
      </c>
      <c r="CH497" s="14">
        <f t="shared" si="430"/>
        <v>0.75316799999999029</v>
      </c>
      <c r="CI497" s="14">
        <f t="shared" si="431"/>
        <v>1183.4484366588993</v>
      </c>
    </row>
    <row r="498" spans="1:87" x14ac:dyDescent="0.35">
      <c r="A498" s="13">
        <v>133</v>
      </c>
      <c r="B498" s="13">
        <v>390.88</v>
      </c>
      <c r="C498" s="14">
        <f t="shared" si="378"/>
        <v>1.9900000000000091</v>
      </c>
      <c r="D498" s="14">
        <f t="shared" si="379"/>
        <v>2.5920434496293616</v>
      </c>
      <c r="E498" s="15">
        <f t="shared" si="380"/>
        <v>3.9087999999999997E-4</v>
      </c>
      <c r="F498" s="14">
        <f t="shared" si="381"/>
        <v>1.9900000000000538E-6</v>
      </c>
      <c r="G498" s="14">
        <f t="shared" si="382"/>
        <v>-3.4079565503706384</v>
      </c>
      <c r="H498" s="14">
        <f t="shared" si="383"/>
        <v>7.1730075190214126E-2</v>
      </c>
      <c r="I498" s="6"/>
      <c r="J498" s="14">
        <v>133</v>
      </c>
      <c r="K498" s="14">
        <v>5.8529999999999998</v>
      </c>
      <c r="L498" s="14">
        <f t="shared" si="384"/>
        <v>585300</v>
      </c>
      <c r="M498" s="14">
        <f t="shared" si="385"/>
        <v>-3.8999999999999702E-2</v>
      </c>
      <c r="N498" s="14">
        <f t="shared" si="386"/>
        <v>0.7673785241141805</v>
      </c>
      <c r="O498" s="14">
        <f t="shared" si="387"/>
        <v>1.3165294271217356</v>
      </c>
      <c r="P498" s="14">
        <f t="shared" si="388"/>
        <v>1.1647470000000315</v>
      </c>
      <c r="Q498" s="14">
        <f t="shared" si="389"/>
        <v>1723.9241234031608</v>
      </c>
      <c r="R498" s="6"/>
      <c r="S498" s="6"/>
      <c r="T498" s="14">
        <v>133</v>
      </c>
      <c r="U498" s="14">
        <v>6.0659999999999998</v>
      </c>
      <c r="V498" s="14">
        <f t="shared" si="390"/>
        <v>606600</v>
      </c>
      <c r="W498" s="14">
        <f t="shared" si="391"/>
        <v>-6.7999999999999616E-2</v>
      </c>
      <c r="X498" s="14">
        <f t="shared" si="392"/>
        <v>0.78290240597464467</v>
      </c>
      <c r="Y498" s="14">
        <f t="shared" si="393"/>
        <v>2.219962957090226</v>
      </c>
      <c r="Z498" s="14">
        <f t="shared" si="394"/>
        <v>1.2071340000000326</v>
      </c>
      <c r="AA498" s="14">
        <f t="shared" si="395"/>
        <v>1776.7255651056848</v>
      </c>
      <c r="AB498" s="6"/>
      <c r="AC498" s="6"/>
      <c r="AD498" s="14">
        <v>133</v>
      </c>
      <c r="AE498" s="14">
        <v>6.12</v>
      </c>
      <c r="AF498" s="14">
        <f t="shared" si="396"/>
        <v>612000</v>
      </c>
      <c r="AG498" s="14">
        <f t="shared" si="397"/>
        <v>-4.9000000000000377E-2</v>
      </c>
      <c r="AH498" s="14">
        <f t="shared" si="398"/>
        <v>0.78675142214556115</v>
      </c>
      <c r="AI498" s="14">
        <f t="shared" si="399"/>
        <v>1.5830062576160633</v>
      </c>
      <c r="AJ498" s="14">
        <f t="shared" si="400"/>
        <v>1.2178800000000329</v>
      </c>
      <c r="AK498" s="14">
        <f t="shared" si="401"/>
        <v>1790.1118461006909</v>
      </c>
      <c r="AL498" s="6"/>
      <c r="AM498" s="6"/>
      <c r="AN498" s="14">
        <v>133</v>
      </c>
      <c r="AO498" s="14">
        <v>5.9320000000000004</v>
      </c>
      <c r="AP498" s="14">
        <f t="shared" si="402"/>
        <v>593200</v>
      </c>
      <c r="AQ498" s="14">
        <f t="shared" si="403"/>
        <v>-6.8000000000000504E-2</v>
      </c>
      <c r="AR498" s="14">
        <f t="shared" si="404"/>
        <v>0.77320114235634441</v>
      </c>
      <c r="AS498" s="14">
        <f t="shared" si="405"/>
        <v>2.2704006569155735</v>
      </c>
      <c r="AT498" s="14">
        <f t="shared" si="406"/>
        <v>1.1804680000000318</v>
      </c>
      <c r="AU498" s="14">
        <f t="shared" si="407"/>
        <v>1743.5077567106698</v>
      </c>
      <c r="AV498" s="6"/>
      <c r="AW498" s="6"/>
      <c r="AX498" s="14">
        <v>133</v>
      </c>
      <c r="AY498" s="14">
        <v>5.6130000000000004</v>
      </c>
      <c r="AZ498" s="14">
        <f t="shared" si="408"/>
        <v>561300</v>
      </c>
      <c r="BA498" s="14">
        <f t="shared" si="409"/>
        <v>-4.7000000000000597E-2</v>
      </c>
      <c r="BB498" s="14">
        <f t="shared" si="410"/>
        <v>0.74919504221967237</v>
      </c>
      <c r="BC498" s="14">
        <f t="shared" si="411"/>
        <v>1.6558500474417501</v>
      </c>
      <c r="BD498" s="14">
        <f t="shared" si="412"/>
        <v>1.1169870000000302</v>
      </c>
      <c r="BE498" s="14">
        <f t="shared" si="413"/>
        <v>1664.4295412031338</v>
      </c>
      <c r="BF498" s="6"/>
      <c r="BG498" s="6"/>
      <c r="BH498" s="14">
        <v>133</v>
      </c>
      <c r="BI498" s="14">
        <v>5.2889999999999997</v>
      </c>
      <c r="BJ498" s="14">
        <f t="shared" si="414"/>
        <v>528900</v>
      </c>
      <c r="BK498" s="14">
        <f t="shared" si="415"/>
        <v>-2.4999999999999467E-2</v>
      </c>
      <c r="BL498" s="14">
        <f t="shared" si="416"/>
        <v>0.72337356701898448</v>
      </c>
      <c r="BM498" s="14">
        <f t="shared" si="417"/>
        <v>0.93301457290752043</v>
      </c>
      <c r="BN498" s="14">
        <f t="shared" si="418"/>
        <v>1.0525110000000284</v>
      </c>
      <c r="BO498" s="14">
        <f t="shared" si="419"/>
        <v>1584.1118552330972</v>
      </c>
      <c r="BP498" s="6"/>
      <c r="BQ498" s="6"/>
      <c r="BR498" s="14">
        <v>133</v>
      </c>
      <c r="BS498" s="14">
        <v>5.3579999999999997</v>
      </c>
      <c r="BT498" s="14">
        <f t="shared" si="420"/>
        <v>535800</v>
      </c>
      <c r="BU498" s="14">
        <f t="shared" si="421"/>
        <v>-4.0000000000000036E-2</v>
      </c>
      <c r="BV498" s="14">
        <f t="shared" si="422"/>
        <v>0.72900270927219002</v>
      </c>
      <c r="BW498" s="14">
        <f t="shared" si="423"/>
        <v>1.4756283914411004</v>
      </c>
      <c r="BX498" s="14">
        <f t="shared" si="424"/>
        <v>1.0662420000000288</v>
      </c>
      <c r="BY498" s="14">
        <f t="shared" si="425"/>
        <v>1601.2165476156049</v>
      </c>
      <c r="BZ498" s="6"/>
      <c r="CA498" s="6"/>
      <c r="CB498" s="14">
        <v>133</v>
      </c>
      <c r="CC498" s="14">
        <v>3.5830000000000002</v>
      </c>
      <c r="CD498" s="14">
        <f t="shared" si="426"/>
        <v>358300</v>
      </c>
      <c r="CE498" s="14">
        <f t="shared" si="427"/>
        <v>-0.11299999999999999</v>
      </c>
      <c r="CF498" s="14">
        <f t="shared" si="428"/>
        <v>0.5542468081661106</v>
      </c>
      <c r="CG498" s="14">
        <f t="shared" si="429"/>
        <v>6.310521745457808</v>
      </c>
      <c r="CH498" s="14">
        <f t="shared" si="430"/>
        <v>0.71301700000001922</v>
      </c>
      <c r="CI498" s="14">
        <f t="shared" si="431"/>
        <v>1161.2045334279046</v>
      </c>
    </row>
    <row r="499" spans="1:87" x14ac:dyDescent="0.35">
      <c r="A499" s="13">
        <v>134</v>
      </c>
      <c r="B499" s="13">
        <v>392.87</v>
      </c>
      <c r="C499" s="14">
        <f t="shared" si="378"/>
        <v>1.9599999999999795</v>
      </c>
      <c r="D499" s="14">
        <f t="shared" si="379"/>
        <v>2.5942488668573831</v>
      </c>
      <c r="E499" s="15">
        <f t="shared" si="380"/>
        <v>3.9287000000000002E-4</v>
      </c>
      <c r="F499" s="14">
        <f t="shared" si="381"/>
        <v>1.9599999999999609E-6</v>
      </c>
      <c r="G499" s="14">
        <f t="shared" si="382"/>
        <v>-3.4057511331426169</v>
      </c>
      <c r="H499" s="14">
        <f t="shared" si="383"/>
        <v>7.2137437119275338E-2</v>
      </c>
      <c r="I499" s="6"/>
      <c r="J499" s="14">
        <v>134</v>
      </c>
      <c r="K499" s="14">
        <v>5.8140000000000001</v>
      </c>
      <c r="L499" s="14">
        <f t="shared" si="384"/>
        <v>581400</v>
      </c>
      <c r="M499" s="14">
        <f t="shared" si="385"/>
        <v>-4.6000000000000263E-2</v>
      </c>
      <c r="N499" s="14">
        <f t="shared" si="386"/>
        <v>0.76447502743440898</v>
      </c>
      <c r="O499" s="14">
        <f t="shared" si="387"/>
        <v>1.5961747355694305</v>
      </c>
      <c r="P499" s="14">
        <f t="shared" si="388"/>
        <v>1.1395439999999772</v>
      </c>
      <c r="Q499" s="14">
        <f t="shared" si="389"/>
        <v>1721.5937997050237</v>
      </c>
      <c r="R499" s="6"/>
      <c r="S499" s="6"/>
      <c r="T499" s="14">
        <v>134</v>
      </c>
      <c r="U499" s="14">
        <v>5.9980000000000002</v>
      </c>
      <c r="V499" s="14">
        <f t="shared" si="390"/>
        <v>599800</v>
      </c>
      <c r="W499" s="14">
        <f t="shared" si="391"/>
        <v>-7.2000000000000064E-2</v>
      </c>
      <c r="X499" s="14">
        <f t="shared" si="392"/>
        <v>0.77800646142350838</v>
      </c>
      <c r="Y499" s="14">
        <f t="shared" si="393"/>
        <v>2.4267200878453177</v>
      </c>
      <c r="Z499" s="14">
        <f t="shared" si="394"/>
        <v>1.1756079999999764</v>
      </c>
      <c r="AA499" s="14">
        <f t="shared" si="395"/>
        <v>1767.4385295202496</v>
      </c>
      <c r="AB499" s="6"/>
      <c r="AC499" s="6"/>
      <c r="AD499" s="14">
        <v>134</v>
      </c>
      <c r="AE499" s="14">
        <v>6.0709999999999997</v>
      </c>
      <c r="AF499" s="14">
        <f t="shared" si="396"/>
        <v>607100</v>
      </c>
      <c r="AG499" s="14">
        <f t="shared" si="397"/>
        <v>-4.8999999999999488E-2</v>
      </c>
      <c r="AH499" s="14">
        <f t="shared" si="398"/>
        <v>0.78326023287294888</v>
      </c>
      <c r="AI499" s="14">
        <f t="shared" si="399"/>
        <v>1.6284269520113006</v>
      </c>
      <c r="AJ499" s="14">
        <f t="shared" si="400"/>
        <v>1.1899159999999762</v>
      </c>
      <c r="AK499" s="14">
        <f t="shared" si="401"/>
        <v>1785.62692776216</v>
      </c>
      <c r="AL499" s="6"/>
      <c r="AM499" s="6"/>
      <c r="AN499" s="14">
        <v>134</v>
      </c>
      <c r="AO499" s="14">
        <v>5.8639999999999999</v>
      </c>
      <c r="AP499" s="14">
        <f t="shared" si="402"/>
        <v>586400</v>
      </c>
      <c r="AQ499" s="14">
        <f t="shared" si="403"/>
        <v>-6.5999999999999837E-2</v>
      </c>
      <c r="AR499" s="14">
        <f t="shared" si="404"/>
        <v>0.76819396163307152</v>
      </c>
      <c r="AS499" s="14">
        <f t="shared" si="405"/>
        <v>2.2744658106842941</v>
      </c>
      <c r="AT499" s="14">
        <f t="shared" si="406"/>
        <v>1.1493439999999771</v>
      </c>
      <c r="AU499" s="14">
        <f t="shared" si="407"/>
        <v>1734.0516067200308</v>
      </c>
      <c r="AV499" s="6"/>
      <c r="AW499" s="6"/>
      <c r="AX499" s="14">
        <v>134</v>
      </c>
      <c r="AY499" s="14">
        <v>5.5659999999999998</v>
      </c>
      <c r="AZ499" s="14">
        <f t="shared" si="408"/>
        <v>556600</v>
      </c>
      <c r="BA499" s="14">
        <f t="shared" si="409"/>
        <v>-4.3999999999999595E-2</v>
      </c>
      <c r="BB499" s="14">
        <f t="shared" si="410"/>
        <v>0.74554320199802415</v>
      </c>
      <c r="BC499" s="14">
        <f t="shared" si="411"/>
        <v>1.5947977587753113</v>
      </c>
      <c r="BD499" s="14">
        <f t="shared" si="412"/>
        <v>1.0909359999999781</v>
      </c>
      <c r="BE499" s="14">
        <f t="shared" si="413"/>
        <v>1659.8030769105885</v>
      </c>
      <c r="BF499" s="6"/>
      <c r="BG499" s="6"/>
      <c r="BH499" s="14">
        <v>134</v>
      </c>
      <c r="BI499" s="14">
        <v>5.2640000000000002</v>
      </c>
      <c r="BJ499" s="14">
        <f t="shared" si="414"/>
        <v>526400</v>
      </c>
      <c r="BK499" s="14">
        <f t="shared" si="415"/>
        <v>-4.1999999999999815E-2</v>
      </c>
      <c r="BL499" s="14">
        <f t="shared" si="416"/>
        <v>0.72131588060589913</v>
      </c>
      <c r="BM499" s="14">
        <f t="shared" si="417"/>
        <v>1.6097025693984439</v>
      </c>
      <c r="BN499" s="14">
        <f t="shared" si="418"/>
        <v>1.0317439999999793</v>
      </c>
      <c r="BO499" s="14">
        <f t="shared" si="419"/>
        <v>1584.5579225399456</v>
      </c>
      <c r="BP499" s="6"/>
      <c r="BQ499" s="6"/>
      <c r="BR499" s="14">
        <v>134</v>
      </c>
      <c r="BS499" s="14">
        <v>5.3179999999999996</v>
      </c>
      <c r="BT499" s="14">
        <f t="shared" si="420"/>
        <v>531800</v>
      </c>
      <c r="BU499" s="14">
        <f t="shared" si="421"/>
        <v>-3.5999999999999588E-2</v>
      </c>
      <c r="BV499" s="14">
        <f t="shared" si="422"/>
        <v>0.7257483329955482</v>
      </c>
      <c r="BW499" s="14">
        <f t="shared" si="423"/>
        <v>1.3649042406601339</v>
      </c>
      <c r="BX499" s="14">
        <f t="shared" si="424"/>
        <v>1.0423279999999793</v>
      </c>
      <c r="BY499" s="14">
        <f t="shared" si="425"/>
        <v>1598.0123541161533</v>
      </c>
      <c r="BZ499" s="6"/>
      <c r="CA499" s="6"/>
      <c r="CB499" s="14">
        <v>134</v>
      </c>
      <c r="CC499" s="14">
        <v>3.47</v>
      </c>
      <c r="CD499" s="14">
        <f t="shared" si="426"/>
        <v>347000</v>
      </c>
      <c r="CE499" s="14">
        <f t="shared" si="427"/>
        <v>-0.1160000000000001</v>
      </c>
      <c r="CF499" s="14">
        <f t="shared" si="428"/>
        <v>0.54032947479087379</v>
      </c>
      <c r="CG499" s="14">
        <f t="shared" si="429"/>
        <v>6.8322647260853113</v>
      </c>
      <c r="CH499" s="14">
        <f t="shared" si="430"/>
        <v>0.6801199999999864</v>
      </c>
      <c r="CI499" s="14">
        <f t="shared" si="431"/>
        <v>1137.5718068414917</v>
      </c>
    </row>
    <row r="500" spans="1:87" x14ac:dyDescent="0.35">
      <c r="A500" s="13">
        <v>135</v>
      </c>
      <c r="B500" s="13">
        <v>394.83</v>
      </c>
      <c r="C500" s="14">
        <f t="shared" si="378"/>
        <v>1.910000000000025</v>
      </c>
      <c r="D500" s="14">
        <f t="shared" si="379"/>
        <v>2.5964101438442699</v>
      </c>
      <c r="E500" s="15">
        <f t="shared" si="380"/>
        <v>3.9482999999999999E-4</v>
      </c>
      <c r="F500" s="14">
        <f t="shared" si="381"/>
        <v>1.910000000000041E-6</v>
      </c>
      <c r="G500" s="14">
        <f t="shared" si="382"/>
        <v>-3.4035898561557301</v>
      </c>
      <c r="H500" s="14">
        <f t="shared" si="383"/>
        <v>7.2536142401759582E-2</v>
      </c>
      <c r="I500" s="6"/>
      <c r="J500" s="14">
        <v>135</v>
      </c>
      <c r="K500" s="14">
        <v>5.7679999999999998</v>
      </c>
      <c r="L500" s="14">
        <f t="shared" si="384"/>
        <v>576800</v>
      </c>
      <c r="M500" s="14">
        <f t="shared" si="385"/>
        <v>-5.9000000000000163E-2</v>
      </c>
      <c r="N500" s="14">
        <f t="shared" si="386"/>
        <v>0.76102525171137259</v>
      </c>
      <c r="O500" s="14">
        <f t="shared" si="387"/>
        <v>2.1305050698219374</v>
      </c>
      <c r="P500" s="14">
        <f t="shared" si="388"/>
        <v>1.1016880000000238</v>
      </c>
      <c r="Q500" s="14">
        <f t="shared" si="389"/>
        <v>1717.3023678807187</v>
      </c>
      <c r="R500" s="6"/>
      <c r="S500" s="6"/>
      <c r="T500" s="14">
        <v>135</v>
      </c>
      <c r="U500" s="14">
        <v>5.9260000000000002</v>
      </c>
      <c r="V500" s="14">
        <f t="shared" si="390"/>
        <v>592600</v>
      </c>
      <c r="W500" s="14">
        <f t="shared" si="391"/>
        <v>-7.3999999999999844E-2</v>
      </c>
      <c r="X500" s="14">
        <f t="shared" si="392"/>
        <v>0.77276164714403228</v>
      </c>
      <c r="Y500" s="14">
        <f t="shared" si="393"/>
        <v>2.6038802086989996</v>
      </c>
      <c r="Z500" s="14">
        <f t="shared" si="394"/>
        <v>1.1318660000000242</v>
      </c>
      <c r="AA500" s="14">
        <f t="shared" si="395"/>
        <v>1756.8654355168412</v>
      </c>
      <c r="AB500" s="6"/>
      <c r="AC500" s="6"/>
      <c r="AD500" s="14">
        <v>135</v>
      </c>
      <c r="AE500" s="14">
        <v>6.0220000000000002</v>
      </c>
      <c r="AF500" s="14">
        <f t="shared" si="396"/>
        <v>602200</v>
      </c>
      <c r="AG500" s="14">
        <f t="shared" si="397"/>
        <v>-4.7000000000000597E-2</v>
      </c>
      <c r="AH500" s="14">
        <f t="shared" si="398"/>
        <v>0.77974075117674058</v>
      </c>
      <c r="AI500" s="14">
        <f t="shared" si="399"/>
        <v>1.6236130643678492</v>
      </c>
      <c r="AJ500" s="14">
        <f t="shared" si="400"/>
        <v>1.1502020000000246</v>
      </c>
      <c r="AK500" s="14">
        <f t="shared" si="401"/>
        <v>1780.9037550932194</v>
      </c>
      <c r="AL500" s="6"/>
      <c r="AM500" s="6"/>
      <c r="AN500" s="14">
        <v>135</v>
      </c>
      <c r="AO500" s="14">
        <v>5.798</v>
      </c>
      <c r="AP500" s="14">
        <f t="shared" si="402"/>
        <v>579800</v>
      </c>
      <c r="AQ500" s="14">
        <f t="shared" si="403"/>
        <v>-6.0999999999999943E-2</v>
      </c>
      <c r="AR500" s="14">
        <f t="shared" si="404"/>
        <v>0.76327821101897864</v>
      </c>
      <c r="AS500" s="14">
        <f t="shared" si="405"/>
        <v>2.1916510147976536</v>
      </c>
      <c r="AT500" s="14">
        <f t="shared" si="406"/>
        <v>1.1074180000000238</v>
      </c>
      <c r="AU500" s="14">
        <f t="shared" si="407"/>
        <v>1724.8143427483369</v>
      </c>
      <c r="AV500" s="6"/>
      <c r="AW500" s="6"/>
      <c r="AX500" s="14">
        <v>135</v>
      </c>
      <c r="AY500" s="14">
        <v>5.5220000000000002</v>
      </c>
      <c r="AZ500" s="14">
        <f t="shared" si="408"/>
        <v>552200</v>
      </c>
      <c r="BA500" s="14">
        <f t="shared" si="409"/>
        <v>-3.8000000000000256E-2</v>
      </c>
      <c r="BB500" s="14">
        <f t="shared" si="410"/>
        <v>0.74209640230324436</v>
      </c>
      <c r="BC500" s="14">
        <f t="shared" si="411"/>
        <v>1.4309054246993687</v>
      </c>
      <c r="BD500" s="14">
        <f t="shared" si="412"/>
        <v>1.0547020000000227</v>
      </c>
      <c r="BE500" s="14">
        <f t="shared" si="413"/>
        <v>1655.70417396625</v>
      </c>
      <c r="BF500" s="6"/>
      <c r="BG500" s="6"/>
      <c r="BH500" s="14">
        <v>135</v>
      </c>
      <c r="BI500" s="14">
        <v>5.2220000000000004</v>
      </c>
      <c r="BJ500" s="14">
        <f t="shared" si="414"/>
        <v>522200.00000000006</v>
      </c>
      <c r="BK500" s="14">
        <f t="shared" si="415"/>
        <v>-2.7000000000000135E-2</v>
      </c>
      <c r="BL500" s="14">
        <f t="shared" si="416"/>
        <v>0.71783686748692566</v>
      </c>
      <c r="BM500" s="14">
        <f t="shared" si="417"/>
        <v>1.0741803134917394</v>
      </c>
      <c r="BN500" s="14">
        <f t="shared" si="418"/>
        <v>0.99740200000002155</v>
      </c>
      <c r="BO500" s="14">
        <f t="shared" si="419"/>
        <v>1580.5844252900683</v>
      </c>
      <c r="BP500" s="6"/>
      <c r="BQ500" s="6"/>
      <c r="BR500" s="14">
        <v>135</v>
      </c>
      <c r="BS500" s="14">
        <v>5.282</v>
      </c>
      <c r="BT500" s="14">
        <f t="shared" si="420"/>
        <v>528200</v>
      </c>
      <c r="BU500" s="14">
        <f t="shared" si="421"/>
        <v>-3.6999999999999922E-2</v>
      </c>
      <c r="BV500" s="14">
        <f t="shared" si="422"/>
        <v>0.72279839687090519</v>
      </c>
      <c r="BW500" s="14">
        <f t="shared" si="423"/>
        <v>1.4566459502890967</v>
      </c>
      <c r="BX500" s="14">
        <f t="shared" si="424"/>
        <v>1.0088620000000217</v>
      </c>
      <c r="BY500" s="14">
        <f t="shared" si="425"/>
        <v>1595.6083750253047</v>
      </c>
      <c r="BZ500" s="6"/>
      <c r="CA500" s="6"/>
      <c r="CB500" s="14">
        <v>135</v>
      </c>
      <c r="CC500" s="14">
        <v>3.3540000000000001</v>
      </c>
      <c r="CD500" s="14">
        <f t="shared" si="426"/>
        <v>335400</v>
      </c>
      <c r="CE500" s="14">
        <f t="shared" si="427"/>
        <v>-0.11799999999999988</v>
      </c>
      <c r="CF500" s="14">
        <f t="shared" si="428"/>
        <v>0.52556305827006689</v>
      </c>
      <c r="CG500" s="14">
        <f t="shared" si="429"/>
        <v>7.4216100244491221</v>
      </c>
      <c r="CH500" s="14">
        <f t="shared" si="430"/>
        <v>0.64061400000001378</v>
      </c>
      <c r="CI500" s="14">
        <f t="shared" si="431"/>
        <v>1112.8387901997107</v>
      </c>
    </row>
    <row r="501" spans="1:87" x14ac:dyDescent="0.35">
      <c r="A501" s="13">
        <v>136</v>
      </c>
      <c r="B501" s="13">
        <v>396.74</v>
      </c>
      <c r="C501" s="14">
        <f t="shared" si="378"/>
        <v>1.8700000000000045</v>
      </c>
      <c r="D501" s="14">
        <f t="shared" si="379"/>
        <v>2.598505988988193</v>
      </c>
      <c r="E501" s="15">
        <f t="shared" si="380"/>
        <v>3.9674000000000003E-4</v>
      </c>
      <c r="F501" s="14">
        <f t="shared" si="381"/>
        <v>1.8700000000000075E-6</v>
      </c>
      <c r="G501" s="14">
        <f t="shared" si="382"/>
        <v>-3.401494011011807</v>
      </c>
      <c r="H501" s="14">
        <f t="shared" si="383"/>
        <v>7.2926168170234104E-2</v>
      </c>
      <c r="I501" s="6"/>
      <c r="J501" s="14">
        <v>136</v>
      </c>
      <c r="K501" s="14">
        <v>5.7089999999999996</v>
      </c>
      <c r="L501" s="14">
        <f t="shared" si="384"/>
        <v>570900</v>
      </c>
      <c r="M501" s="14">
        <f t="shared" si="385"/>
        <v>-6.1999999999999389E-2</v>
      </c>
      <c r="N501" s="14">
        <f t="shared" si="386"/>
        <v>0.75656004300668289</v>
      </c>
      <c r="O501" s="14">
        <f t="shared" si="387"/>
        <v>2.3221298408434388</v>
      </c>
      <c r="P501" s="14">
        <f t="shared" si="388"/>
        <v>1.0675830000000044</v>
      </c>
      <c r="Q501" s="14">
        <f t="shared" si="389"/>
        <v>1709.4441987150708</v>
      </c>
      <c r="R501" s="6"/>
      <c r="S501" s="6"/>
      <c r="T501" s="14">
        <v>136</v>
      </c>
      <c r="U501" s="14">
        <v>5.8520000000000003</v>
      </c>
      <c r="V501" s="14">
        <f t="shared" si="390"/>
        <v>585200</v>
      </c>
      <c r="W501" s="14">
        <f t="shared" si="391"/>
        <v>-7.3000000000000398E-2</v>
      </c>
      <c r="X501" s="14">
        <f t="shared" si="392"/>
        <v>0.76730431745327321</v>
      </c>
      <c r="Y501" s="14">
        <f t="shared" si="393"/>
        <v>2.6694843905798114</v>
      </c>
      <c r="Z501" s="14">
        <f t="shared" si="394"/>
        <v>1.0943240000000043</v>
      </c>
      <c r="AA501" s="14">
        <f t="shared" si="395"/>
        <v>1745.4244965634252</v>
      </c>
      <c r="AB501" s="6"/>
      <c r="AC501" s="6"/>
      <c r="AD501" s="14">
        <v>136</v>
      </c>
      <c r="AE501" s="14">
        <v>5.9749999999999996</v>
      </c>
      <c r="AF501" s="14">
        <f t="shared" si="396"/>
        <v>597500</v>
      </c>
      <c r="AG501" s="14">
        <f t="shared" si="397"/>
        <v>-5.4999999999999716E-2</v>
      </c>
      <c r="AH501" s="14">
        <f t="shared" si="398"/>
        <v>0.77633790962017524</v>
      </c>
      <c r="AI501" s="14">
        <f t="shared" si="399"/>
        <v>1.9666053520954638</v>
      </c>
      <c r="AJ501" s="14">
        <f t="shared" si="400"/>
        <v>1.1173250000000046</v>
      </c>
      <c r="AK501" s="14">
        <f t="shared" si="401"/>
        <v>1776.3725849224993</v>
      </c>
      <c r="AL501" s="6"/>
      <c r="AM501" s="6"/>
      <c r="AN501" s="14">
        <v>136</v>
      </c>
      <c r="AO501" s="14">
        <v>5.7370000000000001</v>
      </c>
      <c r="AP501" s="14">
        <f t="shared" si="402"/>
        <v>573700</v>
      </c>
      <c r="AQ501" s="14">
        <f t="shared" si="403"/>
        <v>-6.0000000000000497E-2</v>
      </c>
      <c r="AR501" s="14">
        <f t="shared" si="404"/>
        <v>0.758684849882441</v>
      </c>
      <c r="AS501" s="14">
        <f t="shared" si="405"/>
        <v>2.2358015922647989</v>
      </c>
      <c r="AT501" s="14">
        <f t="shared" si="406"/>
        <v>1.0728190000000044</v>
      </c>
      <c r="AU501" s="14">
        <f t="shared" si="407"/>
        <v>1716.4892920000634</v>
      </c>
      <c r="AV501" s="6"/>
      <c r="AW501" s="6"/>
      <c r="AX501" s="14">
        <v>136</v>
      </c>
      <c r="AY501" s="14">
        <v>5.484</v>
      </c>
      <c r="AZ501" s="14">
        <f t="shared" si="408"/>
        <v>548400</v>
      </c>
      <c r="BA501" s="14">
        <f t="shared" si="409"/>
        <v>-3.0999999999999694E-2</v>
      </c>
      <c r="BB501" s="14">
        <f t="shared" si="410"/>
        <v>0.73909744611747508</v>
      </c>
      <c r="BC501" s="14">
        <f t="shared" si="411"/>
        <v>1.2055369422733322</v>
      </c>
      <c r="BD501" s="14">
        <f t="shared" si="412"/>
        <v>1.0255080000000041</v>
      </c>
      <c r="BE501" s="14">
        <f t="shared" si="413"/>
        <v>1652.8318419606671</v>
      </c>
      <c r="BF501" s="6"/>
      <c r="BG501" s="6"/>
      <c r="BH501" s="14">
        <v>136</v>
      </c>
      <c r="BI501" s="14">
        <v>5.1950000000000003</v>
      </c>
      <c r="BJ501" s="14">
        <f t="shared" si="414"/>
        <v>519500</v>
      </c>
      <c r="BK501" s="14">
        <f t="shared" si="415"/>
        <v>-3.6999999999999922E-2</v>
      </c>
      <c r="BL501" s="14">
        <f t="shared" si="416"/>
        <v>0.71558555189319628</v>
      </c>
      <c r="BM501" s="14">
        <f t="shared" si="417"/>
        <v>1.5200337737240464</v>
      </c>
      <c r="BN501" s="14">
        <f t="shared" si="418"/>
        <v>0.97146500000000391</v>
      </c>
      <c r="BO501" s="14">
        <f t="shared" si="419"/>
        <v>1580.1164148405662</v>
      </c>
      <c r="BP501" s="6"/>
      <c r="BQ501" s="6"/>
      <c r="BR501" s="14">
        <v>136</v>
      </c>
      <c r="BS501" s="14">
        <v>5.2450000000000001</v>
      </c>
      <c r="BT501" s="14">
        <f t="shared" si="420"/>
        <v>524500</v>
      </c>
      <c r="BU501" s="14">
        <f t="shared" si="421"/>
        <v>-3.3000000000000362E-2</v>
      </c>
      <c r="BV501" s="14">
        <f t="shared" si="422"/>
        <v>0.71974549252957665</v>
      </c>
      <c r="BW501" s="14">
        <f t="shared" si="423"/>
        <v>1.3422213795425162</v>
      </c>
      <c r="BX501" s="14">
        <f t="shared" si="424"/>
        <v>0.98081500000000399</v>
      </c>
      <c r="BY501" s="14">
        <f t="shared" si="425"/>
        <v>1592.6969385637672</v>
      </c>
      <c r="BZ501" s="6"/>
      <c r="CA501" s="6"/>
      <c r="CB501" s="14">
        <v>136</v>
      </c>
      <c r="CC501" s="14">
        <v>3.2360000000000002</v>
      </c>
      <c r="CD501" s="14">
        <f t="shared" si="426"/>
        <v>323600</v>
      </c>
      <c r="CE501" s="14">
        <f t="shared" si="427"/>
        <v>-0.12300000000000022</v>
      </c>
      <c r="CF501" s="14">
        <f t="shared" si="428"/>
        <v>0.51000851294023475</v>
      </c>
      <c r="CG501" s="14">
        <f t="shared" si="429"/>
        <v>8.2408119642466957</v>
      </c>
      <c r="CH501" s="14">
        <f t="shared" si="430"/>
        <v>0.60513200000000245</v>
      </c>
      <c r="CI501" s="14">
        <f t="shared" si="431"/>
        <v>1087.2114953655578</v>
      </c>
    </row>
    <row r="502" spans="1:87" x14ac:dyDescent="0.35">
      <c r="A502" s="13">
        <v>137</v>
      </c>
      <c r="B502" s="13">
        <v>398.61</v>
      </c>
      <c r="C502" s="14">
        <f t="shared" si="378"/>
        <v>1.8199999999999932</v>
      </c>
      <c r="D502" s="14">
        <f t="shared" si="379"/>
        <v>2.6005481897240834</v>
      </c>
      <c r="E502" s="15">
        <f t="shared" si="380"/>
        <v>3.9861000000000003E-4</v>
      </c>
      <c r="F502" s="14">
        <f t="shared" si="381"/>
        <v>1.8199999999999792E-6</v>
      </c>
      <c r="G502" s="14">
        <f t="shared" si="382"/>
        <v>-3.3994518102759161</v>
      </c>
      <c r="H502" s="14">
        <f t="shared" si="383"/>
        <v>7.3307493804970814E-2</v>
      </c>
      <c r="I502" s="6"/>
      <c r="J502" s="14">
        <v>137</v>
      </c>
      <c r="K502" s="14">
        <v>5.6470000000000002</v>
      </c>
      <c r="L502" s="14">
        <f t="shared" si="384"/>
        <v>564700</v>
      </c>
      <c r="M502" s="14">
        <f t="shared" si="385"/>
        <v>-6.5999999999999837E-2</v>
      </c>
      <c r="N502" s="14">
        <f t="shared" si="386"/>
        <v>0.75181778773687924</v>
      </c>
      <c r="O502" s="14">
        <f t="shared" si="387"/>
        <v>2.5807320498907513</v>
      </c>
      <c r="P502" s="14">
        <f t="shared" si="388"/>
        <v>1.0277539999999883</v>
      </c>
      <c r="Q502" s="14">
        <f t="shared" si="389"/>
        <v>1700.5413774103849</v>
      </c>
      <c r="R502" s="6"/>
      <c r="S502" s="6"/>
      <c r="T502" s="14">
        <v>137</v>
      </c>
      <c r="U502" s="14">
        <v>5.7789999999999999</v>
      </c>
      <c r="V502" s="14">
        <f t="shared" si="390"/>
        <v>577900</v>
      </c>
      <c r="W502" s="14">
        <f t="shared" si="391"/>
        <v>-7.299999999999951E-2</v>
      </c>
      <c r="X502" s="14">
        <f t="shared" si="392"/>
        <v>0.76185269446638304</v>
      </c>
      <c r="Y502" s="14">
        <f t="shared" si="393"/>
        <v>2.790577516692557</v>
      </c>
      <c r="Z502" s="14">
        <f t="shared" si="394"/>
        <v>1.0517779999999879</v>
      </c>
      <c r="AA502" s="14">
        <f t="shared" si="395"/>
        <v>1733.9105047024286</v>
      </c>
      <c r="AB502" s="6"/>
      <c r="AC502" s="6"/>
      <c r="AD502" s="14">
        <v>137</v>
      </c>
      <c r="AE502" s="14">
        <v>5.92</v>
      </c>
      <c r="AF502" s="14">
        <f t="shared" si="396"/>
        <v>592000</v>
      </c>
      <c r="AG502" s="14">
        <f t="shared" si="397"/>
        <v>-5.600000000000005E-2</v>
      </c>
      <c r="AH502" s="14">
        <f t="shared" si="398"/>
        <v>0.77232170672291978</v>
      </c>
      <c r="AI502" s="14">
        <f t="shared" si="399"/>
        <v>2.0863873655933851</v>
      </c>
      <c r="AJ502" s="14">
        <f t="shared" si="400"/>
        <v>1.0774399999999877</v>
      </c>
      <c r="AK502" s="14">
        <f t="shared" si="401"/>
        <v>1769.5547997643844</v>
      </c>
      <c r="AL502" s="6"/>
      <c r="AM502" s="6"/>
      <c r="AN502" s="14">
        <v>137</v>
      </c>
      <c r="AO502" s="14">
        <v>5.6769999999999996</v>
      </c>
      <c r="AP502" s="14">
        <f t="shared" si="402"/>
        <v>567700</v>
      </c>
      <c r="AQ502" s="14">
        <f t="shared" si="403"/>
        <v>-6.1999999999999389E-2</v>
      </c>
      <c r="AR502" s="14">
        <f t="shared" si="404"/>
        <v>0.75411889422541278</v>
      </c>
      <c r="AS502" s="14">
        <f t="shared" si="405"/>
        <v>2.4105800938687301</v>
      </c>
      <c r="AT502" s="14">
        <f t="shared" si="406"/>
        <v>1.0332139999999881</v>
      </c>
      <c r="AU502" s="14">
        <f t="shared" si="407"/>
        <v>1708.1252699767585</v>
      </c>
      <c r="AV502" s="6"/>
      <c r="AW502" s="6"/>
      <c r="AX502" s="14">
        <v>137</v>
      </c>
      <c r="AY502" s="14">
        <v>5.4530000000000003</v>
      </c>
      <c r="AZ502" s="14">
        <f t="shared" si="408"/>
        <v>545300</v>
      </c>
      <c r="BA502" s="14">
        <f t="shared" si="409"/>
        <v>-3.4000000000000696E-2</v>
      </c>
      <c r="BB502" s="14">
        <f t="shared" si="410"/>
        <v>0.73663549768682135</v>
      </c>
      <c r="BC502" s="14">
        <f t="shared" si="411"/>
        <v>1.3729896732338223</v>
      </c>
      <c r="BD502" s="14">
        <f t="shared" si="412"/>
        <v>0.99244599999998862</v>
      </c>
      <c r="BE502" s="14">
        <f t="shared" si="413"/>
        <v>1651.4988721478358</v>
      </c>
      <c r="BF502" s="6"/>
      <c r="BG502" s="6"/>
      <c r="BH502" s="14">
        <v>137</v>
      </c>
      <c r="BI502" s="14">
        <v>5.1580000000000004</v>
      </c>
      <c r="BJ502" s="14">
        <f t="shared" si="414"/>
        <v>515800.00000000006</v>
      </c>
      <c r="BK502" s="14">
        <f t="shared" si="415"/>
        <v>-3.5000000000000142E-2</v>
      </c>
      <c r="BL502" s="14">
        <f t="shared" si="416"/>
        <v>0.71248133780191869</v>
      </c>
      <c r="BM502" s="14">
        <f t="shared" si="417"/>
        <v>1.4946198458296442</v>
      </c>
      <c r="BN502" s="14">
        <f t="shared" si="418"/>
        <v>0.93875599999998938</v>
      </c>
      <c r="BO502" s="14">
        <f t="shared" si="419"/>
        <v>1576.9239285784959</v>
      </c>
      <c r="BP502" s="6"/>
      <c r="BQ502" s="6"/>
      <c r="BR502" s="14">
        <v>137</v>
      </c>
      <c r="BS502" s="14">
        <v>5.2119999999999997</v>
      </c>
      <c r="BT502" s="14">
        <f t="shared" si="420"/>
        <v>521200</v>
      </c>
      <c r="BU502" s="14">
        <f t="shared" si="421"/>
        <v>-3.2000000000000028E-2</v>
      </c>
      <c r="BV502" s="14">
        <f t="shared" si="422"/>
        <v>0.71700440704054702</v>
      </c>
      <c r="BW502" s="14">
        <f t="shared" si="423"/>
        <v>1.3519125340578459</v>
      </c>
      <c r="BX502" s="14">
        <f t="shared" si="424"/>
        <v>0.9485839999999891</v>
      </c>
      <c r="BY502" s="14">
        <f t="shared" si="425"/>
        <v>1590.574935197968</v>
      </c>
      <c r="BZ502" s="6"/>
      <c r="CA502" s="6"/>
      <c r="CB502" s="14">
        <v>137</v>
      </c>
      <c r="CC502" s="14">
        <v>3.113</v>
      </c>
      <c r="CD502" s="14">
        <f t="shared" si="426"/>
        <v>311300</v>
      </c>
      <c r="CE502" s="14">
        <f t="shared" si="427"/>
        <v>-0.121</v>
      </c>
      <c r="CF502" s="14">
        <f t="shared" si="428"/>
        <v>0.49317912068251529</v>
      </c>
      <c r="CG502" s="14">
        <f t="shared" si="429"/>
        <v>8.7026789168693064</v>
      </c>
      <c r="CH502" s="14">
        <f t="shared" si="430"/>
        <v>0.56656599999999357</v>
      </c>
      <c r="CI502" s="14">
        <f t="shared" si="431"/>
        <v>1059.9552519706974</v>
      </c>
    </row>
    <row r="503" spans="1:87" x14ac:dyDescent="0.35">
      <c r="A503" s="13">
        <v>138</v>
      </c>
      <c r="B503" s="13">
        <v>400.43</v>
      </c>
      <c r="C503" s="14">
        <f t="shared" si="378"/>
        <v>1.7900000000000205</v>
      </c>
      <c r="D503" s="14">
        <f t="shared" si="379"/>
        <v>2.6025266071349242</v>
      </c>
      <c r="E503" s="15">
        <f t="shared" si="380"/>
        <v>4.0043000000000001E-4</v>
      </c>
      <c r="F503" s="14">
        <f t="shared" si="381"/>
        <v>1.7899999999999947E-6</v>
      </c>
      <c r="G503" s="14">
        <f t="shared" si="382"/>
        <v>-3.3974733928650758</v>
      </c>
      <c r="H503" s="14">
        <f t="shared" si="383"/>
        <v>7.3680100823546535E-2</v>
      </c>
      <c r="I503" s="6"/>
      <c r="J503" s="14">
        <v>138</v>
      </c>
      <c r="K503" s="14">
        <v>5.5810000000000004</v>
      </c>
      <c r="L503" s="14">
        <f t="shared" si="384"/>
        <v>558100</v>
      </c>
      <c r="M503" s="14">
        <f t="shared" si="385"/>
        <v>-6.3000000000000611E-2</v>
      </c>
      <c r="N503" s="14">
        <f t="shared" si="386"/>
        <v>0.74671202251666047</v>
      </c>
      <c r="O503" s="14">
        <f t="shared" si="387"/>
        <v>2.5452697813839298</v>
      </c>
      <c r="P503" s="14">
        <f t="shared" si="388"/>
        <v>0.99899899999999708</v>
      </c>
      <c r="Q503" s="14">
        <f t="shared" si="389"/>
        <v>1690.2985974653516</v>
      </c>
      <c r="R503" s="6"/>
      <c r="S503" s="6"/>
      <c r="T503" s="14">
        <v>138</v>
      </c>
      <c r="U503" s="14">
        <v>5.7060000000000004</v>
      </c>
      <c r="V503" s="14">
        <f t="shared" si="390"/>
        <v>570600</v>
      </c>
      <c r="W503" s="14">
        <f t="shared" si="391"/>
        <v>-7.5000000000000178E-2</v>
      </c>
      <c r="X503" s="14">
        <f t="shared" si="392"/>
        <v>0.75633176732105756</v>
      </c>
      <c r="Y503" s="14">
        <f t="shared" si="393"/>
        <v>2.96648332581562</v>
      </c>
      <c r="Z503" s="14">
        <f t="shared" si="394"/>
        <v>1.0213739999999969</v>
      </c>
      <c r="AA503" s="14">
        <f t="shared" si="395"/>
        <v>1722.0424291591646</v>
      </c>
      <c r="AB503" s="6"/>
      <c r="AC503" s="6"/>
      <c r="AD503" s="14">
        <v>138</v>
      </c>
      <c r="AE503" s="14">
        <v>5.8639999999999999</v>
      </c>
      <c r="AF503" s="14">
        <f t="shared" si="396"/>
        <v>586400</v>
      </c>
      <c r="AG503" s="14">
        <f t="shared" si="397"/>
        <v>-5.9999999999999609E-2</v>
      </c>
      <c r="AH503" s="14">
        <f t="shared" si="398"/>
        <v>0.76819396163307152</v>
      </c>
      <c r="AI503" s="14">
        <f t="shared" si="399"/>
        <v>2.3058503444614158</v>
      </c>
      <c r="AJ503" s="14">
        <f t="shared" si="400"/>
        <v>1.0496559999999968</v>
      </c>
      <c r="AK503" s="14">
        <f t="shared" si="401"/>
        <v>1762.1666324201437</v>
      </c>
      <c r="AL503" s="6"/>
      <c r="AM503" s="6"/>
      <c r="AN503" s="14">
        <v>138</v>
      </c>
      <c r="AO503" s="14">
        <v>5.6150000000000002</v>
      </c>
      <c r="AP503" s="14">
        <f t="shared" si="402"/>
        <v>561500</v>
      </c>
      <c r="AQ503" s="14">
        <f t="shared" si="403"/>
        <v>-6.4000000000000057E-2</v>
      </c>
      <c r="AR503" s="14">
        <f t="shared" si="404"/>
        <v>0.7493497605974766</v>
      </c>
      <c r="AS503" s="14">
        <f t="shared" si="405"/>
        <v>2.5701564798452314</v>
      </c>
      <c r="AT503" s="14">
        <f t="shared" si="406"/>
        <v>1.0050849999999971</v>
      </c>
      <c r="AU503" s="14">
        <f t="shared" si="407"/>
        <v>1698.9329196860688</v>
      </c>
      <c r="AV503" s="6"/>
      <c r="AW503" s="6"/>
      <c r="AX503" s="14">
        <v>138</v>
      </c>
      <c r="AY503" s="14">
        <v>5.4189999999999996</v>
      </c>
      <c r="AZ503" s="14">
        <f t="shared" si="408"/>
        <v>541900</v>
      </c>
      <c r="BA503" s="14">
        <f t="shared" si="409"/>
        <v>-3.6999999999999922E-2</v>
      </c>
      <c r="BB503" s="14">
        <f t="shared" si="410"/>
        <v>0.73391915101239091</v>
      </c>
      <c r="BC503" s="14">
        <f t="shared" si="411"/>
        <v>1.5360732134748865</v>
      </c>
      <c r="BD503" s="14">
        <f t="shared" si="412"/>
        <v>0.97000099999999712</v>
      </c>
      <c r="BE503" s="14">
        <f t="shared" si="413"/>
        <v>1649.1585915901703</v>
      </c>
      <c r="BF503" s="6"/>
      <c r="BG503" s="6"/>
      <c r="BH503" s="14">
        <v>138</v>
      </c>
      <c r="BI503" s="14">
        <v>5.1230000000000002</v>
      </c>
      <c r="BJ503" s="14">
        <f t="shared" si="414"/>
        <v>512300</v>
      </c>
      <c r="BK503" s="14">
        <f t="shared" si="415"/>
        <v>-3.3999999999999808E-2</v>
      </c>
      <c r="BL503" s="14">
        <f t="shared" si="416"/>
        <v>0.70952435587634111</v>
      </c>
      <c r="BM503" s="14">
        <f t="shared" si="417"/>
        <v>1.4929393831733149</v>
      </c>
      <c r="BN503" s="14">
        <f t="shared" si="418"/>
        <v>0.91701699999999731</v>
      </c>
      <c r="BO503" s="14">
        <f t="shared" si="419"/>
        <v>1573.9891981392218</v>
      </c>
      <c r="BP503" s="6"/>
      <c r="BQ503" s="6"/>
      <c r="BR503" s="14">
        <v>138</v>
      </c>
      <c r="BS503" s="14">
        <v>5.18</v>
      </c>
      <c r="BT503" s="14">
        <f t="shared" si="420"/>
        <v>518000</v>
      </c>
      <c r="BU503" s="14">
        <f t="shared" si="421"/>
        <v>-2.4000000000000021E-2</v>
      </c>
      <c r="BV503" s="14">
        <f t="shared" si="422"/>
        <v>0.71432975974523305</v>
      </c>
      <c r="BW503" s="14">
        <f t="shared" si="423"/>
        <v>1.0411947764781708</v>
      </c>
      <c r="BX503" s="14">
        <f t="shared" si="424"/>
        <v>0.92721999999999727</v>
      </c>
      <c r="BY503" s="14">
        <f t="shared" si="425"/>
        <v>1588.4643853916004</v>
      </c>
      <c r="BZ503" s="6"/>
      <c r="CA503" s="6"/>
      <c r="CB503" s="14">
        <v>138</v>
      </c>
      <c r="CC503" s="14">
        <v>2.992</v>
      </c>
      <c r="CD503" s="14">
        <f t="shared" si="426"/>
        <v>299200</v>
      </c>
      <c r="CE503" s="14">
        <f t="shared" si="427"/>
        <v>-0.125</v>
      </c>
      <c r="CF503" s="14">
        <f t="shared" si="428"/>
        <v>0.47596158919242376</v>
      </c>
      <c r="CG503" s="14">
        <f t="shared" si="429"/>
        <v>9.5680818007724575</v>
      </c>
      <c r="CH503" s="14">
        <f t="shared" si="430"/>
        <v>0.53556799999999838</v>
      </c>
      <c r="CI503" s="14">
        <f t="shared" si="431"/>
        <v>1032.820355423102</v>
      </c>
    </row>
    <row r="504" spans="1:87" x14ac:dyDescent="0.35">
      <c r="A504" s="13">
        <v>139</v>
      </c>
      <c r="B504" s="13">
        <v>402.22</v>
      </c>
      <c r="C504" s="14">
        <f t="shared" si="378"/>
        <v>1.7399999999999523</v>
      </c>
      <c r="D504" s="14">
        <f t="shared" si="379"/>
        <v>2.6044636616701857</v>
      </c>
      <c r="E504" s="15">
        <f t="shared" si="380"/>
        <v>4.0222000000000001E-4</v>
      </c>
      <c r="F504" s="14">
        <f t="shared" si="381"/>
        <v>1.7399999999999664E-6</v>
      </c>
      <c r="G504" s="14">
        <f t="shared" si="382"/>
        <v>-3.3955363383298147</v>
      </c>
      <c r="H504" s="14">
        <f t="shared" si="383"/>
        <v>7.4043972771820399E-2</v>
      </c>
      <c r="I504" s="6"/>
      <c r="J504" s="14">
        <v>139</v>
      </c>
      <c r="K504" s="14">
        <v>5.5179999999999998</v>
      </c>
      <c r="L504" s="14">
        <f t="shared" si="384"/>
        <v>551800</v>
      </c>
      <c r="M504" s="14">
        <f t="shared" si="385"/>
        <v>-6.899999999999995E-2</v>
      </c>
      <c r="N504" s="14">
        <f t="shared" si="386"/>
        <v>0.74178169614316669</v>
      </c>
      <c r="O504" s="14">
        <f t="shared" si="387"/>
        <v>2.915070583578077</v>
      </c>
      <c r="P504" s="14">
        <f t="shared" si="388"/>
        <v>0.96013199999998144</v>
      </c>
      <c r="Q504" s="14">
        <f t="shared" si="389"/>
        <v>1680.5637885888557</v>
      </c>
      <c r="R504" s="6"/>
      <c r="S504" s="6"/>
      <c r="T504" s="14">
        <v>139</v>
      </c>
      <c r="U504" s="14">
        <v>5.6310000000000002</v>
      </c>
      <c r="V504" s="14">
        <f t="shared" si="390"/>
        <v>563100</v>
      </c>
      <c r="W504" s="14">
        <f t="shared" si="391"/>
        <v>-7.5000000000000178E-2</v>
      </c>
      <c r="X504" s="14">
        <f t="shared" si="392"/>
        <v>0.75058552734100881</v>
      </c>
      <c r="Y504" s="14">
        <f t="shared" si="393"/>
        <v>3.1062487353759898</v>
      </c>
      <c r="Z504" s="14">
        <f t="shared" si="394"/>
        <v>0.97979399999998107</v>
      </c>
      <c r="AA504" s="14">
        <f t="shared" si="395"/>
        <v>1709.3884910373047</v>
      </c>
      <c r="AB504" s="6"/>
      <c r="AC504" s="6"/>
      <c r="AD504" s="14">
        <v>139</v>
      </c>
      <c r="AE504" s="14">
        <v>5.8040000000000003</v>
      </c>
      <c r="AF504" s="14">
        <f t="shared" si="396"/>
        <v>580400</v>
      </c>
      <c r="AG504" s="14">
        <f t="shared" si="397"/>
        <v>-4.9000000000000377E-2</v>
      </c>
      <c r="AH504" s="14">
        <f t="shared" si="398"/>
        <v>0.76372740376569825</v>
      </c>
      <c r="AI504" s="14">
        <f t="shared" si="399"/>
        <v>1.9640860674961649</v>
      </c>
      <c r="AJ504" s="14">
        <f t="shared" si="400"/>
        <v>1.0098959999999806</v>
      </c>
      <c r="AK504" s="14">
        <f t="shared" si="401"/>
        <v>1753.5183452282927</v>
      </c>
      <c r="AL504" s="6"/>
      <c r="AM504" s="6"/>
      <c r="AN504" s="14">
        <v>139</v>
      </c>
      <c r="AO504" s="14">
        <v>5.5510000000000002</v>
      </c>
      <c r="AP504" s="14">
        <f t="shared" si="402"/>
        <v>555100</v>
      </c>
      <c r="AQ504" s="14">
        <f t="shared" si="403"/>
        <v>-5.9000000000000163E-2</v>
      </c>
      <c r="AR504" s="14">
        <f t="shared" si="404"/>
        <v>0.74437122733186067</v>
      </c>
      <c r="AS504" s="14">
        <f t="shared" si="405"/>
        <v>2.4754329588409139</v>
      </c>
      <c r="AT504" s="14">
        <f t="shared" si="406"/>
        <v>0.96587399999998136</v>
      </c>
      <c r="AU504" s="14">
        <f t="shared" si="407"/>
        <v>1688.9816220472524</v>
      </c>
      <c r="AV504" s="6"/>
      <c r="AW504" s="6"/>
      <c r="AX504" s="14">
        <v>139</v>
      </c>
      <c r="AY504" s="14">
        <v>5.3819999999999997</v>
      </c>
      <c r="AZ504" s="14">
        <f t="shared" si="408"/>
        <v>538200</v>
      </c>
      <c r="BA504" s="14">
        <f t="shared" si="409"/>
        <v>-3.4999999999999254E-2</v>
      </c>
      <c r="BB504" s="14">
        <f t="shared" si="410"/>
        <v>0.73094369342773569</v>
      </c>
      <c r="BC504" s="14">
        <f t="shared" si="411"/>
        <v>1.5114453081674102</v>
      </c>
      <c r="BD504" s="14">
        <f t="shared" si="412"/>
        <v>0.93646799999998187</v>
      </c>
      <c r="BE504" s="14">
        <f t="shared" si="413"/>
        <v>1645.872111305767</v>
      </c>
      <c r="BF504" s="6"/>
      <c r="BG504" s="6"/>
      <c r="BH504" s="14">
        <v>139</v>
      </c>
      <c r="BI504" s="14">
        <v>5.0890000000000004</v>
      </c>
      <c r="BJ504" s="14">
        <f t="shared" si="414"/>
        <v>508900.00000000006</v>
      </c>
      <c r="BK504" s="14">
        <f t="shared" si="415"/>
        <v>-3.2000000000000028E-2</v>
      </c>
      <c r="BL504" s="14">
        <f t="shared" si="416"/>
        <v>0.70663245087329474</v>
      </c>
      <c r="BM504" s="14">
        <f t="shared" si="417"/>
        <v>1.4612975546743954</v>
      </c>
      <c r="BN504" s="14">
        <f t="shared" si="418"/>
        <v>0.88548599999998301</v>
      </c>
      <c r="BO504" s="14">
        <f t="shared" si="419"/>
        <v>1571.1319536297008</v>
      </c>
      <c r="BP504" s="6"/>
      <c r="BQ504" s="6"/>
      <c r="BR504" s="14">
        <v>139</v>
      </c>
      <c r="BS504" s="14">
        <v>5.1559999999999997</v>
      </c>
      <c r="BT504" s="14">
        <f t="shared" si="420"/>
        <v>515599.99999999994</v>
      </c>
      <c r="BU504" s="14">
        <f t="shared" si="421"/>
        <v>-2.7999999999999581E-2</v>
      </c>
      <c r="BV504" s="14">
        <f t="shared" si="422"/>
        <v>0.71231290868136543</v>
      </c>
      <c r="BW504" s="14">
        <f t="shared" si="423"/>
        <v>1.2614764105498937</v>
      </c>
      <c r="BX504" s="14">
        <f t="shared" si="424"/>
        <v>0.89714399999998262</v>
      </c>
      <c r="BY504" s="14">
        <f t="shared" si="425"/>
        <v>1588.222706408869</v>
      </c>
      <c r="BZ504" s="6"/>
      <c r="CA504" s="6"/>
      <c r="CB504" s="14">
        <v>139</v>
      </c>
      <c r="CC504" s="14">
        <v>2.867</v>
      </c>
      <c r="CD504" s="14">
        <f t="shared" si="426"/>
        <v>286700</v>
      </c>
      <c r="CE504" s="14">
        <f t="shared" si="427"/>
        <v>-0.125</v>
      </c>
      <c r="CF504" s="14">
        <f t="shared" si="428"/>
        <v>0.4574276929464845</v>
      </c>
      <c r="CG504" s="14">
        <f t="shared" si="429"/>
        <v>10.327104766553207</v>
      </c>
      <c r="CH504" s="14">
        <f t="shared" si="430"/>
        <v>0.49885799999999036</v>
      </c>
      <c r="CI504" s="14">
        <f t="shared" si="431"/>
        <v>1004.3311674309984</v>
      </c>
    </row>
    <row r="505" spans="1:87" x14ac:dyDescent="0.35">
      <c r="A505" s="13">
        <v>140</v>
      </c>
      <c r="B505" s="13">
        <v>403.96</v>
      </c>
      <c r="C505" s="14">
        <f t="shared" si="378"/>
        <v>1.7000000000000455</v>
      </c>
      <c r="D505" s="14">
        <f t="shared" si="379"/>
        <v>2.606338363528125</v>
      </c>
      <c r="E505" s="15">
        <f t="shared" si="380"/>
        <v>4.0395999999999997E-4</v>
      </c>
      <c r="F505" s="14">
        <f t="shared" si="381"/>
        <v>1.7000000000000413E-6</v>
      </c>
      <c r="G505" s="14">
        <f t="shared" si="382"/>
        <v>-3.393661636471875</v>
      </c>
      <c r="H505" s="14">
        <f t="shared" si="383"/>
        <v>7.4399095116427616E-2</v>
      </c>
      <c r="I505" s="6"/>
      <c r="J505" s="14">
        <v>140</v>
      </c>
      <c r="K505" s="14">
        <v>5.4489999999999998</v>
      </c>
      <c r="L505" s="14">
        <f t="shared" si="384"/>
        <v>544900</v>
      </c>
      <c r="M505" s="14">
        <f t="shared" si="385"/>
        <v>-7.5000000000000178E-2</v>
      </c>
      <c r="N505" s="14">
        <f t="shared" si="386"/>
        <v>0.73631680790410881</v>
      </c>
      <c r="O505" s="14">
        <f t="shared" si="387"/>
        <v>3.3002909244040173</v>
      </c>
      <c r="P505" s="14">
        <f t="shared" si="388"/>
        <v>0.92633000000002252</v>
      </c>
      <c r="Q505" s="14">
        <f t="shared" si="389"/>
        <v>1668.9758305796593</v>
      </c>
      <c r="R505" s="6"/>
      <c r="S505" s="6"/>
      <c r="T505" s="14">
        <v>140</v>
      </c>
      <c r="U505" s="14">
        <v>5.556</v>
      </c>
      <c r="V505" s="14">
        <f t="shared" si="390"/>
        <v>555600</v>
      </c>
      <c r="W505" s="14">
        <f t="shared" si="391"/>
        <v>-6.5000000000000391E-2</v>
      </c>
      <c r="X505" s="14">
        <f t="shared" si="392"/>
        <v>0.74476223706557798</v>
      </c>
      <c r="Y505" s="14">
        <f t="shared" si="393"/>
        <v>2.8022422900063346</v>
      </c>
      <c r="Z505" s="14">
        <f t="shared" si="394"/>
        <v>0.94452000000002301</v>
      </c>
      <c r="AA505" s="14">
        <f t="shared" si="395"/>
        <v>1696.3880922555675</v>
      </c>
      <c r="AB505" s="6"/>
      <c r="AC505" s="6"/>
      <c r="AD505" s="14">
        <v>140</v>
      </c>
      <c r="AE505" s="14">
        <v>5.7549999999999999</v>
      </c>
      <c r="AF505" s="14">
        <f t="shared" si="396"/>
        <v>575500</v>
      </c>
      <c r="AG505" s="14">
        <f t="shared" si="397"/>
        <v>-5.400000000000027E-2</v>
      </c>
      <c r="AH505" s="14">
        <f t="shared" si="398"/>
        <v>0.76004532796581059</v>
      </c>
      <c r="AI505" s="14">
        <f t="shared" si="399"/>
        <v>2.2448929690175086</v>
      </c>
      <c r="AJ505" s="14">
        <f t="shared" si="400"/>
        <v>0.97835000000002381</v>
      </c>
      <c r="AK505" s="14">
        <f t="shared" si="401"/>
        <v>1747.3697751855275</v>
      </c>
      <c r="AL505" s="6"/>
      <c r="AM505" s="6"/>
      <c r="AN505" s="14">
        <v>140</v>
      </c>
      <c r="AO505" s="14">
        <v>5.492</v>
      </c>
      <c r="AP505" s="14">
        <f t="shared" si="402"/>
        <v>549200</v>
      </c>
      <c r="AQ505" s="14">
        <f t="shared" si="403"/>
        <v>-5.7000000000000384E-2</v>
      </c>
      <c r="AR505" s="14">
        <f t="shared" si="404"/>
        <v>0.73973052856471755</v>
      </c>
      <c r="AS505" s="14">
        <f t="shared" si="405"/>
        <v>2.4843313523561363</v>
      </c>
      <c r="AT505" s="14">
        <f t="shared" si="406"/>
        <v>0.93364000000002267</v>
      </c>
      <c r="AU505" s="14">
        <f t="shared" si="407"/>
        <v>1679.991973122314</v>
      </c>
      <c r="AV505" s="6"/>
      <c r="AW505" s="6"/>
      <c r="AX505" s="14">
        <v>140</v>
      </c>
      <c r="AY505" s="14">
        <v>5.3470000000000004</v>
      </c>
      <c r="AZ505" s="14">
        <f t="shared" si="408"/>
        <v>534700</v>
      </c>
      <c r="BA505" s="14">
        <f t="shared" si="409"/>
        <v>-3.700000000000081E-2</v>
      </c>
      <c r="BB505" s="14">
        <f t="shared" si="410"/>
        <v>0.72811018410034067</v>
      </c>
      <c r="BC505" s="14">
        <f t="shared" si="411"/>
        <v>1.6534846656706934</v>
      </c>
      <c r="BD505" s="14">
        <f t="shared" si="412"/>
        <v>0.90899000000002206</v>
      </c>
      <c r="BE505" s="14">
        <f t="shared" si="413"/>
        <v>1642.8445157110366</v>
      </c>
      <c r="BF505" s="6"/>
      <c r="BG505" s="6"/>
      <c r="BH505" s="14">
        <v>140</v>
      </c>
      <c r="BI505" s="14">
        <v>5.0570000000000004</v>
      </c>
      <c r="BJ505" s="14">
        <f t="shared" si="414"/>
        <v>505700.00000000006</v>
      </c>
      <c r="BK505" s="14">
        <f t="shared" si="415"/>
        <v>-3.1000000000000583E-2</v>
      </c>
      <c r="BL505" s="14">
        <f t="shared" si="416"/>
        <v>0.70389295363254456</v>
      </c>
      <c r="BM505" s="14">
        <f t="shared" si="417"/>
        <v>1.4642153767533299</v>
      </c>
      <c r="BN505" s="14">
        <f t="shared" si="418"/>
        <v>0.85969000000002105</v>
      </c>
      <c r="BO505" s="14">
        <f t="shared" si="419"/>
        <v>1568.549600888482</v>
      </c>
      <c r="BP505" s="6"/>
      <c r="BQ505" s="6"/>
      <c r="BR505" s="14">
        <v>140</v>
      </c>
      <c r="BS505" s="14">
        <v>5.1280000000000001</v>
      </c>
      <c r="BT505" s="14">
        <f t="shared" si="420"/>
        <v>512800</v>
      </c>
      <c r="BU505" s="14">
        <f t="shared" si="421"/>
        <v>-3.3000000000000362E-2</v>
      </c>
      <c r="BV505" s="14">
        <f t="shared" si="422"/>
        <v>0.709948016510761</v>
      </c>
      <c r="BW505" s="14">
        <f t="shared" si="423"/>
        <v>1.537335853665887</v>
      </c>
      <c r="BX505" s="14">
        <f t="shared" si="424"/>
        <v>0.87176000000002118</v>
      </c>
      <c r="BY505" s="14">
        <f t="shared" si="425"/>
        <v>1586.7390455519349</v>
      </c>
      <c r="BZ505" s="6"/>
      <c r="CA505" s="6"/>
      <c r="CB505" s="14">
        <v>140</v>
      </c>
      <c r="CC505" s="14">
        <v>2.742</v>
      </c>
      <c r="CD505" s="14">
        <f t="shared" si="426"/>
        <v>274200</v>
      </c>
      <c r="CE505" s="14">
        <f t="shared" si="427"/>
        <v>-0.12599999999999989</v>
      </c>
      <c r="CF505" s="14">
        <f t="shared" si="428"/>
        <v>0.43806745045349388</v>
      </c>
      <c r="CG505" s="14">
        <f t="shared" si="429"/>
        <v>11.201587618571601</v>
      </c>
      <c r="CH505" s="14">
        <f t="shared" si="430"/>
        <v>0.46614000000001132</v>
      </c>
      <c r="CI505" s="14">
        <f t="shared" si="431"/>
        <v>975.4712291153287</v>
      </c>
    </row>
    <row r="506" spans="1:87" x14ac:dyDescent="0.35">
      <c r="A506" s="13">
        <v>141</v>
      </c>
      <c r="B506" s="13">
        <v>405.66</v>
      </c>
      <c r="C506" s="14">
        <f t="shared" si="378"/>
        <v>1.6499999999999773</v>
      </c>
      <c r="D506" s="14">
        <f t="shared" si="379"/>
        <v>2.6081621863197615</v>
      </c>
      <c r="E506" s="15">
        <f t="shared" si="380"/>
        <v>4.0566000000000002E-4</v>
      </c>
      <c r="F506" s="14">
        <f t="shared" si="381"/>
        <v>1.650000000000013E-6</v>
      </c>
      <c r="G506" s="14">
        <f t="shared" si="382"/>
        <v>-3.3918378136802385</v>
      </c>
      <c r="H506" s="14">
        <f t="shared" si="383"/>
        <v>7.4745455138919434E-2</v>
      </c>
      <c r="I506" s="6"/>
      <c r="J506" s="14">
        <v>141</v>
      </c>
      <c r="K506" s="14">
        <v>5.3739999999999997</v>
      </c>
      <c r="L506" s="14">
        <f t="shared" si="384"/>
        <v>537400</v>
      </c>
      <c r="M506" s="14">
        <f t="shared" si="385"/>
        <v>-8.0999999999999517E-2</v>
      </c>
      <c r="N506" s="14">
        <f t="shared" si="386"/>
        <v>0.73029766209714964</v>
      </c>
      <c r="O506" s="14">
        <f t="shared" si="387"/>
        <v>3.7414595170572729</v>
      </c>
      <c r="P506" s="14">
        <f t="shared" si="388"/>
        <v>0.88671000000000699</v>
      </c>
      <c r="Q506" s="14">
        <f t="shared" si="389"/>
        <v>1655.5555060037964</v>
      </c>
      <c r="R506" s="6"/>
      <c r="S506" s="6"/>
      <c r="T506" s="14">
        <v>141</v>
      </c>
      <c r="U506" s="14">
        <v>5.4909999999999997</v>
      </c>
      <c r="V506" s="14">
        <f t="shared" si="390"/>
        <v>549100</v>
      </c>
      <c r="W506" s="14">
        <f t="shared" si="391"/>
        <v>-5.0999999999999268E-2</v>
      </c>
      <c r="X506" s="14">
        <f t="shared" si="392"/>
        <v>0.73965144370937674</v>
      </c>
      <c r="Y506" s="14">
        <f t="shared" si="393"/>
        <v>2.2988117707571627</v>
      </c>
      <c r="Z506" s="14">
        <f t="shared" si="394"/>
        <v>0.90601500000000712</v>
      </c>
      <c r="AA506" s="14">
        <f t="shared" si="395"/>
        <v>1685.6558026547907</v>
      </c>
      <c r="AB506" s="6"/>
      <c r="AC506" s="6"/>
      <c r="AD506" s="14">
        <v>141</v>
      </c>
      <c r="AE506" s="14">
        <v>5.7009999999999996</v>
      </c>
      <c r="AF506" s="14">
        <f t="shared" si="396"/>
        <v>570100</v>
      </c>
      <c r="AG506" s="14">
        <f t="shared" si="397"/>
        <v>-6.5999999999999837E-2</v>
      </c>
      <c r="AH506" s="14">
        <f t="shared" si="398"/>
        <v>0.75595104100413191</v>
      </c>
      <c r="AI506" s="14">
        <f t="shared" si="399"/>
        <v>2.8686593852867919</v>
      </c>
      <c r="AJ506" s="14">
        <f t="shared" si="400"/>
        <v>0.94066500000000741</v>
      </c>
      <c r="AK506" s="14">
        <f t="shared" si="401"/>
        <v>1739.6819761309348</v>
      </c>
      <c r="AL506" s="6"/>
      <c r="AM506" s="6"/>
      <c r="AN506" s="14">
        <v>141</v>
      </c>
      <c r="AO506" s="14">
        <v>5.4349999999999996</v>
      </c>
      <c r="AP506" s="14">
        <f t="shared" si="402"/>
        <v>543500</v>
      </c>
      <c r="AQ506" s="14">
        <f t="shared" si="403"/>
        <v>-5.4999999999999716E-2</v>
      </c>
      <c r="AR506" s="14">
        <f t="shared" si="404"/>
        <v>0.73519954842231328</v>
      </c>
      <c r="AS506" s="14">
        <f t="shared" si="405"/>
        <v>2.5057047074398908</v>
      </c>
      <c r="AT506" s="14">
        <f t="shared" si="406"/>
        <v>0.89677500000000709</v>
      </c>
      <c r="AU506" s="14">
        <f t="shared" si="407"/>
        <v>1671.2488230611525</v>
      </c>
      <c r="AV506" s="6"/>
      <c r="AW506" s="6"/>
      <c r="AX506" s="14">
        <v>141</v>
      </c>
      <c r="AY506" s="14">
        <v>5.31</v>
      </c>
      <c r="AZ506" s="14">
        <f t="shared" si="408"/>
        <v>531000</v>
      </c>
      <c r="BA506" s="14">
        <f t="shared" si="409"/>
        <v>-4.5999999999999375E-2</v>
      </c>
      <c r="BB506" s="14">
        <f t="shared" si="410"/>
        <v>0.72509452108146899</v>
      </c>
      <c r="BC506" s="14">
        <f t="shared" si="411"/>
        <v>2.1434395724512179</v>
      </c>
      <c r="BD506" s="14">
        <f t="shared" si="412"/>
        <v>0.87615000000000687</v>
      </c>
      <c r="BE506" s="14">
        <f t="shared" si="413"/>
        <v>1639.0903864682095</v>
      </c>
      <c r="BF506" s="6"/>
      <c r="BG506" s="6"/>
      <c r="BH506" s="14">
        <v>141</v>
      </c>
      <c r="BI506" s="14">
        <v>5.0259999999999998</v>
      </c>
      <c r="BJ506" s="14">
        <f t="shared" si="414"/>
        <v>502600</v>
      </c>
      <c r="BK506" s="14">
        <f t="shared" si="415"/>
        <v>-2.9999999999999361E-2</v>
      </c>
      <c r="BL506" s="14">
        <f t="shared" si="416"/>
        <v>0.7012224842565572</v>
      </c>
      <c r="BM506" s="14">
        <f t="shared" si="417"/>
        <v>1.4748849112773639</v>
      </c>
      <c r="BN506" s="14">
        <f t="shared" si="418"/>
        <v>0.82929000000000652</v>
      </c>
      <c r="BO506" s="14">
        <f t="shared" si="419"/>
        <v>1566.0264185290434</v>
      </c>
      <c r="BP506" s="6"/>
      <c r="BQ506" s="6"/>
      <c r="BR506" s="14">
        <v>141</v>
      </c>
      <c r="BS506" s="14">
        <v>5.0949999999999998</v>
      </c>
      <c r="BT506" s="14">
        <f t="shared" si="420"/>
        <v>509500</v>
      </c>
      <c r="BU506" s="14">
        <f t="shared" si="421"/>
        <v>-3.5000000000000142E-2</v>
      </c>
      <c r="BV506" s="14">
        <f t="shared" si="422"/>
        <v>0.70714418834244519</v>
      </c>
      <c r="BW506" s="14">
        <f t="shared" si="423"/>
        <v>1.6981647254290217</v>
      </c>
      <c r="BX506" s="14">
        <f t="shared" si="424"/>
        <v>0.84067500000000661</v>
      </c>
      <c r="BY506" s="14">
        <f t="shared" si="425"/>
        <v>1583.777875528348</v>
      </c>
      <c r="BZ506" s="6"/>
      <c r="CA506" s="6"/>
      <c r="CB506" s="14">
        <v>141</v>
      </c>
      <c r="CC506" s="14">
        <v>2.6160000000000001</v>
      </c>
      <c r="CD506" s="14">
        <f t="shared" si="426"/>
        <v>261600</v>
      </c>
      <c r="CE506" s="14">
        <f t="shared" si="427"/>
        <v>-0.12599999999999989</v>
      </c>
      <c r="CF506" s="14">
        <f t="shared" si="428"/>
        <v>0.41763773965222967</v>
      </c>
      <c r="CG506" s="14">
        <f t="shared" si="429"/>
        <v>12.160960872680338</v>
      </c>
      <c r="CH506" s="14">
        <f t="shared" si="430"/>
        <v>0.43164000000000341</v>
      </c>
      <c r="CI506" s="14">
        <f t="shared" si="431"/>
        <v>946.01176101710666</v>
      </c>
    </row>
    <row r="507" spans="1:87" x14ac:dyDescent="0.35">
      <c r="A507" s="13">
        <v>142</v>
      </c>
      <c r="B507" s="13">
        <v>407.31</v>
      </c>
      <c r="C507" s="14">
        <f t="shared" si="378"/>
        <v>1.6100000000000136</v>
      </c>
      <c r="D507" s="14">
        <f t="shared" si="379"/>
        <v>2.6099250727216621</v>
      </c>
      <c r="E507" s="15">
        <f t="shared" si="380"/>
        <v>4.0731000000000003E-4</v>
      </c>
      <c r="F507" s="14">
        <f t="shared" si="381"/>
        <v>1.6099999999999795E-6</v>
      </c>
      <c r="G507" s="14">
        <f t="shared" si="382"/>
        <v>-3.3900749272783379</v>
      </c>
      <c r="H507" s="14">
        <f t="shared" si="383"/>
        <v>7.5083041831669584E-2</v>
      </c>
      <c r="I507" s="6"/>
      <c r="J507" s="14">
        <v>142</v>
      </c>
      <c r="K507" s="14">
        <v>5.2930000000000001</v>
      </c>
      <c r="L507" s="14">
        <f t="shared" si="384"/>
        <v>529300</v>
      </c>
      <c r="M507" s="14">
        <f t="shared" si="385"/>
        <v>-7.8999999999999737E-2</v>
      </c>
      <c r="N507" s="14">
        <f t="shared" si="386"/>
        <v>0.72370189399126783</v>
      </c>
      <c r="O507" s="14">
        <f t="shared" si="387"/>
        <v>3.811910162315614</v>
      </c>
      <c r="P507" s="14">
        <f t="shared" si="388"/>
        <v>0.85217299999998919</v>
      </c>
      <c r="Q507" s="14">
        <f t="shared" si="389"/>
        <v>1640.2555483172785</v>
      </c>
      <c r="R507" s="6"/>
      <c r="S507" s="6"/>
      <c r="T507" s="14">
        <v>142</v>
      </c>
      <c r="U507" s="14">
        <v>5.44</v>
      </c>
      <c r="V507" s="14">
        <f t="shared" si="390"/>
        <v>544000</v>
      </c>
      <c r="W507" s="14">
        <f t="shared" si="391"/>
        <v>-4.9000000000000377E-2</v>
      </c>
      <c r="X507" s="14">
        <f t="shared" si="392"/>
        <v>0.73559889969817993</v>
      </c>
      <c r="Y507" s="14">
        <f t="shared" si="393"/>
        <v>2.2935943008543975</v>
      </c>
      <c r="Z507" s="14">
        <f t="shared" si="394"/>
        <v>0.87583999999998885</v>
      </c>
      <c r="AA507" s="14">
        <f t="shared" si="395"/>
        <v>1678.2276937173615</v>
      </c>
      <c r="AB507" s="6"/>
      <c r="AC507" s="6"/>
      <c r="AD507" s="14">
        <v>142</v>
      </c>
      <c r="AE507" s="14">
        <v>5.6349999999999998</v>
      </c>
      <c r="AF507" s="14">
        <f t="shared" si="396"/>
        <v>563500</v>
      </c>
      <c r="AG507" s="14">
        <f t="shared" si="397"/>
        <v>-6.5999999999999837E-2</v>
      </c>
      <c r="AH507" s="14">
        <f t="shared" si="398"/>
        <v>0.75089392038212532</v>
      </c>
      <c r="AI507" s="14">
        <f t="shared" si="399"/>
        <v>2.986496242148275</v>
      </c>
      <c r="AJ507" s="14">
        <f t="shared" si="400"/>
        <v>0.90723499999998847</v>
      </c>
      <c r="AK507" s="14">
        <f t="shared" si="401"/>
        <v>1728.598907003186</v>
      </c>
      <c r="AL507" s="6"/>
      <c r="AM507" s="6"/>
      <c r="AN507" s="14">
        <v>142</v>
      </c>
      <c r="AO507" s="14">
        <v>5.38</v>
      </c>
      <c r="AP507" s="14">
        <f t="shared" si="402"/>
        <v>538000</v>
      </c>
      <c r="AQ507" s="14">
        <f t="shared" si="403"/>
        <v>-5.9000000000000163E-2</v>
      </c>
      <c r="AR507" s="14">
        <f t="shared" si="404"/>
        <v>0.7307822756663892</v>
      </c>
      <c r="AS507" s="14">
        <f t="shared" si="405"/>
        <v>2.79523394684584</v>
      </c>
      <c r="AT507" s="14">
        <f t="shared" si="406"/>
        <v>0.86617999999998896</v>
      </c>
      <c r="AU507" s="14">
        <f t="shared" si="407"/>
        <v>1662.7288588601848</v>
      </c>
      <c r="AV507" s="6"/>
      <c r="AW507" s="6"/>
      <c r="AX507" s="14">
        <v>142</v>
      </c>
      <c r="AY507" s="14">
        <v>5.2640000000000002</v>
      </c>
      <c r="AZ507" s="14">
        <f t="shared" si="408"/>
        <v>526400</v>
      </c>
      <c r="BA507" s="14">
        <f t="shared" si="409"/>
        <v>-4.4000000000000483E-2</v>
      </c>
      <c r="BB507" s="14">
        <f t="shared" si="410"/>
        <v>0.72131588060589913</v>
      </c>
      <c r="BC507" s="14">
        <f t="shared" si="411"/>
        <v>2.1277192744186095</v>
      </c>
      <c r="BD507" s="14">
        <f t="shared" si="412"/>
        <v>0.84750399999998915</v>
      </c>
      <c r="BE507" s="14">
        <f t="shared" si="413"/>
        <v>1632.7644448029764</v>
      </c>
      <c r="BF507" s="6"/>
      <c r="BG507" s="6"/>
      <c r="BH507" s="14">
        <v>142</v>
      </c>
      <c r="BI507" s="14">
        <v>4.9960000000000004</v>
      </c>
      <c r="BJ507" s="14">
        <f t="shared" si="414"/>
        <v>499600.00000000006</v>
      </c>
      <c r="BK507" s="14">
        <f t="shared" si="415"/>
        <v>-3.4000000000000696E-2</v>
      </c>
      <c r="BL507" s="14">
        <f t="shared" si="416"/>
        <v>0.69862242970209798</v>
      </c>
      <c r="BM507" s="14">
        <f t="shared" si="417"/>
        <v>1.7309901493295872</v>
      </c>
      <c r="BN507" s="14">
        <f t="shared" si="418"/>
        <v>0.80435599999998986</v>
      </c>
      <c r="BO507" s="14">
        <f t="shared" si="419"/>
        <v>1563.5363157742534</v>
      </c>
      <c r="BP507" s="6"/>
      <c r="BQ507" s="6"/>
      <c r="BR507" s="14">
        <v>142</v>
      </c>
      <c r="BS507" s="14">
        <v>5.0599999999999996</v>
      </c>
      <c r="BT507" s="14">
        <f t="shared" si="420"/>
        <v>505999.99999999994</v>
      </c>
      <c r="BU507" s="14">
        <f t="shared" si="421"/>
        <v>-2.9999999999999361E-2</v>
      </c>
      <c r="BV507" s="14">
        <f t="shared" si="422"/>
        <v>0.70415051683979912</v>
      </c>
      <c r="BW507" s="14">
        <f t="shared" si="423"/>
        <v>1.5073617196364351</v>
      </c>
      <c r="BX507" s="14">
        <f t="shared" si="424"/>
        <v>0.8146599999999895</v>
      </c>
      <c r="BY507" s="14">
        <f t="shared" si="425"/>
        <v>1580.0684062885753</v>
      </c>
      <c r="BZ507" s="6"/>
      <c r="CA507" s="6"/>
      <c r="CB507" s="14">
        <v>142</v>
      </c>
      <c r="CC507" s="14">
        <v>2.4900000000000002</v>
      </c>
      <c r="CD507" s="14">
        <f t="shared" si="426"/>
        <v>249000.00000000003</v>
      </c>
      <c r="CE507" s="14">
        <f t="shared" si="427"/>
        <v>-0.12700000000000022</v>
      </c>
      <c r="CF507" s="14">
        <f t="shared" si="428"/>
        <v>0.3961993470957364</v>
      </c>
      <c r="CG507" s="14">
        <f t="shared" si="429"/>
        <v>13.270238031337273</v>
      </c>
      <c r="CH507" s="14">
        <f t="shared" si="430"/>
        <v>0.40088999999999492</v>
      </c>
      <c r="CI507" s="14">
        <f t="shared" si="431"/>
        <v>916.20164657283647</v>
      </c>
    </row>
    <row r="508" spans="1:87" x14ac:dyDescent="0.35">
      <c r="A508" s="13">
        <v>143</v>
      </c>
      <c r="B508" s="13">
        <v>408.92</v>
      </c>
      <c r="C508" s="14">
        <f t="shared" si="378"/>
        <v>1.5699999999999932</v>
      </c>
      <c r="D508" s="14">
        <f t="shared" si="379"/>
        <v>2.6116383521225046</v>
      </c>
      <c r="E508" s="15">
        <f t="shared" si="380"/>
        <v>4.0892000000000001E-4</v>
      </c>
      <c r="F508" s="14">
        <f t="shared" si="381"/>
        <v>1.5700000000000002E-6</v>
      </c>
      <c r="G508" s="14">
        <f t="shared" si="382"/>
        <v>-3.3883616478774954</v>
      </c>
      <c r="H508" s="14">
        <f t="shared" si="383"/>
        <v>7.541184579565953E-2</v>
      </c>
      <c r="I508" s="6"/>
      <c r="J508" s="14">
        <v>143</v>
      </c>
      <c r="K508" s="14">
        <v>5.2140000000000004</v>
      </c>
      <c r="L508" s="14">
        <f t="shared" si="384"/>
        <v>521400.00000000006</v>
      </c>
      <c r="M508" s="14">
        <f t="shared" si="385"/>
        <v>-7.6000000000000512E-2</v>
      </c>
      <c r="N508" s="14">
        <f t="shared" si="386"/>
        <v>0.71717102683231015</v>
      </c>
      <c r="O508" s="14">
        <f t="shared" si="387"/>
        <v>3.8317591898630763</v>
      </c>
      <c r="P508" s="14">
        <f t="shared" si="388"/>
        <v>0.81859800000000016</v>
      </c>
      <c r="Q508" s="14">
        <f t="shared" si="389"/>
        <v>1625.1725233294931</v>
      </c>
      <c r="R508" s="6"/>
      <c r="S508" s="6"/>
      <c r="T508" s="14">
        <v>143</v>
      </c>
      <c r="U508" s="14">
        <v>5.391</v>
      </c>
      <c r="V508" s="14">
        <f t="shared" si="390"/>
        <v>539100</v>
      </c>
      <c r="W508" s="14">
        <f t="shared" si="391"/>
        <v>-5.1000000000000156E-2</v>
      </c>
      <c r="X508" s="14">
        <f t="shared" si="392"/>
        <v>0.73166933182863625</v>
      </c>
      <c r="Y508" s="14">
        <f t="shared" si="393"/>
        <v>2.4804719882753887</v>
      </c>
      <c r="Z508" s="14">
        <f t="shared" si="394"/>
        <v>0.84638700000000011</v>
      </c>
      <c r="AA508" s="14">
        <f t="shared" si="395"/>
        <v>1671.0748126715182</v>
      </c>
      <c r="AB508" s="6"/>
      <c r="AC508" s="6"/>
      <c r="AD508" s="14">
        <v>143</v>
      </c>
      <c r="AE508" s="14">
        <v>5.569</v>
      </c>
      <c r="AF508" s="14">
        <f t="shared" si="396"/>
        <v>556900</v>
      </c>
      <c r="AG508" s="14">
        <f t="shared" si="397"/>
        <v>-6.2000000000000277E-2</v>
      </c>
      <c r="AH508" s="14">
        <f t="shared" si="398"/>
        <v>0.74577721788975904</v>
      </c>
      <c r="AI508" s="14">
        <f t="shared" si="399"/>
        <v>2.9215569365474323</v>
      </c>
      <c r="AJ508" s="14">
        <f t="shared" si="400"/>
        <v>0.87433300000000014</v>
      </c>
      <c r="AK508" s="14">
        <f t="shared" si="401"/>
        <v>1717.2364369815778</v>
      </c>
      <c r="AL508" s="6"/>
      <c r="AM508" s="6"/>
      <c r="AN508" s="14">
        <v>143</v>
      </c>
      <c r="AO508" s="14">
        <v>5.3209999999999997</v>
      </c>
      <c r="AP508" s="14">
        <f t="shared" si="402"/>
        <v>532100</v>
      </c>
      <c r="AQ508" s="14">
        <f t="shared" si="403"/>
        <v>-5.7999999999999829E-2</v>
      </c>
      <c r="AR508" s="14">
        <f t="shared" si="404"/>
        <v>0.72599325892472244</v>
      </c>
      <c r="AS508" s="14">
        <f t="shared" si="405"/>
        <v>2.8601155923801667</v>
      </c>
      <c r="AT508" s="14">
        <f t="shared" si="406"/>
        <v>0.83539700000000017</v>
      </c>
      <c r="AU508" s="14">
        <f t="shared" si="407"/>
        <v>1652.9213649091353</v>
      </c>
      <c r="AV508" s="6"/>
      <c r="AW508" s="6"/>
      <c r="AX508" s="14">
        <v>143</v>
      </c>
      <c r="AY508" s="14">
        <v>5.22</v>
      </c>
      <c r="AZ508" s="14">
        <f t="shared" si="408"/>
        <v>522000</v>
      </c>
      <c r="BA508" s="14">
        <f t="shared" si="409"/>
        <v>-4.9999999999999822E-2</v>
      </c>
      <c r="BB508" s="14">
        <f t="shared" si="410"/>
        <v>0.71767050300226209</v>
      </c>
      <c r="BC508" s="14">
        <f t="shared" si="411"/>
        <v>2.5116486417591832</v>
      </c>
      <c r="BD508" s="14">
        <f t="shared" si="412"/>
        <v>0.81954000000000016</v>
      </c>
      <c r="BE508" s="14">
        <f t="shared" si="413"/>
        <v>1626.7285331376972</v>
      </c>
      <c r="BF508" s="6"/>
      <c r="BG508" s="6"/>
      <c r="BH508" s="14">
        <v>143</v>
      </c>
      <c r="BI508" s="14">
        <v>4.9619999999999997</v>
      </c>
      <c r="BJ508" s="14">
        <f t="shared" si="414"/>
        <v>496200</v>
      </c>
      <c r="BK508" s="14">
        <f t="shared" si="415"/>
        <v>-3.3999999999999808E-2</v>
      </c>
      <c r="BL508" s="14">
        <f t="shared" si="416"/>
        <v>0.69565675993619025</v>
      </c>
      <c r="BM508" s="14">
        <f t="shared" si="417"/>
        <v>1.7942601523332589</v>
      </c>
      <c r="BN508" s="14">
        <f t="shared" si="418"/>
        <v>0.77903400000000012</v>
      </c>
      <c r="BO508" s="14">
        <f t="shared" si="419"/>
        <v>1559.8201113849143</v>
      </c>
      <c r="BP508" s="6"/>
      <c r="BQ508" s="6"/>
      <c r="BR508" s="14">
        <v>143</v>
      </c>
      <c r="BS508" s="14">
        <v>5.03</v>
      </c>
      <c r="BT508" s="14">
        <f t="shared" si="420"/>
        <v>503000</v>
      </c>
      <c r="BU508" s="14">
        <f t="shared" si="421"/>
        <v>-2.6000000000000689E-2</v>
      </c>
      <c r="BV508" s="14">
        <f t="shared" si="422"/>
        <v>0.70156798505592743</v>
      </c>
      <c r="BW508" s="14">
        <f t="shared" si="423"/>
        <v>1.3523879707896267</v>
      </c>
      <c r="BX508" s="14">
        <f t="shared" si="424"/>
        <v>0.78971000000000013</v>
      </c>
      <c r="BY508" s="14">
        <f t="shared" si="425"/>
        <v>1577.4548892112291</v>
      </c>
      <c r="BZ508" s="6"/>
      <c r="CA508" s="6"/>
      <c r="CB508" s="14">
        <v>143</v>
      </c>
      <c r="CC508" s="14">
        <v>2.363</v>
      </c>
      <c r="CD508" s="14">
        <f t="shared" si="426"/>
        <v>236300</v>
      </c>
      <c r="CE508" s="14">
        <f t="shared" si="427"/>
        <v>-0.12800000000000011</v>
      </c>
      <c r="CF508" s="14">
        <f t="shared" si="428"/>
        <v>0.37346372163236902</v>
      </c>
      <c r="CG508" s="14">
        <f t="shared" si="429"/>
        <v>14.532967553460518</v>
      </c>
      <c r="CH508" s="14">
        <f t="shared" si="430"/>
        <v>0.37099100000000007</v>
      </c>
      <c r="CI508" s="14">
        <f t="shared" si="431"/>
        <v>885.80852946444031</v>
      </c>
    </row>
    <row r="509" spans="1:87" x14ac:dyDescent="0.35">
      <c r="A509" s="13">
        <v>144</v>
      </c>
      <c r="B509" s="13">
        <v>410.49</v>
      </c>
      <c r="C509" s="14">
        <f t="shared" si="378"/>
        <v>1.5299999999999727</v>
      </c>
      <c r="D509" s="14">
        <f t="shared" si="379"/>
        <v>2.6133025816802631</v>
      </c>
      <c r="E509" s="15">
        <f t="shared" si="380"/>
        <v>4.1049000000000001E-4</v>
      </c>
      <c r="F509" s="14">
        <f t="shared" si="381"/>
        <v>1.5299999999999667E-6</v>
      </c>
      <c r="G509" s="14">
        <f t="shared" si="382"/>
        <v>-3.3866974183197369</v>
      </c>
      <c r="H509" s="14">
        <f t="shared" si="383"/>
        <v>7.5731859140245605E-2</v>
      </c>
      <c r="I509" s="6"/>
      <c r="J509" s="14">
        <v>144</v>
      </c>
      <c r="K509" s="14">
        <v>5.1379999999999999</v>
      </c>
      <c r="L509" s="14">
        <f t="shared" si="384"/>
        <v>513800</v>
      </c>
      <c r="M509" s="14">
        <f t="shared" si="385"/>
        <v>-7.5000000000000178E-2</v>
      </c>
      <c r="N509" s="14">
        <f t="shared" si="386"/>
        <v>0.71079409993032738</v>
      </c>
      <c r="O509" s="14">
        <f t="shared" si="387"/>
        <v>3.9525338350150987</v>
      </c>
      <c r="P509" s="14">
        <f t="shared" si="388"/>
        <v>0.78611399999998288</v>
      </c>
      <c r="Q509" s="14">
        <f t="shared" si="389"/>
        <v>1610.5789001843227</v>
      </c>
      <c r="R509" s="6"/>
      <c r="S509" s="6"/>
      <c r="T509" s="14">
        <v>144</v>
      </c>
      <c r="U509" s="14">
        <v>5.34</v>
      </c>
      <c r="V509" s="14">
        <f t="shared" si="390"/>
        <v>534000</v>
      </c>
      <c r="W509" s="14">
        <f t="shared" si="391"/>
        <v>-4.8999999999999488E-2</v>
      </c>
      <c r="X509" s="14">
        <f t="shared" si="392"/>
        <v>0.72754125702855643</v>
      </c>
      <c r="Y509" s="14">
        <f t="shared" si="393"/>
        <v>2.4778458929025708</v>
      </c>
      <c r="Z509" s="14">
        <f t="shared" si="394"/>
        <v>0.8170199999999822</v>
      </c>
      <c r="AA509" s="14">
        <f t="shared" si="395"/>
        <v>1663.165692289662</v>
      </c>
      <c r="AB509" s="6"/>
      <c r="AC509" s="6"/>
      <c r="AD509" s="14">
        <v>144</v>
      </c>
      <c r="AE509" s="14">
        <v>5.5069999999999997</v>
      </c>
      <c r="AF509" s="14">
        <f t="shared" si="396"/>
        <v>550700</v>
      </c>
      <c r="AG509" s="14">
        <f t="shared" si="397"/>
        <v>-5.9999999999999609E-2</v>
      </c>
      <c r="AH509" s="14">
        <f t="shared" si="398"/>
        <v>0.74091507648128252</v>
      </c>
      <c r="AI509" s="14">
        <f t="shared" si="399"/>
        <v>2.9446393554284325</v>
      </c>
      <c r="AJ509" s="14">
        <f t="shared" si="400"/>
        <v>0.84257099999998164</v>
      </c>
      <c r="AK509" s="14">
        <f t="shared" si="401"/>
        <v>1706.6409115054623</v>
      </c>
      <c r="AL509" s="6"/>
      <c r="AM509" s="6"/>
      <c r="AN509" s="14">
        <v>144</v>
      </c>
      <c r="AO509" s="14">
        <v>5.2629999999999999</v>
      </c>
      <c r="AP509" s="14">
        <f t="shared" si="402"/>
        <v>526300</v>
      </c>
      <c r="AQ509" s="14">
        <f t="shared" si="403"/>
        <v>-5.400000000000027E-2</v>
      </c>
      <c r="AR509" s="14">
        <f t="shared" si="404"/>
        <v>0.7212333700172775</v>
      </c>
      <c r="AS509" s="14">
        <f t="shared" si="405"/>
        <v>2.7721532212700439</v>
      </c>
      <c r="AT509" s="14">
        <f t="shared" si="406"/>
        <v>0.8052389999999825</v>
      </c>
      <c r="AU509" s="14">
        <f t="shared" si="407"/>
        <v>1643.1202319326762</v>
      </c>
      <c r="AV509" s="6"/>
      <c r="AW509" s="6"/>
      <c r="AX509" s="14">
        <v>144</v>
      </c>
      <c r="AY509" s="14">
        <v>5.17</v>
      </c>
      <c r="AZ509" s="14">
        <f t="shared" si="408"/>
        <v>517000</v>
      </c>
      <c r="BA509" s="14">
        <f t="shared" si="409"/>
        <v>-5.400000000000027E-2</v>
      </c>
      <c r="BB509" s="14">
        <f t="shared" si="410"/>
        <v>0.71349054309394255</v>
      </c>
      <c r="BC509" s="14">
        <f t="shared" si="411"/>
        <v>2.8222825124660273</v>
      </c>
      <c r="BD509" s="14">
        <f t="shared" si="412"/>
        <v>0.79100999999998278</v>
      </c>
      <c r="BE509" s="14">
        <f t="shared" si="413"/>
        <v>1618.9094811119012</v>
      </c>
      <c r="BF509" s="6"/>
      <c r="BG509" s="6"/>
      <c r="BH509" s="14">
        <v>144</v>
      </c>
      <c r="BI509" s="14">
        <v>4.9279999999999999</v>
      </c>
      <c r="BJ509" s="14">
        <f t="shared" si="414"/>
        <v>492800</v>
      </c>
      <c r="BK509" s="14">
        <f t="shared" si="415"/>
        <v>-3.0000000000000249E-2</v>
      </c>
      <c r="BL509" s="14">
        <f t="shared" si="416"/>
        <v>0.69267069915636903</v>
      </c>
      <c r="BM509" s="14">
        <f t="shared" si="417"/>
        <v>1.6413269457649264</v>
      </c>
      <c r="BN509" s="14">
        <f t="shared" si="418"/>
        <v>0.75398399999998356</v>
      </c>
      <c r="BO509" s="14">
        <f t="shared" si="419"/>
        <v>1555.9094628470889</v>
      </c>
      <c r="BP509" s="6"/>
      <c r="BQ509" s="6"/>
      <c r="BR509" s="14">
        <v>144</v>
      </c>
      <c r="BS509" s="14">
        <v>5.0039999999999996</v>
      </c>
      <c r="BT509" s="14">
        <f t="shared" si="420"/>
        <v>500399.99999999994</v>
      </c>
      <c r="BU509" s="14">
        <f t="shared" si="421"/>
        <v>-2.5999999999999801E-2</v>
      </c>
      <c r="BV509" s="14">
        <f t="shared" si="422"/>
        <v>0.69931730102138234</v>
      </c>
      <c r="BW509" s="14">
        <f t="shared" si="423"/>
        <v>1.400251413096868</v>
      </c>
      <c r="BX509" s="14">
        <f t="shared" si="424"/>
        <v>0.76561199999998331</v>
      </c>
      <c r="BY509" s="14">
        <f t="shared" si="425"/>
        <v>1575.6945925500875</v>
      </c>
      <c r="BZ509" s="6"/>
      <c r="CA509" s="6"/>
      <c r="CB509" s="14">
        <v>144</v>
      </c>
      <c r="CC509" s="14">
        <v>2.2349999999999999</v>
      </c>
      <c r="CD509" s="14">
        <f t="shared" si="426"/>
        <v>223500</v>
      </c>
      <c r="CE509" s="14">
        <f t="shared" si="427"/>
        <v>-0.12399999999999967</v>
      </c>
      <c r="CF509" s="14">
        <f t="shared" si="428"/>
        <v>0.34927752746795526</v>
      </c>
      <c r="CG509" s="14">
        <f t="shared" si="429"/>
        <v>15.342605175091524</v>
      </c>
      <c r="CH509" s="14">
        <f t="shared" si="430"/>
        <v>0.34195499999999257</v>
      </c>
      <c r="CI509" s="14">
        <f t="shared" si="431"/>
        <v>854.8390116605608</v>
      </c>
    </row>
    <row r="510" spans="1:87" x14ac:dyDescent="0.35">
      <c r="A510" s="13">
        <v>145</v>
      </c>
      <c r="B510" s="13">
        <v>412.02</v>
      </c>
      <c r="C510" s="14">
        <f t="shared" si="378"/>
        <v>1.4800000000000182</v>
      </c>
      <c r="D510" s="14">
        <f t="shared" si="379"/>
        <v>2.6149182977778489</v>
      </c>
      <c r="E510" s="15">
        <f t="shared" si="380"/>
        <v>4.1201999999999998E-4</v>
      </c>
      <c r="F510" s="14">
        <f t="shared" si="381"/>
        <v>1.4800000000000468E-6</v>
      </c>
      <c r="G510" s="14">
        <f t="shared" si="382"/>
        <v>-3.3850817022221511</v>
      </c>
      <c r="H510" s="14">
        <f t="shared" si="383"/>
        <v>7.6043075385003128E-2</v>
      </c>
      <c r="I510" s="6"/>
      <c r="J510" s="14">
        <v>145</v>
      </c>
      <c r="K510" s="14">
        <v>5.0629999999999997</v>
      </c>
      <c r="L510" s="14">
        <f t="shared" si="384"/>
        <v>506300</v>
      </c>
      <c r="M510" s="14">
        <f t="shared" si="385"/>
        <v>-6.899999999999995E-2</v>
      </c>
      <c r="N510" s="14">
        <f t="shared" si="386"/>
        <v>0.70440792738684088</v>
      </c>
      <c r="O510" s="14">
        <f t="shared" si="387"/>
        <v>3.8269507555827285</v>
      </c>
      <c r="P510" s="14">
        <f t="shared" si="388"/>
        <v>0.74932400000002375</v>
      </c>
      <c r="Q510" s="14">
        <f t="shared" si="389"/>
        <v>1595.9668219683076</v>
      </c>
      <c r="R510" s="6"/>
      <c r="S510" s="6"/>
      <c r="T510" s="14">
        <v>145</v>
      </c>
      <c r="U510" s="14">
        <v>5.2910000000000004</v>
      </c>
      <c r="V510" s="14">
        <f t="shared" si="390"/>
        <v>529100</v>
      </c>
      <c r="W510" s="14">
        <f t="shared" si="391"/>
        <v>-4.0000000000000036E-2</v>
      </c>
      <c r="X510" s="14">
        <f t="shared" si="392"/>
        <v>0.72353776153205684</v>
      </c>
      <c r="Y510" s="14">
        <f t="shared" si="393"/>
        <v>2.1164327946000174</v>
      </c>
      <c r="Z510" s="14">
        <f t="shared" si="394"/>
        <v>0.78306800000002474</v>
      </c>
      <c r="AA510" s="14">
        <f t="shared" si="395"/>
        <v>1655.5434436172854</v>
      </c>
      <c r="AB510" s="6"/>
      <c r="AC510" s="6"/>
      <c r="AD510" s="14">
        <v>145</v>
      </c>
      <c r="AE510" s="14">
        <v>5.4470000000000001</v>
      </c>
      <c r="AF510" s="14">
        <f t="shared" si="396"/>
        <v>544700</v>
      </c>
      <c r="AG510" s="14">
        <f t="shared" si="397"/>
        <v>-6.4000000000000057E-2</v>
      </c>
      <c r="AH510" s="14">
        <f t="shared" si="398"/>
        <v>0.73615737527313208</v>
      </c>
      <c r="AI510" s="14">
        <f t="shared" si="399"/>
        <v>3.296264033052235</v>
      </c>
      <c r="AJ510" s="14">
        <f t="shared" si="400"/>
        <v>0.80615600000002552</v>
      </c>
      <c r="AK510" s="14">
        <f t="shared" si="401"/>
        <v>1696.3063952718492</v>
      </c>
      <c r="AL510" s="6"/>
      <c r="AM510" s="6"/>
      <c r="AN510" s="14">
        <v>145</v>
      </c>
      <c r="AO510" s="14">
        <v>5.2089999999999996</v>
      </c>
      <c r="AP510" s="14">
        <f t="shared" si="402"/>
        <v>520899.99999999994</v>
      </c>
      <c r="AQ510" s="14">
        <f t="shared" si="403"/>
        <v>-5.8999999999999275E-2</v>
      </c>
      <c r="AR510" s="14">
        <f t="shared" si="404"/>
        <v>0.71675435743269711</v>
      </c>
      <c r="AS510" s="14">
        <f t="shared" si="405"/>
        <v>3.1769054773199583</v>
      </c>
      <c r="AT510" s="14">
        <f t="shared" si="406"/>
        <v>0.77093200000002426</v>
      </c>
      <c r="AU510" s="14">
        <f t="shared" si="407"/>
        <v>1634.116763901425</v>
      </c>
      <c r="AV510" s="6"/>
      <c r="AW510" s="6"/>
      <c r="AX510" s="14">
        <v>145</v>
      </c>
      <c r="AY510" s="14">
        <v>5.1159999999999997</v>
      </c>
      <c r="AZ510" s="14">
        <f t="shared" si="408"/>
        <v>511599.99999999994</v>
      </c>
      <c r="BA510" s="14">
        <f t="shared" si="409"/>
        <v>-3.8999999999999702E-2</v>
      </c>
      <c r="BB510" s="14">
        <f t="shared" si="410"/>
        <v>0.70893053580661625</v>
      </c>
      <c r="BC510" s="14">
        <f t="shared" si="411"/>
        <v>2.1341754552501602</v>
      </c>
      <c r="BD510" s="14">
        <f t="shared" si="412"/>
        <v>0.75716800000002382</v>
      </c>
      <c r="BE510" s="14">
        <f t="shared" si="413"/>
        <v>1609.8157734919735</v>
      </c>
      <c r="BF510" s="6"/>
      <c r="BG510" s="6"/>
      <c r="BH510" s="14">
        <v>145</v>
      </c>
      <c r="BI510" s="14">
        <v>4.8979999999999997</v>
      </c>
      <c r="BJ510" s="14">
        <f t="shared" si="414"/>
        <v>489799.99999999994</v>
      </c>
      <c r="BK510" s="14">
        <f t="shared" si="415"/>
        <v>-2.6999999999999247E-2</v>
      </c>
      <c r="BL510" s="14">
        <f t="shared" si="416"/>
        <v>0.69001878078869527</v>
      </c>
      <c r="BM510" s="14">
        <f t="shared" si="417"/>
        <v>1.5416300925764377</v>
      </c>
      <c r="BN510" s="14">
        <f t="shared" si="418"/>
        <v>0.72490400000002286</v>
      </c>
      <c r="BO510" s="14">
        <f t="shared" si="419"/>
        <v>1552.852161564442</v>
      </c>
      <c r="BP510" s="6"/>
      <c r="BQ510" s="6"/>
      <c r="BR510" s="14">
        <v>145</v>
      </c>
      <c r="BS510" s="14">
        <v>4.9779999999999998</v>
      </c>
      <c r="BT510" s="14">
        <f t="shared" si="420"/>
        <v>497800</v>
      </c>
      <c r="BU510" s="14">
        <f t="shared" si="421"/>
        <v>-2.4999999999999467E-2</v>
      </c>
      <c r="BV510" s="14">
        <f t="shared" si="422"/>
        <v>0.69705489227257444</v>
      </c>
      <c r="BW510" s="14">
        <f t="shared" si="423"/>
        <v>1.404149542938069</v>
      </c>
      <c r="BX510" s="14">
        <f t="shared" si="424"/>
        <v>0.73674400000002327</v>
      </c>
      <c r="BY510" s="14">
        <f t="shared" si="425"/>
        <v>1573.7562393360133</v>
      </c>
      <c r="BZ510" s="6"/>
      <c r="CA510" s="6"/>
      <c r="CB510" s="14">
        <v>145</v>
      </c>
      <c r="CC510" s="14">
        <v>2.1110000000000002</v>
      </c>
      <c r="CD510" s="14">
        <f t="shared" si="426"/>
        <v>211100.00000000003</v>
      </c>
      <c r="CE510" s="14">
        <f t="shared" si="427"/>
        <v>-0.12100000000000022</v>
      </c>
      <c r="CF510" s="14">
        <f t="shared" si="428"/>
        <v>0.32448823330765642</v>
      </c>
      <c r="CG510" s="14">
        <f t="shared" si="429"/>
        <v>16.462170357430487</v>
      </c>
      <c r="CH510" s="14">
        <f t="shared" si="430"/>
        <v>0.31242800000000992</v>
      </c>
      <c r="CI510" s="14">
        <f t="shared" si="431"/>
        <v>824.60635219733319</v>
      </c>
    </row>
    <row r="511" spans="1:87" x14ac:dyDescent="0.35">
      <c r="A511" s="13">
        <v>146</v>
      </c>
      <c r="B511" s="13">
        <v>413.5</v>
      </c>
      <c r="C511" s="14">
        <f t="shared" si="378"/>
        <v>1.4399999999999977</v>
      </c>
      <c r="D511" s="14">
        <f t="shared" si="379"/>
        <v>2.6164755138885654</v>
      </c>
      <c r="E511" s="15">
        <f t="shared" si="380"/>
        <v>4.1350000000000002E-4</v>
      </c>
      <c r="F511" s="14">
        <f t="shared" si="381"/>
        <v>1.4399999999999591E-6</v>
      </c>
      <c r="G511" s="14">
        <f t="shared" si="382"/>
        <v>-3.3835244861114346</v>
      </c>
      <c r="H511" s="14">
        <f t="shared" si="383"/>
        <v>7.6345489363734156E-2</v>
      </c>
      <c r="I511" s="6"/>
      <c r="J511" s="14">
        <v>146</v>
      </c>
      <c r="K511" s="14">
        <v>4.9939999999999998</v>
      </c>
      <c r="L511" s="14">
        <f t="shared" si="384"/>
        <v>499400</v>
      </c>
      <c r="M511" s="14">
        <f t="shared" si="385"/>
        <v>-5.9000000000000163E-2</v>
      </c>
      <c r="N511" s="14">
        <f t="shared" si="386"/>
        <v>0.69844853801532891</v>
      </c>
      <c r="O511" s="14">
        <f t="shared" si="387"/>
        <v>3.4186114519263495</v>
      </c>
      <c r="P511" s="14">
        <f t="shared" si="388"/>
        <v>0.71913599999997957</v>
      </c>
      <c r="Q511" s="14">
        <f t="shared" si="389"/>
        <v>1582.6244653103017</v>
      </c>
      <c r="R511" s="6"/>
      <c r="S511" s="6"/>
      <c r="T511" s="14">
        <v>146</v>
      </c>
      <c r="U511" s="14">
        <v>5.2510000000000003</v>
      </c>
      <c r="V511" s="14">
        <f t="shared" si="390"/>
        <v>525100</v>
      </c>
      <c r="W511" s="14">
        <f t="shared" si="391"/>
        <v>-3.2000000000000028E-2</v>
      </c>
      <c r="X511" s="14">
        <f t="shared" si="392"/>
        <v>0.72024201828705703</v>
      </c>
      <c r="Y511" s="14">
        <f t="shared" si="393"/>
        <v>1.7583396906218129</v>
      </c>
      <c r="Z511" s="14">
        <f t="shared" si="394"/>
        <v>0.7561439999999785</v>
      </c>
      <c r="AA511" s="14">
        <f t="shared" si="395"/>
        <v>1650.0200375138954</v>
      </c>
      <c r="AB511" s="6"/>
      <c r="AC511" s="6"/>
      <c r="AD511" s="14">
        <v>146</v>
      </c>
      <c r="AE511" s="14">
        <v>5.383</v>
      </c>
      <c r="AF511" s="14">
        <f t="shared" si="396"/>
        <v>538300</v>
      </c>
      <c r="AG511" s="14">
        <f t="shared" si="397"/>
        <v>-6.5000000000000391E-2</v>
      </c>
      <c r="AH511" s="14">
        <f t="shared" si="398"/>
        <v>0.73102437981568791</v>
      </c>
      <c r="AI511" s="14">
        <f t="shared" si="399"/>
        <v>3.4945597014490457</v>
      </c>
      <c r="AJ511" s="14">
        <f t="shared" si="400"/>
        <v>0.77515199999997797</v>
      </c>
      <c r="AK511" s="14">
        <f t="shared" si="401"/>
        <v>1684.635662147648</v>
      </c>
      <c r="AL511" s="6"/>
      <c r="AM511" s="6"/>
      <c r="AN511" s="14">
        <v>146</v>
      </c>
      <c r="AO511" s="14">
        <v>5.15</v>
      </c>
      <c r="AP511" s="14">
        <f t="shared" si="402"/>
        <v>515000.00000000006</v>
      </c>
      <c r="AQ511" s="14">
        <f t="shared" si="403"/>
        <v>-6.2000000000000277E-2</v>
      </c>
      <c r="AR511" s="14">
        <f t="shared" si="404"/>
        <v>0.71180722904119109</v>
      </c>
      <c r="AS511" s="14">
        <f t="shared" si="405"/>
        <v>3.4840149019743949</v>
      </c>
      <c r="AT511" s="14">
        <f t="shared" si="406"/>
        <v>0.74159999999997905</v>
      </c>
      <c r="AU511" s="14">
        <f t="shared" si="407"/>
        <v>1623.5338398774638</v>
      </c>
      <c r="AV511" s="6"/>
      <c r="AW511" s="6"/>
      <c r="AX511" s="14">
        <v>146</v>
      </c>
      <c r="AY511" s="14">
        <v>5.077</v>
      </c>
      <c r="AZ511" s="14">
        <f t="shared" si="408"/>
        <v>507700</v>
      </c>
      <c r="BA511" s="14">
        <f t="shared" si="409"/>
        <v>-4.9000000000000377E-2</v>
      </c>
      <c r="BB511" s="14">
        <f t="shared" si="410"/>
        <v>0.70560716340460505</v>
      </c>
      <c r="BC511" s="14">
        <f t="shared" si="411"/>
        <v>2.7897243724719361</v>
      </c>
      <c r="BD511" s="14">
        <f t="shared" si="412"/>
        <v>0.7310879999999792</v>
      </c>
      <c r="BE511" s="14">
        <f t="shared" si="413"/>
        <v>1604.3903504966763</v>
      </c>
      <c r="BF511" s="6"/>
      <c r="BG511" s="6"/>
      <c r="BH511" s="14">
        <v>146</v>
      </c>
      <c r="BI511" s="14">
        <v>4.8710000000000004</v>
      </c>
      <c r="BJ511" s="14">
        <f t="shared" si="414"/>
        <v>487100.00000000006</v>
      </c>
      <c r="BK511" s="14">
        <f t="shared" si="415"/>
        <v>-2.8000000000000469E-2</v>
      </c>
      <c r="BL511" s="14">
        <f t="shared" si="416"/>
        <v>0.68761812957176993</v>
      </c>
      <c r="BM511" s="14">
        <f t="shared" si="417"/>
        <v>1.6582853556534074</v>
      </c>
      <c r="BN511" s="14">
        <f t="shared" si="418"/>
        <v>0.70142399999998017</v>
      </c>
      <c r="BO511" s="14">
        <f t="shared" si="419"/>
        <v>1550.3689969015779</v>
      </c>
      <c r="BP511" s="6"/>
      <c r="BQ511" s="6"/>
      <c r="BR511" s="14">
        <v>146</v>
      </c>
      <c r="BS511" s="14">
        <v>4.9530000000000003</v>
      </c>
      <c r="BT511" s="14">
        <f t="shared" si="420"/>
        <v>495300.00000000006</v>
      </c>
      <c r="BU511" s="14">
        <f t="shared" si="421"/>
        <v>-2.8999999999999915E-2</v>
      </c>
      <c r="BV511" s="14">
        <f t="shared" si="422"/>
        <v>0.69486832798245612</v>
      </c>
      <c r="BW511" s="14">
        <f t="shared" si="423"/>
        <v>1.6891659665069008</v>
      </c>
      <c r="BX511" s="14">
        <f t="shared" si="424"/>
        <v>0.71323199999997988</v>
      </c>
      <c r="BY511" s="14">
        <f t="shared" si="425"/>
        <v>1571.8726425073939</v>
      </c>
      <c r="BZ511" s="6"/>
      <c r="CA511" s="6"/>
      <c r="CB511" s="14">
        <v>146</v>
      </c>
      <c r="CC511" s="14">
        <v>1.99</v>
      </c>
      <c r="CD511" s="14">
        <f t="shared" si="426"/>
        <v>199000</v>
      </c>
      <c r="CE511" s="14">
        <f t="shared" si="427"/>
        <v>-0.123</v>
      </c>
      <c r="CF511" s="14">
        <f t="shared" si="428"/>
        <v>0.29885307640970665</v>
      </c>
      <c r="CG511" s="14">
        <f t="shared" si="429"/>
        <v>18.35273908564994</v>
      </c>
      <c r="CH511" s="14">
        <f t="shared" si="430"/>
        <v>0.28655999999999188</v>
      </c>
      <c r="CI511" s="14">
        <f t="shared" si="431"/>
        <v>794.85676531187437</v>
      </c>
    </row>
    <row r="512" spans="1:87" x14ac:dyDescent="0.35">
      <c r="A512" s="13">
        <v>147</v>
      </c>
      <c r="B512" s="13">
        <v>414.94</v>
      </c>
      <c r="C512" s="14">
        <f t="shared" si="378"/>
        <v>1.3899999999999864</v>
      </c>
      <c r="D512" s="14">
        <f t="shared" si="379"/>
        <v>2.6179853026090019</v>
      </c>
      <c r="E512" s="15">
        <f t="shared" si="380"/>
        <v>4.1493999999999998E-4</v>
      </c>
      <c r="F512" s="14">
        <f t="shared" si="381"/>
        <v>1.389999999999985E-6</v>
      </c>
      <c r="G512" s="14">
        <f t="shared" si="382"/>
        <v>-3.3820146973909981</v>
      </c>
      <c r="H512" s="14">
        <f t="shared" si="383"/>
        <v>7.6639097130718536E-2</v>
      </c>
      <c r="I512" s="6"/>
      <c r="J512" s="14">
        <v>147</v>
      </c>
      <c r="K512" s="14">
        <v>4.9349999999999996</v>
      </c>
      <c r="L512" s="14">
        <f t="shared" si="384"/>
        <v>493499.99999999994</v>
      </c>
      <c r="M512" s="14">
        <f t="shared" si="385"/>
        <v>-4.2999999999999261E-2</v>
      </c>
      <c r="N512" s="14">
        <f t="shared" si="386"/>
        <v>0.69328715700565546</v>
      </c>
      <c r="O512" s="14">
        <f t="shared" si="387"/>
        <v>2.6168400244205916</v>
      </c>
      <c r="P512" s="14">
        <f t="shared" si="388"/>
        <v>0.6859649999999925</v>
      </c>
      <c r="Q512" s="14">
        <f t="shared" si="389"/>
        <v>1571.659172512675</v>
      </c>
      <c r="R512" s="6"/>
      <c r="S512" s="6"/>
      <c r="T512" s="14">
        <v>147</v>
      </c>
      <c r="U512" s="14">
        <v>5.2190000000000003</v>
      </c>
      <c r="V512" s="14">
        <f t="shared" si="390"/>
        <v>521900.00000000006</v>
      </c>
      <c r="W512" s="14">
        <f t="shared" si="391"/>
        <v>-4.3000000000000149E-2</v>
      </c>
      <c r="X512" s="14">
        <f t="shared" si="392"/>
        <v>0.71758729685546041</v>
      </c>
      <c r="Y512" s="14">
        <f t="shared" si="393"/>
        <v>2.473849877223194</v>
      </c>
      <c r="Z512" s="14">
        <f t="shared" si="394"/>
        <v>0.72544099999999223</v>
      </c>
      <c r="AA512" s="14">
        <f t="shared" si="395"/>
        <v>1646.3945737271838</v>
      </c>
      <c r="AB512" s="6"/>
      <c r="AC512" s="6"/>
      <c r="AD512" s="14">
        <v>147</v>
      </c>
      <c r="AE512" s="14">
        <v>5.3179999999999996</v>
      </c>
      <c r="AF512" s="14">
        <f t="shared" si="396"/>
        <v>531800</v>
      </c>
      <c r="AG512" s="14">
        <f t="shared" si="397"/>
        <v>-6.1999999999999389E-2</v>
      </c>
      <c r="AH512" s="14">
        <f t="shared" si="398"/>
        <v>0.7257483329955482</v>
      </c>
      <c r="AI512" s="14">
        <f t="shared" si="399"/>
        <v>3.5065841291884787</v>
      </c>
      <c r="AJ512" s="14">
        <f t="shared" si="400"/>
        <v>0.73920199999999203</v>
      </c>
      <c r="AK512" s="14">
        <f t="shared" si="401"/>
        <v>1672.4467030237906</v>
      </c>
      <c r="AL512" s="6"/>
      <c r="AM512" s="6"/>
      <c r="AN512" s="14">
        <v>147</v>
      </c>
      <c r="AO512" s="14">
        <v>5.0880000000000001</v>
      </c>
      <c r="AP512" s="14">
        <f t="shared" si="402"/>
        <v>508800</v>
      </c>
      <c r="AQ512" s="14">
        <f t="shared" si="403"/>
        <v>-6.4000000000000057E-2</v>
      </c>
      <c r="AR512" s="14">
        <f t="shared" si="404"/>
        <v>0.70654710264035747</v>
      </c>
      <c r="AS512" s="14">
        <f t="shared" si="405"/>
        <v>3.7850848059415436</v>
      </c>
      <c r="AT512" s="14">
        <f t="shared" si="406"/>
        <v>0.70723199999999231</v>
      </c>
      <c r="AU512" s="14">
        <f t="shared" si="407"/>
        <v>1611.9215541528858</v>
      </c>
      <c r="AV512" s="6"/>
      <c r="AW512" s="6"/>
      <c r="AX512" s="14">
        <v>147</v>
      </c>
      <c r="AY512" s="14">
        <v>5.0279999999999996</v>
      </c>
      <c r="AZ512" s="14">
        <f t="shared" si="408"/>
        <v>502799.99999999994</v>
      </c>
      <c r="BA512" s="14">
        <f t="shared" si="409"/>
        <v>-5.7999999999999829E-2</v>
      </c>
      <c r="BB512" s="14">
        <f t="shared" si="410"/>
        <v>0.70139526901392013</v>
      </c>
      <c r="BC512" s="14">
        <f t="shared" si="411"/>
        <v>3.4693381788989668</v>
      </c>
      <c r="BD512" s="14">
        <f t="shared" si="412"/>
        <v>0.69889199999999241</v>
      </c>
      <c r="BE512" s="14">
        <f t="shared" si="413"/>
        <v>1596.1323848822149</v>
      </c>
      <c r="BF512" s="6"/>
      <c r="BG512" s="6"/>
      <c r="BH512" s="14">
        <v>147</v>
      </c>
      <c r="BI512" s="14">
        <v>4.843</v>
      </c>
      <c r="BJ512" s="14">
        <f t="shared" si="414"/>
        <v>484300</v>
      </c>
      <c r="BK512" s="14">
        <f t="shared" si="415"/>
        <v>-2.5000000000000355E-2</v>
      </c>
      <c r="BL512" s="14">
        <f t="shared" si="416"/>
        <v>0.68511446904653939</v>
      </c>
      <c r="BM512" s="14">
        <f t="shared" si="417"/>
        <v>1.5475539507442879</v>
      </c>
      <c r="BN512" s="14">
        <f t="shared" si="418"/>
        <v>0.6731769999999927</v>
      </c>
      <c r="BO512" s="14">
        <f t="shared" si="419"/>
        <v>1547.4491129643134</v>
      </c>
      <c r="BP512" s="6"/>
      <c r="BQ512" s="6"/>
      <c r="BR512" s="14">
        <v>147</v>
      </c>
      <c r="BS512" s="14">
        <v>4.9240000000000004</v>
      </c>
      <c r="BT512" s="14">
        <f t="shared" si="420"/>
        <v>492400.00000000006</v>
      </c>
      <c r="BU512" s="14">
        <f t="shared" si="421"/>
        <v>-2.7000000000000135E-2</v>
      </c>
      <c r="BV512" s="14">
        <f t="shared" si="422"/>
        <v>0.69231804425927879</v>
      </c>
      <c r="BW512" s="14">
        <f t="shared" si="423"/>
        <v>1.6441296053722136</v>
      </c>
      <c r="BX512" s="14">
        <f t="shared" si="424"/>
        <v>0.68443599999999272</v>
      </c>
      <c r="BY512" s="14">
        <f t="shared" si="425"/>
        <v>1568.764491479719</v>
      </c>
      <c r="BZ512" s="6"/>
      <c r="CA512" s="6"/>
      <c r="CB512" s="14">
        <v>147</v>
      </c>
      <c r="CC512" s="14">
        <v>1.867</v>
      </c>
      <c r="CD512" s="14">
        <f t="shared" si="426"/>
        <v>186700</v>
      </c>
      <c r="CE512" s="14">
        <f t="shared" si="427"/>
        <v>-0.123</v>
      </c>
      <c r="CF512" s="14">
        <f t="shared" si="428"/>
        <v>0.27114431794907828</v>
      </c>
      <c r="CG512" s="14">
        <f t="shared" si="429"/>
        <v>20.378516936701207</v>
      </c>
      <c r="CH512" s="14">
        <f t="shared" si="430"/>
        <v>0.25951299999999722</v>
      </c>
      <c r="CI512" s="14">
        <f t="shared" si="431"/>
        <v>764.3063171390404</v>
      </c>
    </row>
    <row r="513" spans="1:87" x14ac:dyDescent="0.35">
      <c r="A513" s="13">
        <v>148</v>
      </c>
      <c r="B513" s="13">
        <v>416.33</v>
      </c>
      <c r="C513" s="14">
        <f t="shared" si="378"/>
        <v>1.3600000000000136</v>
      </c>
      <c r="D513" s="14">
        <f t="shared" si="379"/>
        <v>2.6194377065029881</v>
      </c>
      <c r="E513" s="15">
        <f t="shared" si="380"/>
        <v>4.1632999999999997E-4</v>
      </c>
      <c r="F513" s="14">
        <f t="shared" si="381"/>
        <v>1.3600000000000547E-6</v>
      </c>
      <c r="G513" s="14">
        <f t="shared" si="382"/>
        <v>-3.3805622934970119</v>
      </c>
      <c r="H513" s="14">
        <f t="shared" si="383"/>
        <v>7.6923895869279238E-2</v>
      </c>
      <c r="I513" s="6"/>
      <c r="J513" s="14">
        <v>148</v>
      </c>
      <c r="K513" s="14">
        <v>4.8920000000000003</v>
      </c>
      <c r="L513" s="14">
        <f t="shared" si="384"/>
        <v>489200.00000000006</v>
      </c>
      <c r="M513" s="14">
        <f t="shared" si="385"/>
        <v>-3.6999999999999922E-2</v>
      </c>
      <c r="N513" s="14">
        <f t="shared" si="386"/>
        <v>0.68948644836424788</v>
      </c>
      <c r="O513" s="14">
        <f t="shared" si="387"/>
        <v>2.3279305301754092</v>
      </c>
      <c r="P513" s="14">
        <f t="shared" si="388"/>
        <v>0.66531200000002688</v>
      </c>
      <c r="Q513" s="14">
        <f t="shared" si="389"/>
        <v>1564.6560502444697</v>
      </c>
      <c r="R513" s="6"/>
      <c r="S513" s="6"/>
      <c r="T513" s="14">
        <v>148</v>
      </c>
      <c r="U513" s="14">
        <v>5.1760000000000002</v>
      </c>
      <c r="V513" s="14">
        <f t="shared" si="390"/>
        <v>517600</v>
      </c>
      <c r="W513" s="14">
        <f t="shared" si="391"/>
        <v>-5.200000000000049E-2</v>
      </c>
      <c r="X513" s="14">
        <f t="shared" si="392"/>
        <v>0.713994267660644</v>
      </c>
      <c r="Y513" s="14">
        <f t="shared" si="393"/>
        <v>3.0960429772740397</v>
      </c>
      <c r="Z513" s="14">
        <f t="shared" si="394"/>
        <v>0.70393600000002832</v>
      </c>
      <c r="AA513" s="14">
        <f t="shared" si="395"/>
        <v>1639.6418062275909</v>
      </c>
      <c r="AB513" s="6"/>
      <c r="AC513" s="6"/>
      <c r="AD513" s="14">
        <v>148</v>
      </c>
      <c r="AE513" s="14">
        <v>5.2560000000000002</v>
      </c>
      <c r="AF513" s="14">
        <f t="shared" si="396"/>
        <v>525600</v>
      </c>
      <c r="AG513" s="14">
        <f t="shared" si="397"/>
        <v>-6.5000000000000391E-2</v>
      </c>
      <c r="AH513" s="14">
        <f t="shared" si="398"/>
        <v>0.72065535655172441</v>
      </c>
      <c r="AI513" s="14">
        <f t="shared" si="399"/>
        <v>3.8156149179363368</v>
      </c>
      <c r="AJ513" s="14">
        <f t="shared" si="400"/>
        <v>0.71481600000002876</v>
      </c>
      <c r="AK513" s="14">
        <f t="shared" si="401"/>
        <v>1660.7645543918504</v>
      </c>
      <c r="AL513" s="6"/>
      <c r="AM513" s="6"/>
      <c r="AN513" s="14">
        <v>148</v>
      </c>
      <c r="AO513" s="14">
        <v>5.024</v>
      </c>
      <c r="AP513" s="14">
        <f t="shared" si="402"/>
        <v>502400</v>
      </c>
      <c r="AQ513" s="14">
        <f t="shared" si="403"/>
        <v>-7.099999999999973E-2</v>
      </c>
      <c r="AR513" s="14">
        <f t="shared" si="404"/>
        <v>0.70104963072913973</v>
      </c>
      <c r="AS513" s="14">
        <f t="shared" si="405"/>
        <v>4.3641822628381108</v>
      </c>
      <c r="AT513" s="14">
        <f t="shared" si="406"/>
        <v>0.68326400000002752</v>
      </c>
      <c r="AU513" s="14">
        <f t="shared" si="407"/>
        <v>1599.5085847154978</v>
      </c>
      <c r="AV513" s="6"/>
      <c r="AW513" s="6"/>
      <c r="AX513" s="14">
        <v>148</v>
      </c>
      <c r="AY513" s="14">
        <v>4.97</v>
      </c>
      <c r="AZ513" s="14">
        <f t="shared" si="408"/>
        <v>497000</v>
      </c>
      <c r="BA513" s="14">
        <f t="shared" si="409"/>
        <v>-4.8999999999999488E-2</v>
      </c>
      <c r="BB513" s="14">
        <f t="shared" si="410"/>
        <v>0.69635638873333205</v>
      </c>
      <c r="BC513" s="14">
        <f t="shared" si="411"/>
        <v>3.0380617928671927</v>
      </c>
      <c r="BD513" s="14">
        <f t="shared" si="412"/>
        <v>0.67592000000002717</v>
      </c>
      <c r="BE513" s="14">
        <f t="shared" si="413"/>
        <v>1585.2507297046225</v>
      </c>
      <c r="BF513" s="6"/>
      <c r="BG513" s="6"/>
      <c r="BH513" s="14">
        <v>148</v>
      </c>
      <c r="BI513" s="14">
        <v>4.8179999999999996</v>
      </c>
      <c r="BJ513" s="14">
        <f t="shared" si="414"/>
        <v>481799.99999999994</v>
      </c>
      <c r="BK513" s="14">
        <f t="shared" si="415"/>
        <v>-3.3999999999999808E-2</v>
      </c>
      <c r="BL513" s="14">
        <f t="shared" si="416"/>
        <v>0.68286679566232455</v>
      </c>
      <c r="BM513" s="14">
        <f t="shared" si="417"/>
        <v>2.1714818435972045</v>
      </c>
      <c r="BN513" s="14">
        <f t="shared" si="418"/>
        <v>0.65524800000002625</v>
      </c>
      <c r="BO513" s="14">
        <f t="shared" si="419"/>
        <v>1545.1175081925292</v>
      </c>
      <c r="BP513" s="6"/>
      <c r="BQ513" s="6"/>
      <c r="BR513" s="14">
        <v>148</v>
      </c>
      <c r="BS513" s="14">
        <v>4.8970000000000002</v>
      </c>
      <c r="BT513" s="14">
        <f t="shared" si="420"/>
        <v>489700</v>
      </c>
      <c r="BU513" s="14">
        <f t="shared" si="421"/>
        <v>-3.5000000000000142E-2</v>
      </c>
      <c r="BV513" s="14">
        <f t="shared" si="422"/>
        <v>0.68993010401821808</v>
      </c>
      <c r="BW513" s="14">
        <f t="shared" si="423"/>
        <v>2.1993875399256004</v>
      </c>
      <c r="BX513" s="14">
        <f t="shared" si="424"/>
        <v>0.66599200000002678</v>
      </c>
      <c r="BY513" s="14">
        <f t="shared" si="425"/>
        <v>1565.9762220047357</v>
      </c>
      <c r="BZ513" s="6"/>
      <c r="CA513" s="6"/>
      <c r="CB513" s="14">
        <v>148</v>
      </c>
      <c r="CC513" s="14">
        <v>1.744</v>
      </c>
      <c r="CD513" s="14">
        <f t="shared" si="426"/>
        <v>174400</v>
      </c>
      <c r="CE513" s="14">
        <f t="shared" si="427"/>
        <v>-0.11499999999999999</v>
      </c>
      <c r="CF513" s="14">
        <f t="shared" si="428"/>
        <v>0.2415464805965484</v>
      </c>
      <c r="CG513" s="14">
        <f t="shared" si="429"/>
        <v>20.916404568466888</v>
      </c>
      <c r="CH513" s="14">
        <f t="shared" si="430"/>
        <v>0.23718400000000955</v>
      </c>
      <c r="CI513" s="14">
        <f t="shared" si="431"/>
        <v>733.47590998085752</v>
      </c>
    </row>
    <row r="514" spans="1:87" x14ac:dyDescent="0.35">
      <c r="A514" s="13">
        <v>149</v>
      </c>
      <c r="B514" s="13">
        <v>417.69</v>
      </c>
      <c r="C514" s="14">
        <f t="shared" si="378"/>
        <v>1.3100000000000023</v>
      </c>
      <c r="D514" s="14">
        <f t="shared" si="379"/>
        <v>2.6208540778583549</v>
      </c>
      <c r="E514" s="15">
        <f t="shared" si="380"/>
        <v>4.1769000000000002E-4</v>
      </c>
      <c r="F514" s="14">
        <f t="shared" si="381"/>
        <v>1.3099999999999722E-6</v>
      </c>
      <c r="G514" s="14">
        <f t="shared" si="382"/>
        <v>-3.3791459221416451</v>
      </c>
      <c r="H514" s="14">
        <f t="shared" si="383"/>
        <v>7.7199883802727298E-2</v>
      </c>
      <c r="I514" s="6"/>
      <c r="J514" s="14">
        <v>149</v>
      </c>
      <c r="K514" s="14">
        <v>4.8550000000000004</v>
      </c>
      <c r="L514" s="14">
        <f t="shared" si="384"/>
        <v>485500.00000000006</v>
      </c>
      <c r="M514" s="14">
        <f t="shared" si="385"/>
        <v>-4.2000000000000703E-2</v>
      </c>
      <c r="N514" s="14">
        <f t="shared" si="386"/>
        <v>0.68618923424402367</v>
      </c>
      <c r="O514" s="14">
        <f t="shared" si="387"/>
        <v>2.7746506418779817</v>
      </c>
      <c r="P514" s="14">
        <f t="shared" si="388"/>
        <v>0.63600499999998661</v>
      </c>
      <c r="Q514" s="14">
        <f t="shared" si="389"/>
        <v>1559.0742411350977</v>
      </c>
      <c r="R514" s="6"/>
      <c r="S514" s="6"/>
      <c r="T514" s="14">
        <v>149</v>
      </c>
      <c r="U514" s="14">
        <v>5.1239999999999997</v>
      </c>
      <c r="V514" s="14">
        <f t="shared" si="390"/>
        <v>512399.99999999994</v>
      </c>
      <c r="W514" s="14">
        <f t="shared" si="391"/>
        <v>-5.8999999999999275E-2</v>
      </c>
      <c r="X514" s="14">
        <f t="shared" si="392"/>
        <v>0.70960912107264862</v>
      </c>
      <c r="Y514" s="14">
        <f t="shared" si="393"/>
        <v>3.6984370523360619</v>
      </c>
      <c r="Z514" s="14">
        <f t="shared" si="394"/>
        <v>0.67124399999998563</v>
      </c>
      <c r="AA514" s="14">
        <f t="shared" si="395"/>
        <v>1630.3314956902655</v>
      </c>
      <c r="AB514" s="6"/>
      <c r="AC514" s="6"/>
      <c r="AD514" s="14">
        <v>149</v>
      </c>
      <c r="AE514" s="14">
        <v>5.1909999999999998</v>
      </c>
      <c r="AF514" s="14">
        <f t="shared" si="396"/>
        <v>519100</v>
      </c>
      <c r="AG514" s="14">
        <f t="shared" si="397"/>
        <v>-6.2999999999999723E-2</v>
      </c>
      <c r="AH514" s="14">
        <f t="shared" si="398"/>
        <v>0.71525102887884928</v>
      </c>
      <c r="AI514" s="14">
        <f t="shared" si="399"/>
        <v>3.8994311881603552</v>
      </c>
      <c r="AJ514" s="14">
        <f t="shared" si="400"/>
        <v>0.68002099999998555</v>
      </c>
      <c r="AK514" s="14">
        <f t="shared" si="401"/>
        <v>1648.0795851147871</v>
      </c>
      <c r="AL514" s="6"/>
      <c r="AM514" s="6"/>
      <c r="AN514" s="14">
        <v>149</v>
      </c>
      <c r="AO514" s="14">
        <v>4.9530000000000003</v>
      </c>
      <c r="AP514" s="14">
        <f t="shared" si="402"/>
        <v>495300.00000000006</v>
      </c>
      <c r="AQ514" s="14">
        <f t="shared" si="403"/>
        <v>-7.8000000000000291E-2</v>
      </c>
      <c r="AR514" s="14">
        <f t="shared" si="404"/>
        <v>0.69486832798245612</v>
      </c>
      <c r="AS514" s="14">
        <f t="shared" si="405"/>
        <v>5.0691075012149494</v>
      </c>
      <c r="AT514" s="14">
        <f t="shared" si="406"/>
        <v>0.64884299999998629</v>
      </c>
      <c r="AU514" s="14">
        <f t="shared" si="407"/>
        <v>1585.0341331291738</v>
      </c>
      <c r="AV514" s="6"/>
      <c r="AW514" s="6"/>
      <c r="AX514" s="14">
        <v>149</v>
      </c>
      <c r="AY514" s="14">
        <v>4.9210000000000003</v>
      </c>
      <c r="AZ514" s="14">
        <f t="shared" si="408"/>
        <v>492100</v>
      </c>
      <c r="BA514" s="14">
        <f t="shared" si="409"/>
        <v>-4.9999999999999822E-2</v>
      </c>
      <c r="BB514" s="14">
        <f t="shared" si="410"/>
        <v>0.69205336503408077</v>
      </c>
      <c r="BC514" s="14">
        <f t="shared" si="411"/>
        <v>3.2613341791628629</v>
      </c>
      <c r="BD514" s="14">
        <f t="shared" si="412"/>
        <v>0.64465099999998632</v>
      </c>
      <c r="BE514" s="14">
        <f t="shared" si="413"/>
        <v>1576.5574337025366</v>
      </c>
      <c r="BF514" s="6"/>
      <c r="BG514" s="6"/>
      <c r="BH514" s="14">
        <v>149</v>
      </c>
      <c r="BI514" s="14">
        <v>4.7839999999999998</v>
      </c>
      <c r="BJ514" s="14">
        <f t="shared" si="414"/>
        <v>478400</v>
      </c>
      <c r="BK514" s="14">
        <f t="shared" si="415"/>
        <v>-3.7999999999999368E-2</v>
      </c>
      <c r="BL514" s="14">
        <f t="shared" si="416"/>
        <v>0.67979117098035446</v>
      </c>
      <c r="BM514" s="14">
        <f t="shared" si="417"/>
        <v>2.5467477171044566</v>
      </c>
      <c r="BN514" s="14">
        <f t="shared" si="418"/>
        <v>0.62670399999998672</v>
      </c>
      <c r="BO514" s="14">
        <f t="shared" si="419"/>
        <v>1540.2665642822465</v>
      </c>
      <c r="BP514" s="6"/>
      <c r="BQ514" s="6"/>
      <c r="BR514" s="14">
        <v>149</v>
      </c>
      <c r="BS514" s="14">
        <v>4.8620000000000001</v>
      </c>
      <c r="BT514" s="14">
        <f t="shared" si="420"/>
        <v>486200</v>
      </c>
      <c r="BU514" s="14">
        <f t="shared" si="421"/>
        <v>-3.0000000000000249E-2</v>
      </c>
      <c r="BV514" s="14">
        <f t="shared" si="422"/>
        <v>0.68681495450731689</v>
      </c>
      <c r="BW514" s="14">
        <f t="shared" si="423"/>
        <v>1.9765716120062582</v>
      </c>
      <c r="BX514" s="14">
        <f t="shared" si="424"/>
        <v>0.63692199999998644</v>
      </c>
      <c r="BY514" s="14">
        <f t="shared" si="425"/>
        <v>1560.9285191346744</v>
      </c>
      <c r="BZ514" s="6"/>
      <c r="CA514" s="6"/>
      <c r="CB514" s="14">
        <v>149</v>
      </c>
      <c r="CC514" s="14">
        <v>1.629</v>
      </c>
      <c r="CD514" s="14">
        <f t="shared" si="426"/>
        <v>162900</v>
      </c>
      <c r="CE514" s="14">
        <f t="shared" si="427"/>
        <v>-0.11299999999999999</v>
      </c>
      <c r="CF514" s="14">
        <f t="shared" si="428"/>
        <v>0.21192108430850939</v>
      </c>
      <c r="CG514" s="14">
        <f t="shared" si="429"/>
        <v>22.958193555152388</v>
      </c>
      <c r="CH514" s="14">
        <f t="shared" si="430"/>
        <v>0.21339899999999548</v>
      </c>
      <c r="CI514" s="14">
        <f t="shared" si="431"/>
        <v>704.51698018724483</v>
      </c>
    </row>
    <row r="515" spans="1:87" x14ac:dyDescent="0.35">
      <c r="A515" s="13">
        <v>150</v>
      </c>
      <c r="B515" s="13">
        <v>419</v>
      </c>
      <c r="C515" s="14">
        <f t="shared" si="378"/>
        <v>1.2599999999999909</v>
      </c>
      <c r="D515" s="14">
        <f t="shared" si="379"/>
        <v>2.6222140229662951</v>
      </c>
      <c r="E515" s="15">
        <f t="shared" si="380"/>
        <v>4.1899999999999999E-4</v>
      </c>
      <c r="F515" s="14">
        <f t="shared" si="381"/>
        <v>1.2599999999999981E-6</v>
      </c>
      <c r="G515" s="14">
        <f t="shared" si="382"/>
        <v>-3.3777859770337049</v>
      </c>
      <c r="H515" s="14">
        <f t="shared" si="383"/>
        <v>7.7467060107743124E-2</v>
      </c>
      <c r="I515" s="6"/>
      <c r="J515" s="14">
        <v>150</v>
      </c>
      <c r="K515" s="14">
        <v>4.8129999999999997</v>
      </c>
      <c r="L515" s="14">
        <f t="shared" si="384"/>
        <v>481300</v>
      </c>
      <c r="M515" s="14">
        <f t="shared" si="385"/>
        <v>-2.5999999999999801E-2</v>
      </c>
      <c r="N515" s="14">
        <f t="shared" si="386"/>
        <v>0.68241586167735846</v>
      </c>
      <c r="O515" s="14">
        <f t="shared" si="387"/>
        <v>1.8039680024802416</v>
      </c>
      <c r="P515" s="14">
        <f t="shared" si="388"/>
        <v>0.60643799999999903</v>
      </c>
      <c r="Q515" s="14">
        <f t="shared" si="389"/>
        <v>1551.9471908464882</v>
      </c>
      <c r="R515" s="6"/>
      <c r="S515" s="6"/>
      <c r="T515" s="14">
        <v>150</v>
      </c>
      <c r="U515" s="14">
        <v>5.0650000000000004</v>
      </c>
      <c r="V515" s="14">
        <f t="shared" si="390"/>
        <v>506500.00000000006</v>
      </c>
      <c r="W515" s="14">
        <f t="shared" si="391"/>
        <v>-6.0000000000000497E-2</v>
      </c>
      <c r="X515" s="14">
        <f t="shared" si="392"/>
        <v>0.70457944969629926</v>
      </c>
      <c r="Y515" s="14">
        <f t="shared" si="393"/>
        <v>3.968739306942644</v>
      </c>
      <c r="Z515" s="14">
        <f t="shared" si="394"/>
        <v>0.63818999999999915</v>
      </c>
      <c r="AA515" s="14">
        <f t="shared" si="395"/>
        <v>1618.9105592431879</v>
      </c>
      <c r="AB515" s="6"/>
      <c r="AC515" s="6"/>
      <c r="AD515" s="14">
        <v>150</v>
      </c>
      <c r="AE515" s="14">
        <v>5.1280000000000001</v>
      </c>
      <c r="AF515" s="14">
        <f t="shared" si="396"/>
        <v>512800</v>
      </c>
      <c r="AG515" s="14">
        <f t="shared" si="397"/>
        <v>-6.5000000000000391E-2</v>
      </c>
      <c r="AH515" s="14">
        <f t="shared" si="398"/>
        <v>0.709948016510761</v>
      </c>
      <c r="AI515" s="14">
        <f t="shared" si="399"/>
        <v>4.2484263874167141</v>
      </c>
      <c r="AJ515" s="14">
        <f t="shared" si="400"/>
        <v>0.64612799999999904</v>
      </c>
      <c r="AK515" s="14">
        <f t="shared" si="401"/>
        <v>1635.6514013423625</v>
      </c>
      <c r="AL515" s="6"/>
      <c r="AM515" s="6"/>
      <c r="AN515" s="14">
        <v>150</v>
      </c>
      <c r="AO515" s="14">
        <v>4.875</v>
      </c>
      <c r="AP515" s="14">
        <f t="shared" si="402"/>
        <v>487500</v>
      </c>
      <c r="AQ515" s="14">
        <f t="shared" si="403"/>
        <v>-7.3999999999999844E-2</v>
      </c>
      <c r="AR515" s="14">
        <f t="shared" si="404"/>
        <v>0.68797462003455567</v>
      </c>
      <c r="AS515" s="14">
        <f t="shared" si="405"/>
        <v>5.0941294938544797</v>
      </c>
      <c r="AT515" s="14">
        <f t="shared" si="406"/>
        <v>0.61424999999999907</v>
      </c>
      <c r="AU515" s="14">
        <f t="shared" si="407"/>
        <v>1568.422305293295</v>
      </c>
      <c r="AV515" s="6"/>
      <c r="AW515" s="6"/>
      <c r="AX515" s="14">
        <v>150</v>
      </c>
      <c r="AY515" s="14">
        <v>4.8710000000000004</v>
      </c>
      <c r="AZ515" s="14">
        <f t="shared" si="408"/>
        <v>487100.00000000006</v>
      </c>
      <c r="BA515" s="14">
        <f t="shared" si="409"/>
        <v>-5.200000000000049E-2</v>
      </c>
      <c r="BB515" s="14">
        <f t="shared" si="410"/>
        <v>0.68761812957176993</v>
      </c>
      <c r="BC515" s="14">
        <f t="shared" si="411"/>
        <v>3.5744513362186425</v>
      </c>
      <c r="BD515" s="14">
        <f t="shared" si="412"/>
        <v>0.61374599999999913</v>
      </c>
      <c r="BE515" s="14">
        <f t="shared" si="413"/>
        <v>1567.3593946838239</v>
      </c>
      <c r="BF515" s="6"/>
      <c r="BG515" s="6"/>
      <c r="BH515" s="14">
        <v>150</v>
      </c>
      <c r="BI515" s="14">
        <v>4.7460000000000004</v>
      </c>
      <c r="BJ515" s="14">
        <f t="shared" si="414"/>
        <v>474600.00000000006</v>
      </c>
      <c r="BK515" s="14">
        <f t="shared" si="415"/>
        <v>-4.1000000000000369E-2</v>
      </c>
      <c r="BL515" s="14">
        <f t="shared" si="416"/>
        <v>0.67632773388132028</v>
      </c>
      <c r="BM515" s="14">
        <f t="shared" si="417"/>
        <v>2.8895783270647817</v>
      </c>
      <c r="BN515" s="14">
        <f t="shared" si="418"/>
        <v>0.59799599999999919</v>
      </c>
      <c r="BO515" s="14">
        <f t="shared" si="419"/>
        <v>1534.1434381378417</v>
      </c>
      <c r="BP515" s="6"/>
      <c r="BQ515" s="6"/>
      <c r="BR515" s="14">
        <v>150</v>
      </c>
      <c r="BS515" s="14">
        <v>4.8319999999999999</v>
      </c>
      <c r="BT515" s="14">
        <f t="shared" si="420"/>
        <v>483200</v>
      </c>
      <c r="BU515" s="14">
        <f t="shared" si="421"/>
        <v>-2.2999999999999687E-2</v>
      </c>
      <c r="BV515" s="14">
        <f t="shared" si="422"/>
        <v>0.68412692561307542</v>
      </c>
      <c r="BW515" s="14">
        <f t="shared" si="423"/>
        <v>1.589030489575364</v>
      </c>
      <c r="BX515" s="14">
        <f t="shared" si="424"/>
        <v>0.60883199999999904</v>
      </c>
      <c r="BY515" s="14">
        <f t="shared" si="425"/>
        <v>1556.9960162414773</v>
      </c>
      <c r="BZ515" s="6"/>
      <c r="CA515" s="6"/>
      <c r="CB515" s="14">
        <v>150</v>
      </c>
      <c r="CC515" s="14">
        <v>1.516</v>
      </c>
      <c r="CD515" s="14">
        <f t="shared" si="426"/>
        <v>151600</v>
      </c>
      <c r="CE515" s="14">
        <f t="shared" si="427"/>
        <v>-0.1100000000000001</v>
      </c>
      <c r="CF515" s="14">
        <f t="shared" si="428"/>
        <v>0.18069920129603473</v>
      </c>
      <c r="CG515" s="14">
        <f t="shared" si="429"/>
        <v>25.086692744295309</v>
      </c>
      <c r="CH515" s="14">
        <f t="shared" si="430"/>
        <v>0.19101599999999971</v>
      </c>
      <c r="CI515" s="14">
        <f t="shared" si="431"/>
        <v>675.84312098966882</v>
      </c>
    </row>
    <row r="516" spans="1:87" x14ac:dyDescent="0.35">
      <c r="A516" s="13">
        <v>151</v>
      </c>
      <c r="B516" s="13">
        <v>420.26</v>
      </c>
      <c r="C516" s="14">
        <f t="shared" si="378"/>
        <v>1.2300000000000182</v>
      </c>
      <c r="D516" s="14">
        <f t="shared" si="379"/>
        <v>2.6235180561820592</v>
      </c>
      <c r="E516" s="15">
        <f t="shared" si="380"/>
        <v>4.2025999999999999E-4</v>
      </c>
      <c r="F516" s="14">
        <f t="shared" si="381"/>
        <v>1.2300000000000136E-6</v>
      </c>
      <c r="G516" s="14">
        <f t="shared" si="382"/>
        <v>-3.3764819438179408</v>
      </c>
      <c r="H516" s="14">
        <f t="shared" si="383"/>
        <v>7.7725424830246581E-2</v>
      </c>
      <c r="I516" s="6"/>
      <c r="J516" s="14">
        <v>151</v>
      </c>
      <c r="K516" s="14">
        <v>4.7869999999999999</v>
      </c>
      <c r="L516" s="14">
        <f t="shared" si="384"/>
        <v>478700</v>
      </c>
      <c r="M516" s="14">
        <f t="shared" si="385"/>
        <v>-1.1000000000000121E-2</v>
      </c>
      <c r="N516" s="14">
        <f t="shared" si="386"/>
        <v>0.68006342748194859</v>
      </c>
      <c r="O516" s="14">
        <f t="shared" si="387"/>
        <v>0.78718430310911702</v>
      </c>
      <c r="P516" s="14">
        <f t="shared" si="388"/>
        <v>0.58880100000000657</v>
      </c>
      <c r="Q516" s="14">
        <f t="shared" si="389"/>
        <v>1548.8634943731697</v>
      </c>
      <c r="R516" s="6"/>
      <c r="S516" s="6"/>
      <c r="T516" s="14">
        <v>151</v>
      </c>
      <c r="U516" s="14">
        <v>5.0049999999999999</v>
      </c>
      <c r="V516" s="14">
        <f t="shared" si="390"/>
        <v>500500</v>
      </c>
      <c r="W516" s="14">
        <f t="shared" si="391"/>
        <v>-6.4999999999999503E-2</v>
      </c>
      <c r="X516" s="14">
        <f t="shared" si="392"/>
        <v>0.69940408181533742</v>
      </c>
      <c r="Y516" s="14">
        <f t="shared" si="393"/>
        <v>4.472933669802261</v>
      </c>
      <c r="Z516" s="14">
        <f t="shared" si="394"/>
        <v>0.6156150000000068</v>
      </c>
      <c r="AA516" s="14">
        <f t="shared" si="395"/>
        <v>1606.9663232374585</v>
      </c>
      <c r="AB516" s="6"/>
      <c r="AC516" s="6"/>
      <c r="AD516" s="14">
        <v>151</v>
      </c>
      <c r="AE516" s="14">
        <v>5.0629999999999997</v>
      </c>
      <c r="AF516" s="14">
        <f t="shared" si="396"/>
        <v>506300</v>
      </c>
      <c r="AG516" s="14">
        <f t="shared" si="397"/>
        <v>-6.4999999999999503E-2</v>
      </c>
      <c r="AH516" s="14">
        <f t="shared" si="398"/>
        <v>0.70440792738684088</v>
      </c>
      <c r="AI516" s="14">
        <f t="shared" si="399"/>
        <v>4.4213607815888407</v>
      </c>
      <c r="AJ516" s="14">
        <f t="shared" si="400"/>
        <v>0.62274900000000688</v>
      </c>
      <c r="AK516" s="14">
        <f t="shared" si="401"/>
        <v>1622.4248740362143</v>
      </c>
      <c r="AL516" s="6"/>
      <c r="AM516" s="6"/>
      <c r="AN516" s="14">
        <v>151</v>
      </c>
      <c r="AO516" s="14">
        <v>4.8010000000000002</v>
      </c>
      <c r="AP516" s="14">
        <f t="shared" si="402"/>
        <v>480100</v>
      </c>
      <c r="AQ516" s="14">
        <f t="shared" si="403"/>
        <v>-7.6999999999999957E-2</v>
      </c>
      <c r="AR516" s="14">
        <f t="shared" si="404"/>
        <v>0.68133170596916581</v>
      </c>
      <c r="AS516" s="14">
        <f t="shared" si="405"/>
        <v>5.5323915091560654</v>
      </c>
      <c r="AT516" s="14">
        <f t="shared" si="406"/>
        <v>0.59052300000000657</v>
      </c>
      <c r="AU516" s="14">
        <f t="shared" si="407"/>
        <v>1552.5948687039038</v>
      </c>
      <c r="AV516" s="6"/>
      <c r="AW516" s="6"/>
      <c r="AX516" s="14">
        <v>151</v>
      </c>
      <c r="AY516" s="14">
        <v>4.819</v>
      </c>
      <c r="AZ516" s="14">
        <f t="shared" si="408"/>
        <v>481900</v>
      </c>
      <c r="BA516" s="14">
        <f t="shared" si="409"/>
        <v>-4.8000000000000043E-2</v>
      </c>
      <c r="BB516" s="14">
        <f t="shared" si="410"/>
        <v>0.68295692630120841</v>
      </c>
      <c r="BC516" s="14">
        <f t="shared" si="411"/>
        <v>3.4253421713116241</v>
      </c>
      <c r="BD516" s="14">
        <f t="shared" si="412"/>
        <v>0.59273700000000662</v>
      </c>
      <c r="BE516" s="14">
        <f t="shared" si="413"/>
        <v>1557.3923499862763</v>
      </c>
      <c r="BF516" s="6"/>
      <c r="BG516" s="6"/>
      <c r="BH516" s="14">
        <v>151</v>
      </c>
      <c r="BI516" s="14">
        <v>4.7050000000000001</v>
      </c>
      <c r="BJ516" s="14">
        <f t="shared" si="414"/>
        <v>470500</v>
      </c>
      <c r="BK516" s="14">
        <f t="shared" si="415"/>
        <v>-3.8000000000000256E-2</v>
      </c>
      <c r="BL516" s="14">
        <f t="shared" si="416"/>
        <v>0.67255962776327571</v>
      </c>
      <c r="BM516" s="14">
        <f t="shared" si="417"/>
        <v>2.7747981812111826</v>
      </c>
      <c r="BN516" s="14">
        <f t="shared" si="418"/>
        <v>0.57871500000000642</v>
      </c>
      <c r="BO516" s="14">
        <f t="shared" si="419"/>
        <v>1527.0083018645839</v>
      </c>
      <c r="BP516" s="6"/>
      <c r="BQ516" s="6"/>
      <c r="BR516" s="14">
        <v>151</v>
      </c>
      <c r="BS516" s="14">
        <v>4.8090000000000002</v>
      </c>
      <c r="BT516" s="14">
        <f t="shared" si="420"/>
        <v>480900</v>
      </c>
      <c r="BU516" s="14">
        <f t="shared" si="421"/>
        <v>-1.6000000000000014E-2</v>
      </c>
      <c r="BV516" s="14">
        <f t="shared" si="422"/>
        <v>0.68205477707380724</v>
      </c>
      <c r="BW516" s="14">
        <f t="shared" si="423"/>
        <v>1.1403453277381546</v>
      </c>
      <c r="BX516" s="14">
        <f t="shared" si="424"/>
        <v>0.59150700000000656</v>
      </c>
      <c r="BY516" s="14">
        <f t="shared" si="425"/>
        <v>1554.7270826071806</v>
      </c>
      <c r="BZ516" s="6"/>
      <c r="CA516" s="6"/>
      <c r="CB516" s="14">
        <v>151</v>
      </c>
      <c r="CC516" s="14">
        <v>1.4059999999999999</v>
      </c>
      <c r="CD516" s="14">
        <f t="shared" si="426"/>
        <v>140600</v>
      </c>
      <c r="CE516" s="14">
        <f t="shared" si="427"/>
        <v>-0.10299999999999998</v>
      </c>
      <c r="CF516" s="14">
        <f t="shared" si="428"/>
        <v>0.14798532068380513</v>
      </c>
      <c r="CG516" s="14">
        <f t="shared" si="429"/>
        <v>26.032467293979749</v>
      </c>
      <c r="CH516" s="14">
        <f t="shared" si="430"/>
        <v>0.17293800000000192</v>
      </c>
      <c r="CI516" s="14">
        <f t="shared" si="431"/>
        <v>647.73659350087246</v>
      </c>
    </row>
    <row r="517" spans="1:87" x14ac:dyDescent="0.35">
      <c r="A517" s="13">
        <v>152</v>
      </c>
      <c r="B517" s="13">
        <v>421.49</v>
      </c>
      <c r="C517" s="14">
        <f t="shared" ref="C517:C580" si="432">B518-B517</f>
        <v>1.1800000000000068</v>
      </c>
      <c r="D517" s="14">
        <f t="shared" ref="D517:D580" si="433">LOG(B517)</f>
        <v>2.6247872752921073</v>
      </c>
      <c r="E517" s="15">
        <f t="shared" ref="E517:E580" si="434">B517/1000000</f>
        <v>4.2149E-4</v>
      </c>
      <c r="F517" s="14">
        <f t="shared" ref="F517:F580" si="435">E518-E517</f>
        <v>1.1799999999999853E-6</v>
      </c>
      <c r="G517" s="14">
        <f t="shared" ref="G517:G580" si="436">LOG(E517)</f>
        <v>-3.3752127247078927</v>
      </c>
      <c r="H517" s="14">
        <f t="shared" ref="H517:H580" si="437">($L$2+(0.5*$L$1)-((0.5*$L$1)*COS(RADIANS(A517))+(($L$2^2)-((0.5*$L$1)^2)*(SIN(RADIANS(A517))*(SIN(RADIANS(A517)))))^0.5))</f>
        <v>7.7974978803799805E-2</v>
      </c>
      <c r="I517" s="6"/>
      <c r="J517" s="14">
        <v>152</v>
      </c>
      <c r="K517" s="14">
        <v>4.7759999999999998</v>
      </c>
      <c r="L517" s="14">
        <f t="shared" ref="L517:L580" si="438">K517*100000</f>
        <v>477600</v>
      </c>
      <c r="M517" s="14">
        <f t="shared" ref="M517:M580" si="439">K518-K517</f>
        <v>-1.2999999999999901E-2</v>
      </c>
      <c r="N517" s="14">
        <f t="shared" ref="N517:N580" si="440">LOG(K517)</f>
        <v>0.67906431812131263</v>
      </c>
      <c r="O517" s="14">
        <f t="shared" ref="O517:O580" si="441">(N518-N517)/(D517-D518)</f>
        <v>0.97495203867964442</v>
      </c>
      <c r="P517" s="14">
        <f t="shared" ref="P517:P580" si="442">L517*F517</f>
        <v>0.56356799999999296</v>
      </c>
      <c r="Q517" s="14">
        <f t="shared" ref="Q517:Q580" si="443">((L517*E517)/(($I$1+$I$2)*286.9))+273</f>
        <v>1549.6572653618491</v>
      </c>
      <c r="R517" s="6"/>
      <c r="S517" s="6"/>
      <c r="T517" s="14">
        <v>152</v>
      </c>
      <c r="U517" s="14">
        <v>4.9400000000000004</v>
      </c>
      <c r="V517" s="14">
        <f t="shared" ref="V517:V580" si="444">U517*100000</f>
        <v>494000.00000000006</v>
      </c>
      <c r="W517" s="14">
        <f t="shared" ref="W517:W580" si="445">U518-U517</f>
        <v>-7.5000000000000178E-2</v>
      </c>
      <c r="X517" s="14">
        <f t="shared" ref="X517:X580" si="446">LOG(U517)</f>
        <v>0.69372694892364695</v>
      </c>
      <c r="Y517" s="14">
        <f t="shared" ref="Y517:Y580" si="447">(X518-X517)/(D517-D518)</f>
        <v>5.4722334327389008</v>
      </c>
      <c r="Z517" s="14">
        <f t="shared" ref="Z517:Z580" si="448">V517*F517</f>
        <v>0.58291999999999278</v>
      </c>
      <c r="AA517" s="14">
        <f t="shared" ref="AA517:AA580" si="449">((V517*E517)/(($I$1+$I$2)*286.9))+273</f>
        <v>1593.4955801690819</v>
      </c>
      <c r="AB517" s="6"/>
      <c r="AC517" s="6"/>
      <c r="AD517" s="14">
        <v>152</v>
      </c>
      <c r="AE517" s="14">
        <v>4.9980000000000002</v>
      </c>
      <c r="AF517" s="14">
        <f t="shared" ref="AF517:AF580" si="450">AE517*100000</f>
        <v>499800</v>
      </c>
      <c r="AG517" s="14">
        <f t="shared" ref="AG517:AG580" si="451">AE518-AE517</f>
        <v>-6.4000000000000057E-2</v>
      </c>
      <c r="AH517" s="14">
        <f t="shared" ref="AH517:AH580" si="452">LOG(AE517)</f>
        <v>0.69879625179043126</v>
      </c>
      <c r="AI517" s="14">
        <f t="shared" ref="AI517:AI580" si="453">(AH518-AH517)/(D517-D518)</f>
        <v>4.6099026433359276</v>
      </c>
      <c r="AJ517" s="14">
        <f t="shared" ref="AJ517:AJ580" si="454">AF517*F517</f>
        <v>0.58976399999999263</v>
      </c>
      <c r="AK517" s="14">
        <f t="shared" ref="AK517:AK580" si="455">((AF517*E517)/(($I$1+$I$2)*286.9))+273</f>
        <v>1608.9993744301762</v>
      </c>
      <c r="AL517" s="6"/>
      <c r="AM517" s="6"/>
      <c r="AN517" s="14">
        <v>152</v>
      </c>
      <c r="AO517" s="14">
        <v>4.7240000000000002</v>
      </c>
      <c r="AP517" s="14">
        <f t="shared" ref="AP517:AP580" si="456">AO517*100000</f>
        <v>472400</v>
      </c>
      <c r="AQ517" s="14">
        <f t="shared" ref="AQ517:AQ580" si="457">AO518-AO517</f>
        <v>-7.5000000000000178E-2</v>
      </c>
      <c r="AR517" s="14">
        <f t="shared" ref="AR517:AR580" si="458">LOG(AO517)</f>
        <v>0.67430988894147725</v>
      </c>
      <c r="AS517" s="14">
        <f t="shared" ref="AS517:AS580" si="459">(AR518-AR517)/(D517-D518)</f>
        <v>5.7244582841830702</v>
      </c>
      <c r="AT517" s="14">
        <f t="shared" ref="AT517:AT580" si="460">AP517*F517</f>
        <v>0.55743199999999304</v>
      </c>
      <c r="AU517" s="14">
        <f t="shared" ref="AU517:AU580" si="461">((AP517*E517)/(($I$1+$I$2)*286.9))+273</f>
        <v>1535.757311886385</v>
      </c>
      <c r="AV517" s="6"/>
      <c r="AW517" s="6"/>
      <c r="AX517" s="14">
        <v>152</v>
      </c>
      <c r="AY517" s="14">
        <v>4.7709999999999999</v>
      </c>
      <c r="AZ517" s="14">
        <f t="shared" ref="AZ517:AZ580" si="462">AY517*100000</f>
        <v>477100</v>
      </c>
      <c r="BA517" s="14">
        <f t="shared" ref="BA517:BA580" si="463">AY518-AY517</f>
        <v>-5.4999999999999716E-2</v>
      </c>
      <c r="BB517" s="14">
        <f t="shared" ref="BB517:BB580" si="464">LOG(AY517)</f>
        <v>0.67860941655892615</v>
      </c>
      <c r="BC517" s="14">
        <f t="shared" ref="BC517:BC580" si="465">(BB518-BB517)/(D517-D518)</f>
        <v>4.1474497596551663</v>
      </c>
      <c r="BD517" s="14">
        <f t="shared" ref="BD517:BD580" si="466">AZ517*F517</f>
        <v>0.56297799999999298</v>
      </c>
      <c r="BE517" s="14">
        <f t="shared" ref="BE517:BE580" si="467">((AZ517*E517)/(($I$1+$I$2)*286.9))+273</f>
        <v>1548.3207313738237</v>
      </c>
      <c r="BF517" s="6"/>
      <c r="BG517" s="6"/>
      <c r="BH517" s="14">
        <v>152</v>
      </c>
      <c r="BI517" s="14">
        <v>4.6669999999999998</v>
      </c>
      <c r="BJ517" s="14">
        <f t="shared" ref="BJ517:BJ580" si="468">BI517*100000</f>
        <v>466700</v>
      </c>
      <c r="BK517" s="14">
        <f t="shared" ref="BK517:BK580" si="469">BI518-BI517</f>
        <v>-4.0000000000000036E-2</v>
      </c>
      <c r="BL517" s="14">
        <f t="shared" ref="BL517:BL580" si="470">LOG(BI517)</f>
        <v>0.66903780088515585</v>
      </c>
      <c r="BM517" s="14">
        <f t="shared" ref="BM517:BM580" si="471">(BL518-BL517)/(D517-D518)</f>
        <v>3.0789489205816265</v>
      </c>
      <c r="BN517" s="14">
        <f t="shared" ref="BN517:BN580" si="472">BJ517*F517</f>
        <v>0.55070599999999315</v>
      </c>
      <c r="BO517" s="14">
        <f t="shared" ref="BO517:BO580" si="473">((BJ517*E517)/(($I$1+$I$2)*286.9))+273</f>
        <v>1520.5208244228957</v>
      </c>
      <c r="BP517" s="6"/>
      <c r="BQ517" s="6"/>
      <c r="BR517" s="14">
        <v>152</v>
      </c>
      <c r="BS517" s="14">
        <v>4.7930000000000001</v>
      </c>
      <c r="BT517" s="14">
        <f t="shared" ref="BT517:BT580" si="474">BS517*100000</f>
        <v>479300</v>
      </c>
      <c r="BU517" s="14">
        <f t="shared" ref="BU517:BU580" si="475">BS518-BS517</f>
        <v>-2.4000000000000021E-2</v>
      </c>
      <c r="BV517" s="14">
        <f t="shared" ref="BV517:BV580" si="476">LOG(BS517)</f>
        <v>0.68060742899178794</v>
      </c>
      <c r="BW517" s="14">
        <f t="shared" ref="BW517:BW580" si="477">(BV518-BV517)/(D517-D518)</f>
        <v>1.7955846898091845</v>
      </c>
      <c r="BX517" s="14">
        <f t="shared" ref="BX517:BX580" si="478">BT517*F517</f>
        <v>0.56557399999999292</v>
      </c>
      <c r="BY517" s="14">
        <f t="shared" ref="BY517:BY580" si="479">((BT517*E517)/(($I$1+$I$2)*286.9))+273</f>
        <v>1554.2014809211353</v>
      </c>
      <c r="BZ517" s="6"/>
      <c r="CA517" s="6"/>
      <c r="CB517" s="14">
        <v>152</v>
      </c>
      <c r="CC517" s="14">
        <v>1.3029999999999999</v>
      </c>
      <c r="CD517" s="14">
        <f t="shared" ref="CD517:CD580" si="480">CC517*100000</f>
        <v>130300</v>
      </c>
      <c r="CE517" s="14">
        <f t="shared" ref="CE517:CE580" si="481">CC518-CC517</f>
        <v>-9.5999999999999863E-2</v>
      </c>
      <c r="CF517" s="14">
        <f t="shared" ref="CF517:CF580" si="482">LOG(CC517)</f>
        <v>0.11494441571258467</v>
      </c>
      <c r="CG517" s="14">
        <f t="shared" ref="CG517:CG580" si="483">(CF518-CF517)/(D517-D518)</f>
        <v>27.374859078720242</v>
      </c>
      <c r="CH517" s="14">
        <f t="shared" ref="CH517:CH580" si="484">CD517*F517</f>
        <v>0.15375399999999809</v>
      </c>
      <c r="CI517" s="14">
        <f t="shared" ref="CI517:CI580" si="485">((CD517*E517)/(($I$1+$I$2)*286.9))+273</f>
        <v>621.30075727941562</v>
      </c>
    </row>
    <row r="518" spans="1:87" x14ac:dyDescent="0.35">
      <c r="A518" s="13">
        <v>153</v>
      </c>
      <c r="B518" s="13">
        <v>422.67</v>
      </c>
      <c r="C518" s="14">
        <f t="shared" si="432"/>
        <v>1.1299999999999955</v>
      </c>
      <c r="D518" s="14">
        <f t="shared" si="433"/>
        <v>2.6260014238478919</v>
      </c>
      <c r="E518" s="15">
        <f t="shared" si="434"/>
        <v>4.2266999999999999E-4</v>
      </c>
      <c r="F518" s="14">
        <f t="shared" si="435"/>
        <v>1.1300000000000112E-6</v>
      </c>
      <c r="G518" s="14">
        <f t="shared" si="436"/>
        <v>-3.3739985761521081</v>
      </c>
      <c r="H518" s="14">
        <f t="shared" si="437"/>
        <v>7.8215723570583373E-2</v>
      </c>
      <c r="I518" s="6"/>
      <c r="J518" s="14">
        <v>153</v>
      </c>
      <c r="K518" s="14">
        <v>4.7629999999999999</v>
      </c>
      <c r="L518" s="14">
        <f t="shared" si="438"/>
        <v>476300</v>
      </c>
      <c r="M518" s="14">
        <f t="shared" si="439"/>
        <v>-2.2999999999999687E-2</v>
      </c>
      <c r="N518" s="14">
        <f t="shared" si="440"/>
        <v>0.67788058151159047</v>
      </c>
      <c r="O518" s="14">
        <f t="shared" si="441"/>
        <v>1.8130126070764241</v>
      </c>
      <c r="P518" s="14">
        <f t="shared" si="442"/>
        <v>0.53821900000000533</v>
      </c>
      <c r="Q518" s="14">
        <f t="shared" si="443"/>
        <v>1549.7466678132912</v>
      </c>
      <c r="R518" s="6"/>
      <c r="S518" s="6"/>
      <c r="T518" s="14">
        <v>153</v>
      </c>
      <c r="U518" s="14">
        <v>4.8650000000000002</v>
      </c>
      <c r="V518" s="14">
        <f t="shared" si="444"/>
        <v>486500</v>
      </c>
      <c r="W518" s="14">
        <f t="shared" si="445"/>
        <v>-7.3000000000000398E-2</v>
      </c>
      <c r="X518" s="14">
        <f t="shared" si="446"/>
        <v>0.68708284460437075</v>
      </c>
      <c r="Y518" s="14">
        <f t="shared" si="447"/>
        <v>5.6626767439357746</v>
      </c>
      <c r="Z518" s="14">
        <f t="shared" si="448"/>
        <v>0.54974500000000548</v>
      </c>
      <c r="AA518" s="14">
        <f t="shared" si="449"/>
        <v>1577.0882928640901</v>
      </c>
      <c r="AB518" s="6"/>
      <c r="AC518" s="6"/>
      <c r="AD518" s="14">
        <v>153</v>
      </c>
      <c r="AE518" s="14">
        <v>4.9340000000000002</v>
      </c>
      <c r="AF518" s="14">
        <f t="shared" si="450"/>
        <v>493400</v>
      </c>
      <c r="AG518" s="14">
        <f t="shared" si="451"/>
        <v>-6.5999999999999837E-2</v>
      </c>
      <c r="AH518" s="14">
        <f t="shared" si="452"/>
        <v>0.69319914515371728</v>
      </c>
      <c r="AI518" s="14">
        <f t="shared" si="453"/>
        <v>5.0439255784478174</v>
      </c>
      <c r="AJ518" s="14">
        <f t="shared" si="454"/>
        <v>0.55754200000000553</v>
      </c>
      <c r="AK518" s="14">
        <f t="shared" si="455"/>
        <v>1595.5840980455132</v>
      </c>
      <c r="AL518" s="6"/>
      <c r="AM518" s="6"/>
      <c r="AN518" s="14">
        <v>153</v>
      </c>
      <c r="AO518" s="14">
        <v>4.649</v>
      </c>
      <c r="AP518" s="14">
        <f t="shared" si="456"/>
        <v>464900</v>
      </c>
      <c r="AQ518" s="14">
        <f t="shared" si="457"/>
        <v>-6.899999999999995E-2</v>
      </c>
      <c r="AR518" s="14">
        <f t="shared" si="458"/>
        <v>0.66735954618308713</v>
      </c>
      <c r="AS518" s="14">
        <f t="shared" si="459"/>
        <v>5.6006109626899336</v>
      </c>
      <c r="AT518" s="14">
        <f t="shared" si="460"/>
        <v>0.52533700000000516</v>
      </c>
      <c r="AU518" s="14">
        <f t="shared" si="461"/>
        <v>1519.1883809918099</v>
      </c>
      <c r="AV518" s="6"/>
      <c r="AW518" s="6"/>
      <c r="AX518" s="14">
        <v>153</v>
      </c>
      <c r="AY518" s="14">
        <v>4.7160000000000002</v>
      </c>
      <c r="AZ518" s="14">
        <f t="shared" si="462"/>
        <v>471600</v>
      </c>
      <c r="BA518" s="14">
        <f t="shared" si="463"/>
        <v>-6.8000000000000504E-2</v>
      </c>
      <c r="BB518" s="14">
        <f t="shared" si="464"/>
        <v>0.6735737964230516</v>
      </c>
      <c r="BC518" s="14">
        <f t="shared" si="465"/>
        <v>5.4398636122633306</v>
      </c>
      <c r="BD518" s="14">
        <f t="shared" si="466"/>
        <v>0.53290800000000527</v>
      </c>
      <c r="BE518" s="14">
        <f t="shared" si="467"/>
        <v>1537.1480758781192</v>
      </c>
      <c r="BF518" s="6"/>
      <c r="BG518" s="6"/>
      <c r="BH518" s="14">
        <v>153</v>
      </c>
      <c r="BI518" s="14">
        <v>4.6269999999999998</v>
      </c>
      <c r="BJ518" s="14">
        <f t="shared" si="468"/>
        <v>462700</v>
      </c>
      <c r="BK518" s="14">
        <f t="shared" si="469"/>
        <v>-3.8999999999999702E-2</v>
      </c>
      <c r="BL518" s="14">
        <f t="shared" si="470"/>
        <v>0.66529949949989708</v>
      </c>
      <c r="BM518" s="14">
        <f t="shared" si="471"/>
        <v>3.170331893900006</v>
      </c>
      <c r="BN518" s="14">
        <f t="shared" si="472"/>
        <v>0.52285100000000517</v>
      </c>
      <c r="BO518" s="14">
        <f t="shared" si="473"/>
        <v>1513.2911677455593</v>
      </c>
      <c r="BP518" s="6"/>
      <c r="BQ518" s="6"/>
      <c r="BR518" s="14">
        <v>153</v>
      </c>
      <c r="BS518" s="14">
        <v>4.7690000000000001</v>
      </c>
      <c r="BT518" s="14">
        <f t="shared" si="474"/>
        <v>476900</v>
      </c>
      <c r="BU518" s="14">
        <f t="shared" si="475"/>
        <v>-2.5999999999999801E-2</v>
      </c>
      <c r="BV518" s="14">
        <f t="shared" si="476"/>
        <v>0.67842732243386716</v>
      </c>
      <c r="BW518" s="14">
        <f t="shared" si="477"/>
        <v>2.0475544386785782</v>
      </c>
      <c r="BX518" s="14">
        <f t="shared" si="478"/>
        <v>0.53889700000000529</v>
      </c>
      <c r="BY518" s="14">
        <f t="shared" si="479"/>
        <v>1551.3549986986325</v>
      </c>
      <c r="BZ518" s="6"/>
      <c r="CA518" s="6"/>
      <c r="CB518" s="14">
        <v>153</v>
      </c>
      <c r="CC518" s="14">
        <v>1.2070000000000001</v>
      </c>
      <c r="CD518" s="14">
        <f t="shared" si="480"/>
        <v>120700.00000000001</v>
      </c>
      <c r="CE518" s="14">
        <f t="shared" si="481"/>
        <v>-8.8000000000000078E-2</v>
      </c>
      <c r="CF518" s="14">
        <f t="shared" si="482"/>
        <v>8.1707270097349238E-2</v>
      </c>
      <c r="CG518" s="14">
        <f t="shared" si="483"/>
        <v>28.353923863651335</v>
      </c>
      <c r="CH518" s="14">
        <f t="shared" si="484"/>
        <v>0.13639100000000137</v>
      </c>
      <c r="CI518" s="14">
        <f t="shared" si="485"/>
        <v>596.54256310112169</v>
      </c>
    </row>
    <row r="519" spans="1:87" x14ac:dyDescent="0.35">
      <c r="A519" s="13">
        <v>154</v>
      </c>
      <c r="B519" s="13">
        <v>423.8</v>
      </c>
      <c r="C519" s="14">
        <f t="shared" si="432"/>
        <v>1.0999999999999659</v>
      </c>
      <c r="D519" s="14">
        <f t="shared" si="433"/>
        <v>2.6271609523747759</v>
      </c>
      <c r="E519" s="15">
        <f t="shared" si="434"/>
        <v>4.238E-4</v>
      </c>
      <c r="F519" s="14">
        <f t="shared" si="435"/>
        <v>1.0999999999999725E-6</v>
      </c>
      <c r="G519" s="14">
        <f t="shared" si="436"/>
        <v>-3.3728390476252241</v>
      </c>
      <c r="H519" s="14">
        <f t="shared" si="437"/>
        <v>7.8447661304978711E-2</v>
      </c>
      <c r="I519" s="6"/>
      <c r="J519" s="14">
        <v>154</v>
      </c>
      <c r="K519" s="14">
        <v>4.74</v>
      </c>
      <c r="L519" s="14">
        <f t="shared" si="438"/>
        <v>474000</v>
      </c>
      <c r="M519" s="14">
        <f t="shared" si="439"/>
        <v>-4.0000000000000036E-2</v>
      </c>
      <c r="N519" s="14">
        <f t="shared" si="440"/>
        <v>0.67577834167408513</v>
      </c>
      <c r="O519" s="14">
        <f t="shared" si="441"/>
        <v>3.2692781362654184</v>
      </c>
      <c r="P519" s="14">
        <f t="shared" si="442"/>
        <v>0.52139999999998698</v>
      </c>
      <c r="Q519" s="14">
        <f t="shared" si="443"/>
        <v>1546.9782740056714</v>
      </c>
      <c r="R519" s="6"/>
      <c r="S519" s="6"/>
      <c r="T519" s="14">
        <v>154</v>
      </c>
      <c r="U519" s="14">
        <v>4.7919999999999998</v>
      </c>
      <c r="V519" s="14">
        <f t="shared" si="444"/>
        <v>479200</v>
      </c>
      <c r="W519" s="14">
        <f t="shared" si="445"/>
        <v>-6.899999999999995E-2</v>
      </c>
      <c r="X519" s="14">
        <f t="shared" si="446"/>
        <v>0.68051680938125492</v>
      </c>
      <c r="Y519" s="14">
        <f t="shared" si="447"/>
        <v>5.5951171594304618</v>
      </c>
      <c r="Z519" s="14">
        <f t="shared" si="448"/>
        <v>0.52711999999998682</v>
      </c>
      <c r="AA519" s="14">
        <f t="shared" si="449"/>
        <v>1560.9544069694468</v>
      </c>
      <c r="AB519" s="6"/>
      <c r="AC519" s="6"/>
      <c r="AD519" s="14">
        <v>154</v>
      </c>
      <c r="AE519" s="14">
        <v>4.8680000000000003</v>
      </c>
      <c r="AF519" s="14">
        <f t="shared" si="450"/>
        <v>486800.00000000006</v>
      </c>
      <c r="AG519" s="14">
        <f t="shared" si="451"/>
        <v>-6.6000000000000725E-2</v>
      </c>
      <c r="AH519" s="14">
        <f t="shared" si="452"/>
        <v>0.68735056955802742</v>
      </c>
      <c r="AI519" s="14">
        <f t="shared" si="453"/>
        <v>5.2660560724812857</v>
      </c>
      <c r="AJ519" s="14">
        <f t="shared" si="454"/>
        <v>0.53547999999998674</v>
      </c>
      <c r="AK519" s="14">
        <f t="shared" si="455"/>
        <v>1581.38106283958</v>
      </c>
      <c r="AL519" s="6"/>
      <c r="AM519" s="6"/>
      <c r="AN519" s="14">
        <v>154</v>
      </c>
      <c r="AO519" s="14">
        <v>4.58</v>
      </c>
      <c r="AP519" s="14">
        <f t="shared" si="456"/>
        <v>458000</v>
      </c>
      <c r="AQ519" s="14">
        <f t="shared" si="457"/>
        <v>-6.8000000000000504E-2</v>
      </c>
      <c r="AR519" s="14">
        <f t="shared" si="458"/>
        <v>0.66086547800386919</v>
      </c>
      <c r="AS519" s="14">
        <f t="shared" si="459"/>
        <v>5.7705719103885205</v>
      </c>
      <c r="AT519" s="14">
        <f t="shared" si="460"/>
        <v>0.50379999999998737</v>
      </c>
      <c r="AU519" s="14">
        <f t="shared" si="461"/>
        <v>1503.974787963286</v>
      </c>
      <c r="AV519" s="6"/>
      <c r="AW519" s="6"/>
      <c r="AX519" s="14">
        <v>154</v>
      </c>
      <c r="AY519" s="14">
        <v>4.6479999999999997</v>
      </c>
      <c r="AZ519" s="14">
        <f t="shared" si="462"/>
        <v>464799.99999999994</v>
      </c>
      <c r="BA519" s="14">
        <f t="shared" si="463"/>
        <v>-6.9999999999999396E-2</v>
      </c>
      <c r="BB519" s="14">
        <f t="shared" si="464"/>
        <v>0.66726611938227431</v>
      </c>
      <c r="BC519" s="14">
        <f t="shared" si="465"/>
        <v>5.8540199396831989</v>
      </c>
      <c r="BD519" s="14">
        <f t="shared" si="466"/>
        <v>0.51127999999998719</v>
      </c>
      <c r="BE519" s="14">
        <f t="shared" si="467"/>
        <v>1522.2512695312996</v>
      </c>
      <c r="BF519" s="6"/>
      <c r="BG519" s="6"/>
      <c r="BH519" s="14">
        <v>154</v>
      </c>
      <c r="BI519" s="14">
        <v>4.5880000000000001</v>
      </c>
      <c r="BJ519" s="14">
        <f t="shared" si="468"/>
        <v>458800</v>
      </c>
      <c r="BK519" s="14">
        <f t="shared" si="469"/>
        <v>-3.8999999999999702E-2</v>
      </c>
      <c r="BL519" s="14">
        <f t="shared" si="470"/>
        <v>0.66162340922923002</v>
      </c>
      <c r="BM519" s="14">
        <f t="shared" si="471"/>
        <v>3.2932514629537737</v>
      </c>
      <c r="BN519" s="14">
        <f t="shared" si="472"/>
        <v>0.50467999999998736</v>
      </c>
      <c r="BO519" s="14">
        <f t="shared" si="473"/>
        <v>1506.1249622654052</v>
      </c>
      <c r="BP519" s="6"/>
      <c r="BQ519" s="6"/>
      <c r="BR519" s="14">
        <v>154</v>
      </c>
      <c r="BS519" s="14">
        <v>4.7430000000000003</v>
      </c>
      <c r="BT519" s="14">
        <f t="shared" si="474"/>
        <v>474300.00000000006</v>
      </c>
      <c r="BU519" s="14">
        <f t="shared" si="475"/>
        <v>-2.6000000000000689E-2</v>
      </c>
      <c r="BV519" s="14">
        <f t="shared" si="476"/>
        <v>0.67605312465187151</v>
      </c>
      <c r="BW519" s="14">
        <f t="shared" si="477"/>
        <v>2.1205307712041388</v>
      </c>
      <c r="BX519" s="14">
        <f t="shared" si="478"/>
        <v>0.52172999999998704</v>
      </c>
      <c r="BY519" s="14">
        <f t="shared" si="479"/>
        <v>1547.7845893689664</v>
      </c>
      <c r="BZ519" s="6"/>
      <c r="CA519" s="6"/>
      <c r="CB519" s="14">
        <v>154</v>
      </c>
      <c r="CC519" s="14">
        <v>1.119</v>
      </c>
      <c r="CD519" s="14">
        <f t="shared" si="480"/>
        <v>111900</v>
      </c>
      <c r="CE519" s="14">
        <f t="shared" si="481"/>
        <v>-8.0000000000000071E-2</v>
      </c>
      <c r="CF519" s="14">
        <f t="shared" si="482"/>
        <v>4.8830086528350039E-2</v>
      </c>
      <c r="CG519" s="14">
        <f t="shared" si="483"/>
        <v>28.615338475870203</v>
      </c>
      <c r="CH519" s="14">
        <f t="shared" si="484"/>
        <v>0.12308999999999692</v>
      </c>
      <c r="CI519" s="14">
        <f t="shared" si="485"/>
        <v>573.75563050893379</v>
      </c>
    </row>
    <row r="520" spans="1:87" x14ac:dyDescent="0.35">
      <c r="A520" s="13">
        <v>155</v>
      </c>
      <c r="B520" s="13">
        <v>424.9</v>
      </c>
      <c r="C520" s="14">
        <f t="shared" si="432"/>
        <v>1.0500000000000114</v>
      </c>
      <c r="D520" s="14">
        <f t="shared" si="433"/>
        <v>2.6282867310895144</v>
      </c>
      <c r="E520" s="15">
        <f t="shared" si="434"/>
        <v>4.2489999999999997E-4</v>
      </c>
      <c r="F520" s="14">
        <f t="shared" si="435"/>
        <v>1.0499999999999984E-6</v>
      </c>
      <c r="G520" s="14">
        <f t="shared" si="436"/>
        <v>-3.3717132689104856</v>
      </c>
      <c r="H520" s="14">
        <f t="shared" si="437"/>
        <v>7.8670794739786554E-2</v>
      </c>
      <c r="I520" s="6"/>
      <c r="J520" s="14">
        <v>155</v>
      </c>
      <c r="K520" s="14">
        <v>4.7</v>
      </c>
      <c r="L520" s="14">
        <f t="shared" si="438"/>
        <v>470000</v>
      </c>
      <c r="M520" s="14">
        <f t="shared" si="439"/>
        <v>-4.4999999999999929E-2</v>
      </c>
      <c r="N520" s="14">
        <f t="shared" si="440"/>
        <v>0.67209785793571752</v>
      </c>
      <c r="O520" s="14">
        <f t="shared" si="441"/>
        <v>3.8979436389927891</v>
      </c>
      <c r="P520" s="14">
        <f t="shared" si="442"/>
        <v>0.49349999999999927</v>
      </c>
      <c r="Q520" s="14">
        <f t="shared" si="443"/>
        <v>1539.506189995652</v>
      </c>
      <c r="R520" s="6"/>
      <c r="S520" s="6"/>
      <c r="T520" s="14">
        <v>155</v>
      </c>
      <c r="U520" s="14">
        <v>4.7229999999999999</v>
      </c>
      <c r="V520" s="14">
        <f t="shared" si="444"/>
        <v>472300</v>
      </c>
      <c r="W520" s="14">
        <f t="shared" si="445"/>
        <v>-6.899999999999995E-2</v>
      </c>
      <c r="X520" s="14">
        <f t="shared" si="446"/>
        <v>0.6742179455766999</v>
      </c>
      <c r="Y520" s="14">
        <f t="shared" si="447"/>
        <v>5.9628858710901973</v>
      </c>
      <c r="Z520" s="14">
        <f t="shared" si="448"/>
        <v>0.49591499999999927</v>
      </c>
      <c r="AA520" s="14">
        <f t="shared" si="449"/>
        <v>1545.703986244567</v>
      </c>
      <c r="AB520" s="6"/>
      <c r="AC520" s="6"/>
      <c r="AD520" s="14">
        <v>155</v>
      </c>
      <c r="AE520" s="14">
        <v>4.8019999999999996</v>
      </c>
      <c r="AF520" s="14">
        <f t="shared" si="450"/>
        <v>480199.99999999994</v>
      </c>
      <c r="AG520" s="14">
        <f t="shared" si="451"/>
        <v>-6.4999999999999503E-2</v>
      </c>
      <c r="AH520" s="14">
        <f t="shared" si="452"/>
        <v>0.6814221557210085</v>
      </c>
      <c r="AI520" s="14">
        <f t="shared" si="453"/>
        <v>5.5218005215157566</v>
      </c>
      <c r="AJ520" s="14">
        <f t="shared" si="454"/>
        <v>0.50420999999999916</v>
      </c>
      <c r="AK520" s="14">
        <f t="shared" si="455"/>
        <v>1566.9920690125789</v>
      </c>
      <c r="AL520" s="6"/>
      <c r="AM520" s="6"/>
      <c r="AN520" s="14">
        <v>155</v>
      </c>
      <c r="AO520" s="14">
        <v>4.5119999999999996</v>
      </c>
      <c r="AP520" s="14">
        <f t="shared" si="456"/>
        <v>451199.99999999994</v>
      </c>
      <c r="AQ520" s="14">
        <f t="shared" si="457"/>
        <v>-7.4999999999999289E-2</v>
      </c>
      <c r="AR520" s="14">
        <f t="shared" si="458"/>
        <v>0.65436909097528584</v>
      </c>
      <c r="AS520" s="14">
        <f t="shared" si="459"/>
        <v>6.7914171546604445</v>
      </c>
      <c r="AT520" s="14">
        <f t="shared" si="460"/>
        <v>0.47375999999999924</v>
      </c>
      <c r="AU520" s="14">
        <f t="shared" si="461"/>
        <v>1488.8459423958259</v>
      </c>
      <c r="AV520" s="6"/>
      <c r="AW520" s="6"/>
      <c r="AX520" s="14">
        <v>155</v>
      </c>
      <c r="AY520" s="14">
        <v>4.5780000000000003</v>
      </c>
      <c r="AZ520" s="14">
        <f t="shared" si="462"/>
        <v>457800.00000000006</v>
      </c>
      <c r="BA520" s="14">
        <f t="shared" si="463"/>
        <v>-7.2000000000000064E-2</v>
      </c>
      <c r="BB520" s="14">
        <f t="shared" si="464"/>
        <v>0.66067578833852414</v>
      </c>
      <c r="BC520" s="14">
        <f t="shared" si="465"/>
        <v>6.4228525085185693</v>
      </c>
      <c r="BD520" s="14">
        <f t="shared" si="466"/>
        <v>0.48068999999999934</v>
      </c>
      <c r="BE520" s="14">
        <f t="shared" si="467"/>
        <v>1506.6309229361907</v>
      </c>
      <c r="BF520" s="6"/>
      <c r="BG520" s="6"/>
      <c r="BH520" s="14">
        <v>155</v>
      </c>
      <c r="BI520" s="14">
        <v>4.5490000000000004</v>
      </c>
      <c r="BJ520" s="14">
        <f t="shared" si="468"/>
        <v>454900.00000000006</v>
      </c>
      <c r="BK520" s="14">
        <f t="shared" si="469"/>
        <v>-4.0000000000000036E-2</v>
      </c>
      <c r="BL520" s="14">
        <f t="shared" si="470"/>
        <v>0.65791593682995519</v>
      </c>
      <c r="BM520" s="14">
        <f t="shared" si="471"/>
        <v>3.5784419936279179</v>
      </c>
      <c r="BN520" s="14">
        <f t="shared" si="472"/>
        <v>0.47764499999999932</v>
      </c>
      <c r="BO520" s="14">
        <f t="shared" si="473"/>
        <v>1498.8163102745154</v>
      </c>
      <c r="BP520" s="6"/>
      <c r="BQ520" s="6"/>
      <c r="BR520" s="14">
        <v>155</v>
      </c>
      <c r="BS520" s="14">
        <v>4.7169999999999996</v>
      </c>
      <c r="BT520" s="14">
        <f t="shared" si="474"/>
        <v>471699.99999999994</v>
      </c>
      <c r="BU520" s="14">
        <f t="shared" si="475"/>
        <v>-2.4000000000000021E-2</v>
      </c>
      <c r="BV520" s="14">
        <f t="shared" si="476"/>
        <v>0.67366587624570184</v>
      </c>
      <c r="BW520" s="14">
        <f t="shared" si="477"/>
        <v>2.0667409454849368</v>
      </c>
      <c r="BX520" s="14">
        <f t="shared" si="478"/>
        <v>0.4952849999999992</v>
      </c>
      <c r="BY520" s="14">
        <f t="shared" si="479"/>
        <v>1544.0871698318065</v>
      </c>
      <c r="BZ520" s="6"/>
      <c r="CA520" s="6"/>
      <c r="CB520" s="14">
        <v>155</v>
      </c>
      <c r="CC520" s="14">
        <v>1.0389999999999999</v>
      </c>
      <c r="CD520" s="14">
        <f t="shared" si="480"/>
        <v>103899.99999999999</v>
      </c>
      <c r="CE520" s="14">
        <f t="shared" si="481"/>
        <v>-6.9999999999999951E-2</v>
      </c>
      <c r="CF520" s="14">
        <f t="shared" si="482"/>
        <v>1.6615547557177382E-2</v>
      </c>
      <c r="CG520" s="14">
        <f t="shared" si="483"/>
        <v>28.260109130138328</v>
      </c>
      <c r="CH520" s="14">
        <f t="shared" si="484"/>
        <v>0.10909499999999982</v>
      </c>
      <c r="CI520" s="14">
        <f t="shared" si="485"/>
        <v>552.97870880967707</v>
      </c>
    </row>
    <row r="521" spans="1:87" x14ac:dyDescent="0.35">
      <c r="A521" s="13">
        <v>156</v>
      </c>
      <c r="B521" s="13">
        <v>425.95</v>
      </c>
      <c r="C521" s="14">
        <f t="shared" si="432"/>
        <v>1.0099999999999909</v>
      </c>
      <c r="D521" s="14">
        <f t="shared" si="433"/>
        <v>2.6293586225803405</v>
      </c>
      <c r="E521" s="15">
        <f t="shared" si="434"/>
        <v>4.2594999999999997E-4</v>
      </c>
      <c r="F521" s="14">
        <f t="shared" si="435"/>
        <v>1.0100000000000191E-6</v>
      </c>
      <c r="G521" s="14">
        <f t="shared" si="436"/>
        <v>-3.3706413774196595</v>
      </c>
      <c r="H521" s="14">
        <f t="shared" si="437"/>
        <v>7.8885127095105326E-2</v>
      </c>
      <c r="I521" s="6"/>
      <c r="J521" s="14">
        <v>156</v>
      </c>
      <c r="K521" s="14">
        <v>4.6550000000000002</v>
      </c>
      <c r="L521" s="14">
        <f t="shared" si="438"/>
        <v>465500</v>
      </c>
      <c r="M521" s="14">
        <f t="shared" si="439"/>
        <v>-4.1999999999999815E-2</v>
      </c>
      <c r="N521" s="14">
        <f t="shared" si="440"/>
        <v>0.66791968531736146</v>
      </c>
      <c r="O521" s="14">
        <f t="shared" si="441"/>
        <v>3.8269066434956032</v>
      </c>
      <c r="P521" s="14">
        <f t="shared" si="442"/>
        <v>0.47015500000000893</v>
      </c>
      <c r="Q521" s="14">
        <f t="shared" si="443"/>
        <v>1530.4798528972306</v>
      </c>
      <c r="R521" s="6"/>
      <c r="S521" s="6"/>
      <c r="T521" s="14">
        <v>156</v>
      </c>
      <c r="U521" s="14">
        <v>4.6539999999999999</v>
      </c>
      <c r="V521" s="14">
        <f t="shared" si="444"/>
        <v>465400</v>
      </c>
      <c r="W521" s="14">
        <f t="shared" si="445"/>
        <v>-6.7000000000000171E-2</v>
      </c>
      <c r="X521" s="14">
        <f t="shared" si="446"/>
        <v>0.66782637895071117</v>
      </c>
      <c r="Y521" s="14">
        <f t="shared" si="447"/>
        <v>6.1227294878940457</v>
      </c>
      <c r="Z521" s="14">
        <f t="shared" si="448"/>
        <v>0.47005400000000891</v>
      </c>
      <c r="AA521" s="14">
        <f t="shared" si="449"/>
        <v>1530.2097175904858</v>
      </c>
      <c r="AB521" s="6"/>
      <c r="AC521" s="6"/>
      <c r="AD521" s="14">
        <v>156</v>
      </c>
      <c r="AE521" s="14">
        <v>4.7370000000000001</v>
      </c>
      <c r="AF521" s="14">
        <f t="shared" si="450"/>
        <v>473700</v>
      </c>
      <c r="AG521" s="14">
        <f t="shared" si="451"/>
        <v>-6.8000000000000504E-2</v>
      </c>
      <c r="AH521" s="14">
        <f t="shared" si="452"/>
        <v>0.67550338472795668</v>
      </c>
      <c r="AI521" s="14">
        <f t="shared" si="453"/>
        <v>6.1051049502750958</v>
      </c>
      <c r="AJ521" s="14">
        <f t="shared" si="454"/>
        <v>0.47843700000000905</v>
      </c>
      <c r="AK521" s="14">
        <f t="shared" si="455"/>
        <v>1552.6309480503076</v>
      </c>
      <c r="AL521" s="6"/>
      <c r="AM521" s="6"/>
      <c r="AN521" s="14">
        <v>156</v>
      </c>
      <c r="AO521" s="14">
        <v>4.4370000000000003</v>
      </c>
      <c r="AP521" s="14">
        <f t="shared" si="456"/>
        <v>443700</v>
      </c>
      <c r="AQ521" s="14">
        <f t="shared" si="457"/>
        <v>-7.2000000000000064E-2</v>
      </c>
      <c r="AR521" s="14">
        <f t="shared" si="458"/>
        <v>0.64708942871655495</v>
      </c>
      <c r="AS521" s="14">
        <f t="shared" si="459"/>
        <v>6.9078428419960414</v>
      </c>
      <c r="AT521" s="14">
        <f t="shared" si="460"/>
        <v>0.4481370000000085</v>
      </c>
      <c r="AU521" s="14">
        <f t="shared" si="461"/>
        <v>1471.5903560268555</v>
      </c>
      <c r="AV521" s="6"/>
      <c r="AW521" s="6"/>
      <c r="AX521" s="14">
        <v>156</v>
      </c>
      <c r="AY521" s="14">
        <v>4.5060000000000002</v>
      </c>
      <c r="AZ521" s="14">
        <f t="shared" si="462"/>
        <v>450600</v>
      </c>
      <c r="BA521" s="14">
        <f t="shared" si="463"/>
        <v>-8.0000000000000071E-2</v>
      </c>
      <c r="BB521" s="14">
        <f t="shared" si="464"/>
        <v>0.65379118738781206</v>
      </c>
      <c r="BC521" s="14">
        <f t="shared" si="465"/>
        <v>7.5637038413003355</v>
      </c>
      <c r="BD521" s="14">
        <f t="shared" si="466"/>
        <v>0.45510600000000861</v>
      </c>
      <c r="BE521" s="14">
        <f t="shared" si="467"/>
        <v>1490.2296921922496</v>
      </c>
      <c r="BF521" s="6"/>
      <c r="BG521" s="6"/>
      <c r="BH521" s="14">
        <v>156</v>
      </c>
      <c r="BI521" s="14">
        <v>4.5090000000000003</v>
      </c>
      <c r="BJ521" s="14">
        <f t="shared" si="468"/>
        <v>450900.00000000006</v>
      </c>
      <c r="BK521" s="14">
        <f t="shared" si="469"/>
        <v>-4.4000000000000483E-2</v>
      </c>
      <c r="BL521" s="14">
        <f t="shared" si="470"/>
        <v>0.65408023530657067</v>
      </c>
      <c r="BM521" s="14">
        <f t="shared" si="471"/>
        <v>4.1404898183694785</v>
      </c>
      <c r="BN521" s="14">
        <f t="shared" si="472"/>
        <v>0.45540900000000867</v>
      </c>
      <c r="BO521" s="14">
        <f t="shared" si="473"/>
        <v>1491.0400981124842</v>
      </c>
      <c r="BP521" s="6"/>
      <c r="BQ521" s="6"/>
      <c r="BR521" s="14">
        <v>156</v>
      </c>
      <c r="BS521" s="14">
        <v>4.6929999999999996</v>
      </c>
      <c r="BT521" s="14">
        <f t="shared" si="474"/>
        <v>469299.99999999994</v>
      </c>
      <c r="BU521" s="14">
        <f t="shared" si="475"/>
        <v>-2.7999999999999581E-2</v>
      </c>
      <c r="BV521" s="14">
        <f t="shared" si="476"/>
        <v>0.67145055421249467</v>
      </c>
      <c r="BW521" s="14">
        <f t="shared" si="477"/>
        <v>2.52672464336157</v>
      </c>
      <c r="BX521" s="14">
        <f t="shared" si="478"/>
        <v>0.47399300000000893</v>
      </c>
      <c r="BY521" s="14">
        <f t="shared" si="479"/>
        <v>1540.7449945535345</v>
      </c>
      <c r="BZ521" s="6"/>
      <c r="CA521" s="6"/>
      <c r="CB521" s="14">
        <v>156</v>
      </c>
      <c r="CC521" s="14">
        <v>0.96899999999999997</v>
      </c>
      <c r="CD521" s="14">
        <f t="shared" si="480"/>
        <v>96900</v>
      </c>
      <c r="CE521" s="14">
        <f t="shared" si="481"/>
        <v>-6.1999999999999944E-2</v>
      </c>
      <c r="CF521" s="14">
        <f t="shared" si="482"/>
        <v>-1.3676222949234686E-2</v>
      </c>
      <c r="CG521" s="14">
        <f t="shared" si="483"/>
        <v>27.918924078625281</v>
      </c>
      <c r="CH521" s="14">
        <f t="shared" si="484"/>
        <v>9.7869000000001857E-2</v>
      </c>
      <c r="CI521" s="14">
        <f t="shared" si="485"/>
        <v>534.76111223575003</v>
      </c>
    </row>
    <row r="522" spans="1:87" x14ac:dyDescent="0.35">
      <c r="A522" s="13">
        <v>157</v>
      </c>
      <c r="B522" s="13">
        <v>426.96</v>
      </c>
      <c r="C522" s="14">
        <f t="shared" si="432"/>
        <v>0.96000000000003638</v>
      </c>
      <c r="D522" s="14">
        <f t="shared" si="433"/>
        <v>2.6303871897955311</v>
      </c>
      <c r="E522" s="15">
        <f t="shared" si="434"/>
        <v>4.2695999999999999E-4</v>
      </c>
      <c r="F522" s="14">
        <f t="shared" si="435"/>
        <v>9.6000000000004502E-7</v>
      </c>
      <c r="G522" s="14">
        <f t="shared" si="436"/>
        <v>-3.3696128102044689</v>
      </c>
      <c r="H522" s="14">
        <f t="shared" si="437"/>
        <v>7.9090662009889623E-2</v>
      </c>
      <c r="I522" s="6"/>
      <c r="J522" s="14">
        <v>157</v>
      </c>
      <c r="K522" s="14">
        <v>4.6130000000000004</v>
      </c>
      <c r="L522" s="14">
        <f t="shared" si="438"/>
        <v>461300.00000000006</v>
      </c>
      <c r="M522" s="14">
        <f t="shared" si="439"/>
        <v>-4.5000000000000817E-2</v>
      </c>
      <c r="N522" s="14">
        <f t="shared" si="440"/>
        <v>0.66398345460826669</v>
      </c>
      <c r="O522" s="14">
        <f t="shared" si="441"/>
        <v>4.3647537371083507</v>
      </c>
      <c r="P522" s="14">
        <f t="shared" si="442"/>
        <v>0.44284800000002084</v>
      </c>
      <c r="Q522" s="14">
        <f t="shared" si="443"/>
        <v>1522.088966379047</v>
      </c>
      <c r="R522" s="6"/>
      <c r="S522" s="6"/>
      <c r="T522" s="14">
        <v>157</v>
      </c>
      <c r="U522" s="14">
        <v>4.5869999999999997</v>
      </c>
      <c r="V522" s="14">
        <f t="shared" si="444"/>
        <v>458700</v>
      </c>
      <c r="W522" s="14">
        <f t="shared" si="445"/>
        <v>-5.9000000000000163E-2</v>
      </c>
      <c r="X522" s="14">
        <f t="shared" si="446"/>
        <v>0.66152874013198248</v>
      </c>
      <c r="Y522" s="14">
        <f t="shared" si="447"/>
        <v>5.7641482935148209</v>
      </c>
      <c r="Z522" s="14">
        <f t="shared" si="448"/>
        <v>0.44035200000002067</v>
      </c>
      <c r="AA522" s="14">
        <f t="shared" si="449"/>
        <v>1515.0487944462795</v>
      </c>
      <c r="AB522" s="6"/>
      <c r="AC522" s="6"/>
      <c r="AD522" s="14">
        <v>157</v>
      </c>
      <c r="AE522" s="14">
        <v>4.6689999999999996</v>
      </c>
      <c r="AF522" s="14">
        <f t="shared" si="450"/>
        <v>466899.99999999994</v>
      </c>
      <c r="AG522" s="14">
        <f t="shared" si="451"/>
        <v>-7.299999999999951E-2</v>
      </c>
      <c r="AH522" s="14">
        <f t="shared" si="452"/>
        <v>0.66922387393080573</v>
      </c>
      <c r="AI522" s="14">
        <f t="shared" si="453"/>
        <v>7.0164941106340057</v>
      </c>
      <c r="AJ522" s="14">
        <f t="shared" si="454"/>
        <v>0.44822400000002094</v>
      </c>
      <c r="AK522" s="14">
        <f t="shared" si="455"/>
        <v>1537.2524136188529</v>
      </c>
      <c r="AL522" s="6"/>
      <c r="AM522" s="6"/>
      <c r="AN522" s="14">
        <v>157</v>
      </c>
      <c r="AO522" s="14">
        <v>4.3650000000000002</v>
      </c>
      <c r="AP522" s="14">
        <f t="shared" si="456"/>
        <v>436500</v>
      </c>
      <c r="AQ522" s="14">
        <f t="shared" si="457"/>
        <v>-6.899999999999995E-2</v>
      </c>
      <c r="AR522" s="14">
        <f t="shared" si="458"/>
        <v>0.6399842480415886</v>
      </c>
      <c r="AS522" s="14">
        <f t="shared" si="459"/>
        <v>7.0945357536565092</v>
      </c>
      <c r="AT522" s="14">
        <f t="shared" si="460"/>
        <v>0.41904000000001967</v>
      </c>
      <c r="AU522" s="14">
        <f t="shared" si="461"/>
        <v>1454.9365571741903</v>
      </c>
      <c r="AV522" s="6"/>
      <c r="AW522" s="6"/>
      <c r="AX522" s="14">
        <v>157</v>
      </c>
      <c r="AY522" s="14">
        <v>4.4260000000000002</v>
      </c>
      <c r="AZ522" s="14">
        <f t="shared" si="462"/>
        <v>442600</v>
      </c>
      <c r="BA522" s="14">
        <f t="shared" si="463"/>
        <v>-7.3000000000000398E-2</v>
      </c>
      <c r="BB522" s="14">
        <f t="shared" si="464"/>
        <v>0.64601140959123915</v>
      </c>
      <c r="BC522" s="14">
        <f t="shared" si="465"/>
        <v>7.4049403132157989</v>
      </c>
      <c r="BD522" s="14">
        <f t="shared" si="466"/>
        <v>0.42489600000001992</v>
      </c>
      <c r="BE522" s="14">
        <f t="shared" si="467"/>
        <v>1471.4538836318363</v>
      </c>
      <c r="BF522" s="6"/>
      <c r="BG522" s="6"/>
      <c r="BH522" s="14">
        <v>157</v>
      </c>
      <c r="BI522" s="14">
        <v>4.4649999999999999</v>
      </c>
      <c r="BJ522" s="14">
        <f t="shared" si="468"/>
        <v>446500</v>
      </c>
      <c r="BK522" s="14">
        <f t="shared" si="469"/>
        <v>-4.1999999999999815E-2</v>
      </c>
      <c r="BL522" s="14">
        <f t="shared" si="470"/>
        <v>0.64982146322456524</v>
      </c>
      <c r="BM522" s="14">
        <f t="shared" si="471"/>
        <v>4.2080628568111402</v>
      </c>
      <c r="BN522" s="14">
        <f t="shared" si="472"/>
        <v>0.42864000000002012</v>
      </c>
      <c r="BO522" s="14">
        <f t="shared" si="473"/>
        <v>1482.0141415309872</v>
      </c>
      <c r="BP522" s="6"/>
      <c r="BQ522" s="6"/>
      <c r="BR522" s="14">
        <v>157</v>
      </c>
      <c r="BS522" s="14">
        <v>4.665</v>
      </c>
      <c r="BT522" s="14">
        <f t="shared" si="474"/>
        <v>466500</v>
      </c>
      <c r="BU522" s="14">
        <f t="shared" si="475"/>
        <v>-3.3000000000000362E-2</v>
      </c>
      <c r="BV522" s="14">
        <f t="shared" si="476"/>
        <v>0.66885164808251873</v>
      </c>
      <c r="BW522" s="14">
        <f t="shared" si="477"/>
        <v>3.1608702875669707</v>
      </c>
      <c r="BX522" s="14">
        <f t="shared" si="478"/>
        <v>0.447840000000021</v>
      </c>
      <c r="BY522" s="14">
        <f t="shared" si="479"/>
        <v>1536.1693102445813</v>
      </c>
      <c r="BZ522" s="6"/>
      <c r="CA522" s="6"/>
      <c r="CB522" s="14">
        <v>157</v>
      </c>
      <c r="CC522" s="14">
        <v>0.90700000000000003</v>
      </c>
      <c r="CD522" s="14">
        <f t="shared" si="480"/>
        <v>90700</v>
      </c>
      <c r="CE522" s="14">
        <f t="shared" si="481"/>
        <v>-5.4000000000000048E-2</v>
      </c>
      <c r="CF522" s="14">
        <f t="shared" si="482"/>
        <v>-4.2392712939904729E-2</v>
      </c>
      <c r="CG522" s="14">
        <f t="shared" si="483"/>
        <v>27.330725904614042</v>
      </c>
      <c r="CH522" s="14">
        <f t="shared" si="484"/>
        <v>8.7072000000004077E-2</v>
      </c>
      <c r="CI522" s="14">
        <f t="shared" si="485"/>
        <v>518.59369011614899</v>
      </c>
    </row>
    <row r="523" spans="1:87" x14ac:dyDescent="0.35">
      <c r="A523" s="13">
        <v>158</v>
      </c>
      <c r="B523" s="13">
        <v>427.92</v>
      </c>
      <c r="C523" s="14">
        <f t="shared" si="432"/>
        <v>0.91999999999995907</v>
      </c>
      <c r="D523" s="14">
        <f t="shared" si="433"/>
        <v>2.6313625848869608</v>
      </c>
      <c r="E523" s="15">
        <f t="shared" si="434"/>
        <v>4.2792000000000004E-4</v>
      </c>
      <c r="F523" s="14">
        <f t="shared" si="435"/>
        <v>9.1999999999995731E-7</v>
      </c>
      <c r="G523" s="14">
        <f t="shared" si="436"/>
        <v>-3.3686374151130392</v>
      </c>
      <c r="H523" s="14">
        <f t="shared" si="437"/>
        <v>7.9287403476204749E-2</v>
      </c>
      <c r="I523" s="6"/>
      <c r="J523" s="14">
        <v>158</v>
      </c>
      <c r="K523" s="14">
        <v>4.5679999999999996</v>
      </c>
      <c r="L523" s="14">
        <f t="shared" si="438"/>
        <v>456799.99999999994</v>
      </c>
      <c r="M523" s="14">
        <f t="shared" si="439"/>
        <v>-4.8999999999999488E-2</v>
      </c>
      <c r="N523" s="14">
        <f t="shared" si="440"/>
        <v>0.65972609523779158</v>
      </c>
      <c r="O523" s="14">
        <f t="shared" si="441"/>
        <v>5.0217021412213514</v>
      </c>
      <c r="P523" s="14">
        <f t="shared" si="442"/>
        <v>0.42025599999998042</v>
      </c>
      <c r="Q523" s="14">
        <f t="shared" si="443"/>
        <v>1512.6851755172368</v>
      </c>
      <c r="R523" s="6"/>
      <c r="S523" s="6"/>
      <c r="T523" s="14">
        <v>158</v>
      </c>
      <c r="U523" s="14">
        <v>4.5279999999999996</v>
      </c>
      <c r="V523" s="14">
        <f t="shared" si="444"/>
        <v>452799.99999999994</v>
      </c>
      <c r="W523" s="14">
        <f t="shared" si="445"/>
        <v>-5.0999999999999268E-2</v>
      </c>
      <c r="X523" s="14">
        <f t="shared" si="446"/>
        <v>0.655906418180215</v>
      </c>
      <c r="Y523" s="14">
        <f t="shared" si="447"/>
        <v>5.2742691730331588</v>
      </c>
      <c r="Z523" s="14">
        <f t="shared" si="448"/>
        <v>0.41657599999998063</v>
      </c>
      <c r="AA523" s="14">
        <f t="shared" si="449"/>
        <v>1501.8297886913415</v>
      </c>
      <c r="AB523" s="6"/>
      <c r="AC523" s="6"/>
      <c r="AD523" s="14">
        <v>158</v>
      </c>
      <c r="AE523" s="14">
        <v>4.5960000000000001</v>
      </c>
      <c r="AF523" s="14">
        <f t="shared" si="450"/>
        <v>459600</v>
      </c>
      <c r="AG523" s="14">
        <f t="shared" si="451"/>
        <v>-7.6999999999999957E-2</v>
      </c>
      <c r="AH523" s="14">
        <f t="shared" si="452"/>
        <v>0.66238002001624763</v>
      </c>
      <c r="AI523" s="14">
        <f t="shared" si="453"/>
        <v>7.867116312931441</v>
      </c>
      <c r="AJ523" s="14">
        <f t="shared" si="454"/>
        <v>0.42283199999998039</v>
      </c>
      <c r="AK523" s="14">
        <f t="shared" si="455"/>
        <v>1520.2839462953636</v>
      </c>
      <c r="AL523" s="6"/>
      <c r="AM523" s="6"/>
      <c r="AN523" s="14">
        <v>158</v>
      </c>
      <c r="AO523" s="14">
        <v>4.2960000000000003</v>
      </c>
      <c r="AP523" s="14">
        <f t="shared" si="456"/>
        <v>429600</v>
      </c>
      <c r="AQ523" s="14">
        <f t="shared" si="457"/>
        <v>-7.5000000000000178E-2</v>
      </c>
      <c r="AR523" s="14">
        <f t="shared" si="458"/>
        <v>0.63306427269149923</v>
      </c>
      <c r="AS523" s="14">
        <f t="shared" si="459"/>
        <v>8.2008152873062929</v>
      </c>
      <c r="AT523" s="14">
        <f t="shared" si="460"/>
        <v>0.39523199999998165</v>
      </c>
      <c r="AU523" s="14">
        <f t="shared" si="461"/>
        <v>1438.8685451011493</v>
      </c>
      <c r="AV523" s="6"/>
      <c r="AW523" s="6"/>
      <c r="AX523" s="14">
        <v>158</v>
      </c>
      <c r="AY523" s="14">
        <v>4.3529999999999998</v>
      </c>
      <c r="AZ523" s="14">
        <f t="shared" si="462"/>
        <v>435300</v>
      </c>
      <c r="BA523" s="14">
        <f t="shared" si="463"/>
        <v>-6.9999999999999396E-2</v>
      </c>
      <c r="BB523" s="14">
        <f t="shared" si="464"/>
        <v>0.63878866715739824</v>
      </c>
      <c r="BC523" s="14">
        <f t="shared" si="465"/>
        <v>7.5485946630922873</v>
      </c>
      <c r="BD523" s="14">
        <f t="shared" si="466"/>
        <v>0.4004759999999814</v>
      </c>
      <c r="BE523" s="14">
        <f t="shared" si="467"/>
        <v>1454.33747132805</v>
      </c>
      <c r="BF523" s="6"/>
      <c r="BG523" s="6"/>
      <c r="BH523" s="14">
        <v>158</v>
      </c>
      <c r="BI523" s="14">
        <v>4.423</v>
      </c>
      <c r="BJ523" s="14">
        <f t="shared" si="468"/>
        <v>442300</v>
      </c>
      <c r="BK523" s="14">
        <f t="shared" si="469"/>
        <v>-5.1000000000000156E-2</v>
      </c>
      <c r="BL523" s="14">
        <f t="shared" si="470"/>
        <v>0.64571693936960384</v>
      </c>
      <c r="BM523" s="14">
        <f t="shared" si="471"/>
        <v>5.40020675876589</v>
      </c>
      <c r="BN523" s="14">
        <f t="shared" si="472"/>
        <v>0.40691599999998113</v>
      </c>
      <c r="BO523" s="14">
        <f t="shared" si="473"/>
        <v>1473.3343982733668</v>
      </c>
      <c r="BP523" s="6"/>
      <c r="BQ523" s="6"/>
      <c r="BR523" s="14">
        <v>158</v>
      </c>
      <c r="BS523" s="14">
        <v>4.6319999999999997</v>
      </c>
      <c r="BT523" s="14">
        <f t="shared" si="474"/>
        <v>463199.99999999994</v>
      </c>
      <c r="BU523" s="14">
        <f t="shared" si="475"/>
        <v>-2.9999999999999361E-2</v>
      </c>
      <c r="BV523" s="14">
        <f t="shared" si="476"/>
        <v>0.66576855071937979</v>
      </c>
      <c r="BW523" s="14">
        <f t="shared" si="477"/>
        <v>3.0255483696146519</v>
      </c>
      <c r="BX523" s="14">
        <f t="shared" si="478"/>
        <v>0.42614399999998015</v>
      </c>
      <c r="BY523" s="14">
        <f t="shared" si="479"/>
        <v>1530.0537944386692</v>
      </c>
      <c r="BZ523" s="6"/>
      <c r="CA523" s="6"/>
      <c r="CB523" s="14">
        <v>158</v>
      </c>
      <c r="CC523" s="14">
        <v>0.85299999999999998</v>
      </c>
      <c r="CD523" s="14">
        <f t="shared" si="480"/>
        <v>85300</v>
      </c>
      <c r="CE523" s="14">
        <f t="shared" si="481"/>
        <v>-4.1999999999999926E-2</v>
      </c>
      <c r="CF523" s="14">
        <f t="shared" si="482"/>
        <v>-6.905096883247698E-2</v>
      </c>
      <c r="CG523" s="14">
        <f t="shared" si="483"/>
        <v>23.510366977210246</v>
      </c>
      <c r="CH523" s="14">
        <f t="shared" si="484"/>
        <v>7.8475999999996354E-2</v>
      </c>
      <c r="CI523" s="14">
        <f t="shared" si="485"/>
        <v>504.49112406221604</v>
      </c>
    </row>
    <row r="524" spans="1:87" x14ac:dyDescent="0.35">
      <c r="A524" s="13">
        <v>159</v>
      </c>
      <c r="B524" s="13">
        <v>428.84</v>
      </c>
      <c r="C524" s="14">
        <f t="shared" si="432"/>
        <v>0.8800000000000523</v>
      </c>
      <c r="D524" s="14">
        <f t="shared" si="433"/>
        <v>2.6322952873402072</v>
      </c>
      <c r="E524" s="15">
        <f t="shared" si="434"/>
        <v>4.2883999999999999E-4</v>
      </c>
      <c r="F524" s="14">
        <f t="shared" si="435"/>
        <v>8.8000000000003223E-7</v>
      </c>
      <c r="G524" s="14">
        <f t="shared" si="436"/>
        <v>-3.3677047126597928</v>
      </c>
      <c r="H524" s="14">
        <f t="shared" si="437"/>
        <v>7.9475355776189596E-2</v>
      </c>
      <c r="I524" s="6"/>
      <c r="J524" s="14">
        <v>159</v>
      </c>
      <c r="K524" s="14">
        <v>4.5190000000000001</v>
      </c>
      <c r="L524" s="14">
        <f t="shared" si="438"/>
        <v>451900</v>
      </c>
      <c r="M524" s="14">
        <f t="shared" si="439"/>
        <v>-5.2999999999999936E-2</v>
      </c>
      <c r="N524" s="14">
        <f t="shared" si="440"/>
        <v>0.65504234133120176</v>
      </c>
      <c r="O524" s="14">
        <f t="shared" si="441"/>
        <v>5.7550705520870196</v>
      </c>
      <c r="P524" s="14">
        <f t="shared" si="442"/>
        <v>0.39767200000001457</v>
      </c>
      <c r="Q524" s="14">
        <f t="shared" si="443"/>
        <v>1502.0239791618787</v>
      </c>
      <c r="R524" s="6"/>
      <c r="S524" s="6"/>
      <c r="T524" s="14">
        <v>159</v>
      </c>
      <c r="U524" s="14">
        <v>4.4770000000000003</v>
      </c>
      <c r="V524" s="14">
        <f t="shared" si="444"/>
        <v>447700.00000000006</v>
      </c>
      <c r="W524" s="14">
        <f t="shared" si="445"/>
        <v>-5.8000000000000718E-2</v>
      </c>
      <c r="X524" s="14">
        <f t="shared" si="446"/>
        <v>0.65098709438344515</v>
      </c>
      <c r="Y524" s="14">
        <f t="shared" si="447"/>
        <v>6.361026426023944</v>
      </c>
      <c r="Z524" s="14">
        <f t="shared" si="448"/>
        <v>0.39397600000001448</v>
      </c>
      <c r="AA524" s="14">
        <f t="shared" si="449"/>
        <v>1490.6013177047425</v>
      </c>
      <c r="AB524" s="6"/>
      <c r="AC524" s="6"/>
      <c r="AD524" s="14">
        <v>159</v>
      </c>
      <c r="AE524" s="14">
        <v>4.5190000000000001</v>
      </c>
      <c r="AF524" s="14">
        <f t="shared" si="450"/>
        <v>451900</v>
      </c>
      <c r="AG524" s="14">
        <f t="shared" si="451"/>
        <v>-7.5000000000000178E-2</v>
      </c>
      <c r="AH524" s="14">
        <f t="shared" si="452"/>
        <v>0.65504234133120176</v>
      </c>
      <c r="AI524" s="14">
        <f t="shared" si="453"/>
        <v>8.1640532797018466</v>
      </c>
      <c r="AJ524" s="14">
        <f t="shared" si="454"/>
        <v>0.39767200000001457</v>
      </c>
      <c r="AK524" s="14">
        <f t="shared" si="455"/>
        <v>1502.0239791618787</v>
      </c>
      <c r="AL524" s="6"/>
      <c r="AM524" s="6"/>
      <c r="AN524" s="14">
        <v>159</v>
      </c>
      <c r="AO524" s="14">
        <v>4.2210000000000001</v>
      </c>
      <c r="AP524" s="14">
        <f t="shared" si="456"/>
        <v>422100</v>
      </c>
      <c r="AQ524" s="14">
        <f t="shared" si="457"/>
        <v>-8.8000000000000078E-2</v>
      </c>
      <c r="AR524" s="14">
        <f t="shared" si="458"/>
        <v>0.62541535215440813</v>
      </c>
      <c r="AS524" s="14">
        <f t="shared" si="459"/>
        <v>10.277609018974459</v>
      </c>
      <c r="AT524" s="14">
        <f t="shared" si="460"/>
        <v>0.3714480000000136</v>
      </c>
      <c r="AU524" s="14">
        <f t="shared" si="461"/>
        <v>1420.9774764421975</v>
      </c>
      <c r="AV524" s="6"/>
      <c r="AW524" s="6"/>
      <c r="AX524" s="14">
        <v>159</v>
      </c>
      <c r="AY524" s="14">
        <v>4.2830000000000004</v>
      </c>
      <c r="AZ524" s="14">
        <f t="shared" si="462"/>
        <v>428300.00000000006</v>
      </c>
      <c r="BA524" s="14">
        <f t="shared" si="463"/>
        <v>-6.899999999999995E-2</v>
      </c>
      <c r="BB524" s="14">
        <f t="shared" si="464"/>
        <v>0.63174807439656944</v>
      </c>
      <c r="BC524" s="14">
        <f t="shared" si="465"/>
        <v>7.9228392733357875</v>
      </c>
      <c r="BD524" s="14">
        <f t="shared" si="466"/>
        <v>0.37690400000001384</v>
      </c>
      <c r="BE524" s="14">
        <f t="shared" si="467"/>
        <v>1437.8395004979702</v>
      </c>
      <c r="BF524" s="6"/>
      <c r="BG524" s="6"/>
      <c r="BH524" s="14">
        <v>159</v>
      </c>
      <c r="BI524" s="14">
        <v>4.3719999999999999</v>
      </c>
      <c r="BJ524" s="14">
        <f t="shared" si="468"/>
        <v>437200</v>
      </c>
      <c r="BK524" s="14">
        <f t="shared" si="469"/>
        <v>-5.400000000000027E-2</v>
      </c>
      <c r="BL524" s="14">
        <f t="shared" si="470"/>
        <v>0.64068015327766514</v>
      </c>
      <c r="BM524" s="14">
        <f t="shared" si="471"/>
        <v>6.0627184494013804</v>
      </c>
      <c r="BN524" s="14">
        <f t="shared" si="472"/>
        <v>0.38473600000001407</v>
      </c>
      <c r="BO524" s="14">
        <f t="shared" si="473"/>
        <v>1462.0446640619016</v>
      </c>
      <c r="BP524" s="6"/>
      <c r="BQ524" s="6"/>
      <c r="BR524" s="14">
        <v>159</v>
      </c>
      <c r="BS524" s="14">
        <v>4.6020000000000003</v>
      </c>
      <c r="BT524" s="14">
        <f t="shared" si="474"/>
        <v>460200.00000000006</v>
      </c>
      <c r="BU524" s="14">
        <f t="shared" si="475"/>
        <v>-3.3000000000000362E-2</v>
      </c>
      <c r="BV524" s="14">
        <f t="shared" si="476"/>
        <v>0.66294661433262458</v>
      </c>
      <c r="BW524" s="14">
        <f t="shared" si="477"/>
        <v>3.5106452602386282</v>
      </c>
      <c r="BX524" s="14">
        <f t="shared" si="478"/>
        <v>0.40497600000001488</v>
      </c>
      <c r="BY524" s="14">
        <f t="shared" si="479"/>
        <v>1524.5973339462198</v>
      </c>
      <c r="BZ524" s="6"/>
      <c r="CA524" s="6"/>
      <c r="CB524" s="14">
        <v>159</v>
      </c>
      <c r="CC524" s="14">
        <v>0.81100000000000005</v>
      </c>
      <c r="CD524" s="14">
        <f t="shared" si="480"/>
        <v>81100</v>
      </c>
      <c r="CE524" s="14">
        <f t="shared" si="481"/>
        <v>-3.7000000000000033E-2</v>
      </c>
      <c r="CF524" s="14">
        <f t="shared" si="482"/>
        <v>-9.0979145788843946E-2</v>
      </c>
      <c r="CG524" s="14">
        <f t="shared" si="483"/>
        <v>22.779237904844624</v>
      </c>
      <c r="CH524" s="14">
        <f t="shared" si="484"/>
        <v>7.136800000000261E-2</v>
      </c>
      <c r="CI524" s="14">
        <f t="shared" si="485"/>
        <v>493.56615337470316</v>
      </c>
    </row>
    <row r="525" spans="1:87" x14ac:dyDescent="0.35">
      <c r="A525" s="13">
        <v>160</v>
      </c>
      <c r="B525" s="13">
        <v>429.72</v>
      </c>
      <c r="C525" s="14">
        <f t="shared" si="432"/>
        <v>0.82999999999998408</v>
      </c>
      <c r="D525" s="14">
        <f t="shared" si="433"/>
        <v>2.6331855670595279</v>
      </c>
      <c r="E525" s="15">
        <f t="shared" si="434"/>
        <v>4.2972000000000003E-4</v>
      </c>
      <c r="F525" s="14">
        <f t="shared" si="435"/>
        <v>8.3000000000000391E-7</v>
      </c>
      <c r="G525" s="14">
        <f t="shared" si="436"/>
        <v>-3.3668144329404721</v>
      </c>
      <c r="H525" s="14">
        <f t="shared" si="437"/>
        <v>7.9654523421737275E-2</v>
      </c>
      <c r="I525" s="6"/>
      <c r="J525" s="14">
        <v>160</v>
      </c>
      <c r="K525" s="14">
        <v>4.4660000000000002</v>
      </c>
      <c r="L525" s="14">
        <f t="shared" si="438"/>
        <v>446600</v>
      </c>
      <c r="M525" s="14">
        <f t="shared" si="439"/>
        <v>-4.6000000000000263E-2</v>
      </c>
      <c r="N525" s="14">
        <f t="shared" si="440"/>
        <v>0.64991871873541918</v>
      </c>
      <c r="O525" s="14">
        <f t="shared" si="441"/>
        <v>5.3655216700011232</v>
      </c>
      <c r="P525" s="14">
        <f t="shared" si="442"/>
        <v>0.37067800000000173</v>
      </c>
      <c r="Q525" s="14">
        <f t="shared" si="443"/>
        <v>1490.1021048674206</v>
      </c>
      <c r="R525" s="6"/>
      <c r="S525" s="6"/>
      <c r="T525" s="14">
        <v>160</v>
      </c>
      <c r="U525" s="14">
        <v>4.4189999999999996</v>
      </c>
      <c r="V525" s="14">
        <f t="shared" si="444"/>
        <v>441899.99999999994</v>
      </c>
      <c r="W525" s="14">
        <f t="shared" si="445"/>
        <v>-7.6999999999999957E-2</v>
      </c>
      <c r="X525" s="14">
        <f t="shared" si="446"/>
        <v>0.6453240015622933</v>
      </c>
      <c r="Y525" s="14">
        <f t="shared" si="447"/>
        <v>9.1097147584935865</v>
      </c>
      <c r="Z525" s="14">
        <f t="shared" si="448"/>
        <v>0.36677700000000169</v>
      </c>
      <c r="AA525" s="14">
        <f t="shared" si="449"/>
        <v>1477.2933724606203</v>
      </c>
      <c r="AB525" s="6"/>
      <c r="AC525" s="6"/>
      <c r="AD525" s="14">
        <v>160</v>
      </c>
      <c r="AE525" s="14">
        <v>4.444</v>
      </c>
      <c r="AF525" s="14">
        <f t="shared" si="450"/>
        <v>444400</v>
      </c>
      <c r="AG525" s="14">
        <f t="shared" si="451"/>
        <v>-7.0000000000000284E-2</v>
      </c>
      <c r="AH525" s="14">
        <f t="shared" si="452"/>
        <v>0.64777405026882995</v>
      </c>
      <c r="AI525" s="14">
        <f t="shared" si="453"/>
        <v>8.2279874264604569</v>
      </c>
      <c r="AJ525" s="14">
        <f t="shared" si="454"/>
        <v>0.36885200000000173</v>
      </c>
      <c r="AK525" s="14">
        <f t="shared" si="455"/>
        <v>1484.1065279961524</v>
      </c>
      <c r="AL525" s="6"/>
      <c r="AM525" s="6"/>
      <c r="AN525" s="14">
        <v>160</v>
      </c>
      <c r="AO525" s="14">
        <v>4.133</v>
      </c>
      <c r="AP525" s="14">
        <f t="shared" si="456"/>
        <v>413300</v>
      </c>
      <c r="AQ525" s="14">
        <f t="shared" si="457"/>
        <v>-8.9999999999999858E-2</v>
      </c>
      <c r="AR525" s="14">
        <f t="shared" si="458"/>
        <v>0.61626540528170815</v>
      </c>
      <c r="AS525" s="14">
        <f t="shared" si="459"/>
        <v>11.409739264595235</v>
      </c>
      <c r="AT525" s="14">
        <f t="shared" si="460"/>
        <v>0.34303900000000159</v>
      </c>
      <c r="AU525" s="14">
        <f t="shared" si="461"/>
        <v>1399.3508731341356</v>
      </c>
      <c r="AV525" s="6"/>
      <c r="AW525" s="6"/>
      <c r="AX525" s="14">
        <v>160</v>
      </c>
      <c r="AY525" s="14">
        <v>4.2140000000000004</v>
      </c>
      <c r="AZ525" s="14">
        <f t="shared" si="462"/>
        <v>421400.00000000006</v>
      </c>
      <c r="BA525" s="14">
        <f t="shared" si="463"/>
        <v>-6.9000000000000838E-2</v>
      </c>
      <c r="BB525" s="14">
        <f t="shared" si="464"/>
        <v>0.62469453127208141</v>
      </c>
      <c r="BC525" s="14">
        <f t="shared" si="465"/>
        <v>8.5558109691531126</v>
      </c>
      <c r="BD525" s="14">
        <f t="shared" si="466"/>
        <v>0.34976200000000168</v>
      </c>
      <c r="BE525" s="14">
        <f t="shared" si="467"/>
        <v>1421.4254970692591</v>
      </c>
      <c r="BF525" s="6"/>
      <c r="BG525" s="6"/>
      <c r="BH525" s="14">
        <v>160</v>
      </c>
      <c r="BI525" s="14">
        <v>4.3179999999999996</v>
      </c>
      <c r="BJ525" s="14">
        <f t="shared" si="468"/>
        <v>431799.99999999994</v>
      </c>
      <c r="BK525" s="14">
        <f t="shared" si="469"/>
        <v>-5.3999999999999382E-2</v>
      </c>
      <c r="BL525" s="14">
        <f t="shared" si="470"/>
        <v>0.63528263799821194</v>
      </c>
      <c r="BM525" s="14">
        <f t="shared" si="471"/>
        <v>6.5218008385380415</v>
      </c>
      <c r="BN525" s="14">
        <f t="shared" si="472"/>
        <v>0.35839400000000166</v>
      </c>
      <c r="BO525" s="14">
        <f t="shared" si="473"/>
        <v>1449.7682240970714</v>
      </c>
      <c r="BP525" s="6"/>
      <c r="BQ525" s="6"/>
      <c r="BR525" s="14">
        <v>160</v>
      </c>
      <c r="BS525" s="14">
        <v>4.569</v>
      </c>
      <c r="BT525" s="14">
        <f t="shared" si="474"/>
        <v>456900</v>
      </c>
      <c r="BU525" s="14">
        <f t="shared" si="475"/>
        <v>-3.8999999999999702E-2</v>
      </c>
      <c r="BV525" s="14">
        <f t="shared" si="476"/>
        <v>0.65982115805570496</v>
      </c>
      <c r="BW525" s="14">
        <f t="shared" si="477"/>
        <v>4.4425277831967795</v>
      </c>
      <c r="BX525" s="14">
        <f t="shared" si="478"/>
        <v>0.37922700000000181</v>
      </c>
      <c r="BY525" s="14">
        <f t="shared" si="479"/>
        <v>1518.1723056738122</v>
      </c>
      <c r="BZ525" s="6"/>
      <c r="CA525" s="6"/>
      <c r="CB525" s="14">
        <v>160</v>
      </c>
      <c r="CC525" s="14">
        <v>0.77400000000000002</v>
      </c>
      <c r="CD525" s="14">
        <f t="shared" si="480"/>
        <v>77400</v>
      </c>
      <c r="CE525" s="14">
        <f t="shared" si="481"/>
        <v>-2.4000000000000021E-2</v>
      </c>
      <c r="CF525" s="14">
        <f t="shared" si="482"/>
        <v>-0.11125903931710739</v>
      </c>
      <c r="CG525" s="14">
        <f t="shared" si="483"/>
        <v>16.323704760947205</v>
      </c>
      <c r="CH525" s="14">
        <f t="shared" si="484"/>
        <v>6.4242000000000299E-2</v>
      </c>
      <c r="CI525" s="14">
        <f t="shared" si="485"/>
        <v>483.93529538006794</v>
      </c>
    </row>
    <row r="526" spans="1:87" x14ac:dyDescent="0.35">
      <c r="A526" s="13">
        <v>161</v>
      </c>
      <c r="B526" s="13">
        <v>430.55</v>
      </c>
      <c r="C526" s="14">
        <f t="shared" si="432"/>
        <v>0.80000000000001137</v>
      </c>
      <c r="D526" s="14">
        <f t="shared" si="433"/>
        <v>2.6340235935670839</v>
      </c>
      <c r="E526" s="15">
        <f t="shared" si="434"/>
        <v>4.3055000000000003E-4</v>
      </c>
      <c r="F526" s="14">
        <f t="shared" si="435"/>
        <v>8.0000000000001945E-7</v>
      </c>
      <c r="G526" s="14">
        <f t="shared" si="436"/>
        <v>-3.3659764064329161</v>
      </c>
      <c r="H526" s="14">
        <f t="shared" si="437"/>
        <v>7.982491109689932E-2</v>
      </c>
      <c r="I526" s="6"/>
      <c r="J526" s="14">
        <v>161</v>
      </c>
      <c r="K526" s="14">
        <v>4.42</v>
      </c>
      <c r="L526" s="14">
        <f t="shared" si="438"/>
        <v>442000</v>
      </c>
      <c r="M526" s="14">
        <f t="shared" si="439"/>
        <v>-4.6999999999999709E-2</v>
      </c>
      <c r="N526" s="14">
        <f t="shared" si="440"/>
        <v>0.64542226934909186</v>
      </c>
      <c r="O526" s="14">
        <f t="shared" si="441"/>
        <v>5.758795940936289</v>
      </c>
      <c r="P526" s="14">
        <f t="shared" si="442"/>
        <v>0.35360000000000857</v>
      </c>
      <c r="Q526" s="14">
        <f t="shared" si="443"/>
        <v>1479.8925059982153</v>
      </c>
      <c r="R526" s="6"/>
      <c r="S526" s="6"/>
      <c r="T526" s="14">
        <v>161</v>
      </c>
      <c r="U526" s="14">
        <v>4.3419999999999996</v>
      </c>
      <c r="V526" s="14">
        <f t="shared" si="444"/>
        <v>434199.99999999994</v>
      </c>
      <c r="W526" s="14">
        <f t="shared" si="445"/>
        <v>-8.4999999999999964E-2</v>
      </c>
      <c r="X526" s="14">
        <f t="shared" si="446"/>
        <v>0.63768981911840117</v>
      </c>
      <c r="Y526" s="14">
        <f t="shared" si="447"/>
        <v>10.650056001226826</v>
      </c>
      <c r="Z526" s="14">
        <f t="shared" si="448"/>
        <v>0.34736000000000838</v>
      </c>
      <c r="AA526" s="14">
        <f t="shared" si="449"/>
        <v>1458.5944029511879</v>
      </c>
      <c r="AB526" s="6"/>
      <c r="AC526" s="6"/>
      <c r="AD526" s="14">
        <v>161</v>
      </c>
      <c r="AE526" s="14">
        <v>4.3739999999999997</v>
      </c>
      <c r="AF526" s="14">
        <f t="shared" si="450"/>
        <v>437399.99999999994</v>
      </c>
      <c r="AG526" s="14">
        <f t="shared" si="451"/>
        <v>-6.5999999999999837E-2</v>
      </c>
      <c r="AH526" s="14">
        <f t="shared" si="452"/>
        <v>0.64087877870161825</v>
      </c>
      <c r="AI526" s="14">
        <f t="shared" si="453"/>
        <v>8.1902901827112427</v>
      </c>
      <c r="AJ526" s="14">
        <f t="shared" si="454"/>
        <v>0.34992000000000845</v>
      </c>
      <c r="AK526" s="14">
        <f t="shared" si="455"/>
        <v>1467.3320862525325</v>
      </c>
      <c r="AL526" s="6"/>
      <c r="AM526" s="6"/>
      <c r="AN526" s="14">
        <v>161</v>
      </c>
      <c r="AO526" s="14">
        <v>4.0430000000000001</v>
      </c>
      <c r="AP526" s="14">
        <f t="shared" si="456"/>
        <v>404300</v>
      </c>
      <c r="AQ526" s="14">
        <f t="shared" si="457"/>
        <v>-8.8999999999999968E-2</v>
      </c>
      <c r="AR526" s="14">
        <f t="shared" si="458"/>
        <v>0.60670374133367433</v>
      </c>
      <c r="AS526" s="14">
        <f t="shared" si="459"/>
        <v>11.99078486156508</v>
      </c>
      <c r="AT526" s="14">
        <f t="shared" si="460"/>
        <v>0.32344000000000789</v>
      </c>
      <c r="AU526" s="14">
        <f t="shared" si="461"/>
        <v>1376.95167460425</v>
      </c>
      <c r="AV526" s="6"/>
      <c r="AW526" s="6"/>
      <c r="AX526" s="14">
        <v>161</v>
      </c>
      <c r="AY526" s="14">
        <v>4.1449999999999996</v>
      </c>
      <c r="AZ526" s="14">
        <f t="shared" si="462"/>
        <v>414499.99999999994</v>
      </c>
      <c r="BA526" s="14">
        <f t="shared" si="463"/>
        <v>-6.6999999999999282E-2</v>
      </c>
      <c r="BB526" s="14">
        <f t="shared" si="464"/>
        <v>0.61752453488629233</v>
      </c>
      <c r="BC526" s="14">
        <f t="shared" si="465"/>
        <v>8.7785117011167042</v>
      </c>
      <c r="BD526" s="14">
        <f t="shared" si="466"/>
        <v>0.331600000000008</v>
      </c>
      <c r="BE526" s="14">
        <f t="shared" si="467"/>
        <v>1404.8030401272856</v>
      </c>
      <c r="BF526" s="6"/>
      <c r="BG526" s="6"/>
      <c r="BH526" s="14">
        <v>161</v>
      </c>
      <c r="BI526" s="14">
        <v>4.2640000000000002</v>
      </c>
      <c r="BJ526" s="14">
        <f t="shared" si="468"/>
        <v>426400</v>
      </c>
      <c r="BK526" s="14">
        <f t="shared" si="469"/>
        <v>-5.5000000000000604E-2</v>
      </c>
      <c r="BL526" s="14">
        <f t="shared" si="470"/>
        <v>0.62981719601851582</v>
      </c>
      <c r="BM526" s="14">
        <f t="shared" si="471"/>
        <v>6.993560753530045</v>
      </c>
      <c r="BN526" s="14">
        <f t="shared" si="472"/>
        <v>0.34112000000000831</v>
      </c>
      <c r="BO526" s="14">
        <f t="shared" si="473"/>
        <v>1437.2962999041608</v>
      </c>
      <c r="BP526" s="6"/>
      <c r="BQ526" s="6"/>
      <c r="BR526" s="14">
        <v>161</v>
      </c>
      <c r="BS526" s="14">
        <v>4.53</v>
      </c>
      <c r="BT526" s="14">
        <f t="shared" si="474"/>
        <v>453000</v>
      </c>
      <c r="BU526" s="14">
        <f t="shared" si="475"/>
        <v>-4.9000000000000377E-2</v>
      </c>
      <c r="BV526" s="14">
        <f t="shared" si="476"/>
        <v>0.65609820201283187</v>
      </c>
      <c r="BW526" s="14">
        <f t="shared" si="477"/>
        <v>5.8586039495733591</v>
      </c>
      <c r="BX526" s="14">
        <f t="shared" si="478"/>
        <v>0.36240000000000883</v>
      </c>
      <c r="BY526" s="14">
        <f t="shared" si="479"/>
        <v>1509.9282923465873</v>
      </c>
      <c r="BZ526" s="6"/>
      <c r="CA526" s="6"/>
      <c r="CB526" s="14">
        <v>161</v>
      </c>
      <c r="CC526" s="14">
        <v>0.75</v>
      </c>
      <c r="CD526" s="14">
        <f t="shared" si="480"/>
        <v>75000</v>
      </c>
      <c r="CE526" s="14">
        <f t="shared" si="481"/>
        <v>-1.8000000000000016E-2</v>
      </c>
      <c r="CF526" s="14">
        <f t="shared" si="482"/>
        <v>-0.12493873660829995</v>
      </c>
      <c r="CG526" s="14">
        <f t="shared" si="483"/>
        <v>13.086166070281815</v>
      </c>
      <c r="CH526" s="14">
        <f t="shared" si="484"/>
        <v>6.0000000000001455E-2</v>
      </c>
      <c r="CI526" s="14">
        <f t="shared" si="485"/>
        <v>477.78945237526284</v>
      </c>
    </row>
    <row r="527" spans="1:87" x14ac:dyDescent="0.35">
      <c r="A527" s="13">
        <v>162</v>
      </c>
      <c r="B527" s="13">
        <v>431.35</v>
      </c>
      <c r="C527" s="14">
        <f t="shared" si="432"/>
        <v>0.75</v>
      </c>
      <c r="D527" s="14">
        <f t="shared" si="433"/>
        <v>2.6348298023738992</v>
      </c>
      <c r="E527" s="15">
        <f t="shared" si="434"/>
        <v>4.3135000000000005E-4</v>
      </c>
      <c r="F527" s="14">
        <f t="shared" si="435"/>
        <v>7.4999999999999113E-7</v>
      </c>
      <c r="G527" s="14">
        <f t="shared" si="436"/>
        <v>-3.3651701976261008</v>
      </c>
      <c r="H527" s="14">
        <f t="shared" si="437"/>
        <v>7.998652360301739E-2</v>
      </c>
      <c r="I527" s="6"/>
      <c r="J527" s="14">
        <v>162</v>
      </c>
      <c r="K527" s="14">
        <v>4.3730000000000002</v>
      </c>
      <c r="L527" s="14">
        <f t="shared" si="438"/>
        <v>437300</v>
      </c>
      <c r="M527" s="14">
        <f t="shared" si="439"/>
        <v>-6.4000000000000057E-2</v>
      </c>
      <c r="N527" s="14">
        <f t="shared" si="440"/>
        <v>0.64077947734485707</v>
      </c>
      <c r="O527" s="14">
        <f t="shared" si="441"/>
        <v>8.4867982943508302</v>
      </c>
      <c r="P527" s="14">
        <f t="shared" si="442"/>
        <v>0.32797499999999613</v>
      </c>
      <c r="Q527" s="14">
        <f t="shared" si="443"/>
        <v>1469.2777009979188</v>
      </c>
      <c r="R527" s="6"/>
      <c r="S527" s="6"/>
      <c r="T527" s="14">
        <v>162</v>
      </c>
      <c r="U527" s="14">
        <v>4.2569999999999997</v>
      </c>
      <c r="V527" s="14">
        <f t="shared" si="444"/>
        <v>425699.99999999994</v>
      </c>
      <c r="W527" s="14">
        <f t="shared" si="445"/>
        <v>-7.299999999999951E-2</v>
      </c>
      <c r="X527" s="14">
        <f t="shared" si="446"/>
        <v>0.62910365017713643</v>
      </c>
      <c r="Y527" s="14">
        <f t="shared" si="447"/>
        <v>9.956704285288799</v>
      </c>
      <c r="Z527" s="14">
        <f t="shared" si="448"/>
        <v>0.3192749999999962</v>
      </c>
      <c r="AA527" s="14">
        <f t="shared" si="449"/>
        <v>1437.5447457462017</v>
      </c>
      <c r="AB527" s="6"/>
      <c r="AC527" s="6"/>
      <c r="AD527" s="14">
        <v>162</v>
      </c>
      <c r="AE527" s="14">
        <v>4.3079999999999998</v>
      </c>
      <c r="AF527" s="14">
        <f t="shared" si="450"/>
        <v>430800</v>
      </c>
      <c r="AG527" s="14">
        <f t="shared" si="451"/>
        <v>-6.2999999999999723E-2</v>
      </c>
      <c r="AH527" s="14">
        <f t="shared" si="452"/>
        <v>0.63427569462594391</v>
      </c>
      <c r="AI527" s="14">
        <f t="shared" si="453"/>
        <v>8.4801933258822064</v>
      </c>
      <c r="AJ527" s="14">
        <f t="shared" si="454"/>
        <v>0.32309999999999617</v>
      </c>
      <c r="AK527" s="14">
        <f t="shared" si="455"/>
        <v>1451.4963036585946</v>
      </c>
      <c r="AL527" s="6"/>
      <c r="AM527" s="6"/>
      <c r="AN527" s="14">
        <v>162</v>
      </c>
      <c r="AO527" s="14">
        <v>3.9540000000000002</v>
      </c>
      <c r="AP527" s="14">
        <f t="shared" si="456"/>
        <v>395400</v>
      </c>
      <c r="AQ527" s="14">
        <f t="shared" si="457"/>
        <v>-9.1000000000000192E-2</v>
      </c>
      <c r="AR527" s="14">
        <f t="shared" si="458"/>
        <v>0.59703666497765351</v>
      </c>
      <c r="AS527" s="14">
        <f t="shared" si="459"/>
        <v>13.402836547239669</v>
      </c>
      <c r="AT527" s="14">
        <f t="shared" si="460"/>
        <v>0.29654999999999648</v>
      </c>
      <c r="AU527" s="14">
        <f t="shared" si="461"/>
        <v>1354.6560781490443</v>
      </c>
      <c r="AV527" s="6"/>
      <c r="AW527" s="6"/>
      <c r="AX527" s="14">
        <v>162</v>
      </c>
      <c r="AY527" s="14">
        <v>4.0780000000000003</v>
      </c>
      <c r="AZ527" s="14">
        <f t="shared" si="462"/>
        <v>407800.00000000006</v>
      </c>
      <c r="BA527" s="14">
        <f t="shared" si="463"/>
        <v>-6.5000000000000391E-2</v>
      </c>
      <c r="BB527" s="14">
        <f t="shared" si="464"/>
        <v>0.61044722144212127</v>
      </c>
      <c r="BC527" s="14">
        <f t="shared" si="465"/>
        <v>9.2490328072789669</v>
      </c>
      <c r="BD527" s="14">
        <f t="shared" si="466"/>
        <v>0.3058499999999964</v>
      </c>
      <c r="BE527" s="14">
        <f t="shared" si="467"/>
        <v>1388.5775130732936</v>
      </c>
      <c r="BF527" s="6"/>
      <c r="BG527" s="6"/>
      <c r="BH527" s="14">
        <v>162</v>
      </c>
      <c r="BI527" s="14">
        <v>4.2089999999999996</v>
      </c>
      <c r="BJ527" s="14">
        <f t="shared" si="468"/>
        <v>420899.99999999994</v>
      </c>
      <c r="BK527" s="14">
        <f t="shared" si="469"/>
        <v>-5.6999999999999496E-2</v>
      </c>
      <c r="BL527" s="14">
        <f t="shared" si="470"/>
        <v>0.62417892574802236</v>
      </c>
      <c r="BM527" s="14">
        <f t="shared" si="471"/>
        <v>7.8487262473669102</v>
      </c>
      <c r="BN527" s="14">
        <f t="shared" si="472"/>
        <v>0.31567499999999621</v>
      </c>
      <c r="BO527" s="14">
        <f t="shared" si="473"/>
        <v>1424.4138677110084</v>
      </c>
      <c r="BP527" s="6"/>
      <c r="BQ527" s="6"/>
      <c r="BR527" s="14">
        <v>162</v>
      </c>
      <c r="BS527" s="14">
        <v>4.4809999999999999</v>
      </c>
      <c r="BT527" s="14">
        <f t="shared" si="474"/>
        <v>448100</v>
      </c>
      <c r="BU527" s="14">
        <f t="shared" si="475"/>
        <v>-5.1000000000000156E-2</v>
      </c>
      <c r="BV527" s="14">
        <f t="shared" si="476"/>
        <v>0.65137494391304318</v>
      </c>
      <c r="BW527" s="14">
        <f t="shared" si="477"/>
        <v>6.5890726434989535</v>
      </c>
      <c r="BX527" s="14">
        <f t="shared" si="478"/>
        <v>0.33607499999999602</v>
      </c>
      <c r="BY527" s="14">
        <f t="shared" si="479"/>
        <v>1498.8221765771036</v>
      </c>
      <c r="BZ527" s="6"/>
      <c r="CA527" s="6"/>
      <c r="CB527" s="14">
        <v>162</v>
      </c>
      <c r="CC527" s="14">
        <v>0.73199999999999998</v>
      </c>
      <c r="CD527" s="14">
        <f t="shared" si="480"/>
        <v>73200</v>
      </c>
      <c r="CE527" s="14">
        <f t="shared" si="481"/>
        <v>-1.100000000000001E-2</v>
      </c>
      <c r="CF527" s="14">
        <f t="shared" si="482"/>
        <v>-0.13548891894160814</v>
      </c>
      <c r="CG527" s="14">
        <f t="shared" si="483"/>
        <v>8.715878935481312</v>
      </c>
      <c r="CH527" s="14">
        <f t="shared" si="484"/>
        <v>5.4899999999999352E-2</v>
      </c>
      <c r="CI527" s="14">
        <f t="shared" si="485"/>
        <v>473.24589003669712</v>
      </c>
    </row>
    <row r="528" spans="1:87" x14ac:dyDescent="0.35">
      <c r="A528" s="13">
        <v>163</v>
      </c>
      <c r="B528" s="13">
        <v>432.1</v>
      </c>
      <c r="C528" s="14">
        <f t="shared" si="432"/>
        <v>0.69999999999998863</v>
      </c>
      <c r="D528" s="14">
        <f t="shared" si="433"/>
        <v>2.6355842663112301</v>
      </c>
      <c r="E528" s="15">
        <f t="shared" si="434"/>
        <v>4.3210000000000004E-4</v>
      </c>
      <c r="F528" s="14">
        <f t="shared" si="435"/>
        <v>6.999999999999628E-7</v>
      </c>
      <c r="G528" s="14">
        <f t="shared" si="436"/>
        <v>-3.3644157336887699</v>
      </c>
      <c r="H528" s="14">
        <f t="shared" si="437"/>
        <v>8.0139365806583041E-2</v>
      </c>
      <c r="I528" s="6"/>
      <c r="J528" s="14">
        <v>163</v>
      </c>
      <c r="K528" s="14">
        <v>4.3090000000000002</v>
      </c>
      <c r="L528" s="14">
        <f t="shared" si="438"/>
        <v>430900</v>
      </c>
      <c r="M528" s="14">
        <f t="shared" si="439"/>
        <v>-8.1999999999999851E-2</v>
      </c>
      <c r="N528" s="14">
        <f t="shared" si="440"/>
        <v>0.63437649408836783</v>
      </c>
      <c r="O528" s="14">
        <f t="shared" si="441"/>
        <v>11.869722560964163</v>
      </c>
      <c r="P528" s="14">
        <f t="shared" si="442"/>
        <v>0.30162999999998397</v>
      </c>
      <c r="Q528" s="14">
        <f t="shared" si="443"/>
        <v>1453.8194229029589</v>
      </c>
      <c r="R528" s="6"/>
      <c r="S528" s="6"/>
      <c r="T528" s="14">
        <v>163</v>
      </c>
      <c r="U528" s="14">
        <v>4.1840000000000002</v>
      </c>
      <c r="V528" s="14">
        <f t="shared" si="444"/>
        <v>418400</v>
      </c>
      <c r="W528" s="14">
        <f t="shared" si="445"/>
        <v>-4.9000000000000377E-2</v>
      </c>
      <c r="X528" s="14">
        <f t="shared" si="446"/>
        <v>0.62159167585921782</v>
      </c>
      <c r="Y528" s="14">
        <f t="shared" si="447"/>
        <v>7.277760181221848</v>
      </c>
      <c r="Z528" s="14">
        <f t="shared" si="448"/>
        <v>0.29287999999998443</v>
      </c>
      <c r="AA528" s="14">
        <f t="shared" si="449"/>
        <v>1419.5649722501694</v>
      </c>
      <c r="AB528" s="6"/>
      <c r="AC528" s="6"/>
      <c r="AD528" s="14">
        <v>163</v>
      </c>
      <c r="AE528" s="14">
        <v>4.2450000000000001</v>
      </c>
      <c r="AF528" s="14">
        <f t="shared" si="450"/>
        <v>424500</v>
      </c>
      <c r="AG528" s="14">
        <f t="shared" si="451"/>
        <v>-6.899999999999995E-2</v>
      </c>
      <c r="AH528" s="14">
        <f t="shared" si="452"/>
        <v>0.62787769457997145</v>
      </c>
      <c r="AI528" s="14">
        <f t="shared" si="453"/>
        <v>10.124251036815917</v>
      </c>
      <c r="AJ528" s="14">
        <f t="shared" si="454"/>
        <v>0.2971499999999842</v>
      </c>
      <c r="AK528" s="14">
        <f t="shared" si="455"/>
        <v>1436.2811441687306</v>
      </c>
      <c r="AL528" s="6"/>
      <c r="AM528" s="6"/>
      <c r="AN528" s="14">
        <v>163</v>
      </c>
      <c r="AO528" s="14">
        <v>3.863</v>
      </c>
      <c r="AP528" s="14">
        <f t="shared" si="456"/>
        <v>386300</v>
      </c>
      <c r="AQ528" s="14">
        <f t="shared" si="457"/>
        <v>-9.6000000000000085E-2</v>
      </c>
      <c r="AR528" s="14">
        <f t="shared" si="458"/>
        <v>0.58692470814482034</v>
      </c>
      <c r="AS528" s="14">
        <f t="shared" si="459"/>
        <v>15.546669846334462</v>
      </c>
      <c r="AT528" s="14">
        <f t="shared" si="460"/>
        <v>0.27040999999998561</v>
      </c>
      <c r="AU528" s="14">
        <f t="shared" si="461"/>
        <v>1331.5995429738059</v>
      </c>
      <c r="AV528" s="6"/>
      <c r="AW528" s="6"/>
      <c r="AX528" s="14">
        <v>163</v>
      </c>
      <c r="AY528" s="14">
        <v>4.0129999999999999</v>
      </c>
      <c r="AZ528" s="14">
        <f t="shared" si="462"/>
        <v>401300</v>
      </c>
      <c r="BA528" s="14">
        <f t="shared" si="463"/>
        <v>-6.5999999999999837E-2</v>
      </c>
      <c r="BB528" s="14">
        <f t="shared" si="464"/>
        <v>0.60346915973383874</v>
      </c>
      <c r="BC528" s="14">
        <f t="shared" si="465"/>
        <v>10.244920265258692</v>
      </c>
      <c r="BD528" s="14">
        <f t="shared" si="466"/>
        <v>0.28090999999998506</v>
      </c>
      <c r="BE528" s="14">
        <f t="shared" si="467"/>
        <v>1372.7048837571533</v>
      </c>
      <c r="BF528" s="6"/>
      <c r="BG528" s="6"/>
      <c r="BH528" s="14">
        <v>163</v>
      </c>
      <c r="BI528" s="14">
        <v>4.1520000000000001</v>
      </c>
      <c r="BJ528" s="14">
        <f t="shared" si="468"/>
        <v>415200</v>
      </c>
      <c r="BK528" s="14">
        <f t="shared" si="469"/>
        <v>-6.4000000000000057E-2</v>
      </c>
      <c r="BL528" s="14">
        <f t="shared" si="470"/>
        <v>0.6182573448404014</v>
      </c>
      <c r="BM528" s="14">
        <f t="shared" si="471"/>
        <v>9.5968621781398031</v>
      </c>
      <c r="BN528" s="14">
        <f t="shared" si="472"/>
        <v>0.29063999999998458</v>
      </c>
      <c r="BO528" s="14">
        <f t="shared" si="473"/>
        <v>1410.7958328830553</v>
      </c>
      <c r="BP528" s="6"/>
      <c r="BQ528" s="6"/>
      <c r="BR528" s="14">
        <v>163</v>
      </c>
      <c r="BS528" s="14">
        <v>4.43</v>
      </c>
      <c r="BT528" s="14">
        <f t="shared" si="474"/>
        <v>443000</v>
      </c>
      <c r="BU528" s="14">
        <f t="shared" si="475"/>
        <v>-5.1000000000000156E-2</v>
      </c>
      <c r="BV528" s="14">
        <f t="shared" si="476"/>
        <v>0.64640372622306952</v>
      </c>
      <c r="BW528" s="14">
        <f t="shared" si="477"/>
        <v>7.1534604566911186</v>
      </c>
      <c r="BX528" s="14">
        <f t="shared" si="478"/>
        <v>0.3100999999999835</v>
      </c>
      <c r="BY528" s="14">
        <f t="shared" si="479"/>
        <v>1486.9777311348591</v>
      </c>
      <c r="BZ528" s="6"/>
      <c r="CA528" s="6"/>
      <c r="CB528" s="14">
        <v>163</v>
      </c>
      <c r="CC528" s="14">
        <v>0.72099999999999997</v>
      </c>
      <c r="CD528" s="14">
        <f t="shared" si="480"/>
        <v>72100</v>
      </c>
      <c r="CE528" s="14">
        <f t="shared" si="481"/>
        <v>-3.0000000000000027E-3</v>
      </c>
      <c r="CF528" s="14">
        <f t="shared" si="482"/>
        <v>-0.14206473528057098</v>
      </c>
      <c r="CG528" s="14">
        <f t="shared" si="483"/>
        <v>2.5758991289534845</v>
      </c>
      <c r="CH528" s="14">
        <f t="shared" si="484"/>
        <v>5.0469999999997316E-2</v>
      </c>
      <c r="CI528" s="14">
        <f t="shared" si="485"/>
        <v>470.5796713652897</v>
      </c>
    </row>
    <row r="529" spans="1:87" x14ac:dyDescent="0.35">
      <c r="A529" s="13">
        <v>164</v>
      </c>
      <c r="B529" s="13">
        <v>432.8</v>
      </c>
      <c r="C529" s="14">
        <f t="shared" si="432"/>
        <v>0.67000000000001592</v>
      </c>
      <c r="D529" s="14">
        <f t="shared" si="433"/>
        <v>2.636287252098513</v>
      </c>
      <c r="E529" s="15">
        <f t="shared" si="434"/>
        <v>4.328E-4</v>
      </c>
      <c r="F529" s="14">
        <f t="shared" si="435"/>
        <v>6.7000000000003255E-7</v>
      </c>
      <c r="G529" s="14">
        <f t="shared" si="436"/>
        <v>-3.363712747901487</v>
      </c>
      <c r="H529" s="14">
        <f t="shared" si="437"/>
        <v>8.0283442589825477E-2</v>
      </c>
      <c r="I529" s="6"/>
      <c r="J529" s="14">
        <v>164</v>
      </c>
      <c r="K529" s="14">
        <v>4.2270000000000003</v>
      </c>
      <c r="L529" s="14">
        <f t="shared" si="438"/>
        <v>422700.00000000006</v>
      </c>
      <c r="M529" s="14">
        <f t="shared" si="439"/>
        <v>-8.7000000000000632E-2</v>
      </c>
      <c r="N529" s="14">
        <f t="shared" si="440"/>
        <v>0.6260322478290189</v>
      </c>
      <c r="O529" s="14">
        <f t="shared" si="441"/>
        <v>13.444464888881571</v>
      </c>
      <c r="P529" s="14">
        <f t="shared" si="442"/>
        <v>0.28320900000001381</v>
      </c>
      <c r="Q529" s="14">
        <f t="shared" si="443"/>
        <v>1433.2250224885506</v>
      </c>
      <c r="R529" s="6"/>
      <c r="S529" s="6"/>
      <c r="T529" s="14">
        <v>164</v>
      </c>
      <c r="U529" s="14">
        <v>4.1349999999999998</v>
      </c>
      <c r="V529" s="14">
        <f t="shared" si="444"/>
        <v>413500</v>
      </c>
      <c r="W529" s="14">
        <f t="shared" si="445"/>
        <v>-4.4999999999999929E-2</v>
      </c>
      <c r="X529" s="14">
        <f t="shared" si="446"/>
        <v>0.61647551388856547</v>
      </c>
      <c r="Y529" s="14">
        <f t="shared" si="447"/>
        <v>7.0739066710475544</v>
      </c>
      <c r="Z529" s="14">
        <f t="shared" si="448"/>
        <v>0.27704500000001347</v>
      </c>
      <c r="AA529" s="14">
        <f t="shared" si="449"/>
        <v>1407.9729046581867</v>
      </c>
      <c r="AB529" s="6"/>
      <c r="AC529" s="6"/>
      <c r="AD529" s="14">
        <v>164</v>
      </c>
      <c r="AE529" s="14">
        <v>4.1760000000000002</v>
      </c>
      <c r="AF529" s="14">
        <f t="shared" si="450"/>
        <v>417600</v>
      </c>
      <c r="AG529" s="14">
        <f t="shared" si="451"/>
        <v>-7.099999999999973E-2</v>
      </c>
      <c r="AH529" s="14">
        <f t="shared" si="452"/>
        <v>0.62076048999420574</v>
      </c>
      <c r="AI529" s="14">
        <f t="shared" si="453"/>
        <v>11.085737518205534</v>
      </c>
      <c r="AJ529" s="14">
        <f t="shared" si="454"/>
        <v>0.27979200000001359</v>
      </c>
      <c r="AK529" s="14">
        <f t="shared" si="455"/>
        <v>1419.2265658651968</v>
      </c>
      <c r="AL529" s="6"/>
      <c r="AM529" s="6"/>
      <c r="AN529" s="14">
        <v>164</v>
      </c>
      <c r="AO529" s="14">
        <v>3.7669999999999999</v>
      </c>
      <c r="AP529" s="14">
        <f t="shared" si="456"/>
        <v>376700</v>
      </c>
      <c r="AQ529" s="14">
        <f t="shared" si="457"/>
        <v>-8.9999999999999858E-2</v>
      </c>
      <c r="AR529" s="14">
        <f t="shared" si="458"/>
        <v>0.57599562020326767</v>
      </c>
      <c r="AS529" s="14">
        <f t="shared" si="459"/>
        <v>15.632761151900294</v>
      </c>
      <c r="AT529" s="14">
        <f t="shared" si="460"/>
        <v>0.25238900000001224</v>
      </c>
      <c r="AU529" s="14">
        <f t="shared" si="461"/>
        <v>1306.9644333367328</v>
      </c>
      <c r="AV529" s="6"/>
      <c r="AW529" s="6"/>
      <c r="AX529" s="14">
        <v>164</v>
      </c>
      <c r="AY529" s="14">
        <v>3.9470000000000001</v>
      </c>
      <c r="AZ529" s="14">
        <f t="shared" si="462"/>
        <v>394700</v>
      </c>
      <c r="BA529" s="14">
        <f t="shared" si="463"/>
        <v>-6.800000000000006E-2</v>
      </c>
      <c r="BB529" s="14">
        <f t="shared" si="464"/>
        <v>0.59626712639551538</v>
      </c>
      <c r="BC529" s="14">
        <f t="shared" si="465"/>
        <v>11.234619917468297</v>
      </c>
      <c r="BD529" s="14">
        <f t="shared" si="466"/>
        <v>0.26444900000001287</v>
      </c>
      <c r="BE529" s="14">
        <f t="shared" si="467"/>
        <v>1356.3707508309221</v>
      </c>
      <c r="BF529" s="6"/>
      <c r="BG529" s="6"/>
      <c r="BH529" s="14">
        <v>164</v>
      </c>
      <c r="BI529" s="14">
        <v>4.0880000000000001</v>
      </c>
      <c r="BJ529" s="14">
        <f t="shared" si="468"/>
        <v>408800</v>
      </c>
      <c r="BK529" s="14">
        <f t="shared" si="469"/>
        <v>-6.5000000000000391E-2</v>
      </c>
      <c r="BL529" s="14">
        <f t="shared" si="470"/>
        <v>0.61151088712665636</v>
      </c>
      <c r="BM529" s="14">
        <f t="shared" si="471"/>
        <v>10.361595584516508</v>
      </c>
      <c r="BN529" s="14">
        <f t="shared" si="472"/>
        <v>0.2738960000000133</v>
      </c>
      <c r="BO529" s="14">
        <f t="shared" si="473"/>
        <v>1395.0723662013709</v>
      </c>
      <c r="BP529" s="6"/>
      <c r="BQ529" s="6"/>
      <c r="BR529" s="14">
        <v>164</v>
      </c>
      <c r="BS529" s="14">
        <v>4.3789999999999996</v>
      </c>
      <c r="BT529" s="14">
        <f t="shared" si="474"/>
        <v>437899.99999999994</v>
      </c>
      <c r="BU529" s="14">
        <f t="shared" si="475"/>
        <v>-4.8999999999999488E-2</v>
      </c>
      <c r="BV529" s="14">
        <f t="shared" si="476"/>
        <v>0.64137494519212546</v>
      </c>
      <c r="BW529" s="14">
        <f t="shared" si="477"/>
        <v>7.2746274564471474</v>
      </c>
      <c r="BX529" s="14">
        <f t="shared" si="478"/>
        <v>0.29339300000001423</v>
      </c>
      <c r="BY529" s="14">
        <f t="shared" si="479"/>
        <v>1474.9459128169769</v>
      </c>
      <c r="BZ529" s="6"/>
      <c r="CA529" s="6"/>
      <c r="CB529" s="14">
        <v>164</v>
      </c>
      <c r="CC529" s="14">
        <v>0.71799999999999997</v>
      </c>
      <c r="CD529" s="14">
        <f t="shared" si="480"/>
        <v>71800</v>
      </c>
      <c r="CE529" s="14">
        <f t="shared" si="481"/>
        <v>1.0000000000000009E-3</v>
      </c>
      <c r="CF529" s="14">
        <f t="shared" si="482"/>
        <v>-0.14387555575769967</v>
      </c>
      <c r="CG529" s="14">
        <f t="shared" si="483"/>
        <v>-0.89974965164023601</v>
      </c>
      <c r="CH529" s="14">
        <f t="shared" si="484"/>
        <v>4.8106000000002334E-2</v>
      </c>
      <c r="CI529" s="14">
        <f t="shared" si="485"/>
        <v>470.07631089348934</v>
      </c>
    </row>
    <row r="530" spans="1:87" x14ac:dyDescent="0.35">
      <c r="A530" s="13">
        <v>165</v>
      </c>
      <c r="B530" s="13">
        <v>433.47</v>
      </c>
      <c r="C530" s="14">
        <f t="shared" si="432"/>
        <v>0.6199999999999477</v>
      </c>
      <c r="D530" s="14">
        <f t="shared" si="433"/>
        <v>2.6369590457907699</v>
      </c>
      <c r="E530" s="15">
        <f t="shared" si="434"/>
        <v>4.3347000000000004E-4</v>
      </c>
      <c r="F530" s="14">
        <f t="shared" si="435"/>
        <v>6.1999999999995002E-7</v>
      </c>
      <c r="G530" s="14">
        <f t="shared" si="436"/>
        <v>-3.3630409542092301</v>
      </c>
      <c r="H530" s="14">
        <f t="shared" si="437"/>
        <v>8.0418758804024409E-2</v>
      </c>
      <c r="I530" s="6"/>
      <c r="J530" s="14">
        <v>165</v>
      </c>
      <c r="K530" s="14">
        <v>4.1399999999999997</v>
      </c>
      <c r="L530" s="14">
        <f t="shared" si="438"/>
        <v>413999.99999999994</v>
      </c>
      <c r="M530" s="14">
        <f t="shared" si="439"/>
        <v>-7.2000000000000064E-2</v>
      </c>
      <c r="N530" s="14">
        <f t="shared" si="440"/>
        <v>0.61700034112089897</v>
      </c>
      <c r="O530" s="14">
        <f t="shared" si="441"/>
        <v>12.274789265777226</v>
      </c>
      <c r="P530" s="14">
        <f t="shared" si="442"/>
        <v>0.25667999999997926</v>
      </c>
      <c r="Q530" s="14">
        <f t="shared" si="443"/>
        <v>1411.1044321089316</v>
      </c>
      <c r="R530" s="6"/>
      <c r="S530" s="6"/>
      <c r="T530" s="14">
        <v>165</v>
      </c>
      <c r="U530" s="14">
        <v>4.09</v>
      </c>
      <c r="V530" s="14">
        <f t="shared" si="444"/>
        <v>409000</v>
      </c>
      <c r="W530" s="14">
        <f t="shared" si="445"/>
        <v>-4.8999999999999488E-2</v>
      </c>
      <c r="X530" s="14">
        <f t="shared" si="446"/>
        <v>0.61172330800734176</v>
      </c>
      <c r="Y530" s="14">
        <f t="shared" si="447"/>
        <v>8.4326705409753995</v>
      </c>
      <c r="Z530" s="14">
        <f t="shared" si="448"/>
        <v>0.25357999999997954</v>
      </c>
      <c r="AA530" s="14">
        <f t="shared" si="449"/>
        <v>1397.3592094989203</v>
      </c>
      <c r="AB530" s="6"/>
      <c r="AC530" s="6"/>
      <c r="AD530" s="14">
        <v>165</v>
      </c>
      <c r="AE530" s="14">
        <v>4.1050000000000004</v>
      </c>
      <c r="AF530" s="14">
        <f t="shared" si="450"/>
        <v>410500.00000000006</v>
      </c>
      <c r="AG530" s="14">
        <f t="shared" si="451"/>
        <v>-7.1000000000000618E-2</v>
      </c>
      <c r="AH530" s="14">
        <f t="shared" si="452"/>
        <v>0.61331316145545967</v>
      </c>
      <c r="AI530" s="14">
        <f t="shared" si="453"/>
        <v>12.20691930393763</v>
      </c>
      <c r="AJ530" s="14">
        <f t="shared" si="454"/>
        <v>0.25450999999997953</v>
      </c>
      <c r="AK530" s="14">
        <f t="shared" si="455"/>
        <v>1401.4827762819239</v>
      </c>
      <c r="AL530" s="6"/>
      <c r="AM530" s="6"/>
      <c r="AN530" s="14">
        <v>165</v>
      </c>
      <c r="AO530" s="14">
        <v>3.677</v>
      </c>
      <c r="AP530" s="14">
        <f t="shared" si="456"/>
        <v>367700</v>
      </c>
      <c r="AQ530" s="14">
        <f t="shared" si="457"/>
        <v>-8.3000000000000185E-2</v>
      </c>
      <c r="AR530" s="14">
        <f t="shared" si="458"/>
        <v>0.56549362986886242</v>
      </c>
      <c r="AS530" s="14">
        <f t="shared" si="459"/>
        <v>15.973885581573457</v>
      </c>
      <c r="AT530" s="14">
        <f t="shared" si="460"/>
        <v>0.22797399999998161</v>
      </c>
      <c r="AU530" s="14">
        <f t="shared" si="461"/>
        <v>1283.8236707402275</v>
      </c>
      <c r="AV530" s="6"/>
      <c r="AW530" s="6"/>
      <c r="AX530" s="14">
        <v>165</v>
      </c>
      <c r="AY530" s="14">
        <v>3.879</v>
      </c>
      <c r="AZ530" s="14">
        <f t="shared" si="462"/>
        <v>387900</v>
      </c>
      <c r="BA530" s="14">
        <f t="shared" si="463"/>
        <v>-7.3999999999999844E-2</v>
      </c>
      <c r="BB530" s="14">
        <f t="shared" si="464"/>
        <v>0.5887197796000565</v>
      </c>
      <c r="BC530" s="14">
        <f t="shared" si="465"/>
        <v>13.476141017438596</v>
      </c>
      <c r="BD530" s="14">
        <f t="shared" si="466"/>
        <v>0.24049799999998062</v>
      </c>
      <c r="BE530" s="14">
        <f t="shared" si="467"/>
        <v>1339.3543700846731</v>
      </c>
      <c r="BF530" s="6"/>
      <c r="BG530" s="6"/>
      <c r="BH530" s="14">
        <v>165</v>
      </c>
      <c r="BI530" s="14">
        <v>4.0229999999999997</v>
      </c>
      <c r="BJ530" s="14">
        <f t="shared" si="468"/>
        <v>402299.99999999994</v>
      </c>
      <c r="BK530" s="14">
        <f t="shared" si="469"/>
        <v>-7.099999999999973E-2</v>
      </c>
      <c r="BL530" s="14">
        <f t="shared" si="470"/>
        <v>0.60455003257126128</v>
      </c>
      <c r="BM530" s="14">
        <f t="shared" si="471"/>
        <v>12.457958738386857</v>
      </c>
      <c r="BN530" s="14">
        <f t="shared" si="472"/>
        <v>0.24942599999997986</v>
      </c>
      <c r="BO530" s="14">
        <f t="shared" si="473"/>
        <v>1378.9406112015051</v>
      </c>
      <c r="BP530" s="6"/>
      <c r="BQ530" s="6"/>
      <c r="BR530" s="14">
        <v>165</v>
      </c>
      <c r="BS530" s="14">
        <v>4.33</v>
      </c>
      <c r="BT530" s="14">
        <f t="shared" si="474"/>
        <v>433000</v>
      </c>
      <c r="BU530" s="14">
        <f t="shared" si="475"/>
        <v>-5.1000000000000156E-2</v>
      </c>
      <c r="BV530" s="14">
        <f t="shared" si="476"/>
        <v>0.63648789635336545</v>
      </c>
      <c r="BW530" s="14">
        <f t="shared" si="477"/>
        <v>8.2895375929667683</v>
      </c>
      <c r="BX530" s="14">
        <f t="shared" si="478"/>
        <v>0.26845999999997838</v>
      </c>
      <c r="BY530" s="14">
        <f t="shared" si="479"/>
        <v>1463.3362780269745</v>
      </c>
      <c r="BZ530" s="6"/>
      <c r="CA530" s="6"/>
      <c r="CB530" s="14">
        <v>165</v>
      </c>
      <c r="CC530" s="14">
        <v>0.71899999999999997</v>
      </c>
      <c r="CD530" s="14">
        <f t="shared" si="480"/>
        <v>71900</v>
      </c>
      <c r="CE530" s="14">
        <f t="shared" si="481"/>
        <v>4.0000000000000036E-3</v>
      </c>
      <c r="CF530" s="14">
        <f t="shared" si="482"/>
        <v>-0.14327110961711742</v>
      </c>
      <c r="CG530" s="14">
        <f t="shared" si="483"/>
        <v>-3.8815358485512279</v>
      </c>
      <c r="CH530" s="14">
        <f t="shared" si="484"/>
        <v>4.4577999999996405E-2</v>
      </c>
      <c r="CI530" s="14">
        <f t="shared" si="485"/>
        <v>470.65630113196181</v>
      </c>
    </row>
    <row r="531" spans="1:87" x14ac:dyDescent="0.35">
      <c r="A531" s="13">
        <v>166</v>
      </c>
      <c r="B531" s="13">
        <v>434.09</v>
      </c>
      <c r="C531" s="14">
        <f t="shared" si="432"/>
        <v>0.57000000000005002</v>
      </c>
      <c r="D531" s="14">
        <f t="shared" si="433"/>
        <v>2.6375797812433479</v>
      </c>
      <c r="E531" s="15">
        <f t="shared" si="434"/>
        <v>4.3408999999999999E-4</v>
      </c>
      <c r="F531" s="14">
        <f t="shared" si="435"/>
        <v>5.7000000000003012E-7</v>
      </c>
      <c r="G531" s="14">
        <f t="shared" si="436"/>
        <v>-3.3624202187566521</v>
      </c>
      <c r="H531" s="14">
        <f t="shared" si="437"/>
        <v>8.054531922554381E-2</v>
      </c>
      <c r="I531" s="6"/>
      <c r="J531" s="14">
        <v>166</v>
      </c>
      <c r="K531" s="14">
        <v>4.0679999999999996</v>
      </c>
      <c r="L531" s="14">
        <f t="shared" si="438"/>
        <v>406799.99999999994</v>
      </c>
      <c r="M531" s="14">
        <f t="shared" si="439"/>
        <v>-6.7999999999999616E-2</v>
      </c>
      <c r="N531" s="14">
        <f t="shared" si="440"/>
        <v>0.60938094425070699</v>
      </c>
      <c r="O531" s="14">
        <f t="shared" si="441"/>
        <v>12.846156447380325</v>
      </c>
      <c r="P531" s="14">
        <f t="shared" si="442"/>
        <v>0.23187600000001221</v>
      </c>
      <c r="Q531" s="14">
        <f t="shared" si="443"/>
        <v>1392.9108524948972</v>
      </c>
      <c r="R531" s="6"/>
      <c r="S531" s="6"/>
      <c r="T531" s="14">
        <v>166</v>
      </c>
      <c r="U531" s="14">
        <v>4.0410000000000004</v>
      </c>
      <c r="V531" s="14">
        <f t="shared" si="444"/>
        <v>404100.00000000006</v>
      </c>
      <c r="W531" s="14">
        <f t="shared" si="445"/>
        <v>-5.8000000000000274E-2</v>
      </c>
      <c r="X531" s="14">
        <f t="shared" si="446"/>
        <v>0.60648885044264811</v>
      </c>
      <c r="Y531" s="14">
        <f t="shared" si="447"/>
        <v>11.017030127760822</v>
      </c>
      <c r="Z531" s="14">
        <f t="shared" si="448"/>
        <v>0.2303370000000122</v>
      </c>
      <c r="AA531" s="14">
        <f t="shared" si="449"/>
        <v>1385.4778158632942</v>
      </c>
      <c r="AB531" s="6"/>
      <c r="AC531" s="6"/>
      <c r="AD531" s="14">
        <v>166</v>
      </c>
      <c r="AE531" s="14">
        <v>4.0339999999999998</v>
      </c>
      <c r="AF531" s="14">
        <f t="shared" si="450"/>
        <v>403400</v>
      </c>
      <c r="AG531" s="14">
        <f t="shared" si="451"/>
        <v>-7.2999999999999954E-2</v>
      </c>
      <c r="AH531" s="14">
        <f t="shared" si="452"/>
        <v>0.60573589387674664</v>
      </c>
      <c r="AI531" s="14">
        <f t="shared" si="453"/>
        <v>13.916703068918446</v>
      </c>
      <c r="AJ531" s="14">
        <f t="shared" si="454"/>
        <v>0.22993800000001216</v>
      </c>
      <c r="AK531" s="14">
        <f t="shared" si="455"/>
        <v>1383.5507322921378</v>
      </c>
      <c r="AL531" s="6"/>
      <c r="AM531" s="6"/>
      <c r="AN531" s="14">
        <v>166</v>
      </c>
      <c r="AO531" s="14">
        <v>3.5939999999999999</v>
      </c>
      <c r="AP531" s="14">
        <f t="shared" si="456"/>
        <v>359400</v>
      </c>
      <c r="AQ531" s="14">
        <f t="shared" si="457"/>
        <v>-6.999999999999984E-2</v>
      </c>
      <c r="AR531" s="14">
        <f t="shared" si="458"/>
        <v>0.55557807277295501</v>
      </c>
      <c r="AS531" s="14">
        <f t="shared" si="459"/>
        <v>14.989044778703743</v>
      </c>
      <c r="AT531" s="14">
        <f t="shared" si="460"/>
        <v>0.20485800000001084</v>
      </c>
      <c r="AU531" s="14">
        <f t="shared" si="461"/>
        <v>1262.4197649623061</v>
      </c>
      <c r="AV531" s="6"/>
      <c r="AW531" s="6"/>
      <c r="AX531" s="14">
        <v>166</v>
      </c>
      <c r="AY531" s="14">
        <v>3.8050000000000002</v>
      </c>
      <c r="AZ531" s="14">
        <f t="shared" si="462"/>
        <v>380500</v>
      </c>
      <c r="BA531" s="14">
        <f t="shared" si="463"/>
        <v>-7.1000000000000174E-2</v>
      </c>
      <c r="BB531" s="14">
        <f t="shared" si="464"/>
        <v>0.58035466110659162</v>
      </c>
      <c r="BC531" s="14">
        <f t="shared" si="465"/>
        <v>14.35414553334582</v>
      </c>
      <c r="BD531" s="14">
        <f t="shared" si="466"/>
        <v>0.21688500000001146</v>
      </c>
      <c r="BE531" s="14">
        <f t="shared" si="467"/>
        <v>1320.5075697500208</v>
      </c>
      <c r="BF531" s="6"/>
      <c r="BG531" s="6"/>
      <c r="BH531" s="14">
        <v>166</v>
      </c>
      <c r="BI531" s="14">
        <v>3.952</v>
      </c>
      <c r="BJ531" s="14">
        <f t="shared" si="468"/>
        <v>395200</v>
      </c>
      <c r="BK531" s="14">
        <f t="shared" si="469"/>
        <v>-6.5999999999999837E-2</v>
      </c>
      <c r="BL531" s="14">
        <f t="shared" si="470"/>
        <v>0.59681693591559049</v>
      </c>
      <c r="BM531" s="14">
        <f t="shared" si="471"/>
        <v>12.83420112611911</v>
      </c>
      <c r="BN531" s="14">
        <f t="shared" si="472"/>
        <v>0.2252640000000119</v>
      </c>
      <c r="BO531" s="14">
        <f t="shared" si="473"/>
        <v>1360.9763247443054</v>
      </c>
      <c r="BP531" s="6"/>
      <c r="BQ531" s="6"/>
      <c r="BR531" s="14">
        <v>166</v>
      </c>
      <c r="BS531" s="14">
        <v>4.2789999999999999</v>
      </c>
      <c r="BT531" s="14">
        <f t="shared" si="474"/>
        <v>427900</v>
      </c>
      <c r="BU531" s="14">
        <f t="shared" si="475"/>
        <v>-5.7999999999999829E-2</v>
      </c>
      <c r="BV531" s="14">
        <f t="shared" si="476"/>
        <v>0.63134228648393276</v>
      </c>
      <c r="BW531" s="14">
        <f t="shared" si="477"/>
        <v>10.400056721287944</v>
      </c>
      <c r="BX531" s="14">
        <f t="shared" si="478"/>
        <v>0.24390300000001289</v>
      </c>
      <c r="BY531" s="14">
        <f t="shared" si="479"/>
        <v>1450.9986572826122</v>
      </c>
      <c r="BZ531" s="6"/>
      <c r="CA531" s="6"/>
      <c r="CB531" s="14">
        <v>166</v>
      </c>
      <c r="CC531" s="14">
        <v>0.72299999999999998</v>
      </c>
      <c r="CD531" s="14">
        <f t="shared" si="480"/>
        <v>72300</v>
      </c>
      <c r="CE531" s="14">
        <f t="shared" si="481"/>
        <v>1.0000000000000009E-2</v>
      </c>
      <c r="CF531" s="14">
        <f t="shared" si="482"/>
        <v>-0.14086170270546919</v>
      </c>
      <c r="CG531" s="14">
        <f t="shared" si="483"/>
        <v>-10.46803951858343</v>
      </c>
      <c r="CH531" s="14">
        <f t="shared" si="484"/>
        <v>4.1211000000002176E-2</v>
      </c>
      <c r="CI531" s="14">
        <f t="shared" si="485"/>
        <v>472.04020313515508</v>
      </c>
    </row>
    <row r="532" spans="1:87" x14ac:dyDescent="0.35">
      <c r="A532" s="13">
        <v>167</v>
      </c>
      <c r="B532" s="13">
        <v>434.66</v>
      </c>
      <c r="C532" s="14">
        <f t="shared" si="432"/>
        <v>0.53999999999996362</v>
      </c>
      <c r="D532" s="14">
        <f t="shared" si="433"/>
        <v>2.6381496756668459</v>
      </c>
      <c r="E532" s="15">
        <f t="shared" si="434"/>
        <v>4.3466000000000002E-4</v>
      </c>
      <c r="F532" s="14">
        <f t="shared" si="435"/>
        <v>5.3999999999999144E-7</v>
      </c>
      <c r="G532" s="14">
        <f t="shared" si="436"/>
        <v>-3.3618503243331541</v>
      </c>
      <c r="H532" s="14">
        <f t="shared" si="437"/>
        <v>8.0663128514581711E-2</v>
      </c>
      <c r="I532" s="6"/>
      <c r="J532" s="14">
        <v>167</v>
      </c>
      <c r="K532" s="14">
        <v>4</v>
      </c>
      <c r="L532" s="14">
        <f t="shared" si="438"/>
        <v>400000</v>
      </c>
      <c r="M532" s="14">
        <f t="shared" si="439"/>
        <v>-7.2000000000000064E-2</v>
      </c>
      <c r="N532" s="14">
        <f t="shared" si="440"/>
        <v>0.6020599913279624</v>
      </c>
      <c r="O532" s="14">
        <f t="shared" si="441"/>
        <v>14.629730981938879</v>
      </c>
      <c r="P532" s="14">
        <f t="shared" si="442"/>
        <v>0.21599999999999658</v>
      </c>
      <c r="Q532" s="14">
        <f t="shared" si="443"/>
        <v>1375.6365764029788</v>
      </c>
      <c r="R532" s="6"/>
      <c r="S532" s="6"/>
      <c r="T532" s="14">
        <v>167</v>
      </c>
      <c r="U532" s="14">
        <v>3.9830000000000001</v>
      </c>
      <c r="V532" s="14">
        <f t="shared" si="444"/>
        <v>398300</v>
      </c>
      <c r="W532" s="14">
        <f t="shared" si="445"/>
        <v>-5.8000000000000274E-2</v>
      </c>
      <c r="X532" s="14">
        <f t="shared" si="446"/>
        <v>0.60021030640932804</v>
      </c>
      <c r="Y532" s="14">
        <f t="shared" si="447"/>
        <v>11.81475350657756</v>
      </c>
      <c r="Z532" s="14">
        <f t="shared" si="448"/>
        <v>0.21508199999999658</v>
      </c>
      <c r="AA532" s="14">
        <f t="shared" si="449"/>
        <v>1370.9503709532662</v>
      </c>
      <c r="AB532" s="6"/>
      <c r="AC532" s="6"/>
      <c r="AD532" s="14">
        <v>167</v>
      </c>
      <c r="AE532" s="14">
        <v>3.9609999999999999</v>
      </c>
      <c r="AF532" s="14">
        <f t="shared" si="450"/>
        <v>396100</v>
      </c>
      <c r="AG532" s="14">
        <f t="shared" si="451"/>
        <v>-7.4999999999999734E-2</v>
      </c>
      <c r="AH532" s="14">
        <f t="shared" si="452"/>
        <v>0.59780484240429288</v>
      </c>
      <c r="AI532" s="14">
        <f t="shared" si="453"/>
        <v>15.396655079604672</v>
      </c>
      <c r="AJ532" s="14">
        <f t="shared" si="454"/>
        <v>0.21389399999999661</v>
      </c>
      <c r="AK532" s="14">
        <f t="shared" si="455"/>
        <v>1364.8858697830497</v>
      </c>
      <c r="AL532" s="6"/>
      <c r="AM532" s="6"/>
      <c r="AN532" s="14">
        <v>167</v>
      </c>
      <c r="AO532" s="14">
        <v>3.524</v>
      </c>
      <c r="AP532" s="14">
        <f t="shared" si="456"/>
        <v>352400</v>
      </c>
      <c r="AQ532" s="14">
        <f t="shared" si="457"/>
        <v>-6.3000000000000167E-2</v>
      </c>
      <c r="AR532" s="14">
        <f t="shared" si="458"/>
        <v>0.54703589974001032</v>
      </c>
      <c r="AS532" s="14">
        <f t="shared" si="459"/>
        <v>14.529191926119617</v>
      </c>
      <c r="AT532" s="14">
        <f t="shared" si="460"/>
        <v>0.190295999999997</v>
      </c>
      <c r="AU532" s="14">
        <f t="shared" si="461"/>
        <v>1244.4228238110243</v>
      </c>
      <c r="AV532" s="6"/>
      <c r="AW532" s="6"/>
      <c r="AX532" s="14">
        <v>167</v>
      </c>
      <c r="AY532" s="14">
        <v>3.734</v>
      </c>
      <c r="AZ532" s="14">
        <f t="shared" si="462"/>
        <v>373400</v>
      </c>
      <c r="BA532" s="14">
        <f t="shared" si="463"/>
        <v>-7.7999999999999847E-2</v>
      </c>
      <c r="BB532" s="14">
        <f t="shared" si="464"/>
        <v>0.57217431361305948</v>
      </c>
      <c r="BC532" s="14">
        <f t="shared" si="465"/>
        <v>17.002854458600549</v>
      </c>
      <c r="BD532" s="14">
        <f t="shared" si="466"/>
        <v>0.20163599999999682</v>
      </c>
      <c r="BE532" s="14">
        <f t="shared" si="467"/>
        <v>1302.3112440721807</v>
      </c>
      <c r="BF532" s="6"/>
      <c r="BG532" s="6"/>
      <c r="BH532" s="14">
        <v>167</v>
      </c>
      <c r="BI532" s="14">
        <v>3.8860000000000001</v>
      </c>
      <c r="BJ532" s="14">
        <f t="shared" si="468"/>
        <v>388600</v>
      </c>
      <c r="BK532" s="14">
        <f t="shared" si="469"/>
        <v>-6.4999999999999947E-2</v>
      </c>
      <c r="BL532" s="14">
        <f t="shared" si="470"/>
        <v>0.58950279626376378</v>
      </c>
      <c r="BM532" s="14">
        <f t="shared" si="471"/>
        <v>13.586069755811671</v>
      </c>
      <c r="BN532" s="14">
        <f t="shared" si="472"/>
        <v>0.20984399999999667</v>
      </c>
      <c r="BO532" s="14">
        <f t="shared" si="473"/>
        <v>1344.2114339754939</v>
      </c>
      <c r="BP532" s="6"/>
      <c r="BQ532" s="6"/>
      <c r="BR532" s="14">
        <v>167</v>
      </c>
      <c r="BS532" s="14">
        <v>4.2210000000000001</v>
      </c>
      <c r="BT532" s="14">
        <f t="shared" si="474"/>
        <v>422100</v>
      </c>
      <c r="BU532" s="14">
        <f t="shared" si="475"/>
        <v>-6.4000000000000057E-2</v>
      </c>
      <c r="BV532" s="14">
        <f t="shared" si="476"/>
        <v>0.62541535215440813</v>
      </c>
      <c r="BW532" s="14">
        <f t="shared" si="477"/>
        <v>12.305623145198222</v>
      </c>
      <c r="BX532" s="14">
        <f t="shared" si="478"/>
        <v>0.22793399999999639</v>
      </c>
      <c r="BY532" s="14">
        <f t="shared" si="479"/>
        <v>1436.5572472492433</v>
      </c>
      <c r="BZ532" s="6"/>
      <c r="CA532" s="6"/>
      <c r="CB532" s="14">
        <v>167</v>
      </c>
      <c r="CC532" s="14">
        <v>0.73299999999999998</v>
      </c>
      <c r="CD532" s="14">
        <f t="shared" si="480"/>
        <v>73300</v>
      </c>
      <c r="CE532" s="14">
        <f t="shared" si="481"/>
        <v>1.2000000000000011E-2</v>
      </c>
      <c r="CF532" s="14">
        <f t="shared" si="482"/>
        <v>-0.13489602535887207</v>
      </c>
      <c r="CG532" s="14">
        <f t="shared" si="483"/>
        <v>-13.0789205018375</v>
      </c>
      <c r="CH532" s="14">
        <f t="shared" si="484"/>
        <v>3.9581999999999375E-2</v>
      </c>
      <c r="CI532" s="14">
        <f t="shared" si="485"/>
        <v>475.05815262584588</v>
      </c>
    </row>
    <row r="533" spans="1:87" x14ac:dyDescent="0.35">
      <c r="A533" s="13">
        <v>168</v>
      </c>
      <c r="B533" s="13">
        <v>435.2</v>
      </c>
      <c r="C533" s="14">
        <f t="shared" si="432"/>
        <v>0.49000000000000909</v>
      </c>
      <c r="D533" s="14">
        <f t="shared" si="433"/>
        <v>2.6386888866901237</v>
      </c>
      <c r="E533" s="15">
        <f t="shared" si="434"/>
        <v>4.3520000000000001E-4</v>
      </c>
      <c r="F533" s="14">
        <f t="shared" si="435"/>
        <v>4.9000000000001733E-7</v>
      </c>
      <c r="G533" s="14">
        <f t="shared" si="436"/>
        <v>-3.3613111133098763</v>
      </c>
      <c r="H533" s="14">
        <f t="shared" si="437"/>
        <v>8.077219117662951E-2</v>
      </c>
      <c r="I533" s="6"/>
      <c r="J533" s="14">
        <v>168</v>
      </c>
      <c r="K533" s="14">
        <v>3.9279999999999999</v>
      </c>
      <c r="L533" s="14">
        <f t="shared" si="438"/>
        <v>392800</v>
      </c>
      <c r="M533" s="14">
        <f t="shared" si="439"/>
        <v>-7.2000000000000064E-2</v>
      </c>
      <c r="N533" s="14">
        <f t="shared" si="440"/>
        <v>0.59417147911491208</v>
      </c>
      <c r="O533" s="14">
        <f t="shared" si="441"/>
        <v>16.440280887063828</v>
      </c>
      <c r="P533" s="14">
        <f t="shared" si="442"/>
        <v>0.1924720000000068</v>
      </c>
      <c r="Q533" s="14">
        <f t="shared" si="443"/>
        <v>1357.1343214596834</v>
      </c>
      <c r="R533" s="6"/>
      <c r="S533" s="6"/>
      <c r="T533" s="14">
        <v>168</v>
      </c>
      <c r="U533" s="14">
        <v>3.9249999999999998</v>
      </c>
      <c r="V533" s="14">
        <f t="shared" si="444"/>
        <v>392500</v>
      </c>
      <c r="W533" s="14">
        <f t="shared" si="445"/>
        <v>-5.699999999999994E-2</v>
      </c>
      <c r="X533" s="14">
        <f t="shared" si="446"/>
        <v>0.59383966108127129</v>
      </c>
      <c r="Y533" s="14">
        <f t="shared" si="447"/>
        <v>13.000052381504517</v>
      </c>
      <c r="Z533" s="14">
        <f t="shared" si="448"/>
        <v>0.1923250000000068</v>
      </c>
      <c r="AA533" s="14">
        <f t="shared" si="449"/>
        <v>1356.3063166316847</v>
      </c>
      <c r="AB533" s="6"/>
      <c r="AC533" s="6"/>
      <c r="AD533" s="14">
        <v>168</v>
      </c>
      <c r="AE533" s="14">
        <v>3.8860000000000001</v>
      </c>
      <c r="AF533" s="14">
        <f t="shared" si="450"/>
        <v>388600</v>
      </c>
      <c r="AG533" s="14">
        <f t="shared" si="451"/>
        <v>-7.2000000000000064E-2</v>
      </c>
      <c r="AH533" s="14">
        <f t="shared" si="452"/>
        <v>0.58950279626376378</v>
      </c>
      <c r="AI533" s="14">
        <f t="shared" si="453"/>
        <v>16.619639804389635</v>
      </c>
      <c r="AJ533" s="14">
        <f t="shared" si="454"/>
        <v>0.19041400000000674</v>
      </c>
      <c r="AK533" s="14">
        <f t="shared" si="455"/>
        <v>1345.542253867701</v>
      </c>
      <c r="AL533" s="6"/>
      <c r="AM533" s="6"/>
      <c r="AN533" s="14">
        <v>168</v>
      </c>
      <c r="AO533" s="14">
        <v>3.4609999999999999</v>
      </c>
      <c r="AP533" s="14">
        <f t="shared" si="456"/>
        <v>346100</v>
      </c>
      <c r="AQ533" s="14">
        <f t="shared" si="457"/>
        <v>-5.600000000000005E-2</v>
      </c>
      <c r="AR533" s="14">
        <f t="shared" si="458"/>
        <v>0.5392015992941277</v>
      </c>
      <c r="AS533" s="14">
        <f t="shared" si="459"/>
        <v>14.496429114489279</v>
      </c>
      <c r="AT533" s="14">
        <f t="shared" si="460"/>
        <v>0.16958900000000598</v>
      </c>
      <c r="AU533" s="14">
        <f t="shared" si="461"/>
        <v>1228.2415699012131</v>
      </c>
      <c r="AV533" s="6"/>
      <c r="AW533" s="6"/>
      <c r="AX533" s="14">
        <v>168</v>
      </c>
      <c r="AY533" s="14">
        <v>3.6560000000000001</v>
      </c>
      <c r="AZ533" s="14">
        <f t="shared" si="462"/>
        <v>365600</v>
      </c>
      <c r="BA533" s="14">
        <f t="shared" si="463"/>
        <v>-8.0000000000000071E-2</v>
      </c>
      <c r="BB533" s="14">
        <f t="shared" si="464"/>
        <v>0.56300618706179384</v>
      </c>
      <c r="BC533" s="14">
        <f t="shared" si="465"/>
        <v>19.66149163225646</v>
      </c>
      <c r="BD533" s="14">
        <f t="shared" si="466"/>
        <v>0.17914400000000633</v>
      </c>
      <c r="BE533" s="14">
        <f t="shared" si="467"/>
        <v>1282.0618837211309</v>
      </c>
      <c r="BF533" s="6"/>
      <c r="BG533" s="6"/>
      <c r="BH533" s="14">
        <v>168</v>
      </c>
      <c r="BI533" s="14">
        <v>3.8210000000000002</v>
      </c>
      <c r="BJ533" s="14">
        <f t="shared" si="468"/>
        <v>382100</v>
      </c>
      <c r="BK533" s="14">
        <f t="shared" si="469"/>
        <v>-6.800000000000006E-2</v>
      </c>
      <c r="BL533" s="14">
        <f t="shared" si="470"/>
        <v>0.58217703768840889</v>
      </c>
      <c r="BM533" s="14">
        <f t="shared" si="471"/>
        <v>15.957412038925034</v>
      </c>
      <c r="BN533" s="14">
        <f t="shared" si="472"/>
        <v>0.18722900000000661</v>
      </c>
      <c r="BO533" s="14">
        <f t="shared" si="473"/>
        <v>1327.6021492610616</v>
      </c>
      <c r="BP533" s="6"/>
      <c r="BQ533" s="6"/>
      <c r="BR533" s="14">
        <v>168</v>
      </c>
      <c r="BS533" s="14">
        <v>4.157</v>
      </c>
      <c r="BT533" s="14">
        <f t="shared" si="474"/>
        <v>415700</v>
      </c>
      <c r="BU533" s="14">
        <f t="shared" si="475"/>
        <v>-6.7999999999999616E-2</v>
      </c>
      <c r="BV533" s="14">
        <f t="shared" si="476"/>
        <v>0.61878002450621472</v>
      </c>
      <c r="BW533" s="14">
        <f t="shared" si="477"/>
        <v>14.656916205782469</v>
      </c>
      <c r="BX533" s="14">
        <f t="shared" si="478"/>
        <v>0.2036930000000072</v>
      </c>
      <c r="BY533" s="14">
        <f t="shared" si="479"/>
        <v>1420.3386899969207</v>
      </c>
      <c r="BZ533" s="6"/>
      <c r="CA533" s="6"/>
      <c r="CB533" s="14">
        <v>168</v>
      </c>
      <c r="CC533" s="14">
        <v>0.745</v>
      </c>
      <c r="CD533" s="14">
        <f t="shared" si="480"/>
        <v>74500</v>
      </c>
      <c r="CE533" s="14">
        <f t="shared" si="481"/>
        <v>1.0000000000000009E-2</v>
      </c>
      <c r="CF533" s="14">
        <f t="shared" si="482"/>
        <v>-0.12784372725170717</v>
      </c>
      <c r="CG533" s="14">
        <f t="shared" si="483"/>
        <v>-11.849017830183092</v>
      </c>
      <c r="CH533" s="14">
        <f t="shared" si="484"/>
        <v>3.6505000000001293E-2</v>
      </c>
      <c r="CI533" s="14">
        <f t="shared" si="485"/>
        <v>478.62119895302044</v>
      </c>
    </row>
    <row r="534" spans="1:87" x14ac:dyDescent="0.35">
      <c r="A534" s="13">
        <v>169</v>
      </c>
      <c r="B534" s="13">
        <v>435.69</v>
      </c>
      <c r="C534" s="14">
        <f t="shared" si="432"/>
        <v>0.44999999999998863</v>
      </c>
      <c r="D534" s="14">
        <f t="shared" si="433"/>
        <v>2.6391775920802147</v>
      </c>
      <c r="E534" s="15">
        <f t="shared" si="434"/>
        <v>4.3569000000000002E-4</v>
      </c>
      <c r="F534" s="14">
        <f t="shared" si="435"/>
        <v>4.4999999999998383E-7</v>
      </c>
      <c r="G534" s="14">
        <f t="shared" si="436"/>
        <v>-3.3608224079197853</v>
      </c>
      <c r="H534" s="14">
        <f t="shared" si="437"/>
        <v>8.0872511526634494E-2</v>
      </c>
      <c r="I534" s="6"/>
      <c r="J534" s="14">
        <v>169</v>
      </c>
      <c r="K534" s="14">
        <v>3.8559999999999999</v>
      </c>
      <c r="L534" s="14">
        <f t="shared" si="438"/>
        <v>385600</v>
      </c>
      <c r="M534" s="14">
        <f t="shared" si="439"/>
        <v>-6.0999999999999943E-2</v>
      </c>
      <c r="N534" s="14">
        <f t="shared" si="440"/>
        <v>0.58613702523079314</v>
      </c>
      <c r="O534" s="14">
        <f t="shared" si="441"/>
        <v>15.446855796247135</v>
      </c>
      <c r="P534" s="14">
        <f t="shared" si="442"/>
        <v>0.17351999999999376</v>
      </c>
      <c r="Q534" s="14">
        <f t="shared" si="443"/>
        <v>1338.4604787511742</v>
      </c>
      <c r="R534" s="6"/>
      <c r="S534" s="6"/>
      <c r="T534" s="14">
        <v>169</v>
      </c>
      <c r="U534" s="14">
        <v>3.8679999999999999</v>
      </c>
      <c r="V534" s="14">
        <f t="shared" si="444"/>
        <v>386800</v>
      </c>
      <c r="W534" s="14">
        <f t="shared" si="445"/>
        <v>-6.0000000000000053E-2</v>
      </c>
      <c r="X534" s="14">
        <f t="shared" si="446"/>
        <v>0.58748646541096405</v>
      </c>
      <c r="Y534" s="14">
        <f t="shared" si="447"/>
        <v>15.144131998327381</v>
      </c>
      <c r="Z534" s="14">
        <f t="shared" si="448"/>
        <v>0.17405999999999375</v>
      </c>
      <c r="AA534" s="14">
        <f t="shared" si="449"/>
        <v>1341.7762271290305</v>
      </c>
      <c r="AB534" s="6"/>
      <c r="AC534" s="6"/>
      <c r="AD534" s="14">
        <v>169</v>
      </c>
      <c r="AE534" s="14">
        <v>3.8140000000000001</v>
      </c>
      <c r="AF534" s="14">
        <f t="shared" si="450"/>
        <v>381400</v>
      </c>
      <c r="AG534" s="14">
        <f t="shared" si="451"/>
        <v>-7.1000000000000174E-2</v>
      </c>
      <c r="AH534" s="14">
        <f t="shared" si="452"/>
        <v>0.58138068870998683</v>
      </c>
      <c r="AI534" s="14">
        <f t="shared" si="453"/>
        <v>18.20291589000443</v>
      </c>
      <c r="AJ534" s="14">
        <f t="shared" si="454"/>
        <v>0.17162999999999384</v>
      </c>
      <c r="AK534" s="14">
        <f t="shared" si="455"/>
        <v>1326.8553594286768</v>
      </c>
      <c r="AL534" s="6"/>
      <c r="AM534" s="6"/>
      <c r="AN534" s="14">
        <v>169</v>
      </c>
      <c r="AO534" s="14">
        <v>3.4049999999999998</v>
      </c>
      <c r="AP534" s="14">
        <f t="shared" si="456"/>
        <v>340500</v>
      </c>
      <c r="AQ534" s="14">
        <f t="shared" si="457"/>
        <v>-5.699999999999994E-2</v>
      </c>
      <c r="AR534" s="14">
        <f t="shared" si="458"/>
        <v>0.53211711624880398</v>
      </c>
      <c r="AS534" s="14">
        <f t="shared" si="459"/>
        <v>16.353385589681221</v>
      </c>
      <c r="AT534" s="14">
        <f t="shared" si="460"/>
        <v>0.1532249999999945</v>
      </c>
      <c r="AU534" s="14">
        <f t="shared" si="461"/>
        <v>1213.8436022167398</v>
      </c>
      <c r="AV534" s="6"/>
      <c r="AW534" s="6"/>
      <c r="AX534" s="14">
        <v>169</v>
      </c>
      <c r="AY534" s="14">
        <v>3.5760000000000001</v>
      </c>
      <c r="AZ534" s="14">
        <f t="shared" si="462"/>
        <v>357600</v>
      </c>
      <c r="BA534" s="14">
        <f t="shared" si="463"/>
        <v>-8.4999999999999964E-2</v>
      </c>
      <c r="BB534" s="14">
        <f t="shared" si="464"/>
        <v>0.55339751012388005</v>
      </c>
      <c r="BC534" s="14">
        <f t="shared" si="465"/>
        <v>23.303654625278472</v>
      </c>
      <c r="BD534" s="14">
        <f t="shared" si="466"/>
        <v>0.16091999999999421</v>
      </c>
      <c r="BE534" s="14">
        <f t="shared" si="467"/>
        <v>1261.0930166011926</v>
      </c>
      <c r="BF534" s="6"/>
      <c r="BG534" s="6"/>
      <c r="BH534" s="14">
        <v>169</v>
      </c>
      <c r="BI534" s="14">
        <v>3.7530000000000001</v>
      </c>
      <c r="BJ534" s="14">
        <f t="shared" si="468"/>
        <v>375300</v>
      </c>
      <c r="BK534" s="14">
        <f t="shared" si="469"/>
        <v>-6.7000000000000171E-2</v>
      </c>
      <c r="BL534" s="14">
        <f t="shared" si="470"/>
        <v>0.57437856441308244</v>
      </c>
      <c r="BM534" s="14">
        <f t="shared" si="471"/>
        <v>17.449831769275811</v>
      </c>
      <c r="BN534" s="14">
        <f t="shared" si="472"/>
        <v>0.16888499999999393</v>
      </c>
      <c r="BO534" s="14">
        <f t="shared" si="473"/>
        <v>1310.0003051745739</v>
      </c>
      <c r="BP534" s="6"/>
      <c r="BQ534" s="6"/>
      <c r="BR534" s="14">
        <v>169</v>
      </c>
      <c r="BS534" s="14">
        <v>4.0890000000000004</v>
      </c>
      <c r="BT534" s="14">
        <f t="shared" si="474"/>
        <v>408900.00000000006</v>
      </c>
      <c r="BU534" s="14">
        <f t="shared" si="475"/>
        <v>-7.5000000000000178E-2</v>
      </c>
      <c r="BV534" s="14">
        <f t="shared" si="476"/>
        <v>0.61161711055433599</v>
      </c>
      <c r="BW534" s="14">
        <f t="shared" si="477"/>
        <v>17.932757837268412</v>
      </c>
      <c r="BX534" s="14">
        <f t="shared" si="478"/>
        <v>0.18400499999999342</v>
      </c>
      <c r="BY534" s="14">
        <f t="shared" si="479"/>
        <v>1402.8412597545516</v>
      </c>
      <c r="BZ534" s="6"/>
      <c r="CA534" s="6"/>
      <c r="CB534" s="14">
        <v>169</v>
      </c>
      <c r="CC534" s="14">
        <v>0.755</v>
      </c>
      <c r="CD534" s="14">
        <f t="shared" si="480"/>
        <v>75500</v>
      </c>
      <c r="CE534" s="14">
        <f t="shared" si="481"/>
        <v>9.000000000000008E-3</v>
      </c>
      <c r="CF534" s="14">
        <f t="shared" si="482"/>
        <v>-0.12205304837081175</v>
      </c>
      <c r="CG534" s="14">
        <f t="shared" si="483"/>
        <v>-11.479132648667305</v>
      </c>
      <c r="CH534" s="14">
        <f t="shared" si="484"/>
        <v>3.3974999999998777E-2</v>
      </c>
      <c r="CI534" s="14">
        <f t="shared" si="485"/>
        <v>481.61583544012876</v>
      </c>
    </row>
    <row r="535" spans="1:87" x14ac:dyDescent="0.35">
      <c r="A535" s="13">
        <v>170</v>
      </c>
      <c r="B535" s="13">
        <v>436.14</v>
      </c>
      <c r="C535" s="14">
        <f t="shared" si="432"/>
        <v>0.40000000000003411</v>
      </c>
      <c r="D535" s="14">
        <f t="shared" si="433"/>
        <v>2.6396259192408125</v>
      </c>
      <c r="E535" s="15">
        <f t="shared" si="434"/>
        <v>4.3614000000000001E-4</v>
      </c>
      <c r="F535" s="14">
        <f t="shared" si="435"/>
        <v>4.0000000000000972E-7</v>
      </c>
      <c r="G535" s="14">
        <f t="shared" si="436"/>
        <v>-3.3603740807591875</v>
      </c>
      <c r="H535" s="14">
        <f t="shared" si="437"/>
        <v>8.0964093655857439E-2</v>
      </c>
      <c r="I535" s="6"/>
      <c r="J535" s="14">
        <v>170</v>
      </c>
      <c r="K535" s="14">
        <v>3.7949999999999999</v>
      </c>
      <c r="L535" s="14">
        <f t="shared" si="438"/>
        <v>379500</v>
      </c>
      <c r="M535" s="14">
        <f t="shared" si="439"/>
        <v>-5.2000000000000046E-2</v>
      </c>
      <c r="N535" s="14">
        <f t="shared" si="440"/>
        <v>0.57921178023149911</v>
      </c>
      <c r="O535" s="14">
        <f t="shared" si="441"/>
        <v>15.050436679230261</v>
      </c>
      <c r="P535" s="14">
        <f t="shared" si="442"/>
        <v>0.15180000000000368</v>
      </c>
      <c r="Q535" s="14">
        <f t="shared" si="443"/>
        <v>1322.6884707938041</v>
      </c>
      <c r="R535" s="6"/>
      <c r="S535" s="6"/>
      <c r="T535" s="14">
        <v>170</v>
      </c>
      <c r="U535" s="14">
        <v>3.8079999999999998</v>
      </c>
      <c r="V535" s="14">
        <f t="shared" si="444"/>
        <v>380800</v>
      </c>
      <c r="W535" s="14">
        <f t="shared" si="445"/>
        <v>-7.099999999999973E-2</v>
      </c>
      <c r="X535" s="14">
        <f t="shared" si="446"/>
        <v>0.58069693971243674</v>
      </c>
      <c r="Y535" s="14">
        <f t="shared" si="447"/>
        <v>20.530849787774489</v>
      </c>
      <c r="Z535" s="14">
        <f t="shared" si="448"/>
        <v>0.1523200000000037</v>
      </c>
      <c r="AA535" s="14">
        <f t="shared" si="449"/>
        <v>1326.2842415764969</v>
      </c>
      <c r="AB535" s="6"/>
      <c r="AC535" s="6"/>
      <c r="AD535" s="14">
        <v>170</v>
      </c>
      <c r="AE535" s="14">
        <v>3.7429999999999999</v>
      </c>
      <c r="AF535" s="14">
        <f t="shared" si="450"/>
        <v>374300</v>
      </c>
      <c r="AG535" s="14">
        <f t="shared" si="451"/>
        <v>-7.2000000000000064E-2</v>
      </c>
      <c r="AH535" s="14">
        <f t="shared" si="452"/>
        <v>0.57321982711442188</v>
      </c>
      <c r="AI535" s="14">
        <f t="shared" si="453"/>
        <v>21.187931946230357</v>
      </c>
      <c r="AJ535" s="14">
        <f t="shared" si="454"/>
        <v>0.14972000000000363</v>
      </c>
      <c r="AK535" s="14">
        <f t="shared" si="455"/>
        <v>1308.3053876630327</v>
      </c>
      <c r="AL535" s="6"/>
      <c r="AM535" s="6"/>
      <c r="AN535" s="14">
        <v>170</v>
      </c>
      <c r="AO535" s="14">
        <v>3.3479999999999999</v>
      </c>
      <c r="AP535" s="14">
        <f t="shared" si="456"/>
        <v>334800</v>
      </c>
      <c r="AQ535" s="14">
        <f t="shared" si="457"/>
        <v>-6.899999999999995E-2</v>
      </c>
      <c r="AR535" s="14">
        <f t="shared" si="458"/>
        <v>0.5247854493212224</v>
      </c>
      <c r="AS535" s="14">
        <f t="shared" si="459"/>
        <v>22.716573059246898</v>
      </c>
      <c r="AT535" s="14">
        <f t="shared" si="460"/>
        <v>0.13392000000000326</v>
      </c>
      <c r="AU535" s="14">
        <f t="shared" si="461"/>
        <v>1199.0492754196725</v>
      </c>
      <c r="AV535" s="6"/>
      <c r="AW535" s="6"/>
      <c r="AX535" s="14">
        <v>170</v>
      </c>
      <c r="AY535" s="14">
        <v>3.4910000000000001</v>
      </c>
      <c r="AZ535" s="14">
        <f t="shared" si="462"/>
        <v>349100</v>
      </c>
      <c r="BA535" s="14">
        <f t="shared" si="463"/>
        <v>-9.0000000000000302E-2</v>
      </c>
      <c r="BB535" s="14">
        <f t="shared" si="464"/>
        <v>0.54294984881417885</v>
      </c>
      <c r="BC535" s="14">
        <f t="shared" si="465"/>
        <v>28.49160600515771</v>
      </c>
      <c r="BD535" s="14">
        <f t="shared" si="466"/>
        <v>0.1396400000000034</v>
      </c>
      <c r="BE535" s="14">
        <f t="shared" si="467"/>
        <v>1238.6027540292939</v>
      </c>
      <c r="BF535" s="6"/>
      <c r="BG535" s="6"/>
      <c r="BH535" s="14">
        <v>170</v>
      </c>
      <c r="BI535" s="14">
        <v>3.6859999999999999</v>
      </c>
      <c r="BJ535" s="14">
        <f t="shared" si="468"/>
        <v>368600</v>
      </c>
      <c r="BK535" s="14">
        <f t="shared" si="469"/>
        <v>-7.6000000000000068E-2</v>
      </c>
      <c r="BL535" s="14">
        <f t="shared" si="470"/>
        <v>0.56655533088305499</v>
      </c>
      <c r="BM535" s="14">
        <f t="shared" si="471"/>
        <v>22.726862106399121</v>
      </c>
      <c r="BN535" s="14">
        <f t="shared" si="472"/>
        <v>0.1474400000000036</v>
      </c>
      <c r="BO535" s="14">
        <f t="shared" si="473"/>
        <v>1292.5393157696869</v>
      </c>
      <c r="BP535" s="6"/>
      <c r="BQ535" s="6"/>
      <c r="BR535" s="14">
        <v>170</v>
      </c>
      <c r="BS535" s="14">
        <v>4.0140000000000002</v>
      </c>
      <c r="BT535" s="14">
        <f t="shared" si="474"/>
        <v>401400</v>
      </c>
      <c r="BU535" s="14">
        <f t="shared" si="475"/>
        <v>-7.9000000000000181E-2</v>
      </c>
      <c r="BV535" s="14">
        <f t="shared" si="476"/>
        <v>0.60357736815146679</v>
      </c>
      <c r="BW535" s="14">
        <f t="shared" si="477"/>
        <v>21.683225914959159</v>
      </c>
      <c r="BX535" s="14">
        <f t="shared" si="478"/>
        <v>0.16056000000000389</v>
      </c>
      <c r="BY535" s="14">
        <f t="shared" si="479"/>
        <v>1383.2633785945534</v>
      </c>
      <c r="BZ535" s="6"/>
      <c r="CA535" s="6"/>
      <c r="CB535" s="14">
        <v>170</v>
      </c>
      <c r="CC535" s="14">
        <v>0.76400000000000001</v>
      </c>
      <c r="CD535" s="14">
        <f t="shared" si="480"/>
        <v>76400</v>
      </c>
      <c r="CE535" s="14">
        <f t="shared" si="481"/>
        <v>1.0000000000000009E-2</v>
      </c>
      <c r="CF535" s="14">
        <f t="shared" si="482"/>
        <v>-0.11690664142431006</v>
      </c>
      <c r="CG535" s="14">
        <f t="shared" si="483"/>
        <v>-14.185504499641723</v>
      </c>
      <c r="CH535" s="14">
        <f t="shared" si="484"/>
        <v>3.0560000000000743E-2</v>
      </c>
      <c r="CI535" s="14">
        <f t="shared" si="485"/>
        <v>484.32068292133499</v>
      </c>
    </row>
    <row r="536" spans="1:87" x14ac:dyDescent="0.35">
      <c r="A536" s="13">
        <v>171</v>
      </c>
      <c r="B536" s="13">
        <v>436.54</v>
      </c>
      <c r="C536" s="14">
        <f t="shared" si="432"/>
        <v>0.37000000000000455</v>
      </c>
      <c r="D536" s="14">
        <f t="shared" si="433"/>
        <v>2.6400240441088667</v>
      </c>
      <c r="E536" s="15">
        <f t="shared" si="434"/>
        <v>4.3654000000000002E-4</v>
      </c>
      <c r="F536" s="14">
        <f t="shared" si="435"/>
        <v>3.7000000000002526E-7</v>
      </c>
      <c r="G536" s="14">
        <f t="shared" si="436"/>
        <v>-3.3599759558911333</v>
      </c>
      <c r="H536" s="14">
        <f t="shared" si="437"/>
        <v>8.1046941401418438E-2</v>
      </c>
      <c r="I536" s="6"/>
      <c r="J536" s="14">
        <v>171</v>
      </c>
      <c r="K536" s="14">
        <v>3.7429999999999999</v>
      </c>
      <c r="L536" s="14">
        <f t="shared" si="438"/>
        <v>374300</v>
      </c>
      <c r="M536" s="14">
        <f t="shared" si="439"/>
        <v>-5.3999999999999826E-2</v>
      </c>
      <c r="N536" s="14">
        <f t="shared" si="440"/>
        <v>0.57321982711442188</v>
      </c>
      <c r="O536" s="14">
        <f t="shared" si="441"/>
        <v>17.152680600106418</v>
      </c>
      <c r="P536" s="14">
        <f t="shared" si="442"/>
        <v>0.13849100000000944</v>
      </c>
      <c r="Q536" s="14">
        <f t="shared" si="443"/>
        <v>1309.2549042289638</v>
      </c>
      <c r="R536" s="6"/>
      <c r="S536" s="6"/>
      <c r="T536" s="14">
        <v>171</v>
      </c>
      <c r="U536" s="14">
        <v>3.7370000000000001</v>
      </c>
      <c r="V536" s="14">
        <f t="shared" si="444"/>
        <v>373700</v>
      </c>
      <c r="W536" s="14">
        <f t="shared" si="445"/>
        <v>-7.1000000000000174E-2</v>
      </c>
      <c r="X536" s="14">
        <f t="shared" si="446"/>
        <v>0.57252309784963762</v>
      </c>
      <c r="Y536" s="14">
        <f t="shared" si="447"/>
        <v>22.641240332774551</v>
      </c>
      <c r="Z536" s="14">
        <f t="shared" si="448"/>
        <v>0.13826900000000944</v>
      </c>
      <c r="AA536" s="14">
        <f t="shared" si="449"/>
        <v>1307.5937956461762</v>
      </c>
      <c r="AB536" s="6"/>
      <c r="AC536" s="6"/>
      <c r="AD536" s="14">
        <v>171</v>
      </c>
      <c r="AE536" s="14">
        <v>3.6709999999999998</v>
      </c>
      <c r="AF536" s="14">
        <f t="shared" si="450"/>
        <v>367100</v>
      </c>
      <c r="AG536" s="14">
        <f t="shared" si="451"/>
        <v>-6.899999999999995E-2</v>
      </c>
      <c r="AH536" s="14">
        <f t="shared" si="452"/>
        <v>0.56478438450398671</v>
      </c>
      <c r="AI536" s="14">
        <f t="shared" si="453"/>
        <v>22.396741243163135</v>
      </c>
      <c r="AJ536" s="14">
        <f t="shared" si="454"/>
        <v>0.13582700000000927</v>
      </c>
      <c r="AK536" s="14">
        <f t="shared" si="455"/>
        <v>1289.3216012355133</v>
      </c>
      <c r="AL536" s="6"/>
      <c r="AM536" s="6"/>
      <c r="AN536" s="14">
        <v>171</v>
      </c>
      <c r="AO536" s="14">
        <v>3.2789999999999999</v>
      </c>
      <c r="AP536" s="14">
        <f t="shared" si="456"/>
        <v>327900</v>
      </c>
      <c r="AQ536" s="14">
        <f t="shared" si="457"/>
        <v>-7.3999999999999844E-2</v>
      </c>
      <c r="AR536" s="14">
        <f t="shared" si="458"/>
        <v>0.51574141666936524</v>
      </c>
      <c r="AS536" s="14">
        <f t="shared" si="459"/>
        <v>26.942870850625301</v>
      </c>
      <c r="AT536" s="14">
        <f t="shared" si="460"/>
        <v>0.12132300000000829</v>
      </c>
      <c r="AU536" s="14">
        <f t="shared" si="461"/>
        <v>1180.7958404933938</v>
      </c>
      <c r="AV536" s="6"/>
      <c r="AW536" s="6"/>
      <c r="AX536" s="14">
        <v>171</v>
      </c>
      <c r="AY536" s="14">
        <v>3.4009999999999998</v>
      </c>
      <c r="AZ536" s="14">
        <f t="shared" si="462"/>
        <v>340100</v>
      </c>
      <c r="BA536" s="14">
        <f t="shared" si="463"/>
        <v>-8.6999999999999744E-2</v>
      </c>
      <c r="BB536" s="14">
        <f t="shared" si="464"/>
        <v>0.53160663193272206</v>
      </c>
      <c r="BC536" s="14">
        <f t="shared" si="465"/>
        <v>30.586785445077897</v>
      </c>
      <c r="BD536" s="14">
        <f t="shared" si="466"/>
        <v>0.12583700000000858</v>
      </c>
      <c r="BE536" s="14">
        <f t="shared" si="467"/>
        <v>1214.5717150100736</v>
      </c>
      <c r="BF536" s="6"/>
      <c r="BG536" s="6"/>
      <c r="BH536" s="14">
        <v>171</v>
      </c>
      <c r="BI536" s="14">
        <v>3.61</v>
      </c>
      <c r="BJ536" s="14">
        <f t="shared" si="468"/>
        <v>361000</v>
      </c>
      <c r="BK536" s="14">
        <f t="shared" si="469"/>
        <v>-7.6000000000000068E-2</v>
      </c>
      <c r="BL536" s="14">
        <f t="shared" si="470"/>
        <v>0.55750720190565795</v>
      </c>
      <c r="BM536" s="14">
        <f t="shared" si="471"/>
        <v>25.114516975862596</v>
      </c>
      <c r="BN536" s="14">
        <f t="shared" si="472"/>
        <v>0.13357000000000913</v>
      </c>
      <c r="BO536" s="14">
        <f t="shared" si="473"/>
        <v>1272.4336639771732</v>
      </c>
      <c r="BP536" s="6"/>
      <c r="BQ536" s="6"/>
      <c r="BR536" s="14">
        <v>171</v>
      </c>
      <c r="BS536" s="14">
        <v>3.9350000000000001</v>
      </c>
      <c r="BT536" s="14">
        <f t="shared" si="474"/>
        <v>393500</v>
      </c>
      <c r="BU536" s="14">
        <f t="shared" si="475"/>
        <v>-7.6999999999999957E-2</v>
      </c>
      <c r="BV536" s="14">
        <f t="shared" si="476"/>
        <v>0.59494473669508341</v>
      </c>
      <c r="BW536" s="14">
        <f t="shared" si="477"/>
        <v>23.325796460383685</v>
      </c>
      <c r="BX536" s="14">
        <f t="shared" si="478"/>
        <v>0.14559500000000994</v>
      </c>
      <c r="BY536" s="14">
        <f t="shared" si="479"/>
        <v>1362.4103788781654</v>
      </c>
      <c r="BZ536" s="6"/>
      <c r="CA536" s="6"/>
      <c r="CB536" s="14">
        <v>171</v>
      </c>
      <c r="CC536" s="14">
        <v>0.77400000000000002</v>
      </c>
      <c r="CD536" s="14">
        <f t="shared" si="480"/>
        <v>77400</v>
      </c>
      <c r="CE536" s="14">
        <f t="shared" si="481"/>
        <v>1.0000000000000009E-2</v>
      </c>
      <c r="CF536" s="14">
        <f t="shared" si="482"/>
        <v>-0.11125903931710739</v>
      </c>
      <c r="CG536" s="14">
        <f t="shared" si="483"/>
        <v>-15.152169145184837</v>
      </c>
      <c r="CH536" s="14">
        <f t="shared" si="484"/>
        <v>2.8638000000001954E-2</v>
      </c>
      <c r="CI536" s="14">
        <f t="shared" si="485"/>
        <v>487.28300717959337</v>
      </c>
    </row>
    <row r="537" spans="1:87" x14ac:dyDescent="0.35">
      <c r="A537" s="13">
        <v>172</v>
      </c>
      <c r="B537" s="13">
        <v>436.91</v>
      </c>
      <c r="C537" s="14">
        <f t="shared" si="432"/>
        <v>0.31999999999999318</v>
      </c>
      <c r="D537" s="14">
        <f t="shared" si="433"/>
        <v>2.6403919849593236</v>
      </c>
      <c r="E537" s="15">
        <f t="shared" si="434"/>
        <v>4.3691000000000004E-4</v>
      </c>
      <c r="F537" s="14">
        <f t="shared" si="435"/>
        <v>3.1999999999999694E-7</v>
      </c>
      <c r="G537" s="14">
        <f t="shared" si="436"/>
        <v>-3.3596080150406764</v>
      </c>
      <c r="H537" s="14">
        <f t="shared" si="437"/>
        <v>8.1121058318522427E-2</v>
      </c>
      <c r="I537" s="6"/>
      <c r="J537" s="14">
        <v>172</v>
      </c>
      <c r="K537" s="14">
        <v>3.6890000000000001</v>
      </c>
      <c r="L537" s="14">
        <f t="shared" si="438"/>
        <v>368900</v>
      </c>
      <c r="M537" s="14">
        <f t="shared" si="439"/>
        <v>-5.1000000000000156E-2</v>
      </c>
      <c r="N537" s="14">
        <f t="shared" si="440"/>
        <v>0.56690865522680345</v>
      </c>
      <c r="O537" s="14">
        <f t="shared" si="441"/>
        <v>19.014372357894612</v>
      </c>
      <c r="P537" s="14">
        <f t="shared" si="442"/>
        <v>0.11804799999999888</v>
      </c>
      <c r="Q537" s="14">
        <f t="shared" si="443"/>
        <v>1295.1705585937721</v>
      </c>
      <c r="R537" s="6"/>
      <c r="S537" s="6"/>
      <c r="T537" s="14">
        <v>172</v>
      </c>
      <c r="U537" s="14">
        <v>3.6659999999999999</v>
      </c>
      <c r="V537" s="14">
        <f t="shared" si="444"/>
        <v>366600</v>
      </c>
      <c r="W537" s="14">
        <f t="shared" si="445"/>
        <v>-6.2999999999999723E-2</v>
      </c>
      <c r="X537" s="14">
        <f t="shared" si="446"/>
        <v>0.56419246062619788</v>
      </c>
      <c r="Y537" s="14">
        <f t="shared" si="447"/>
        <v>23.675968367277861</v>
      </c>
      <c r="Z537" s="14">
        <f t="shared" si="448"/>
        <v>0.11731199999999888</v>
      </c>
      <c r="AA537" s="14">
        <f t="shared" si="449"/>
        <v>1288.7975786947054</v>
      </c>
      <c r="AB537" s="6"/>
      <c r="AC537" s="6"/>
      <c r="AD537" s="14">
        <v>172</v>
      </c>
      <c r="AE537" s="14">
        <v>3.6019999999999999</v>
      </c>
      <c r="AF537" s="14">
        <f t="shared" si="450"/>
        <v>360200</v>
      </c>
      <c r="AG537" s="14">
        <f t="shared" si="451"/>
        <v>-6.999999999999984E-2</v>
      </c>
      <c r="AH537" s="14">
        <f t="shared" si="452"/>
        <v>0.55654370848351453</v>
      </c>
      <c r="AI537" s="14">
        <f t="shared" si="453"/>
        <v>26.804633242459534</v>
      </c>
      <c r="AJ537" s="14">
        <f t="shared" si="454"/>
        <v>0.1152639999999989</v>
      </c>
      <c r="AK537" s="14">
        <f t="shared" si="455"/>
        <v>1271.0640694103463</v>
      </c>
      <c r="AL537" s="6"/>
      <c r="AM537" s="6"/>
      <c r="AN537" s="14">
        <v>172</v>
      </c>
      <c r="AO537" s="14">
        <v>3.2050000000000001</v>
      </c>
      <c r="AP537" s="14">
        <f t="shared" si="456"/>
        <v>320500</v>
      </c>
      <c r="AQ537" s="14">
        <f t="shared" si="457"/>
        <v>-7.6999999999999957E-2</v>
      </c>
      <c r="AR537" s="14">
        <f t="shared" si="458"/>
        <v>0.50582803385483621</v>
      </c>
      <c r="AS537" s="14">
        <f t="shared" si="459"/>
        <v>33.214952450897364</v>
      </c>
      <c r="AT537" s="14">
        <f t="shared" si="460"/>
        <v>0.10255999999999901</v>
      </c>
      <c r="AU537" s="14">
        <f t="shared" si="461"/>
        <v>1161.060894630805</v>
      </c>
      <c r="AV537" s="6"/>
      <c r="AW537" s="6"/>
      <c r="AX537" s="14">
        <v>172</v>
      </c>
      <c r="AY537" s="14">
        <v>3.3140000000000001</v>
      </c>
      <c r="AZ537" s="14">
        <f t="shared" si="462"/>
        <v>331400</v>
      </c>
      <c r="BA537" s="14">
        <f t="shared" si="463"/>
        <v>-8.7000000000000188E-2</v>
      </c>
      <c r="BB537" s="14">
        <f t="shared" si="464"/>
        <v>0.5203525040833179</v>
      </c>
      <c r="BC537" s="14">
        <f t="shared" si="465"/>
        <v>36.335547763787645</v>
      </c>
      <c r="BD537" s="14">
        <f t="shared" si="466"/>
        <v>0.10604799999999899</v>
      </c>
      <c r="BE537" s="14">
        <f t="shared" si="467"/>
        <v>1191.2632776307294</v>
      </c>
      <c r="BF537" s="6"/>
      <c r="BG537" s="6"/>
      <c r="BH537" s="14">
        <v>172</v>
      </c>
      <c r="BI537" s="14">
        <v>3.5339999999999998</v>
      </c>
      <c r="BJ537" s="14">
        <f t="shared" si="468"/>
        <v>353400</v>
      </c>
      <c r="BK537" s="14">
        <f t="shared" si="469"/>
        <v>-7.7999999999999847E-2</v>
      </c>
      <c r="BL537" s="14">
        <f t="shared" si="470"/>
        <v>0.54826654517074525</v>
      </c>
      <c r="BM537" s="14">
        <f t="shared" si="471"/>
        <v>30.483613726551333</v>
      </c>
      <c r="BN537" s="14">
        <f t="shared" si="472"/>
        <v>0.11308799999999891</v>
      </c>
      <c r="BO537" s="14">
        <f t="shared" si="473"/>
        <v>1252.2222157957144</v>
      </c>
      <c r="BP537" s="6"/>
      <c r="BQ537" s="6"/>
      <c r="BR537" s="14">
        <v>172</v>
      </c>
      <c r="BS537" s="14">
        <v>3.8580000000000001</v>
      </c>
      <c r="BT537" s="14">
        <f t="shared" si="474"/>
        <v>385800</v>
      </c>
      <c r="BU537" s="14">
        <f t="shared" si="475"/>
        <v>-7.8000000000000291E-2</v>
      </c>
      <c r="BV537" s="14">
        <f t="shared" si="476"/>
        <v>0.58636222330786569</v>
      </c>
      <c r="BW537" s="14">
        <f t="shared" si="477"/>
        <v>27.897227390323248</v>
      </c>
      <c r="BX537" s="14">
        <f t="shared" si="478"/>
        <v>0.12345599999999882</v>
      </c>
      <c r="BY537" s="14">
        <f t="shared" si="479"/>
        <v>1341.9981065477834</v>
      </c>
      <c r="BZ537" s="6"/>
      <c r="CA537" s="6"/>
      <c r="CB537" s="14">
        <v>172</v>
      </c>
      <c r="CC537" s="14">
        <v>0.78400000000000003</v>
      </c>
      <c r="CD537" s="14">
        <f t="shared" si="480"/>
        <v>78400</v>
      </c>
      <c r="CE537" s="14">
        <f t="shared" si="481"/>
        <v>7.0000000000000062E-3</v>
      </c>
      <c r="CF537" s="14">
        <f t="shared" si="482"/>
        <v>-0.10568393731556154</v>
      </c>
      <c r="CG537" s="14">
        <f t="shared" si="483"/>
        <v>-12.140912731584129</v>
      </c>
      <c r="CH537" s="14">
        <f t="shared" si="484"/>
        <v>2.508799999999976E-2</v>
      </c>
      <c r="CI537" s="14">
        <f t="shared" si="485"/>
        <v>490.23548873340133</v>
      </c>
    </row>
    <row r="538" spans="1:87" x14ac:dyDescent="0.35">
      <c r="A538" s="13">
        <v>173</v>
      </c>
      <c r="B538" s="13">
        <v>437.23</v>
      </c>
      <c r="C538" s="14">
        <f t="shared" si="432"/>
        <v>0.27999999999997272</v>
      </c>
      <c r="D538" s="14">
        <f t="shared" si="433"/>
        <v>2.6407099528830362</v>
      </c>
      <c r="E538" s="15">
        <f t="shared" si="434"/>
        <v>4.3723000000000004E-4</v>
      </c>
      <c r="F538" s="14">
        <f t="shared" si="435"/>
        <v>2.7999999999996344E-7</v>
      </c>
      <c r="G538" s="14">
        <f t="shared" si="436"/>
        <v>-3.3592900471169638</v>
      </c>
      <c r="H538" s="14">
        <f t="shared" si="437"/>
        <v>8.118644765535743E-2</v>
      </c>
      <c r="I538" s="6"/>
      <c r="J538" s="14">
        <v>173</v>
      </c>
      <c r="K538" s="14">
        <v>3.6379999999999999</v>
      </c>
      <c r="L538" s="14">
        <f t="shared" si="438"/>
        <v>363800</v>
      </c>
      <c r="M538" s="14">
        <f t="shared" si="439"/>
        <v>-4.6999999999999709E-2</v>
      </c>
      <c r="N538" s="14">
        <f t="shared" si="440"/>
        <v>0.56086269472746475</v>
      </c>
      <c r="O538" s="14">
        <f t="shared" si="441"/>
        <v>20.311719610988774</v>
      </c>
      <c r="P538" s="14">
        <f t="shared" si="442"/>
        <v>0.1018639999999867</v>
      </c>
      <c r="Q538" s="14">
        <f t="shared" si="443"/>
        <v>1281.7774726877637</v>
      </c>
      <c r="R538" s="6"/>
      <c r="S538" s="6"/>
      <c r="T538" s="14">
        <v>173</v>
      </c>
      <c r="U538" s="14">
        <v>3.6030000000000002</v>
      </c>
      <c r="V538" s="14">
        <f t="shared" si="444"/>
        <v>360300</v>
      </c>
      <c r="W538" s="14">
        <f t="shared" si="445"/>
        <v>-7.2000000000000064E-2</v>
      </c>
      <c r="X538" s="14">
        <f t="shared" si="446"/>
        <v>0.55666426212256848</v>
      </c>
      <c r="Y538" s="14">
        <f t="shared" si="447"/>
        <v>31.530806389908303</v>
      </c>
      <c r="Z538" s="14">
        <f t="shared" si="448"/>
        <v>0.10088399999998683</v>
      </c>
      <c r="AA538" s="14">
        <f t="shared" si="449"/>
        <v>1272.0723568152866</v>
      </c>
      <c r="AB538" s="6"/>
      <c r="AC538" s="6"/>
      <c r="AD538" s="14">
        <v>173</v>
      </c>
      <c r="AE538" s="14">
        <v>3.532</v>
      </c>
      <c r="AF538" s="14">
        <f t="shared" si="450"/>
        <v>353200</v>
      </c>
      <c r="AG538" s="14">
        <f t="shared" si="451"/>
        <v>-6.800000000000006E-2</v>
      </c>
      <c r="AH538" s="14">
        <f t="shared" si="452"/>
        <v>0.54802069490553096</v>
      </c>
      <c r="AI538" s="14">
        <f t="shared" si="453"/>
        <v>30.36642942791271</v>
      </c>
      <c r="AJ538" s="14">
        <f t="shared" si="454"/>
        <v>9.8895999999987091E-2</v>
      </c>
      <c r="AK538" s="14">
        <f t="shared" si="455"/>
        <v>1252.3848360454044</v>
      </c>
      <c r="AL538" s="6"/>
      <c r="AM538" s="6"/>
      <c r="AN538" s="14">
        <v>173</v>
      </c>
      <c r="AO538" s="14">
        <v>3.1280000000000001</v>
      </c>
      <c r="AP538" s="14">
        <f t="shared" si="456"/>
        <v>312800</v>
      </c>
      <c r="AQ538" s="14">
        <f t="shared" si="457"/>
        <v>-7.0000000000000284E-2</v>
      </c>
      <c r="AR538" s="14">
        <f t="shared" si="458"/>
        <v>0.49526674438781043</v>
      </c>
      <c r="AS538" s="14">
        <f t="shared" si="459"/>
        <v>35.35310820906988</v>
      </c>
      <c r="AT538" s="14">
        <f t="shared" si="460"/>
        <v>8.758399999998856E-2</v>
      </c>
      <c r="AU538" s="14">
        <f t="shared" si="461"/>
        <v>1140.3600699745257</v>
      </c>
      <c r="AV538" s="6"/>
      <c r="AW538" s="6"/>
      <c r="AX538" s="14">
        <v>173</v>
      </c>
      <c r="AY538" s="14">
        <v>3.2269999999999999</v>
      </c>
      <c r="AZ538" s="14">
        <f t="shared" si="462"/>
        <v>322700</v>
      </c>
      <c r="BA538" s="14">
        <f t="shared" si="463"/>
        <v>-8.0000000000000071E-2</v>
      </c>
      <c r="BB538" s="14">
        <f t="shared" si="464"/>
        <v>0.50879896540390501</v>
      </c>
      <c r="BC538" s="14">
        <f t="shared" si="465"/>
        <v>39.212241977609239</v>
      </c>
      <c r="BD538" s="14">
        <f t="shared" si="466"/>
        <v>9.0355999999988196E-2</v>
      </c>
      <c r="BE538" s="14">
        <f t="shared" si="467"/>
        <v>1167.8116834423895</v>
      </c>
      <c r="BF538" s="6"/>
      <c r="BG538" s="6"/>
      <c r="BH538" s="14">
        <v>173</v>
      </c>
      <c r="BI538" s="14">
        <v>3.456</v>
      </c>
      <c r="BJ538" s="14">
        <f t="shared" si="468"/>
        <v>345600</v>
      </c>
      <c r="BK538" s="14">
        <f t="shared" si="469"/>
        <v>-8.0000000000000071E-2</v>
      </c>
      <c r="BL538" s="14">
        <f t="shared" si="470"/>
        <v>0.53857373380685569</v>
      </c>
      <c r="BM538" s="14">
        <f t="shared" si="471"/>
        <v>36.583303501998444</v>
      </c>
      <c r="BN538" s="14">
        <f t="shared" si="472"/>
        <v>9.6767999999987364E-2</v>
      </c>
      <c r="BO538" s="14">
        <f t="shared" si="473"/>
        <v>1231.3108701508829</v>
      </c>
      <c r="BP538" s="6"/>
      <c r="BQ538" s="6"/>
      <c r="BR538" s="14">
        <v>173</v>
      </c>
      <c r="BS538" s="14">
        <v>3.78</v>
      </c>
      <c r="BT538" s="14">
        <f t="shared" si="474"/>
        <v>378000</v>
      </c>
      <c r="BU538" s="14">
        <f t="shared" si="475"/>
        <v>-7.5999999999999623E-2</v>
      </c>
      <c r="BV538" s="14">
        <f t="shared" si="476"/>
        <v>0.57749179983722532</v>
      </c>
      <c r="BW538" s="14">
        <f t="shared" si="477"/>
        <v>31.726026526253865</v>
      </c>
      <c r="BX538" s="14">
        <f t="shared" si="478"/>
        <v>0.10583999999998618</v>
      </c>
      <c r="BY538" s="14">
        <f t="shared" si="479"/>
        <v>1321.1525142275279</v>
      </c>
      <c r="BZ538" s="6"/>
      <c r="CA538" s="6"/>
      <c r="CB538" s="14">
        <v>173</v>
      </c>
      <c r="CC538" s="14">
        <v>0.79100000000000004</v>
      </c>
      <c r="CD538" s="14">
        <f t="shared" si="480"/>
        <v>79100</v>
      </c>
      <c r="CE538" s="14">
        <f t="shared" si="481"/>
        <v>4.0000000000000036E-3</v>
      </c>
      <c r="CF538" s="14">
        <f t="shared" si="482"/>
        <v>-0.10182351650232342</v>
      </c>
      <c r="CG538" s="14">
        <f t="shared" si="483"/>
        <v>-7.8791373160008753</v>
      </c>
      <c r="CH538" s="14">
        <f t="shared" si="484"/>
        <v>2.2147999999997108E-2</v>
      </c>
      <c r="CI538" s="14">
        <f t="shared" si="485"/>
        <v>492.3356187179827</v>
      </c>
    </row>
    <row r="539" spans="1:87" x14ac:dyDescent="0.35">
      <c r="A539" s="13">
        <v>174</v>
      </c>
      <c r="B539" s="13">
        <v>437.51</v>
      </c>
      <c r="C539" s="14">
        <f t="shared" si="432"/>
        <v>0.23000000000001819</v>
      </c>
      <c r="D539" s="14">
        <f t="shared" si="433"/>
        <v>2.6409879839759003</v>
      </c>
      <c r="E539" s="15">
        <f t="shared" si="434"/>
        <v>4.3751E-4</v>
      </c>
      <c r="F539" s="14">
        <f t="shared" si="435"/>
        <v>2.2999999999998933E-7</v>
      </c>
      <c r="G539" s="14">
        <f t="shared" si="436"/>
        <v>-3.3590120160240997</v>
      </c>
      <c r="H539" s="14">
        <f t="shared" si="437"/>
        <v>8.1243112330657591E-2</v>
      </c>
      <c r="I539" s="6"/>
      <c r="J539" s="14">
        <v>174</v>
      </c>
      <c r="K539" s="14">
        <v>3.5910000000000002</v>
      </c>
      <c r="L539" s="14">
        <f t="shared" si="438"/>
        <v>359100</v>
      </c>
      <c r="M539" s="14">
        <f t="shared" si="439"/>
        <v>-4.5000000000000373E-2</v>
      </c>
      <c r="N539" s="14">
        <f t="shared" si="440"/>
        <v>0.55521540512607315</v>
      </c>
      <c r="O539" s="14">
        <f t="shared" si="441"/>
        <v>23.994231556011965</v>
      </c>
      <c r="P539" s="14">
        <f t="shared" si="442"/>
        <v>8.2592999999996169E-2</v>
      </c>
      <c r="Q539" s="14">
        <f t="shared" si="443"/>
        <v>1269.3825587784495</v>
      </c>
      <c r="R539" s="6"/>
      <c r="S539" s="6"/>
      <c r="T539" s="14">
        <v>174</v>
      </c>
      <c r="U539" s="14">
        <v>3.5310000000000001</v>
      </c>
      <c r="V539" s="14">
        <f t="shared" si="444"/>
        <v>353100</v>
      </c>
      <c r="W539" s="14">
        <f t="shared" si="445"/>
        <v>-8.0000000000000071E-2</v>
      </c>
      <c r="X539" s="14">
        <f t="shared" si="446"/>
        <v>0.54789771756309713</v>
      </c>
      <c r="Y539" s="14">
        <f t="shared" si="447"/>
        <v>43.604712028412152</v>
      </c>
      <c r="Z539" s="14">
        <f t="shared" si="448"/>
        <v>8.1212999999996233E-2</v>
      </c>
      <c r="AA539" s="14">
        <f t="shared" si="449"/>
        <v>1252.7345628088847</v>
      </c>
      <c r="AB539" s="6"/>
      <c r="AC539" s="6"/>
      <c r="AD539" s="14">
        <v>174</v>
      </c>
      <c r="AE539" s="14">
        <v>3.464</v>
      </c>
      <c r="AF539" s="14">
        <f t="shared" si="450"/>
        <v>346400</v>
      </c>
      <c r="AG539" s="14">
        <f t="shared" si="451"/>
        <v>-6.3000000000000167E-2</v>
      </c>
      <c r="AH539" s="14">
        <f t="shared" si="452"/>
        <v>0.53957788334530898</v>
      </c>
      <c r="AI539" s="14">
        <f t="shared" si="453"/>
        <v>34.923396395890883</v>
      </c>
      <c r="AJ539" s="14">
        <f t="shared" si="454"/>
        <v>7.9671999999996301E-2</v>
      </c>
      <c r="AK539" s="14">
        <f t="shared" si="455"/>
        <v>1234.1443006428708</v>
      </c>
      <c r="AL539" s="6"/>
      <c r="AM539" s="6"/>
      <c r="AN539" s="14">
        <v>174</v>
      </c>
      <c r="AO539" s="14">
        <v>3.0579999999999998</v>
      </c>
      <c r="AP539" s="14">
        <f t="shared" si="456"/>
        <v>305800</v>
      </c>
      <c r="AQ539" s="14">
        <f t="shared" si="457"/>
        <v>-6.4999999999999947E-2</v>
      </c>
      <c r="AR539" s="14">
        <f t="shared" si="458"/>
        <v>0.4854374810763013</v>
      </c>
      <c r="AS539" s="14">
        <f t="shared" si="459"/>
        <v>40.879651290350608</v>
      </c>
      <c r="AT539" s="14">
        <f t="shared" si="460"/>
        <v>7.0333999999996732E-2</v>
      </c>
      <c r="AU539" s="14">
        <f t="shared" si="461"/>
        <v>1121.4928612488161</v>
      </c>
      <c r="AV539" s="6"/>
      <c r="AW539" s="6"/>
      <c r="AX539" s="14">
        <v>174</v>
      </c>
      <c r="AY539" s="14">
        <v>3.1469999999999998</v>
      </c>
      <c r="AZ539" s="14">
        <f t="shared" si="462"/>
        <v>314700</v>
      </c>
      <c r="BA539" s="14">
        <f t="shared" si="463"/>
        <v>-6.3999999999999613E-2</v>
      </c>
      <c r="BB539" s="14">
        <f t="shared" si="464"/>
        <v>0.49789674291322028</v>
      </c>
      <c r="BC539" s="14">
        <f t="shared" si="465"/>
        <v>39.094123335451549</v>
      </c>
      <c r="BD539" s="14">
        <f t="shared" si="466"/>
        <v>7.2380999999996642E-2</v>
      </c>
      <c r="BE539" s="14">
        <f t="shared" si="467"/>
        <v>1146.1873886036706</v>
      </c>
      <c r="BF539" s="6"/>
      <c r="BG539" s="6"/>
      <c r="BH539" s="14">
        <v>174</v>
      </c>
      <c r="BI539" s="14">
        <v>3.3759999999999999</v>
      </c>
      <c r="BJ539" s="14">
        <f t="shared" si="468"/>
        <v>337600</v>
      </c>
      <c r="BK539" s="14">
        <f t="shared" si="469"/>
        <v>-8.0000000000000071E-2</v>
      </c>
      <c r="BL539" s="14">
        <f t="shared" si="470"/>
        <v>0.52840243795361741</v>
      </c>
      <c r="BM539" s="14">
        <f t="shared" si="471"/>
        <v>45.630900236235384</v>
      </c>
      <c r="BN539" s="14">
        <f t="shared" si="472"/>
        <v>7.76479999999964E-2</v>
      </c>
      <c r="BO539" s="14">
        <f t="shared" si="473"/>
        <v>1209.7272398875093</v>
      </c>
      <c r="BP539" s="6"/>
      <c r="BQ539" s="6"/>
      <c r="BR539" s="14">
        <v>174</v>
      </c>
      <c r="BS539" s="14">
        <v>3.7040000000000002</v>
      </c>
      <c r="BT539" s="14">
        <f t="shared" si="474"/>
        <v>370400</v>
      </c>
      <c r="BU539" s="14">
        <f t="shared" si="475"/>
        <v>-8.3000000000000185E-2</v>
      </c>
      <c r="BV539" s="14">
        <f t="shared" si="476"/>
        <v>0.56867097800989674</v>
      </c>
      <c r="BW539" s="14">
        <f t="shared" si="477"/>
        <v>43.121446881020823</v>
      </c>
      <c r="BX539" s="14">
        <f t="shared" si="478"/>
        <v>8.5191999999996049E-2</v>
      </c>
      <c r="BY539" s="14">
        <f t="shared" si="479"/>
        <v>1300.7362845211298</v>
      </c>
      <c r="BZ539" s="6"/>
      <c r="CA539" s="6"/>
      <c r="CB539" s="14">
        <v>174</v>
      </c>
      <c r="CC539" s="14">
        <v>0.79500000000000004</v>
      </c>
      <c r="CD539" s="14">
        <f t="shared" si="480"/>
        <v>79500</v>
      </c>
      <c r="CE539" s="14">
        <f t="shared" si="481"/>
        <v>4.0000000000000036E-3</v>
      </c>
      <c r="CF539" s="14">
        <f t="shared" si="482"/>
        <v>-9.9632871343529689E-2</v>
      </c>
      <c r="CG539" s="14">
        <f t="shared" si="483"/>
        <v>-9.5494170208928253</v>
      </c>
      <c r="CH539" s="14">
        <f t="shared" si="484"/>
        <v>1.8284999999999153E-2</v>
      </c>
      <c r="CI539" s="14">
        <f t="shared" si="485"/>
        <v>493.58594659673281</v>
      </c>
    </row>
    <row r="540" spans="1:87" x14ac:dyDescent="0.35">
      <c r="A540" s="13">
        <v>175</v>
      </c>
      <c r="B540" s="13">
        <v>437.74</v>
      </c>
      <c r="C540" s="14">
        <f t="shared" si="432"/>
        <v>0.18999999999999773</v>
      </c>
      <c r="D540" s="14">
        <f t="shared" si="433"/>
        <v>2.6412162335803266</v>
      </c>
      <c r="E540" s="15">
        <f t="shared" si="434"/>
        <v>4.3773999999999999E-4</v>
      </c>
      <c r="F540" s="14">
        <f t="shared" si="435"/>
        <v>1.9000000000001004E-7</v>
      </c>
      <c r="G540" s="14">
        <f t="shared" si="436"/>
        <v>-3.3587837664196734</v>
      </c>
      <c r="H540" s="14">
        <f t="shared" si="437"/>
        <v>8.1291054913924396E-2</v>
      </c>
      <c r="I540" s="6"/>
      <c r="J540" s="14">
        <v>175</v>
      </c>
      <c r="K540" s="14">
        <v>3.5459999999999998</v>
      </c>
      <c r="L540" s="14">
        <f t="shared" si="438"/>
        <v>354600</v>
      </c>
      <c r="M540" s="14">
        <f t="shared" si="439"/>
        <v>-4.4999999999999929E-2</v>
      </c>
      <c r="N540" s="14">
        <f t="shared" si="440"/>
        <v>0.54973873126489903</v>
      </c>
      <c r="O540" s="14">
        <f t="shared" si="441"/>
        <v>29.430728271232269</v>
      </c>
      <c r="P540" s="14">
        <f t="shared" si="442"/>
        <v>6.7374000000003556E-2</v>
      </c>
      <c r="Q540" s="14">
        <f t="shared" si="443"/>
        <v>1257.4137984569279</v>
      </c>
      <c r="R540" s="6"/>
      <c r="S540" s="6"/>
      <c r="T540" s="14">
        <v>175</v>
      </c>
      <c r="U540" s="14">
        <v>3.4510000000000001</v>
      </c>
      <c r="V540" s="14">
        <f t="shared" si="444"/>
        <v>345100</v>
      </c>
      <c r="W540" s="14">
        <f t="shared" si="445"/>
        <v>-6.899999999999995E-2</v>
      </c>
      <c r="X540" s="14">
        <f t="shared" si="446"/>
        <v>0.53794495929148689</v>
      </c>
      <c r="Y540" s="14">
        <f t="shared" si="447"/>
        <v>46.541384233595018</v>
      </c>
      <c r="Z540" s="14">
        <f t="shared" si="448"/>
        <v>6.5569000000003458E-2</v>
      </c>
      <c r="AA540" s="14">
        <f t="shared" si="449"/>
        <v>1231.0406143471118</v>
      </c>
      <c r="AB540" s="6"/>
      <c r="AC540" s="6"/>
      <c r="AD540" s="14">
        <v>175</v>
      </c>
      <c r="AE540" s="14">
        <v>3.4009999999999998</v>
      </c>
      <c r="AF540" s="14">
        <f t="shared" si="450"/>
        <v>340100</v>
      </c>
      <c r="AG540" s="14">
        <f t="shared" si="451"/>
        <v>-6.0999999999999943E-2</v>
      </c>
      <c r="AH540" s="14">
        <f t="shared" si="452"/>
        <v>0.53160663193272206</v>
      </c>
      <c r="AI540" s="14">
        <f t="shared" si="453"/>
        <v>41.706546148844694</v>
      </c>
      <c r="AJ540" s="14">
        <f t="shared" si="454"/>
        <v>6.461900000000341E-2</v>
      </c>
      <c r="AK540" s="14">
        <f t="shared" si="455"/>
        <v>1217.159991131419</v>
      </c>
      <c r="AL540" s="6"/>
      <c r="AM540" s="6"/>
      <c r="AN540" s="14">
        <v>175</v>
      </c>
      <c r="AO540" s="14">
        <v>2.9929999999999999</v>
      </c>
      <c r="AP540" s="14">
        <f t="shared" si="456"/>
        <v>299300</v>
      </c>
      <c r="AQ540" s="14">
        <f t="shared" si="457"/>
        <v>-5.4999999999999716E-2</v>
      </c>
      <c r="AR540" s="14">
        <f t="shared" si="458"/>
        <v>0.4761067168401914</v>
      </c>
      <c r="AS540" s="14">
        <f t="shared" si="459"/>
        <v>42.739956751099704</v>
      </c>
      <c r="AT540" s="14">
        <f t="shared" si="460"/>
        <v>5.6867000000003005E-2</v>
      </c>
      <c r="AU540" s="14">
        <f t="shared" si="461"/>
        <v>1103.8941056913663</v>
      </c>
      <c r="AV540" s="6"/>
      <c r="AW540" s="6"/>
      <c r="AX540" s="14">
        <v>175</v>
      </c>
      <c r="AY540" s="14">
        <v>3.0830000000000002</v>
      </c>
      <c r="AZ540" s="14">
        <f t="shared" si="462"/>
        <v>308300</v>
      </c>
      <c r="BA540" s="14">
        <f t="shared" si="463"/>
        <v>-6.4000000000000057E-2</v>
      </c>
      <c r="BB540" s="14">
        <f t="shared" si="464"/>
        <v>0.48897352472650829</v>
      </c>
      <c r="BC540" s="14">
        <f t="shared" si="465"/>
        <v>48.340435637986545</v>
      </c>
      <c r="BD540" s="14">
        <f t="shared" si="466"/>
        <v>5.8577000000003092E-2</v>
      </c>
      <c r="BE540" s="14">
        <f t="shared" si="467"/>
        <v>1128.8792274796133</v>
      </c>
      <c r="BF540" s="6"/>
      <c r="BG540" s="6"/>
      <c r="BH540" s="14">
        <v>175</v>
      </c>
      <c r="BI540" s="14">
        <v>3.2959999999999998</v>
      </c>
      <c r="BJ540" s="14">
        <f t="shared" si="468"/>
        <v>329600</v>
      </c>
      <c r="BK540" s="14">
        <f t="shared" si="469"/>
        <v>-7.7999999999999847E-2</v>
      </c>
      <c r="BL540" s="14">
        <f t="shared" si="470"/>
        <v>0.51798720302507817</v>
      </c>
      <c r="BM540" s="14">
        <f t="shared" si="471"/>
        <v>55.189247160140418</v>
      </c>
      <c r="BN540" s="14">
        <f t="shared" si="472"/>
        <v>6.2624000000003316E-2</v>
      </c>
      <c r="BO540" s="14">
        <f t="shared" si="473"/>
        <v>1188.0106823784643</v>
      </c>
      <c r="BP540" s="6"/>
      <c r="BQ540" s="6"/>
      <c r="BR540" s="14">
        <v>175</v>
      </c>
      <c r="BS540" s="14">
        <v>3.621</v>
      </c>
      <c r="BT540" s="14">
        <f t="shared" si="474"/>
        <v>362100</v>
      </c>
      <c r="BU540" s="14">
        <f t="shared" si="475"/>
        <v>-8.5999999999999854E-2</v>
      </c>
      <c r="BV540" s="14">
        <f t="shared" si="476"/>
        <v>0.55882852481701162</v>
      </c>
      <c r="BW540" s="14">
        <f t="shared" si="477"/>
        <v>55.390577419413624</v>
      </c>
      <c r="BX540" s="14">
        <f t="shared" si="478"/>
        <v>6.8799000000003635E-2</v>
      </c>
      <c r="BY540" s="14">
        <f t="shared" si="479"/>
        <v>1278.234733280467</v>
      </c>
      <c r="BZ540" s="6"/>
      <c r="CA540" s="6"/>
      <c r="CB540" s="14">
        <v>175</v>
      </c>
      <c r="CC540" s="14">
        <v>0.79900000000000004</v>
      </c>
      <c r="CD540" s="14">
        <f t="shared" si="480"/>
        <v>79900</v>
      </c>
      <c r="CE540" s="14">
        <f t="shared" si="481"/>
        <v>1.0000000000000009E-3</v>
      </c>
      <c r="CF540" s="14">
        <f t="shared" si="482"/>
        <v>-9.745322068600859E-2</v>
      </c>
      <c r="CG540" s="14">
        <f t="shared" si="483"/>
        <v>-2.8822951858781738</v>
      </c>
      <c r="CH540" s="14">
        <f t="shared" si="484"/>
        <v>1.5181000000000801E-2</v>
      </c>
      <c r="CI540" s="14">
        <f t="shared" si="485"/>
        <v>494.81235898676971</v>
      </c>
    </row>
    <row r="541" spans="1:87" x14ac:dyDescent="0.35">
      <c r="A541" s="13">
        <v>176</v>
      </c>
      <c r="B541" s="13">
        <v>437.93</v>
      </c>
      <c r="C541" s="14">
        <f t="shared" si="432"/>
        <v>0.14999999999997726</v>
      </c>
      <c r="D541" s="14">
        <f t="shared" si="433"/>
        <v>2.6414046971633121</v>
      </c>
      <c r="E541" s="15">
        <f t="shared" si="434"/>
        <v>4.3793E-4</v>
      </c>
      <c r="F541" s="14">
        <f t="shared" si="435"/>
        <v>1.4999999999997654E-7</v>
      </c>
      <c r="G541" s="14">
        <f t="shared" si="436"/>
        <v>-3.3585953028366879</v>
      </c>
      <c r="H541" s="14">
        <f t="shared" si="437"/>
        <v>8.1330277608299001E-2</v>
      </c>
      <c r="I541" s="6"/>
      <c r="J541" s="14">
        <v>176</v>
      </c>
      <c r="K541" s="14">
        <v>3.5009999999999999</v>
      </c>
      <c r="L541" s="14">
        <f t="shared" si="438"/>
        <v>350100</v>
      </c>
      <c r="M541" s="14">
        <f t="shared" si="439"/>
        <v>-4.9999999999999822E-2</v>
      </c>
      <c r="N541" s="14">
        <f t="shared" si="440"/>
        <v>0.5441921107650326</v>
      </c>
      <c r="O541" s="14">
        <f t="shared" si="441"/>
        <v>42.003504817555935</v>
      </c>
      <c r="P541" s="14">
        <f t="shared" si="442"/>
        <v>5.251499999999179E-2</v>
      </c>
      <c r="Q541" s="14">
        <f t="shared" si="443"/>
        <v>1245.3430976512973</v>
      </c>
      <c r="R541" s="6"/>
      <c r="S541" s="6"/>
      <c r="T541" s="14">
        <v>176</v>
      </c>
      <c r="U541" s="14">
        <v>3.3820000000000001</v>
      </c>
      <c r="V541" s="14">
        <f t="shared" si="444"/>
        <v>338200</v>
      </c>
      <c r="W541" s="14">
        <f t="shared" si="445"/>
        <v>-5.8000000000000274E-2</v>
      </c>
      <c r="X541" s="14">
        <f t="shared" si="446"/>
        <v>0.52917360326172291</v>
      </c>
      <c r="Y541" s="14">
        <f t="shared" si="447"/>
        <v>50.511826689711469</v>
      </c>
      <c r="Z541" s="14">
        <f t="shared" si="448"/>
        <v>5.0729999999992066E-2</v>
      </c>
      <c r="AA541" s="14">
        <f t="shared" si="449"/>
        <v>1212.292875251839</v>
      </c>
      <c r="AB541" s="6"/>
      <c r="AC541" s="6"/>
      <c r="AD541" s="14">
        <v>176</v>
      </c>
      <c r="AE541" s="14">
        <v>3.34</v>
      </c>
      <c r="AF541" s="14">
        <f t="shared" si="450"/>
        <v>334000</v>
      </c>
      <c r="AG541" s="14">
        <f t="shared" si="451"/>
        <v>-5.3999999999999826E-2</v>
      </c>
      <c r="AH541" s="14">
        <f t="shared" si="452"/>
        <v>0.52374646681156445</v>
      </c>
      <c r="AI541" s="14">
        <f t="shared" si="453"/>
        <v>47.595921991814578</v>
      </c>
      <c r="AJ541" s="14">
        <f t="shared" si="454"/>
        <v>5.0099999999992165E-2</v>
      </c>
      <c r="AK541" s="14">
        <f t="shared" si="455"/>
        <v>1200.6280908755593</v>
      </c>
      <c r="AL541" s="6"/>
      <c r="AM541" s="6"/>
      <c r="AN541" s="14">
        <v>176</v>
      </c>
      <c r="AO541" s="14">
        <v>2.9380000000000002</v>
      </c>
      <c r="AP541" s="14">
        <f t="shared" si="456"/>
        <v>293800</v>
      </c>
      <c r="AQ541" s="14">
        <f t="shared" si="457"/>
        <v>-4.9000000000000377E-2</v>
      </c>
      <c r="AR541" s="14">
        <f t="shared" si="458"/>
        <v>0.4680517914542377</v>
      </c>
      <c r="AS541" s="14">
        <f t="shared" si="459"/>
        <v>49.111036443277648</v>
      </c>
      <c r="AT541" s="14">
        <f t="shared" si="460"/>
        <v>4.4069999999993108E-2</v>
      </c>
      <c r="AU541" s="14">
        <f t="shared" si="461"/>
        <v>1088.9794404168842</v>
      </c>
      <c r="AV541" s="6"/>
      <c r="AW541" s="6"/>
      <c r="AX541" s="14">
        <v>176</v>
      </c>
      <c r="AY541" s="14">
        <v>3.0190000000000001</v>
      </c>
      <c r="AZ541" s="14">
        <f t="shared" si="462"/>
        <v>301900</v>
      </c>
      <c r="BA541" s="14">
        <f t="shared" si="463"/>
        <v>-6.0999999999999943E-2</v>
      </c>
      <c r="BB541" s="14">
        <f t="shared" si="464"/>
        <v>0.47986311302309775</v>
      </c>
      <c r="BC541" s="14">
        <f t="shared" si="465"/>
        <v>59.604556220436891</v>
      </c>
      <c r="BD541" s="14">
        <f t="shared" si="466"/>
        <v>4.5284999999992914E-2</v>
      </c>
      <c r="BE541" s="14">
        <f t="shared" si="467"/>
        <v>1111.4758102854234</v>
      </c>
      <c r="BF541" s="6"/>
      <c r="BG541" s="6"/>
      <c r="BH541" s="14">
        <v>176</v>
      </c>
      <c r="BI541" s="14">
        <v>3.218</v>
      </c>
      <c r="BJ541" s="14">
        <f t="shared" si="468"/>
        <v>321800</v>
      </c>
      <c r="BK541" s="14">
        <f t="shared" si="469"/>
        <v>-7.6000000000000068E-2</v>
      </c>
      <c r="BL541" s="14">
        <f t="shared" si="470"/>
        <v>0.50758603976301075</v>
      </c>
      <c r="BM541" s="14">
        <f t="shared" si="471"/>
        <v>69.79028151292205</v>
      </c>
      <c r="BN541" s="14">
        <f t="shared" si="472"/>
        <v>4.8269999999992451E-2</v>
      </c>
      <c r="BO541" s="14">
        <f t="shared" si="473"/>
        <v>1166.7446695920808</v>
      </c>
      <c r="BP541" s="6"/>
      <c r="BQ541" s="6"/>
      <c r="BR541" s="14">
        <v>176</v>
      </c>
      <c r="BS541" s="14">
        <v>3.5350000000000001</v>
      </c>
      <c r="BT541" s="14">
        <f t="shared" si="474"/>
        <v>353500</v>
      </c>
      <c r="BU541" s="14">
        <f t="shared" si="475"/>
        <v>-9.2000000000000082E-2</v>
      </c>
      <c r="BV541" s="14">
        <f t="shared" si="476"/>
        <v>0.54838941813291819</v>
      </c>
      <c r="BW541" s="14">
        <f t="shared" si="477"/>
        <v>77.00161402838576</v>
      </c>
      <c r="BX541" s="14">
        <f t="shared" si="478"/>
        <v>5.3024999999991704E-2</v>
      </c>
      <c r="BY541" s="14">
        <f t="shared" si="479"/>
        <v>1254.7860183368571</v>
      </c>
      <c r="BZ541" s="6"/>
      <c r="CA541" s="6"/>
      <c r="CB541" s="14">
        <v>176</v>
      </c>
      <c r="CC541" s="14">
        <v>0.8</v>
      </c>
      <c r="CD541" s="14">
        <f t="shared" si="480"/>
        <v>80000</v>
      </c>
      <c r="CE541" s="14">
        <f t="shared" si="481"/>
        <v>-5.0000000000000044E-3</v>
      </c>
      <c r="CF541" s="14">
        <f t="shared" si="482"/>
        <v>-9.6910013008056392E-2</v>
      </c>
      <c r="CG541" s="14">
        <f t="shared" si="483"/>
        <v>18.307478807883292</v>
      </c>
      <c r="CH541" s="14">
        <f t="shared" si="484"/>
        <v>1.1999999999998123E-2</v>
      </c>
      <c r="CI541" s="14">
        <f t="shared" si="485"/>
        <v>495.18636907199027</v>
      </c>
    </row>
    <row r="542" spans="1:87" x14ac:dyDescent="0.35">
      <c r="A542" s="13">
        <v>177</v>
      </c>
      <c r="B542" s="13">
        <v>438.08</v>
      </c>
      <c r="C542" s="14">
        <f t="shared" si="432"/>
        <v>0.11000000000001364</v>
      </c>
      <c r="D542" s="14">
        <f t="shared" si="433"/>
        <v>2.6415534264538958</v>
      </c>
      <c r="E542" s="15">
        <f t="shared" si="434"/>
        <v>4.3807999999999998E-4</v>
      </c>
      <c r="F542" s="14">
        <f t="shared" si="435"/>
        <v>1.0999999999999725E-7</v>
      </c>
      <c r="G542" s="14">
        <f t="shared" si="436"/>
        <v>-3.3584465735461042</v>
      </c>
      <c r="H542" s="14">
        <f t="shared" si="437"/>
        <v>8.1360782236080453E-2</v>
      </c>
      <c r="I542" s="6"/>
      <c r="J542" s="14">
        <v>177</v>
      </c>
      <c r="K542" s="14">
        <v>3.4510000000000001</v>
      </c>
      <c r="L542" s="14">
        <f t="shared" si="438"/>
        <v>345100</v>
      </c>
      <c r="M542" s="14">
        <f t="shared" si="439"/>
        <v>-6.0999999999999943E-2</v>
      </c>
      <c r="N542" s="14">
        <f t="shared" si="440"/>
        <v>0.53794495929148689</v>
      </c>
      <c r="O542" s="14">
        <f t="shared" si="441"/>
        <v>71.034121076466903</v>
      </c>
      <c r="P542" s="14">
        <f t="shared" si="442"/>
        <v>3.7960999999999051E-2</v>
      </c>
      <c r="Q542" s="14">
        <f t="shared" si="443"/>
        <v>1231.7847405610241</v>
      </c>
      <c r="R542" s="6"/>
      <c r="S542" s="6"/>
      <c r="T542" s="14">
        <v>177</v>
      </c>
      <c r="U542" s="14">
        <v>3.3239999999999998</v>
      </c>
      <c r="V542" s="14">
        <f t="shared" si="444"/>
        <v>332400</v>
      </c>
      <c r="W542" s="14">
        <f t="shared" si="445"/>
        <v>-3.6000000000000032E-2</v>
      </c>
      <c r="X542" s="14">
        <f t="shared" si="446"/>
        <v>0.52166101511207341</v>
      </c>
      <c r="Y542" s="14">
        <f t="shared" si="447"/>
        <v>43.372974145327007</v>
      </c>
      <c r="Z542" s="14">
        <f t="shared" si="448"/>
        <v>3.6563999999999083E-2</v>
      </c>
      <c r="AA542" s="14">
        <f t="shared" si="449"/>
        <v>1196.5005730584885</v>
      </c>
      <c r="AB542" s="6"/>
      <c r="AC542" s="6"/>
      <c r="AD542" s="14">
        <v>177</v>
      </c>
      <c r="AE542" s="14">
        <v>3.286</v>
      </c>
      <c r="AF542" s="14">
        <f t="shared" si="450"/>
        <v>328600</v>
      </c>
      <c r="AG542" s="14">
        <f t="shared" si="451"/>
        <v>-4.7000000000000153E-2</v>
      </c>
      <c r="AH542" s="14">
        <f t="shared" si="452"/>
        <v>0.51666755909904294</v>
      </c>
      <c r="AI542" s="14">
        <f t="shared" si="453"/>
        <v>57.381263787250084</v>
      </c>
      <c r="AJ542" s="14">
        <f t="shared" si="454"/>
        <v>3.6145999999999096E-2</v>
      </c>
      <c r="AK542" s="14">
        <f t="shared" si="455"/>
        <v>1185.943105616785</v>
      </c>
      <c r="AL542" s="6"/>
      <c r="AM542" s="6"/>
      <c r="AN542" s="14">
        <v>177</v>
      </c>
      <c r="AO542" s="14">
        <v>2.8889999999999998</v>
      </c>
      <c r="AP542" s="14">
        <f t="shared" si="456"/>
        <v>288900</v>
      </c>
      <c r="AQ542" s="14">
        <f t="shared" si="457"/>
        <v>-4.9999999999999822E-2</v>
      </c>
      <c r="AR542" s="14">
        <f t="shared" si="458"/>
        <v>0.46074754184419692</v>
      </c>
      <c r="AS542" s="14">
        <f t="shared" si="459"/>
        <v>69.538173930006408</v>
      </c>
      <c r="AT542" s="14">
        <f t="shared" si="460"/>
        <v>3.1778999999999204E-2</v>
      </c>
      <c r="AU542" s="14">
        <f t="shared" si="461"/>
        <v>1075.6453536600402</v>
      </c>
      <c r="AV542" s="6"/>
      <c r="AW542" s="6"/>
      <c r="AX542" s="14">
        <v>177</v>
      </c>
      <c r="AY542" s="14">
        <v>2.9580000000000002</v>
      </c>
      <c r="AZ542" s="14">
        <f t="shared" si="462"/>
        <v>295800</v>
      </c>
      <c r="BA542" s="14">
        <f t="shared" si="463"/>
        <v>-6.7000000000000171E-2</v>
      </c>
      <c r="BB542" s="14">
        <f t="shared" si="464"/>
        <v>0.47099816966087366</v>
      </c>
      <c r="BC542" s="14">
        <f t="shared" si="465"/>
        <v>91.255160621429638</v>
      </c>
      <c r="BD542" s="14">
        <f t="shared" si="466"/>
        <v>3.2537999999999186E-2</v>
      </c>
      <c r="BE542" s="14">
        <f t="shared" si="467"/>
        <v>1094.8154919094491</v>
      </c>
      <c r="BF542" s="6"/>
      <c r="BG542" s="6"/>
      <c r="BH542" s="14">
        <v>177</v>
      </c>
      <c r="BI542" s="14">
        <v>3.1419999999999999</v>
      </c>
      <c r="BJ542" s="14">
        <f t="shared" si="468"/>
        <v>314200</v>
      </c>
      <c r="BK542" s="14">
        <f t="shared" si="469"/>
        <v>-7.6000000000000068E-2</v>
      </c>
      <c r="BL542" s="14">
        <f t="shared" si="470"/>
        <v>0.4972061807039545</v>
      </c>
      <c r="BM542" s="14">
        <f t="shared" si="471"/>
        <v>97.52789210236584</v>
      </c>
      <c r="BN542" s="14">
        <f t="shared" si="472"/>
        <v>3.4561999999999135E-2</v>
      </c>
      <c r="BO542" s="14">
        <f t="shared" si="473"/>
        <v>1145.9358605745401</v>
      </c>
      <c r="BP542" s="6"/>
      <c r="BQ542" s="6"/>
      <c r="BR542" s="14">
        <v>177</v>
      </c>
      <c r="BS542" s="14">
        <v>3.4430000000000001</v>
      </c>
      <c r="BT542" s="14">
        <f t="shared" si="474"/>
        <v>344300</v>
      </c>
      <c r="BU542" s="14">
        <f t="shared" si="475"/>
        <v>-8.8999999999999968E-2</v>
      </c>
      <c r="BV542" s="14">
        <f t="shared" si="476"/>
        <v>0.53693702270467358</v>
      </c>
      <c r="BW542" s="14">
        <f t="shared" si="477"/>
        <v>104.31405184995454</v>
      </c>
      <c r="BX542" s="14">
        <f t="shared" si="478"/>
        <v>3.7872999999999053E-2</v>
      </c>
      <c r="BY542" s="14">
        <f t="shared" si="479"/>
        <v>1229.562115836455</v>
      </c>
      <c r="BZ542" s="6"/>
      <c r="CA542" s="6"/>
      <c r="CB542" s="14">
        <v>177</v>
      </c>
      <c r="CC542" s="14">
        <v>0.79500000000000004</v>
      </c>
      <c r="CD542" s="14">
        <f t="shared" si="480"/>
        <v>79500</v>
      </c>
      <c r="CE542" s="14">
        <f t="shared" si="481"/>
        <v>-4.0000000000000036E-3</v>
      </c>
      <c r="CF542" s="14">
        <f t="shared" si="482"/>
        <v>-9.9632871343529689E-2</v>
      </c>
      <c r="CG542" s="14">
        <f t="shared" si="483"/>
        <v>20.091066223486322</v>
      </c>
      <c r="CH542" s="14">
        <f t="shared" si="484"/>
        <v>8.7449999999997807E-3</v>
      </c>
      <c r="CI542" s="14">
        <f t="shared" si="485"/>
        <v>493.8733320040609</v>
      </c>
    </row>
    <row r="543" spans="1:87" x14ac:dyDescent="0.35">
      <c r="A543" s="13">
        <v>178</v>
      </c>
      <c r="B543" s="13">
        <v>438.19</v>
      </c>
      <c r="C543" s="14">
        <f t="shared" si="432"/>
        <v>6.0000000000002274E-2</v>
      </c>
      <c r="D543" s="14">
        <f t="shared" si="433"/>
        <v>2.6416624622379814</v>
      </c>
      <c r="E543" s="15">
        <f t="shared" si="434"/>
        <v>4.3818999999999998E-4</v>
      </c>
      <c r="F543" s="14">
        <f t="shared" si="435"/>
        <v>6.0000000000023142E-8</v>
      </c>
      <c r="G543" s="14">
        <f t="shared" si="436"/>
        <v>-3.3583375377620186</v>
      </c>
      <c r="H543" s="14">
        <f t="shared" si="437"/>
        <v>8.1382570226884027E-2</v>
      </c>
      <c r="I543" s="6"/>
      <c r="J543" s="14">
        <v>178</v>
      </c>
      <c r="K543" s="14">
        <v>3.39</v>
      </c>
      <c r="L543" s="14">
        <f t="shared" si="438"/>
        <v>339000</v>
      </c>
      <c r="M543" s="14">
        <f t="shared" si="439"/>
        <v>-6.6000000000000281E-2</v>
      </c>
      <c r="N543" s="14">
        <f t="shared" si="440"/>
        <v>0.53019969820308221</v>
      </c>
      <c r="O543" s="14">
        <f t="shared" si="441"/>
        <v>143.59771438599978</v>
      </c>
      <c r="P543" s="14">
        <f t="shared" si="442"/>
        <v>2.0340000000007845E-2</v>
      </c>
      <c r="Q543" s="14">
        <f t="shared" si="443"/>
        <v>1215.0737183048427</v>
      </c>
      <c r="R543" s="6"/>
      <c r="S543" s="6"/>
      <c r="T543" s="14">
        <v>178</v>
      </c>
      <c r="U543" s="14">
        <v>3.2879999999999998</v>
      </c>
      <c r="V543" s="14">
        <f t="shared" si="444"/>
        <v>328800</v>
      </c>
      <c r="W543" s="14">
        <f t="shared" si="445"/>
        <v>-2.9999999999999805E-2</v>
      </c>
      <c r="X543" s="14">
        <f t="shared" si="446"/>
        <v>0.51693180886801282</v>
      </c>
      <c r="Y543" s="14">
        <f t="shared" si="447"/>
        <v>66.945167644085359</v>
      </c>
      <c r="Z543" s="14">
        <f t="shared" si="448"/>
        <v>1.9728000000007608E-2</v>
      </c>
      <c r="AA543" s="14">
        <f t="shared" si="449"/>
        <v>1186.7281374000954</v>
      </c>
      <c r="AB543" s="6"/>
      <c r="AC543" s="6"/>
      <c r="AD543" s="14">
        <v>178</v>
      </c>
      <c r="AE543" s="14">
        <v>3.2389999999999999</v>
      </c>
      <c r="AF543" s="14">
        <f t="shared" si="450"/>
        <v>323900</v>
      </c>
      <c r="AG543" s="14">
        <f t="shared" si="451"/>
        <v>-4.8000000000000043E-2</v>
      </c>
      <c r="AH543" s="14">
        <f t="shared" si="452"/>
        <v>0.51041094801017695</v>
      </c>
      <c r="AI543" s="14">
        <f t="shared" si="453"/>
        <v>109.04588235671575</v>
      </c>
      <c r="AJ543" s="14">
        <f t="shared" si="454"/>
        <v>1.9434000000007497E-2</v>
      </c>
      <c r="AK543" s="14">
        <f t="shared" si="455"/>
        <v>1173.1111426517364</v>
      </c>
      <c r="AL543" s="6"/>
      <c r="AM543" s="6"/>
      <c r="AN543" s="14">
        <v>178</v>
      </c>
      <c r="AO543" s="14">
        <v>2.839</v>
      </c>
      <c r="AP543" s="14">
        <f t="shared" si="456"/>
        <v>283900</v>
      </c>
      <c r="AQ543" s="14">
        <f t="shared" si="457"/>
        <v>-4.4999999999999929E-2</v>
      </c>
      <c r="AR543" s="14">
        <f t="shared" si="458"/>
        <v>0.45316539252585719</v>
      </c>
      <c r="AS543" s="14">
        <f t="shared" si="459"/>
        <v>116.69518600165672</v>
      </c>
      <c r="AT543" s="14">
        <f t="shared" si="460"/>
        <v>1.7034000000006572E-2</v>
      </c>
      <c r="AU543" s="14">
        <f t="shared" si="461"/>
        <v>1061.9520018488051</v>
      </c>
      <c r="AV543" s="6"/>
      <c r="AW543" s="6"/>
      <c r="AX543" s="14">
        <v>178</v>
      </c>
      <c r="AY543" s="14">
        <v>2.891</v>
      </c>
      <c r="AZ543" s="14">
        <f t="shared" si="462"/>
        <v>289100</v>
      </c>
      <c r="BA543" s="14">
        <f t="shared" si="463"/>
        <v>-7.2000000000000064E-2</v>
      </c>
      <c r="BB543" s="14">
        <f t="shared" si="464"/>
        <v>0.46104809167065786</v>
      </c>
      <c r="BC543" s="14">
        <f t="shared" si="465"/>
        <v>184.20030555230511</v>
      </c>
      <c r="BD543" s="14">
        <f t="shared" si="466"/>
        <v>1.7346000000006689E-2</v>
      </c>
      <c r="BE543" s="14">
        <f t="shared" si="467"/>
        <v>1076.4026901531861</v>
      </c>
      <c r="BF543" s="6"/>
      <c r="BG543" s="6"/>
      <c r="BH543" s="14">
        <v>178</v>
      </c>
      <c r="BI543" s="14">
        <v>3.0659999999999998</v>
      </c>
      <c r="BJ543" s="14">
        <f t="shared" si="468"/>
        <v>306600</v>
      </c>
      <c r="BK543" s="14">
        <f t="shared" si="469"/>
        <v>-7.7999999999999847E-2</v>
      </c>
      <c r="BL543" s="14">
        <f t="shared" si="470"/>
        <v>0.48657215051835634</v>
      </c>
      <c r="BM543" s="14">
        <f t="shared" si="471"/>
        <v>188.21193412849993</v>
      </c>
      <c r="BN543" s="14">
        <f t="shared" si="472"/>
        <v>1.8396000000007094E-2</v>
      </c>
      <c r="BO543" s="14">
        <f t="shared" si="473"/>
        <v>1125.0348142544685</v>
      </c>
      <c r="BP543" s="6"/>
      <c r="BQ543" s="6"/>
      <c r="BR543" s="14">
        <v>178</v>
      </c>
      <c r="BS543" s="14">
        <v>3.3540000000000001</v>
      </c>
      <c r="BT543" s="14">
        <f t="shared" si="474"/>
        <v>335400</v>
      </c>
      <c r="BU543" s="14">
        <f t="shared" si="475"/>
        <v>-9.1000000000000192E-2</v>
      </c>
      <c r="BV543" s="14">
        <f t="shared" si="476"/>
        <v>0.52556305827006689</v>
      </c>
      <c r="BW543" s="14">
        <f t="shared" si="477"/>
        <v>200.89937165365865</v>
      </c>
      <c r="BX543" s="14">
        <f t="shared" si="478"/>
        <v>2.0124000000007761E-2</v>
      </c>
      <c r="BY543" s="14">
        <f t="shared" si="479"/>
        <v>1205.069395632579</v>
      </c>
      <c r="BZ543" s="6"/>
      <c r="CA543" s="6"/>
      <c r="CB543" s="14">
        <v>178</v>
      </c>
      <c r="CC543" s="14">
        <v>0.79100000000000004</v>
      </c>
      <c r="CD543" s="14">
        <f t="shared" si="480"/>
        <v>79100</v>
      </c>
      <c r="CE543" s="14">
        <f t="shared" si="481"/>
        <v>-2.0000000000000018E-3</v>
      </c>
      <c r="CF543" s="14">
        <f t="shared" si="482"/>
        <v>-0.10182351650232342</v>
      </c>
      <c r="CG543" s="14">
        <f t="shared" si="483"/>
        <v>18.490305205530809</v>
      </c>
      <c r="CH543" s="14">
        <f t="shared" si="484"/>
        <v>4.7460000000018304E-3</v>
      </c>
      <c r="CI543" s="14">
        <f t="shared" si="485"/>
        <v>492.81720093779666</v>
      </c>
    </row>
    <row r="544" spans="1:87" x14ac:dyDescent="0.35">
      <c r="A544" s="13">
        <v>179</v>
      </c>
      <c r="B544" s="13">
        <v>438.25</v>
      </c>
      <c r="C544" s="14">
        <f t="shared" si="432"/>
        <v>2.9999999999972715E-2</v>
      </c>
      <c r="D544" s="14">
        <f t="shared" si="433"/>
        <v>2.6417219247658323</v>
      </c>
      <c r="E544" s="15">
        <f t="shared" si="434"/>
        <v>4.3825E-4</v>
      </c>
      <c r="F544" s="14">
        <f t="shared" si="435"/>
        <v>2.9999999999984466E-8</v>
      </c>
      <c r="G544" s="14">
        <f t="shared" si="436"/>
        <v>-3.3582780752341677</v>
      </c>
      <c r="H544" s="14">
        <f t="shared" si="437"/>
        <v>8.1395642608435848E-2</v>
      </c>
      <c r="I544" s="6"/>
      <c r="J544" s="14">
        <v>179</v>
      </c>
      <c r="K544" s="14">
        <v>3.3239999999999998</v>
      </c>
      <c r="L544" s="14">
        <f t="shared" si="438"/>
        <v>332400</v>
      </c>
      <c r="M544" s="14">
        <f t="shared" si="439"/>
        <v>-5.2999999999999936E-2</v>
      </c>
      <c r="N544" s="14">
        <f t="shared" si="440"/>
        <v>0.52166101511207341</v>
      </c>
      <c r="O544" s="14">
        <f t="shared" si="441"/>
        <v>234.8096543882269</v>
      </c>
      <c r="P544" s="14">
        <f t="shared" si="442"/>
        <v>9.9719999999948357E-3</v>
      </c>
      <c r="Q544" s="14">
        <f t="shared" si="443"/>
        <v>1196.8589438981066</v>
      </c>
      <c r="R544" s="6"/>
      <c r="S544" s="6"/>
      <c r="T544" s="14">
        <v>179</v>
      </c>
      <c r="U544" s="14">
        <v>3.258</v>
      </c>
      <c r="V544" s="14">
        <f t="shared" si="444"/>
        <v>325800</v>
      </c>
      <c r="W544" s="14">
        <f t="shared" si="445"/>
        <v>-3.2999999999999918E-2</v>
      </c>
      <c r="X544" s="14">
        <f t="shared" si="446"/>
        <v>0.51295107997249056</v>
      </c>
      <c r="Y544" s="14">
        <f t="shared" si="447"/>
        <v>148.72610322972105</v>
      </c>
      <c r="Z544" s="14">
        <f t="shared" si="448"/>
        <v>9.7739999999949395E-3</v>
      </c>
      <c r="AA544" s="14">
        <f t="shared" si="449"/>
        <v>1178.5151742539206</v>
      </c>
      <c r="AB544" s="6"/>
      <c r="AC544" s="6"/>
      <c r="AD544" s="14">
        <v>179</v>
      </c>
      <c r="AE544" s="14">
        <v>3.1909999999999998</v>
      </c>
      <c r="AF544" s="14">
        <f t="shared" si="450"/>
        <v>319100</v>
      </c>
      <c r="AG544" s="14">
        <f t="shared" si="451"/>
        <v>-5.3999999999999826E-2</v>
      </c>
      <c r="AH544" s="14">
        <f t="shared" si="452"/>
        <v>0.50392680419351044</v>
      </c>
      <c r="AI544" s="14">
        <f t="shared" si="453"/>
        <v>249.33506617333074</v>
      </c>
      <c r="AJ544" s="14">
        <f t="shared" si="454"/>
        <v>9.5729999999950438E-3</v>
      </c>
      <c r="AK544" s="14">
        <f t="shared" si="455"/>
        <v>1159.8934687060346</v>
      </c>
      <c r="AL544" s="6"/>
      <c r="AM544" s="6"/>
      <c r="AN544" s="14">
        <v>179</v>
      </c>
      <c r="AO544" s="14">
        <v>2.794</v>
      </c>
      <c r="AP544" s="14">
        <f t="shared" si="456"/>
        <v>279400</v>
      </c>
      <c r="AQ544" s="14">
        <f t="shared" si="457"/>
        <v>-4.4000000000000039E-2</v>
      </c>
      <c r="AR544" s="14">
        <f t="shared" si="458"/>
        <v>0.44622640177816308</v>
      </c>
      <c r="AS544" s="14">
        <f t="shared" si="459"/>
        <v>231.89111217469201</v>
      </c>
      <c r="AT544" s="14">
        <f t="shared" si="460"/>
        <v>8.3819999999956603E-3</v>
      </c>
      <c r="AU544" s="14">
        <f t="shared" si="461"/>
        <v>1049.5529149372173</v>
      </c>
      <c r="AV544" s="6"/>
      <c r="AW544" s="6"/>
      <c r="AX544" s="14">
        <v>179</v>
      </c>
      <c r="AY544" s="14">
        <v>2.819</v>
      </c>
      <c r="AZ544" s="14">
        <f t="shared" si="462"/>
        <v>281900</v>
      </c>
      <c r="BA544" s="14">
        <f t="shared" si="463"/>
        <v>-7.2000000000000064E-2</v>
      </c>
      <c r="BB544" s="14">
        <f t="shared" si="464"/>
        <v>0.4500950758716023</v>
      </c>
      <c r="BC544" s="14">
        <f t="shared" si="465"/>
        <v>377.97149623713511</v>
      </c>
      <c r="BD544" s="14">
        <f t="shared" si="466"/>
        <v>8.4569999999956208E-3</v>
      </c>
      <c r="BE544" s="14">
        <f t="shared" si="467"/>
        <v>1056.5013125297123</v>
      </c>
      <c r="BF544" s="6"/>
      <c r="BG544" s="6"/>
      <c r="BH544" s="14">
        <v>179</v>
      </c>
      <c r="BI544" s="14">
        <v>2.988</v>
      </c>
      <c r="BJ544" s="14">
        <f t="shared" si="468"/>
        <v>298800</v>
      </c>
      <c r="BK544" s="14">
        <f t="shared" si="469"/>
        <v>-7.9000000000000181E-2</v>
      </c>
      <c r="BL544" s="14">
        <f t="shared" si="470"/>
        <v>0.47538059314336117</v>
      </c>
      <c r="BM544" s="14">
        <f t="shared" si="471"/>
        <v>391.44204928056831</v>
      </c>
      <c r="BN544" s="14">
        <f t="shared" si="472"/>
        <v>8.9639999999953576E-3</v>
      </c>
      <c r="BO544" s="14">
        <f t="shared" si="473"/>
        <v>1103.4724802549767</v>
      </c>
      <c r="BP544" s="6"/>
      <c r="BQ544" s="6"/>
      <c r="BR544" s="14">
        <v>179</v>
      </c>
      <c r="BS544" s="14">
        <v>3.2629999999999999</v>
      </c>
      <c r="BT544" s="14">
        <f t="shared" si="474"/>
        <v>326300</v>
      </c>
      <c r="BU544" s="14">
        <f t="shared" si="475"/>
        <v>-9.2999999999999972E-2</v>
      </c>
      <c r="BV544" s="14">
        <f t="shared" si="476"/>
        <v>0.51361707378787491</v>
      </c>
      <c r="BW544" s="14">
        <f t="shared" si="477"/>
        <v>422.42069340390924</v>
      </c>
      <c r="BX544" s="14">
        <f t="shared" si="478"/>
        <v>9.788999999994932E-3</v>
      </c>
      <c r="BY544" s="14">
        <f t="shared" si="479"/>
        <v>1179.9048537724198</v>
      </c>
      <c r="BZ544" s="6"/>
      <c r="CA544" s="6"/>
      <c r="CB544" s="14">
        <v>179</v>
      </c>
      <c r="CC544" s="14">
        <v>0.78900000000000003</v>
      </c>
      <c r="CD544" s="14">
        <f t="shared" si="480"/>
        <v>78900</v>
      </c>
      <c r="CE544" s="14">
        <f t="shared" si="481"/>
        <v>-8.0000000000000071E-3</v>
      </c>
      <c r="CF544" s="14">
        <f t="shared" si="482"/>
        <v>-0.10292299679057967</v>
      </c>
      <c r="CG544" s="14">
        <f t="shared" si="483"/>
        <v>148.88111864224905</v>
      </c>
      <c r="CH544" s="14">
        <f t="shared" si="484"/>
        <v>2.3669999999987746E-3</v>
      </c>
      <c r="CI544" s="14">
        <f t="shared" si="485"/>
        <v>492.29142801913548</v>
      </c>
    </row>
    <row r="545" spans="1:87" x14ac:dyDescent="0.35">
      <c r="A545" s="13">
        <v>180</v>
      </c>
      <c r="B545" s="13">
        <v>438.28</v>
      </c>
      <c r="C545" s="14">
        <f t="shared" si="432"/>
        <v>-2.9999999999972715E-2</v>
      </c>
      <c r="D545" s="14">
        <f t="shared" si="433"/>
        <v>2.6417516529769882</v>
      </c>
      <c r="E545" s="15">
        <f t="shared" si="434"/>
        <v>4.3827999999999998E-4</v>
      </c>
      <c r="F545" s="14">
        <f t="shared" si="435"/>
        <v>-2.9999999999984466E-8</v>
      </c>
      <c r="G545" s="14">
        <f t="shared" si="436"/>
        <v>-3.3582483470230118</v>
      </c>
      <c r="H545" s="14">
        <f t="shared" si="437"/>
        <v>8.1400000000000014E-2</v>
      </c>
      <c r="I545" s="6"/>
      <c r="J545" s="14">
        <v>180</v>
      </c>
      <c r="K545" s="14">
        <v>3.2709999999999999</v>
      </c>
      <c r="L545" s="14">
        <f t="shared" si="438"/>
        <v>327100</v>
      </c>
      <c r="M545" s="14">
        <f t="shared" si="439"/>
        <v>-3.3999999999999808E-2</v>
      </c>
      <c r="N545" s="14">
        <f t="shared" si="440"/>
        <v>0.51468054412498165</v>
      </c>
      <c r="O545" s="14">
        <f t="shared" si="441"/>
        <v>-152.64439217733951</v>
      </c>
      <c r="P545" s="14">
        <f t="shared" si="442"/>
        <v>-9.8129999999949195E-3</v>
      </c>
      <c r="Q545" s="14">
        <f t="shared" si="443"/>
        <v>1182.1905745450415</v>
      </c>
      <c r="R545" s="6"/>
      <c r="S545" s="6"/>
      <c r="T545" s="14">
        <v>180</v>
      </c>
      <c r="U545" s="14">
        <v>3.2250000000000001</v>
      </c>
      <c r="V545" s="14">
        <f t="shared" si="444"/>
        <v>322500</v>
      </c>
      <c r="W545" s="14">
        <f t="shared" si="445"/>
        <v>-3.9000000000000146E-2</v>
      </c>
      <c r="X545" s="14">
        <f t="shared" si="446"/>
        <v>0.50852971897128663</v>
      </c>
      <c r="Y545" s="14">
        <f t="shared" si="447"/>
        <v>-177.74185868325503</v>
      </c>
      <c r="Z545" s="14">
        <f t="shared" si="448"/>
        <v>-9.6749999999949897E-3</v>
      </c>
      <c r="AA545" s="14">
        <f t="shared" si="449"/>
        <v>1169.4046477859245</v>
      </c>
      <c r="AB545" s="6"/>
      <c r="AC545" s="6"/>
      <c r="AD545" s="14">
        <v>180</v>
      </c>
      <c r="AE545" s="14">
        <v>3.137</v>
      </c>
      <c r="AF545" s="14">
        <f t="shared" si="450"/>
        <v>313700</v>
      </c>
      <c r="AG545" s="14">
        <f t="shared" si="451"/>
        <v>-5.500000000000016E-2</v>
      </c>
      <c r="AH545" s="14">
        <f t="shared" si="452"/>
        <v>0.49651451869774504</v>
      </c>
      <c r="AI545" s="14">
        <f t="shared" si="453"/>
        <v>-258.40385333195076</v>
      </c>
      <c r="AJ545" s="14">
        <f t="shared" si="454"/>
        <v>-9.4109999999951264E-3</v>
      </c>
      <c r="AK545" s="14">
        <f t="shared" si="455"/>
        <v>1144.9446139858744</v>
      </c>
      <c r="AL545" s="6"/>
      <c r="AM545" s="6"/>
      <c r="AN545" s="14">
        <v>180</v>
      </c>
      <c r="AO545" s="14">
        <v>2.75</v>
      </c>
      <c r="AP545" s="14">
        <f t="shared" si="456"/>
        <v>275000</v>
      </c>
      <c r="AQ545" s="14">
        <f t="shared" si="457"/>
        <v>-3.6999999999999922E-2</v>
      </c>
      <c r="AR545" s="14">
        <f t="shared" si="458"/>
        <v>0.43933269383026263</v>
      </c>
      <c r="AS545" s="14">
        <f t="shared" si="459"/>
        <v>-197.88947400232334</v>
      </c>
      <c r="AT545" s="14">
        <f t="shared" si="460"/>
        <v>-8.2499999999957278E-3</v>
      </c>
      <c r="AU545" s="14">
        <f t="shared" si="461"/>
        <v>1037.3760562515636</v>
      </c>
      <c r="AV545" s="6"/>
      <c r="AW545" s="6"/>
      <c r="AX545" s="14">
        <v>180</v>
      </c>
      <c r="AY545" s="14">
        <v>2.7469999999999999</v>
      </c>
      <c r="AZ545" s="14">
        <f t="shared" si="462"/>
        <v>274700</v>
      </c>
      <c r="BA545" s="14">
        <f t="shared" si="463"/>
        <v>-7.2999999999999954E-2</v>
      </c>
      <c r="BB545" s="14">
        <f t="shared" si="464"/>
        <v>0.4388586594205619</v>
      </c>
      <c r="BC545" s="14">
        <f t="shared" si="465"/>
        <v>-393.47327134023772</v>
      </c>
      <c r="BD545" s="14">
        <f t="shared" si="466"/>
        <v>-8.2409999999957326E-3</v>
      </c>
      <c r="BE545" s="14">
        <f t="shared" si="467"/>
        <v>1036.5421914629255</v>
      </c>
      <c r="BF545" s="6"/>
      <c r="BG545" s="6"/>
      <c r="BH545" s="14">
        <v>180</v>
      </c>
      <c r="BI545" s="14">
        <v>2.9089999999999998</v>
      </c>
      <c r="BJ545" s="14">
        <f t="shared" si="468"/>
        <v>290900</v>
      </c>
      <c r="BK545" s="14">
        <f t="shared" si="469"/>
        <v>-8.0999999999999961E-2</v>
      </c>
      <c r="BL545" s="14">
        <f t="shared" si="470"/>
        <v>0.46374372124705915</v>
      </c>
      <c r="BM545" s="14">
        <f t="shared" si="471"/>
        <v>-412.54806950510817</v>
      </c>
      <c r="BN545" s="14">
        <f t="shared" si="472"/>
        <v>-8.7269999999954814E-3</v>
      </c>
      <c r="BO545" s="14">
        <f t="shared" si="473"/>
        <v>1081.570890049381</v>
      </c>
      <c r="BP545" s="6"/>
      <c r="BQ545" s="6"/>
      <c r="BR545" s="14">
        <v>180</v>
      </c>
      <c r="BS545" s="14">
        <v>3.17</v>
      </c>
      <c r="BT545" s="14">
        <f t="shared" si="474"/>
        <v>317000</v>
      </c>
      <c r="BU545" s="14">
        <f t="shared" si="475"/>
        <v>-9.6000000000000085E-2</v>
      </c>
      <c r="BV545" s="14">
        <f t="shared" si="476"/>
        <v>0.50105926221775143</v>
      </c>
      <c r="BW545" s="14">
        <f t="shared" si="477"/>
        <v>-449.25000646682952</v>
      </c>
      <c r="BX545" s="14">
        <f t="shared" si="478"/>
        <v>-9.5099999999950762E-3</v>
      </c>
      <c r="BY545" s="14">
        <f t="shared" si="479"/>
        <v>1154.1171266608931</v>
      </c>
      <c r="BZ545" s="6"/>
      <c r="CA545" s="6"/>
      <c r="CB545" s="14">
        <v>180</v>
      </c>
      <c r="CC545" s="14">
        <v>0.78100000000000003</v>
      </c>
      <c r="CD545" s="14">
        <f t="shared" si="480"/>
        <v>78100</v>
      </c>
      <c r="CE545" s="14">
        <f t="shared" si="481"/>
        <v>-1.0000000000000009E-2</v>
      </c>
      <c r="CF545" s="14">
        <f t="shared" si="482"/>
        <v>-0.10734896612269966</v>
      </c>
      <c r="CG545" s="14">
        <f t="shared" si="483"/>
        <v>-188.26076675107691</v>
      </c>
      <c r="CH545" s="14">
        <f t="shared" si="484"/>
        <v>-2.342999999998787E-3</v>
      </c>
      <c r="CI545" s="14">
        <f t="shared" si="485"/>
        <v>490.082799975444</v>
      </c>
    </row>
    <row r="546" spans="1:87" x14ac:dyDescent="0.35">
      <c r="A546" s="13">
        <v>181</v>
      </c>
      <c r="B546" s="13">
        <v>438.25</v>
      </c>
      <c r="C546" s="14">
        <f t="shared" si="432"/>
        <v>-6.0000000000002274E-2</v>
      </c>
      <c r="D546" s="14">
        <f t="shared" si="433"/>
        <v>2.6417219247658323</v>
      </c>
      <c r="E546" s="15">
        <f t="shared" si="434"/>
        <v>4.3825E-4</v>
      </c>
      <c r="F546" s="14">
        <f t="shared" si="435"/>
        <v>-6.0000000000023142E-8</v>
      </c>
      <c r="G546" s="14">
        <f t="shared" si="436"/>
        <v>-3.3582780752341677</v>
      </c>
      <c r="H546" s="14">
        <f t="shared" si="437"/>
        <v>8.1395642608435848E-2</v>
      </c>
      <c r="I546" s="6"/>
      <c r="J546" s="14">
        <v>181</v>
      </c>
      <c r="K546" s="14">
        <v>3.2370000000000001</v>
      </c>
      <c r="L546" s="14">
        <f t="shared" si="438"/>
        <v>323700</v>
      </c>
      <c r="M546" s="14">
        <f t="shared" si="439"/>
        <v>-2.0999999999999908E-2</v>
      </c>
      <c r="N546" s="14">
        <f t="shared" si="440"/>
        <v>0.51014269940257317</v>
      </c>
      <c r="O546" s="14">
        <f t="shared" si="441"/>
        <v>-47.536817359081873</v>
      </c>
      <c r="P546" s="14">
        <f t="shared" si="442"/>
        <v>-1.9422000000007492E-2</v>
      </c>
      <c r="Q546" s="14">
        <f t="shared" si="443"/>
        <v>1172.6785202762248</v>
      </c>
      <c r="R546" s="6"/>
      <c r="S546" s="6"/>
      <c r="T546" s="14">
        <v>181</v>
      </c>
      <c r="U546" s="14">
        <v>3.1859999999999999</v>
      </c>
      <c r="V546" s="14">
        <f t="shared" si="444"/>
        <v>318600</v>
      </c>
      <c r="W546" s="14">
        <f t="shared" si="445"/>
        <v>-4.8999999999999932E-2</v>
      </c>
      <c r="X546" s="14">
        <f t="shared" si="446"/>
        <v>0.50324577146511273</v>
      </c>
      <c r="Y546" s="14">
        <f t="shared" si="447"/>
        <v>-113.20159116412857</v>
      </c>
      <c r="Z546" s="14">
        <f t="shared" si="448"/>
        <v>-1.9116000000007374E-2</v>
      </c>
      <c r="AA546" s="14">
        <f t="shared" si="449"/>
        <v>1158.5037891875356</v>
      </c>
      <c r="AB546" s="6"/>
      <c r="AC546" s="6"/>
      <c r="AD546" s="14">
        <v>181</v>
      </c>
      <c r="AE546" s="14">
        <v>3.0819999999999999</v>
      </c>
      <c r="AF546" s="14">
        <f t="shared" si="450"/>
        <v>308200</v>
      </c>
      <c r="AG546" s="14">
        <f t="shared" si="451"/>
        <v>-6.1999999999999833E-2</v>
      </c>
      <c r="AH546" s="14">
        <f t="shared" si="452"/>
        <v>0.48883263438240049</v>
      </c>
      <c r="AI546" s="14">
        <f t="shared" si="453"/>
        <v>-148.42442365339801</v>
      </c>
      <c r="AJ546" s="14">
        <f t="shared" si="454"/>
        <v>-1.8492000000007131E-2</v>
      </c>
      <c r="AK546" s="14">
        <f t="shared" si="455"/>
        <v>1129.5984552027571</v>
      </c>
      <c r="AL546" s="6"/>
      <c r="AM546" s="6"/>
      <c r="AN546" s="14">
        <v>181</v>
      </c>
      <c r="AO546" s="14">
        <v>2.7130000000000001</v>
      </c>
      <c r="AP546" s="14">
        <f t="shared" si="456"/>
        <v>271300</v>
      </c>
      <c r="AQ546" s="14">
        <f t="shared" si="457"/>
        <v>-3.9000000000000146E-2</v>
      </c>
      <c r="AR546" s="14">
        <f t="shared" si="458"/>
        <v>0.43344979376159609</v>
      </c>
      <c r="AS546" s="14">
        <f t="shared" si="459"/>
        <v>-105.75384301512099</v>
      </c>
      <c r="AT546" s="14">
        <f t="shared" si="460"/>
        <v>-1.6278000000006277E-2</v>
      </c>
      <c r="AU546" s="14">
        <f t="shared" si="461"/>
        <v>1027.0401067375342</v>
      </c>
      <c r="AV546" s="6"/>
      <c r="AW546" s="6"/>
      <c r="AX546" s="14">
        <v>181</v>
      </c>
      <c r="AY546" s="14">
        <v>2.6739999999999999</v>
      </c>
      <c r="AZ546" s="14">
        <f t="shared" si="462"/>
        <v>267400</v>
      </c>
      <c r="BA546" s="14">
        <f t="shared" si="463"/>
        <v>-6.4000000000000057E-2</v>
      </c>
      <c r="BB546" s="14">
        <f t="shared" si="464"/>
        <v>0.42716140292596555</v>
      </c>
      <c r="BC546" s="14">
        <f t="shared" si="465"/>
        <v>-176.93320428721606</v>
      </c>
      <c r="BD546" s="14">
        <f t="shared" si="466"/>
        <v>-1.6044000000006189E-2</v>
      </c>
      <c r="BE546" s="14">
        <f t="shared" si="467"/>
        <v>1016.2006064932424</v>
      </c>
      <c r="BF546" s="6"/>
      <c r="BG546" s="6"/>
      <c r="BH546" s="14">
        <v>181</v>
      </c>
      <c r="BI546" s="14">
        <v>2.8279999999999998</v>
      </c>
      <c r="BJ546" s="14">
        <f t="shared" si="468"/>
        <v>282800</v>
      </c>
      <c r="BK546" s="14">
        <f t="shared" si="469"/>
        <v>-7.8999999999999737E-2</v>
      </c>
      <c r="BL546" s="14">
        <f t="shared" si="470"/>
        <v>0.45147940512486179</v>
      </c>
      <c r="BM546" s="14">
        <f t="shared" si="471"/>
        <v>-206.93141926691274</v>
      </c>
      <c r="BN546" s="14">
        <f t="shared" si="472"/>
        <v>-1.6968000000006544E-2</v>
      </c>
      <c r="BO546" s="14">
        <f t="shared" si="473"/>
        <v>1059.0027356630103</v>
      </c>
      <c r="BP546" s="6"/>
      <c r="BQ546" s="6"/>
      <c r="BR546" s="14">
        <v>181</v>
      </c>
      <c r="BS546" s="14">
        <v>3.0739999999999998</v>
      </c>
      <c r="BT546" s="14">
        <f t="shared" si="474"/>
        <v>307400</v>
      </c>
      <c r="BU546" s="14">
        <f t="shared" si="475"/>
        <v>-9.2999999999999972E-2</v>
      </c>
      <c r="BV546" s="14">
        <f t="shared" si="476"/>
        <v>0.48770386316372633</v>
      </c>
      <c r="BW546" s="14">
        <f t="shared" si="477"/>
        <v>-224.37470476433367</v>
      </c>
      <c r="BX546" s="14">
        <f t="shared" si="478"/>
        <v>-1.8444000000007114E-2</v>
      </c>
      <c r="BY546" s="14">
        <f t="shared" si="479"/>
        <v>1127.3749679731591</v>
      </c>
      <c r="BZ546" s="6"/>
      <c r="CA546" s="6"/>
      <c r="CB546" s="14">
        <v>181</v>
      </c>
      <c r="CC546" s="14">
        <v>0.77100000000000002</v>
      </c>
      <c r="CD546" s="14">
        <f t="shared" si="480"/>
        <v>77100</v>
      </c>
      <c r="CE546" s="14">
        <f t="shared" si="481"/>
        <v>2.0000000000000018E-3</v>
      </c>
      <c r="CF546" s="14">
        <f t="shared" si="482"/>
        <v>-0.11294562194904302</v>
      </c>
      <c r="CG546" s="14">
        <f t="shared" si="483"/>
        <v>18.921426788117216</v>
      </c>
      <c r="CH546" s="14">
        <f t="shared" si="484"/>
        <v>-4.6260000000017841E-3</v>
      </c>
      <c r="CI546" s="14">
        <f t="shared" si="485"/>
        <v>487.28858175253924</v>
      </c>
    </row>
    <row r="547" spans="1:87" x14ac:dyDescent="0.35">
      <c r="A547" s="13">
        <v>182</v>
      </c>
      <c r="B547" s="13">
        <v>438.19</v>
      </c>
      <c r="C547" s="14">
        <f t="shared" si="432"/>
        <v>-0.11000000000001364</v>
      </c>
      <c r="D547" s="14">
        <f t="shared" si="433"/>
        <v>2.6416624622379814</v>
      </c>
      <c r="E547" s="15">
        <f t="shared" si="434"/>
        <v>4.3818999999999998E-4</v>
      </c>
      <c r="F547" s="14">
        <f t="shared" si="435"/>
        <v>-1.0999999999999725E-7</v>
      </c>
      <c r="G547" s="14">
        <f t="shared" si="436"/>
        <v>-3.3583375377620186</v>
      </c>
      <c r="H547" s="14">
        <f t="shared" si="437"/>
        <v>8.1382570226884027E-2</v>
      </c>
      <c r="I547" s="6"/>
      <c r="J547" s="14">
        <v>182</v>
      </c>
      <c r="K547" s="14">
        <v>3.2160000000000002</v>
      </c>
      <c r="L547" s="14">
        <f t="shared" si="438"/>
        <v>321600</v>
      </c>
      <c r="M547" s="14">
        <f t="shared" si="439"/>
        <v>-2.3000000000000131E-2</v>
      </c>
      <c r="N547" s="14">
        <f t="shared" si="440"/>
        <v>0.50731604007641373</v>
      </c>
      <c r="O547" s="14">
        <f t="shared" si="441"/>
        <v>-28.588059994335936</v>
      </c>
      <c r="P547" s="14">
        <f t="shared" si="442"/>
        <v>-3.5375999999999116E-2</v>
      </c>
      <c r="Q547" s="14">
        <f t="shared" si="443"/>
        <v>1166.7194920555676</v>
      </c>
      <c r="R547" s="6"/>
      <c r="S547" s="6"/>
      <c r="T547" s="14">
        <v>182</v>
      </c>
      <c r="U547" s="14">
        <v>3.137</v>
      </c>
      <c r="V547" s="14">
        <f t="shared" si="444"/>
        <v>313700</v>
      </c>
      <c r="W547" s="14">
        <f t="shared" si="445"/>
        <v>-6.5999999999999837E-2</v>
      </c>
      <c r="X547" s="14">
        <f t="shared" si="446"/>
        <v>0.49651451869774504</v>
      </c>
      <c r="Y547" s="14">
        <f t="shared" si="447"/>
        <v>-84.694234393962631</v>
      </c>
      <c r="Z547" s="14">
        <f t="shared" si="448"/>
        <v>-3.4506999999999136E-2</v>
      </c>
      <c r="AA547" s="14">
        <f t="shared" si="449"/>
        <v>1144.7655617469886</v>
      </c>
      <c r="AB547" s="6"/>
      <c r="AC547" s="6"/>
      <c r="AD547" s="14">
        <v>182</v>
      </c>
      <c r="AE547" s="14">
        <v>3.02</v>
      </c>
      <c r="AF547" s="14">
        <f t="shared" si="450"/>
        <v>302000</v>
      </c>
      <c r="AG547" s="14">
        <f t="shared" si="451"/>
        <v>-6.0000000000000053E-2</v>
      </c>
      <c r="AH547" s="14">
        <f t="shared" si="452"/>
        <v>0.48000694295715063</v>
      </c>
      <c r="AI547" s="14">
        <f t="shared" si="453"/>
        <v>-79.930015373386922</v>
      </c>
      <c r="AJ547" s="14">
        <f t="shared" si="454"/>
        <v>-3.3219999999999167E-2</v>
      </c>
      <c r="AK547" s="14">
        <f t="shared" si="455"/>
        <v>1112.2515130621314</v>
      </c>
      <c r="AL547" s="6"/>
      <c r="AM547" s="6"/>
      <c r="AN547" s="14">
        <v>182</v>
      </c>
      <c r="AO547" s="14">
        <v>2.6739999999999999</v>
      </c>
      <c r="AP547" s="14">
        <f t="shared" si="456"/>
        <v>267400</v>
      </c>
      <c r="AQ547" s="14">
        <f t="shared" si="457"/>
        <v>-4.0999999999999925E-2</v>
      </c>
      <c r="AR547" s="14">
        <f t="shared" si="458"/>
        <v>0.42716140292596555</v>
      </c>
      <c r="AS547" s="14">
        <f t="shared" si="459"/>
        <v>-61.544417515525083</v>
      </c>
      <c r="AT547" s="14">
        <f t="shared" si="460"/>
        <v>-2.9413999999999267E-2</v>
      </c>
      <c r="AU547" s="14">
        <f t="shared" si="461"/>
        <v>1016.0988562675958</v>
      </c>
      <c r="AV547" s="6"/>
      <c r="AW547" s="6"/>
      <c r="AX547" s="14">
        <v>182</v>
      </c>
      <c r="AY547" s="14">
        <v>2.61</v>
      </c>
      <c r="AZ547" s="14">
        <f t="shared" si="462"/>
        <v>261000</v>
      </c>
      <c r="BA547" s="14">
        <f t="shared" si="463"/>
        <v>-5.600000000000005E-2</v>
      </c>
      <c r="BB547" s="14">
        <f t="shared" si="464"/>
        <v>0.41664050733828095</v>
      </c>
      <c r="BC547" s="14">
        <f t="shared" si="465"/>
        <v>-86.390119444536793</v>
      </c>
      <c r="BD547" s="14">
        <f t="shared" si="466"/>
        <v>-2.8709999999999285E-2</v>
      </c>
      <c r="BE547" s="14">
        <f t="shared" si="467"/>
        <v>998.31339373912681</v>
      </c>
      <c r="BF547" s="6"/>
      <c r="BG547" s="6"/>
      <c r="BH547" s="14">
        <v>182</v>
      </c>
      <c r="BI547" s="14">
        <v>2.7490000000000001</v>
      </c>
      <c r="BJ547" s="14">
        <f t="shared" si="468"/>
        <v>274900</v>
      </c>
      <c r="BK547" s="14">
        <f t="shared" si="469"/>
        <v>-7.5000000000000178E-2</v>
      </c>
      <c r="BL547" s="14">
        <f t="shared" si="470"/>
        <v>0.4391747398434685</v>
      </c>
      <c r="BM547" s="14">
        <f t="shared" si="471"/>
        <v>-110.1779293673964</v>
      </c>
      <c r="BN547" s="14">
        <f t="shared" si="472"/>
        <v>-3.0238999999999246E-2</v>
      </c>
      <c r="BO547" s="14">
        <f t="shared" si="473"/>
        <v>1036.9411951681454</v>
      </c>
      <c r="BP547" s="6"/>
      <c r="BQ547" s="6"/>
      <c r="BR547" s="14">
        <v>182</v>
      </c>
      <c r="BS547" s="14">
        <v>2.9809999999999999</v>
      </c>
      <c r="BT547" s="14">
        <f t="shared" si="474"/>
        <v>298100</v>
      </c>
      <c r="BU547" s="14">
        <f t="shared" si="475"/>
        <v>-9.6999999999999975E-2</v>
      </c>
      <c r="BV547" s="14">
        <f t="shared" si="476"/>
        <v>0.47436197603263075</v>
      </c>
      <c r="BW547" s="14">
        <f t="shared" si="477"/>
        <v>-131.76151394444366</v>
      </c>
      <c r="BX547" s="14">
        <f t="shared" si="478"/>
        <v>-3.2790999999999182E-2</v>
      </c>
      <c r="BY547" s="14">
        <f t="shared" si="479"/>
        <v>1101.4134968338458</v>
      </c>
      <c r="BZ547" s="6"/>
      <c r="CA547" s="6"/>
      <c r="CB547" s="14">
        <v>182</v>
      </c>
      <c r="CC547" s="14">
        <v>0.77300000000000002</v>
      </c>
      <c r="CD547" s="14">
        <f t="shared" si="480"/>
        <v>77300</v>
      </c>
      <c r="CE547" s="14">
        <f t="shared" si="481"/>
        <v>-1.5000000000000013E-2</v>
      </c>
      <c r="CF547" s="14">
        <f t="shared" si="482"/>
        <v>-0.11182050608167508</v>
      </c>
      <c r="CG547" s="14">
        <f t="shared" si="483"/>
        <v>-78.050415812019381</v>
      </c>
      <c r="CH547" s="14">
        <f t="shared" si="484"/>
        <v>-8.5029999999997885E-3</v>
      </c>
      <c r="CI547" s="14">
        <f t="shared" si="485"/>
        <v>487.81503960166481</v>
      </c>
    </row>
    <row r="548" spans="1:87" x14ac:dyDescent="0.35">
      <c r="A548" s="13">
        <v>183</v>
      </c>
      <c r="B548" s="13">
        <v>438.08</v>
      </c>
      <c r="C548" s="14">
        <f t="shared" si="432"/>
        <v>-0.14999999999997726</v>
      </c>
      <c r="D548" s="14">
        <f t="shared" si="433"/>
        <v>2.6415534264538958</v>
      </c>
      <c r="E548" s="15">
        <f t="shared" si="434"/>
        <v>4.3807999999999998E-4</v>
      </c>
      <c r="F548" s="14">
        <f t="shared" si="435"/>
        <v>-1.4999999999997654E-7</v>
      </c>
      <c r="G548" s="14">
        <f t="shared" si="436"/>
        <v>-3.3584465735461042</v>
      </c>
      <c r="H548" s="14">
        <f t="shared" si="437"/>
        <v>8.1360782236080453E-2</v>
      </c>
      <c r="I548" s="6"/>
      <c r="J548" s="14">
        <v>183</v>
      </c>
      <c r="K548" s="14">
        <v>3.1930000000000001</v>
      </c>
      <c r="L548" s="14">
        <f t="shared" si="438"/>
        <v>319300</v>
      </c>
      <c r="M548" s="14">
        <f t="shared" si="439"/>
        <v>-3.0000000000000249E-2</v>
      </c>
      <c r="N548" s="14">
        <f t="shared" si="440"/>
        <v>0.50419891853944487</v>
      </c>
      <c r="O548" s="14">
        <f t="shared" si="441"/>
        <v>-27.565025070927831</v>
      </c>
      <c r="P548" s="14">
        <f t="shared" si="442"/>
        <v>-4.7894999999992513E-2</v>
      </c>
      <c r="Q548" s="14">
        <f t="shared" si="443"/>
        <v>1160.1050931936684</v>
      </c>
      <c r="R548" s="6"/>
      <c r="S548" s="6"/>
      <c r="T548" s="14">
        <v>183</v>
      </c>
      <c r="U548" s="14">
        <v>3.0710000000000002</v>
      </c>
      <c r="V548" s="14">
        <f t="shared" si="444"/>
        <v>307100</v>
      </c>
      <c r="W548" s="14">
        <f t="shared" si="445"/>
        <v>-7.6000000000000068E-2</v>
      </c>
      <c r="X548" s="14">
        <f t="shared" si="446"/>
        <v>0.48727981644306895</v>
      </c>
      <c r="Y548" s="14">
        <f t="shared" si="447"/>
        <v>-73.173143467738157</v>
      </c>
      <c r="Z548" s="14">
        <f t="shared" si="448"/>
        <v>-4.6064999999992792E-2</v>
      </c>
      <c r="AA548" s="14">
        <f t="shared" si="449"/>
        <v>1126.2100661439888</v>
      </c>
      <c r="AB548" s="6"/>
      <c r="AC548" s="6"/>
      <c r="AD548" s="14">
        <v>183</v>
      </c>
      <c r="AE548" s="14">
        <v>2.96</v>
      </c>
      <c r="AF548" s="14">
        <f t="shared" si="450"/>
        <v>296000</v>
      </c>
      <c r="AG548" s="14">
        <f t="shared" si="451"/>
        <v>-5.3999999999999826E-2</v>
      </c>
      <c r="AH548" s="14">
        <f t="shared" si="452"/>
        <v>0.47129171105893858</v>
      </c>
      <c r="AI548" s="14">
        <f t="shared" si="453"/>
        <v>-53.762786506628601</v>
      </c>
      <c r="AJ548" s="14">
        <f t="shared" si="454"/>
        <v>-4.4399999999993056E-2</v>
      </c>
      <c r="AK548" s="14">
        <f t="shared" si="455"/>
        <v>1095.3711480905913</v>
      </c>
      <c r="AL548" s="6"/>
      <c r="AM548" s="6"/>
      <c r="AN548" s="14">
        <v>183</v>
      </c>
      <c r="AO548" s="14">
        <v>2.633</v>
      </c>
      <c r="AP548" s="14">
        <f t="shared" si="456"/>
        <v>263300</v>
      </c>
      <c r="AQ548" s="14">
        <f t="shared" si="457"/>
        <v>-4.5999999999999819E-2</v>
      </c>
      <c r="AR548" s="14">
        <f t="shared" si="458"/>
        <v>0.42045085910606816</v>
      </c>
      <c r="AS548" s="14">
        <f t="shared" si="459"/>
        <v>-51.465520742298729</v>
      </c>
      <c r="AT548" s="14">
        <f t="shared" si="460"/>
        <v>-3.9494999999993827E-2</v>
      </c>
      <c r="AU548" s="14">
        <f t="shared" si="461"/>
        <v>1004.5213624738269</v>
      </c>
      <c r="AV548" s="6"/>
      <c r="AW548" s="6"/>
      <c r="AX548" s="14">
        <v>183</v>
      </c>
      <c r="AY548" s="14">
        <v>2.5539999999999998</v>
      </c>
      <c r="AZ548" s="14">
        <f t="shared" si="462"/>
        <v>255399.99999999997</v>
      </c>
      <c r="BA548" s="14">
        <f t="shared" si="463"/>
        <v>-5.3999999999999826E-2</v>
      </c>
      <c r="BB548" s="14">
        <f t="shared" si="464"/>
        <v>0.40722089292739644</v>
      </c>
      <c r="BC548" s="14">
        <f t="shared" si="465"/>
        <v>-62.401186874037386</v>
      </c>
      <c r="BD548" s="14">
        <f t="shared" si="466"/>
        <v>-3.8309999999994002E-2</v>
      </c>
      <c r="BE548" s="14">
        <f t="shared" si="467"/>
        <v>982.57294331870628</v>
      </c>
      <c r="BF548" s="6"/>
      <c r="BG548" s="6"/>
      <c r="BH548" s="14">
        <v>183</v>
      </c>
      <c r="BI548" s="14">
        <v>2.6739999999999999</v>
      </c>
      <c r="BJ548" s="14">
        <f t="shared" si="468"/>
        <v>267400</v>
      </c>
      <c r="BK548" s="14">
        <f t="shared" si="469"/>
        <v>-8.1999999999999851E-2</v>
      </c>
      <c r="BL548" s="14">
        <f t="shared" si="470"/>
        <v>0.42716140292596555</v>
      </c>
      <c r="BM548" s="14">
        <f t="shared" si="471"/>
        <v>-90.946481855194193</v>
      </c>
      <c r="BN548" s="14">
        <f t="shared" si="472"/>
        <v>-4.0109999999993727E-2</v>
      </c>
      <c r="BO548" s="14">
        <f t="shared" si="473"/>
        <v>1015.9123141872439</v>
      </c>
      <c r="BP548" s="6"/>
      <c r="BQ548" s="6"/>
      <c r="BR548" s="14">
        <v>183</v>
      </c>
      <c r="BS548" s="14">
        <v>2.8839999999999999</v>
      </c>
      <c r="BT548" s="14">
        <f t="shared" si="474"/>
        <v>288400</v>
      </c>
      <c r="BU548" s="14">
        <f t="shared" si="475"/>
        <v>-8.8000000000000078E-2</v>
      </c>
      <c r="BV548" s="14">
        <f t="shared" si="476"/>
        <v>0.45999525604739139</v>
      </c>
      <c r="BW548" s="14">
        <f t="shared" si="477"/>
        <v>-90.487145611512332</v>
      </c>
      <c r="BX548" s="14">
        <f t="shared" si="478"/>
        <v>-4.3259999999993234E-2</v>
      </c>
      <c r="BY548" s="14">
        <f t="shared" si="479"/>
        <v>1074.2562132071844</v>
      </c>
      <c r="BZ548" s="6"/>
      <c r="CA548" s="6"/>
      <c r="CB548" s="14">
        <v>183</v>
      </c>
      <c r="CC548" s="14">
        <v>0.75800000000000001</v>
      </c>
      <c r="CD548" s="14">
        <f t="shared" si="480"/>
        <v>75800</v>
      </c>
      <c r="CE548" s="14">
        <f t="shared" si="481"/>
        <v>-1.0000000000000009E-3</v>
      </c>
      <c r="CF548" s="14">
        <f t="shared" si="482"/>
        <v>-0.12033079436794646</v>
      </c>
      <c r="CG548" s="14">
        <f t="shared" si="483"/>
        <v>-3.8548300051091231</v>
      </c>
      <c r="CH548" s="14">
        <f t="shared" si="484"/>
        <v>-1.1369999999998222E-2</v>
      </c>
      <c r="CI548" s="14">
        <f t="shared" si="485"/>
        <v>483.5936926529285</v>
      </c>
    </row>
    <row r="549" spans="1:87" x14ac:dyDescent="0.35">
      <c r="A549" s="13">
        <v>184</v>
      </c>
      <c r="B549" s="13">
        <v>437.93</v>
      </c>
      <c r="C549" s="14">
        <f t="shared" si="432"/>
        <v>-0.18999999999999773</v>
      </c>
      <c r="D549" s="14">
        <f t="shared" si="433"/>
        <v>2.6414046971633121</v>
      </c>
      <c r="E549" s="15">
        <f t="shared" si="434"/>
        <v>4.3793E-4</v>
      </c>
      <c r="F549" s="14">
        <f t="shared" si="435"/>
        <v>-1.9000000000001004E-7</v>
      </c>
      <c r="G549" s="14">
        <f t="shared" si="436"/>
        <v>-3.3585953028366879</v>
      </c>
      <c r="H549" s="14">
        <f t="shared" si="437"/>
        <v>8.1330277608299001E-2</v>
      </c>
      <c r="I549" s="6"/>
      <c r="J549" s="14">
        <v>184</v>
      </c>
      <c r="K549" s="14">
        <v>3.1629999999999998</v>
      </c>
      <c r="L549" s="14">
        <f t="shared" si="438"/>
        <v>316300</v>
      </c>
      <c r="M549" s="14">
        <f t="shared" si="439"/>
        <v>-3.6000000000000032E-2</v>
      </c>
      <c r="N549" s="14">
        <f t="shared" si="440"/>
        <v>0.50009919191572283</v>
      </c>
      <c r="O549" s="14">
        <f t="shared" si="441"/>
        <v>-26.378096999113463</v>
      </c>
      <c r="P549" s="14">
        <f t="shared" si="442"/>
        <v>-6.0097000000003176E-2</v>
      </c>
      <c r="Q549" s="14">
        <f t="shared" si="443"/>
        <v>1151.4693567183817</v>
      </c>
      <c r="R549" s="6"/>
      <c r="S549" s="6"/>
      <c r="T549" s="14">
        <v>184</v>
      </c>
      <c r="U549" s="14">
        <v>2.9950000000000001</v>
      </c>
      <c r="V549" s="14">
        <f t="shared" si="444"/>
        <v>299500</v>
      </c>
      <c r="W549" s="14">
        <f t="shared" si="445"/>
        <v>-6.6000000000000281E-2</v>
      </c>
      <c r="X549" s="14">
        <f t="shared" si="446"/>
        <v>0.47639682672533018</v>
      </c>
      <c r="Y549" s="14">
        <f t="shared" si="447"/>
        <v>-51.349204394998246</v>
      </c>
      <c r="Z549" s="14">
        <f t="shared" si="448"/>
        <v>-5.6905000000003009E-2</v>
      </c>
      <c r="AA549" s="14">
        <f t="shared" si="449"/>
        <v>1104.8102192132637</v>
      </c>
      <c r="AB549" s="6"/>
      <c r="AC549" s="6"/>
      <c r="AD549" s="14">
        <v>184</v>
      </c>
      <c r="AE549" s="14">
        <v>2.9060000000000001</v>
      </c>
      <c r="AF549" s="14">
        <f t="shared" si="450"/>
        <v>290600</v>
      </c>
      <c r="AG549" s="14">
        <f t="shared" si="451"/>
        <v>-4.6000000000000263E-2</v>
      </c>
      <c r="AH549" s="14">
        <f t="shared" si="452"/>
        <v>0.46329560996200275</v>
      </c>
      <c r="AI549" s="14">
        <f t="shared" si="453"/>
        <v>-36.768784309360257</v>
      </c>
      <c r="AJ549" s="14">
        <f t="shared" si="454"/>
        <v>-5.521400000000292E-2</v>
      </c>
      <c r="AK549" s="14">
        <f t="shared" si="455"/>
        <v>1080.0919856540047</v>
      </c>
      <c r="AL549" s="6"/>
      <c r="AM549" s="6"/>
      <c r="AN549" s="14">
        <v>184</v>
      </c>
      <c r="AO549" s="14">
        <v>2.5870000000000002</v>
      </c>
      <c r="AP549" s="14">
        <f t="shared" si="456"/>
        <v>258700.00000000003</v>
      </c>
      <c r="AQ549" s="14">
        <f t="shared" si="457"/>
        <v>-4.8000000000000043E-2</v>
      </c>
      <c r="AR549" s="14">
        <f t="shared" si="458"/>
        <v>0.41279642871654343</v>
      </c>
      <c r="AS549" s="14">
        <f t="shared" si="459"/>
        <v>-43.15808770042787</v>
      </c>
      <c r="AT549" s="14">
        <f t="shared" si="460"/>
        <v>-4.9153000000002604E-2</v>
      </c>
      <c r="AU549" s="14">
        <f t="shared" si="461"/>
        <v>991.49517098654871</v>
      </c>
      <c r="AV549" s="6"/>
      <c r="AW549" s="6"/>
      <c r="AX549" s="14">
        <v>184</v>
      </c>
      <c r="AY549" s="14">
        <v>2.5</v>
      </c>
      <c r="AZ549" s="14">
        <f t="shared" si="462"/>
        <v>250000</v>
      </c>
      <c r="BA549" s="14">
        <f t="shared" si="463"/>
        <v>-6.0999999999999943E-2</v>
      </c>
      <c r="BB549" s="14">
        <f t="shared" si="464"/>
        <v>0.3979400086720376</v>
      </c>
      <c r="BC549" s="14">
        <f t="shared" si="465"/>
        <v>-56.924569661490274</v>
      </c>
      <c r="BD549" s="14">
        <f t="shared" si="466"/>
        <v>-4.7500000000002512E-2</v>
      </c>
      <c r="BE549" s="14">
        <f t="shared" si="467"/>
        <v>967.3324033499697</v>
      </c>
      <c r="BF549" s="6"/>
      <c r="BG549" s="6"/>
      <c r="BH549" s="14">
        <v>184</v>
      </c>
      <c r="BI549" s="14">
        <v>2.5920000000000001</v>
      </c>
      <c r="BJ549" s="14">
        <f t="shared" si="468"/>
        <v>259200</v>
      </c>
      <c r="BK549" s="14">
        <f t="shared" si="469"/>
        <v>-8.2000000000000295E-2</v>
      </c>
      <c r="BL549" s="14">
        <f t="shared" si="470"/>
        <v>0.41363499719855573</v>
      </c>
      <c r="BM549" s="14">
        <f t="shared" si="471"/>
        <v>-74.079434850808752</v>
      </c>
      <c r="BN549" s="14">
        <f t="shared" si="472"/>
        <v>-4.9248000000002602E-2</v>
      </c>
      <c r="BO549" s="14">
        <f t="shared" si="473"/>
        <v>992.88383579324852</v>
      </c>
      <c r="BP549" s="6"/>
      <c r="BQ549" s="6"/>
      <c r="BR549" s="14">
        <v>184</v>
      </c>
      <c r="BS549" s="14">
        <v>2.7959999999999998</v>
      </c>
      <c r="BT549" s="14">
        <f t="shared" si="474"/>
        <v>279600</v>
      </c>
      <c r="BU549" s="14">
        <f t="shared" si="475"/>
        <v>-9.7999999999999865E-2</v>
      </c>
      <c r="BV549" s="14">
        <f t="shared" si="476"/>
        <v>0.44653716707364377</v>
      </c>
      <c r="BW549" s="14">
        <f t="shared" si="477"/>
        <v>-82.218651966082732</v>
      </c>
      <c r="BX549" s="14">
        <f t="shared" si="478"/>
        <v>-5.3124000000002808E-2</v>
      </c>
      <c r="BY549" s="14">
        <f t="shared" si="479"/>
        <v>1049.541359906606</v>
      </c>
      <c r="BZ549" s="6"/>
      <c r="CA549" s="6"/>
      <c r="CB549" s="14">
        <v>184</v>
      </c>
      <c r="CC549" s="14">
        <v>0.75700000000000001</v>
      </c>
      <c r="CD549" s="14">
        <f t="shared" si="480"/>
        <v>75700</v>
      </c>
      <c r="CE549" s="14">
        <f t="shared" si="481"/>
        <v>2.0000000000000018E-3</v>
      </c>
      <c r="CF549" s="14">
        <f t="shared" si="482"/>
        <v>-0.12090412049992724</v>
      </c>
      <c r="CG549" s="14">
        <f t="shared" si="483"/>
        <v>6.0802006268569899</v>
      </c>
      <c r="CH549" s="14">
        <f t="shared" si="484"/>
        <v>-1.438300000000076E-2</v>
      </c>
      <c r="CI549" s="14">
        <f t="shared" si="485"/>
        <v>483.24385173437088</v>
      </c>
    </row>
    <row r="550" spans="1:87" x14ac:dyDescent="0.35">
      <c r="A550" s="13">
        <v>185</v>
      </c>
      <c r="B550" s="13">
        <v>437.74</v>
      </c>
      <c r="C550" s="14">
        <f t="shared" si="432"/>
        <v>-0.23000000000001819</v>
      </c>
      <c r="D550" s="14">
        <f t="shared" si="433"/>
        <v>2.6412162335803266</v>
      </c>
      <c r="E550" s="15">
        <f t="shared" si="434"/>
        <v>4.3773999999999999E-4</v>
      </c>
      <c r="F550" s="14">
        <f t="shared" si="435"/>
        <v>-2.2999999999998933E-7</v>
      </c>
      <c r="G550" s="14">
        <f t="shared" si="436"/>
        <v>-3.3587837664196734</v>
      </c>
      <c r="H550" s="14">
        <f t="shared" si="437"/>
        <v>8.1291054913924396E-2</v>
      </c>
      <c r="I550" s="6"/>
      <c r="J550" s="14">
        <v>185</v>
      </c>
      <c r="K550" s="14">
        <v>3.1269999999999998</v>
      </c>
      <c r="L550" s="14">
        <f t="shared" si="438"/>
        <v>312700</v>
      </c>
      <c r="M550" s="14">
        <f t="shared" si="439"/>
        <v>-3.9999999999999591E-2</v>
      </c>
      <c r="N550" s="14">
        <f t="shared" si="440"/>
        <v>0.49512788124293322</v>
      </c>
      <c r="O550" s="14">
        <f t="shared" si="441"/>
        <v>-24.4962166523351</v>
      </c>
      <c r="P550" s="14">
        <f t="shared" si="442"/>
        <v>-7.1920999999996668E-2</v>
      </c>
      <c r="Q550" s="14">
        <f t="shared" si="443"/>
        <v>1141.0941759094228</v>
      </c>
      <c r="R550" s="6"/>
      <c r="S550" s="6"/>
      <c r="T550" s="14">
        <v>185</v>
      </c>
      <c r="U550" s="14">
        <v>2.9289999999999998</v>
      </c>
      <c r="V550" s="14">
        <f t="shared" si="444"/>
        <v>292900</v>
      </c>
      <c r="W550" s="14">
        <f t="shared" si="445"/>
        <v>-5.3999999999999826E-2</v>
      </c>
      <c r="X550" s="14">
        <f t="shared" si="446"/>
        <v>0.46671937168159866</v>
      </c>
      <c r="Y550" s="14">
        <f t="shared" si="447"/>
        <v>-35.406513304853661</v>
      </c>
      <c r="Z550" s="14">
        <f t="shared" si="448"/>
        <v>-6.7366999999996874E-2</v>
      </c>
      <c r="AA550" s="14">
        <f t="shared" si="449"/>
        <v>1086.1269079752797</v>
      </c>
      <c r="AB550" s="6"/>
      <c r="AC550" s="6"/>
      <c r="AD550" s="14">
        <v>185</v>
      </c>
      <c r="AE550" s="14">
        <v>2.86</v>
      </c>
      <c r="AF550" s="14">
        <f t="shared" si="450"/>
        <v>286000</v>
      </c>
      <c r="AG550" s="14">
        <f t="shared" si="451"/>
        <v>-4.8000000000000043E-2</v>
      </c>
      <c r="AH550" s="14">
        <f t="shared" si="452"/>
        <v>0.456366033129043</v>
      </c>
      <c r="AI550" s="14">
        <f t="shared" si="453"/>
        <v>-32.204729553554998</v>
      </c>
      <c r="AJ550" s="14">
        <f t="shared" si="454"/>
        <v>-6.5779999999996952E-2</v>
      </c>
      <c r="AK550" s="14">
        <f t="shared" si="455"/>
        <v>1066.9716479376239</v>
      </c>
      <c r="AL550" s="6"/>
      <c r="AM550" s="6"/>
      <c r="AN550" s="14">
        <v>185</v>
      </c>
      <c r="AO550" s="14">
        <v>2.5390000000000001</v>
      </c>
      <c r="AP550" s="14">
        <f t="shared" si="456"/>
        <v>253900.00000000003</v>
      </c>
      <c r="AQ550" s="14">
        <f t="shared" si="457"/>
        <v>-5.2000000000000046E-2</v>
      </c>
      <c r="AR550" s="14">
        <f t="shared" si="458"/>
        <v>0.40466270087372225</v>
      </c>
      <c r="AS550" s="14">
        <f t="shared" si="459"/>
        <v>-39.373192459073138</v>
      </c>
      <c r="AT550" s="14">
        <f t="shared" si="460"/>
        <v>-5.8396999999997298E-2</v>
      </c>
      <c r="AU550" s="14">
        <f t="shared" si="461"/>
        <v>977.85804689287659</v>
      </c>
      <c r="AV550" s="6"/>
      <c r="AW550" s="6"/>
      <c r="AX550" s="14">
        <v>185</v>
      </c>
      <c r="AY550" s="14">
        <v>2.4390000000000001</v>
      </c>
      <c r="AZ550" s="14">
        <f t="shared" si="462"/>
        <v>243900</v>
      </c>
      <c r="BA550" s="14">
        <f t="shared" si="463"/>
        <v>-6.0999999999999943E-2</v>
      </c>
      <c r="BB550" s="14">
        <f t="shared" si="464"/>
        <v>0.38721180031373059</v>
      </c>
      <c r="BC550" s="14">
        <f t="shared" si="465"/>
        <v>-48.192635683655269</v>
      </c>
      <c r="BD550" s="14">
        <f t="shared" si="466"/>
        <v>-5.6096999999997399E-2</v>
      </c>
      <c r="BE550" s="14">
        <f t="shared" si="467"/>
        <v>950.09680046149106</v>
      </c>
      <c r="BF550" s="6"/>
      <c r="BG550" s="6"/>
      <c r="BH550" s="14">
        <v>185</v>
      </c>
      <c r="BI550" s="14">
        <v>2.5099999999999998</v>
      </c>
      <c r="BJ550" s="14">
        <f t="shared" si="468"/>
        <v>250999.99999999997</v>
      </c>
      <c r="BK550" s="14">
        <f t="shared" si="469"/>
        <v>-7.6999999999999957E-2</v>
      </c>
      <c r="BL550" s="14">
        <f t="shared" si="470"/>
        <v>0.39967372148103808</v>
      </c>
      <c r="BM550" s="14">
        <f t="shared" si="471"/>
        <v>-59.284276019788457</v>
      </c>
      <c r="BN550" s="14">
        <f t="shared" si="472"/>
        <v>-5.7729999999997311E-2</v>
      </c>
      <c r="BO550" s="14">
        <f t="shared" si="473"/>
        <v>969.80728542777456</v>
      </c>
      <c r="BP550" s="6"/>
      <c r="BQ550" s="6"/>
      <c r="BR550" s="14">
        <v>185</v>
      </c>
      <c r="BS550" s="14">
        <v>2.698</v>
      </c>
      <c r="BT550" s="14">
        <f t="shared" si="474"/>
        <v>269800</v>
      </c>
      <c r="BU550" s="14">
        <f t="shared" si="475"/>
        <v>-0.10400000000000009</v>
      </c>
      <c r="BV550" s="14">
        <f t="shared" si="476"/>
        <v>0.43104194533588541</v>
      </c>
      <c r="BW550" s="14">
        <f t="shared" si="477"/>
        <v>-74.795194632341008</v>
      </c>
      <c r="BX550" s="14">
        <f t="shared" si="478"/>
        <v>-6.2053999999997118E-2</v>
      </c>
      <c r="BY550" s="14">
        <f t="shared" si="479"/>
        <v>1021.9984287187793</v>
      </c>
      <c r="BZ550" s="6"/>
      <c r="CA550" s="6"/>
      <c r="CB550" s="14">
        <v>185</v>
      </c>
      <c r="CC550" s="14">
        <v>0.75900000000000001</v>
      </c>
      <c r="CD550" s="14">
        <f t="shared" si="480"/>
        <v>75900</v>
      </c>
      <c r="CE550" s="14">
        <f t="shared" si="481"/>
        <v>-2.0000000000000018E-3</v>
      </c>
      <c r="CF550" s="14">
        <f t="shared" si="482"/>
        <v>-0.11975822410451964</v>
      </c>
      <c r="CG550" s="14">
        <f t="shared" si="483"/>
        <v>-5.0203653070396568</v>
      </c>
      <c r="CH550" s="14">
        <f t="shared" si="484"/>
        <v>-1.7456999999999188E-2</v>
      </c>
      <c r="CI550" s="14">
        <f t="shared" si="485"/>
        <v>483.70786041421553</v>
      </c>
    </row>
    <row r="551" spans="1:87" x14ac:dyDescent="0.35">
      <c r="A551" s="13">
        <v>186</v>
      </c>
      <c r="B551" s="13">
        <v>437.51</v>
      </c>
      <c r="C551" s="14">
        <f t="shared" si="432"/>
        <v>-0.27999999999997272</v>
      </c>
      <c r="D551" s="14">
        <f t="shared" si="433"/>
        <v>2.6409879839759003</v>
      </c>
      <c r="E551" s="15">
        <f t="shared" si="434"/>
        <v>4.3751E-4</v>
      </c>
      <c r="F551" s="14">
        <f t="shared" si="435"/>
        <v>-2.7999999999996344E-7</v>
      </c>
      <c r="G551" s="14">
        <f t="shared" si="436"/>
        <v>-3.3590120160240997</v>
      </c>
      <c r="H551" s="14">
        <f t="shared" si="437"/>
        <v>8.1243112330657591E-2</v>
      </c>
      <c r="I551" s="6"/>
      <c r="J551" s="14">
        <v>186</v>
      </c>
      <c r="K551" s="14">
        <v>3.0870000000000002</v>
      </c>
      <c r="L551" s="14">
        <f t="shared" si="438"/>
        <v>308700</v>
      </c>
      <c r="M551" s="14">
        <f t="shared" si="439"/>
        <v>-4.6000000000000263E-2</v>
      </c>
      <c r="N551" s="14">
        <f t="shared" si="440"/>
        <v>0.48953662948209542</v>
      </c>
      <c r="O551" s="14">
        <f t="shared" si="441"/>
        <v>-23.451367510004381</v>
      </c>
      <c r="P551" s="14">
        <f t="shared" si="442"/>
        <v>-8.6435999999988716E-2</v>
      </c>
      <c r="Q551" s="14">
        <f t="shared" si="443"/>
        <v>1129.5393926341058</v>
      </c>
      <c r="R551" s="6"/>
      <c r="S551" s="6"/>
      <c r="T551" s="14">
        <v>186</v>
      </c>
      <c r="U551" s="14">
        <v>2.875</v>
      </c>
      <c r="V551" s="14">
        <f t="shared" si="444"/>
        <v>287500</v>
      </c>
      <c r="W551" s="14">
        <f t="shared" si="445"/>
        <v>-5.9000000000000163E-2</v>
      </c>
      <c r="X551" s="14">
        <f t="shared" si="446"/>
        <v>0.4586378490256493</v>
      </c>
      <c r="Y551" s="14">
        <f t="shared" si="447"/>
        <v>-32.389177997360441</v>
      </c>
      <c r="Z551" s="14">
        <f t="shared" si="448"/>
        <v>-8.0499999999989483E-2</v>
      </c>
      <c r="AA551" s="14">
        <f t="shared" si="449"/>
        <v>1070.7164735416436</v>
      </c>
      <c r="AB551" s="6"/>
      <c r="AC551" s="6"/>
      <c r="AD551" s="14">
        <v>186</v>
      </c>
      <c r="AE551" s="14">
        <v>2.8119999999999998</v>
      </c>
      <c r="AF551" s="14">
        <f t="shared" si="450"/>
        <v>281200</v>
      </c>
      <c r="AG551" s="14">
        <f t="shared" si="451"/>
        <v>-5.4999999999999716E-2</v>
      </c>
      <c r="AH551" s="14">
        <f t="shared" si="452"/>
        <v>0.4490153163477863</v>
      </c>
      <c r="AI551" s="14">
        <f t="shared" si="453"/>
        <v>-30.854643463229213</v>
      </c>
      <c r="AJ551" s="14">
        <f t="shared" si="454"/>
        <v>-7.8735999999989717E-2</v>
      </c>
      <c r="AK551" s="14">
        <f t="shared" si="455"/>
        <v>1053.2360777736008</v>
      </c>
      <c r="AL551" s="6"/>
      <c r="AM551" s="6"/>
      <c r="AN551" s="14">
        <v>186</v>
      </c>
      <c r="AO551" s="14">
        <v>2.4870000000000001</v>
      </c>
      <c r="AP551" s="14">
        <f t="shared" si="456"/>
        <v>248700</v>
      </c>
      <c r="AQ551" s="14">
        <f t="shared" si="457"/>
        <v>-5.600000000000005E-2</v>
      </c>
      <c r="AR551" s="14">
        <f t="shared" si="458"/>
        <v>0.39567578526993602</v>
      </c>
      <c r="AS551" s="14">
        <f t="shared" si="459"/>
        <v>-35.574533498079717</v>
      </c>
      <c r="AT551" s="14">
        <f t="shared" si="460"/>
        <v>-6.9635999999990914E-2</v>
      </c>
      <c r="AU551" s="14">
        <f t="shared" si="461"/>
        <v>963.05943293845837</v>
      </c>
      <c r="AV551" s="6"/>
      <c r="AW551" s="6"/>
      <c r="AX551" s="14">
        <v>186</v>
      </c>
      <c r="AY551" s="14">
        <v>2.3780000000000001</v>
      </c>
      <c r="AZ551" s="14">
        <f t="shared" si="462"/>
        <v>237800</v>
      </c>
      <c r="BA551" s="14">
        <f t="shared" si="463"/>
        <v>-6.2000000000000277E-2</v>
      </c>
      <c r="BB551" s="14">
        <f t="shared" si="464"/>
        <v>0.37621185028267279</v>
      </c>
      <c r="BC551" s="14">
        <f t="shared" si="465"/>
        <v>-41.26623072651774</v>
      </c>
      <c r="BD551" s="14">
        <f t="shared" si="466"/>
        <v>-6.6583999999991303E-2</v>
      </c>
      <c r="BE551" s="14">
        <f t="shared" si="467"/>
        <v>932.81557359374915</v>
      </c>
      <c r="BF551" s="6"/>
      <c r="BG551" s="6"/>
      <c r="BH551" s="14">
        <v>186</v>
      </c>
      <c r="BI551" s="14">
        <v>2.4329999999999998</v>
      </c>
      <c r="BJ551" s="14">
        <f t="shared" si="468"/>
        <v>243299.99999999997</v>
      </c>
      <c r="BK551" s="14">
        <f t="shared" si="469"/>
        <v>-7.6999999999999957E-2</v>
      </c>
      <c r="BL551" s="14">
        <f t="shared" si="470"/>
        <v>0.38614210893081846</v>
      </c>
      <c r="BM551" s="14">
        <f t="shared" si="471"/>
        <v>-50.234751343380438</v>
      </c>
      <c r="BN551" s="14">
        <f t="shared" si="472"/>
        <v>-6.8123999999991094E-2</v>
      </c>
      <c r="BO551" s="14">
        <f t="shared" si="473"/>
        <v>948.07623656585008</v>
      </c>
      <c r="BP551" s="6"/>
      <c r="BQ551" s="6"/>
      <c r="BR551" s="14">
        <v>186</v>
      </c>
      <c r="BS551" s="14">
        <v>2.5939999999999999</v>
      </c>
      <c r="BT551" s="14">
        <f t="shared" si="474"/>
        <v>259400</v>
      </c>
      <c r="BU551" s="14">
        <f t="shared" si="475"/>
        <v>-0.10099999999999998</v>
      </c>
      <c r="BV551" s="14">
        <f t="shared" si="476"/>
        <v>0.41396997174806127</v>
      </c>
      <c r="BW551" s="14">
        <f t="shared" si="477"/>
        <v>-62.035123721650898</v>
      </c>
      <c r="BX551" s="14">
        <f t="shared" si="478"/>
        <v>-7.263199999999051E-2</v>
      </c>
      <c r="BY551" s="14">
        <f t="shared" si="479"/>
        <v>992.74835908418208</v>
      </c>
      <c r="BZ551" s="6"/>
      <c r="CA551" s="6"/>
      <c r="CB551" s="14">
        <v>186</v>
      </c>
      <c r="CC551" s="14">
        <v>0.75700000000000001</v>
      </c>
      <c r="CD551" s="14">
        <f t="shared" si="480"/>
        <v>75700</v>
      </c>
      <c r="CE551" s="14">
        <f t="shared" si="481"/>
        <v>3.0000000000000027E-3</v>
      </c>
      <c r="CF551" s="14">
        <f t="shared" si="482"/>
        <v>-0.12090412049992724</v>
      </c>
      <c r="CG551" s="14">
        <f t="shared" si="483"/>
        <v>6.1781319600770042</v>
      </c>
      <c r="CH551" s="14">
        <f t="shared" si="484"/>
        <v>-2.1195999999997231E-2</v>
      </c>
      <c r="CI551" s="14">
        <f t="shared" si="485"/>
        <v>483.04221581600842</v>
      </c>
    </row>
    <row r="552" spans="1:87" x14ac:dyDescent="0.35">
      <c r="A552" s="13">
        <v>187</v>
      </c>
      <c r="B552" s="13">
        <v>437.23</v>
      </c>
      <c r="C552" s="14">
        <f t="shared" si="432"/>
        <v>-0.31999999999999318</v>
      </c>
      <c r="D552" s="14">
        <f t="shared" si="433"/>
        <v>2.6407099528830362</v>
      </c>
      <c r="E552" s="15">
        <f t="shared" si="434"/>
        <v>4.3723000000000004E-4</v>
      </c>
      <c r="F552" s="14">
        <f t="shared" si="435"/>
        <v>-3.1999999999999694E-7</v>
      </c>
      <c r="G552" s="14">
        <f t="shared" si="436"/>
        <v>-3.3592900471169638</v>
      </c>
      <c r="H552" s="14">
        <f t="shared" si="437"/>
        <v>8.118644765535743E-2</v>
      </c>
      <c r="I552" s="6"/>
      <c r="J552" s="14">
        <v>187</v>
      </c>
      <c r="K552" s="14">
        <v>3.0409999999999999</v>
      </c>
      <c r="L552" s="14">
        <f t="shared" si="438"/>
        <v>304100</v>
      </c>
      <c r="M552" s="14">
        <f t="shared" si="439"/>
        <v>-5.0999999999999712E-2</v>
      </c>
      <c r="N552" s="14">
        <f t="shared" si="440"/>
        <v>0.48301642014413215</v>
      </c>
      <c r="O552" s="14">
        <f t="shared" si="441"/>
        <v>-23.100543394247318</v>
      </c>
      <c r="P552" s="14">
        <f t="shared" si="442"/>
        <v>-9.7311999999999066E-2</v>
      </c>
      <c r="Q552" s="14">
        <f t="shared" si="443"/>
        <v>1116.2359248057969</v>
      </c>
      <c r="R552" s="6"/>
      <c r="S552" s="6"/>
      <c r="T552" s="14">
        <v>187</v>
      </c>
      <c r="U552" s="14">
        <v>2.8159999999999998</v>
      </c>
      <c r="V552" s="14">
        <f t="shared" si="444"/>
        <v>281600</v>
      </c>
      <c r="W552" s="14">
        <f t="shared" si="445"/>
        <v>-6.899999999999995E-2</v>
      </c>
      <c r="X552" s="14">
        <f t="shared" si="446"/>
        <v>0.44963265047007456</v>
      </c>
      <c r="Y552" s="14">
        <f t="shared" si="447"/>
        <v>-33.883892827031346</v>
      </c>
      <c r="Z552" s="14">
        <f t="shared" si="448"/>
        <v>-9.0111999999999137E-2</v>
      </c>
      <c r="AA552" s="14">
        <f t="shared" si="449"/>
        <v>1053.8458941970157</v>
      </c>
      <c r="AB552" s="6"/>
      <c r="AC552" s="6"/>
      <c r="AD552" s="14">
        <v>187</v>
      </c>
      <c r="AE552" s="14">
        <v>2.7570000000000001</v>
      </c>
      <c r="AF552" s="14">
        <f t="shared" si="450"/>
        <v>275700</v>
      </c>
      <c r="AG552" s="14">
        <f t="shared" si="451"/>
        <v>-5.600000000000005E-2</v>
      </c>
      <c r="AH552" s="14">
        <f t="shared" si="452"/>
        <v>0.4404367661057737</v>
      </c>
      <c r="AI552" s="14">
        <f t="shared" si="453"/>
        <v>-28.028556510552789</v>
      </c>
      <c r="AJ552" s="14">
        <f t="shared" si="454"/>
        <v>-8.822399999999915E-2</v>
      </c>
      <c r="AK552" s="14">
        <f t="shared" si="455"/>
        <v>1037.4858417262685</v>
      </c>
      <c r="AL552" s="6"/>
      <c r="AM552" s="6"/>
      <c r="AN552" s="14">
        <v>187</v>
      </c>
      <c r="AO552" s="14">
        <v>2.431</v>
      </c>
      <c r="AP552" s="14">
        <f t="shared" si="456"/>
        <v>243100</v>
      </c>
      <c r="AQ552" s="14">
        <f t="shared" si="457"/>
        <v>-5.600000000000005E-2</v>
      </c>
      <c r="AR552" s="14">
        <f t="shared" si="458"/>
        <v>0.38578495884333575</v>
      </c>
      <c r="AS552" s="14">
        <f t="shared" si="459"/>
        <v>-31.831339351064646</v>
      </c>
      <c r="AT552" s="14">
        <f t="shared" si="460"/>
        <v>-7.7791999999999251E-2</v>
      </c>
      <c r="AU552" s="14">
        <f t="shared" si="461"/>
        <v>947.08961959976739</v>
      </c>
      <c r="AV552" s="6"/>
      <c r="AW552" s="6"/>
      <c r="AX552" s="14">
        <v>187</v>
      </c>
      <c r="AY552" s="14">
        <v>2.3159999999999998</v>
      </c>
      <c r="AZ552" s="14">
        <f t="shared" si="462"/>
        <v>231599.99999999997</v>
      </c>
      <c r="BA552" s="14">
        <f t="shared" si="463"/>
        <v>-6.0000000000000053E-2</v>
      </c>
      <c r="BB552" s="14">
        <f t="shared" si="464"/>
        <v>0.36473855505539854</v>
      </c>
      <c r="BC552" s="14">
        <f t="shared" si="465"/>
        <v>-35.850973931559714</v>
      </c>
      <c r="BD552" s="14">
        <f t="shared" si="466"/>
        <v>-7.4111999999999276E-2</v>
      </c>
      <c r="BE552" s="14">
        <f t="shared" si="467"/>
        <v>915.20138173305679</v>
      </c>
      <c r="BF552" s="6"/>
      <c r="BG552" s="6"/>
      <c r="BH552" s="14">
        <v>187</v>
      </c>
      <c r="BI552" s="14">
        <v>2.3559999999999999</v>
      </c>
      <c r="BJ552" s="14">
        <f t="shared" si="468"/>
        <v>235600</v>
      </c>
      <c r="BK552" s="14">
        <f t="shared" si="469"/>
        <v>-7.6000000000000068E-2</v>
      </c>
      <c r="BL552" s="14">
        <f t="shared" si="470"/>
        <v>0.37217528611506401</v>
      </c>
      <c r="BM552" s="14">
        <f t="shared" si="471"/>
        <v>-44.785772565788918</v>
      </c>
      <c r="BN552" s="14">
        <f t="shared" si="472"/>
        <v>-7.5391999999999279E-2</v>
      </c>
      <c r="BO552" s="14">
        <f t="shared" si="473"/>
        <v>926.29294273017365</v>
      </c>
      <c r="BP552" s="6"/>
      <c r="BQ552" s="6"/>
      <c r="BR552" s="14">
        <v>187</v>
      </c>
      <c r="BS552" s="14">
        <v>2.4929999999999999</v>
      </c>
      <c r="BT552" s="14">
        <f t="shared" si="474"/>
        <v>249300</v>
      </c>
      <c r="BU552" s="14">
        <f t="shared" si="475"/>
        <v>-9.3999999999999861E-2</v>
      </c>
      <c r="BV552" s="14">
        <f t="shared" si="476"/>
        <v>0.3967222785037734</v>
      </c>
      <c r="BW552" s="14">
        <f t="shared" si="477"/>
        <v>-52.495957268407302</v>
      </c>
      <c r="BX552" s="14">
        <f t="shared" si="478"/>
        <v>-7.9775999999999236E-2</v>
      </c>
      <c r="BY552" s="14">
        <f t="shared" si="479"/>
        <v>964.28153914529821</v>
      </c>
      <c r="BZ552" s="6"/>
      <c r="CA552" s="6"/>
      <c r="CB552" s="14">
        <v>187</v>
      </c>
      <c r="CC552" s="14">
        <v>0.76</v>
      </c>
      <c r="CD552" s="14">
        <f t="shared" si="480"/>
        <v>76000</v>
      </c>
      <c r="CE552" s="14">
        <f t="shared" si="481"/>
        <v>5.0000000000000044E-3</v>
      </c>
      <c r="CF552" s="14">
        <f t="shared" si="482"/>
        <v>-0.11918640771920865</v>
      </c>
      <c r="CG552" s="14">
        <f t="shared" si="483"/>
        <v>8.9563841521322658</v>
      </c>
      <c r="CH552" s="14">
        <f t="shared" si="484"/>
        <v>-2.4319999999999765E-2</v>
      </c>
      <c r="CI552" s="14">
        <f t="shared" si="485"/>
        <v>483.73965894521729</v>
      </c>
    </row>
    <row r="553" spans="1:87" x14ac:dyDescent="0.35">
      <c r="A553" s="13">
        <v>188</v>
      </c>
      <c r="B553" s="13">
        <v>436.91</v>
      </c>
      <c r="C553" s="14">
        <f t="shared" si="432"/>
        <v>-0.37000000000000455</v>
      </c>
      <c r="D553" s="14">
        <f t="shared" si="433"/>
        <v>2.6403919849593236</v>
      </c>
      <c r="E553" s="15">
        <f t="shared" si="434"/>
        <v>4.3691000000000004E-4</v>
      </c>
      <c r="F553" s="14">
        <f t="shared" si="435"/>
        <v>-3.7000000000002526E-7</v>
      </c>
      <c r="G553" s="14">
        <f t="shared" si="436"/>
        <v>-3.3596080150406764</v>
      </c>
      <c r="H553" s="14">
        <f t="shared" si="437"/>
        <v>8.1121058318522427E-2</v>
      </c>
      <c r="I553" s="6"/>
      <c r="J553" s="14">
        <v>188</v>
      </c>
      <c r="K553" s="14">
        <v>2.99</v>
      </c>
      <c r="L553" s="14">
        <f t="shared" si="438"/>
        <v>299000</v>
      </c>
      <c r="M553" s="14">
        <f t="shared" si="439"/>
        <v>-4.4000000000000039E-2</v>
      </c>
      <c r="N553" s="14">
        <f t="shared" si="440"/>
        <v>0.47567118832442967</v>
      </c>
      <c r="O553" s="14">
        <f t="shared" si="441"/>
        <v>-17.498589270049109</v>
      </c>
      <c r="P553" s="14">
        <f t="shared" si="442"/>
        <v>-0.11063000000000756</v>
      </c>
      <c r="Q553" s="14">
        <f t="shared" si="443"/>
        <v>1101.4873868786606</v>
      </c>
      <c r="R553" s="6"/>
      <c r="S553" s="6"/>
      <c r="T553" s="14">
        <v>188</v>
      </c>
      <c r="U553" s="14">
        <v>2.7469999999999999</v>
      </c>
      <c r="V553" s="14">
        <f t="shared" si="444"/>
        <v>274700</v>
      </c>
      <c r="W553" s="14">
        <f t="shared" si="445"/>
        <v>-6.899999999999995E-2</v>
      </c>
      <c r="X553" s="14">
        <f t="shared" si="446"/>
        <v>0.4388586594205619</v>
      </c>
      <c r="Y553" s="14">
        <f t="shared" si="447"/>
        <v>-30.026801130814984</v>
      </c>
      <c r="Z553" s="14">
        <f t="shared" si="448"/>
        <v>-0.10163900000000693</v>
      </c>
      <c r="AA553" s="14">
        <f t="shared" si="449"/>
        <v>1034.1554688146089</v>
      </c>
      <c r="AB553" s="6"/>
      <c r="AC553" s="6"/>
      <c r="AD553" s="14">
        <v>188</v>
      </c>
      <c r="AE553" s="14">
        <v>2.7010000000000001</v>
      </c>
      <c r="AF553" s="14">
        <f t="shared" si="450"/>
        <v>270100</v>
      </c>
      <c r="AG553" s="14">
        <f t="shared" si="451"/>
        <v>-5.1000000000000156E-2</v>
      </c>
      <c r="AH553" s="14">
        <f t="shared" si="452"/>
        <v>0.43152458418745093</v>
      </c>
      <c r="AI553" s="14">
        <f t="shared" si="453"/>
        <v>-22.50011174449147</v>
      </c>
      <c r="AJ553" s="14">
        <f t="shared" si="454"/>
        <v>-9.9937000000006826E-2</v>
      </c>
      <c r="AK553" s="14">
        <f t="shared" si="455"/>
        <v>1021.4095090164756</v>
      </c>
      <c r="AL553" s="6"/>
      <c r="AM553" s="6"/>
      <c r="AN553" s="14">
        <v>188</v>
      </c>
      <c r="AO553" s="14">
        <v>2.375</v>
      </c>
      <c r="AP553" s="14">
        <f t="shared" si="456"/>
        <v>237500</v>
      </c>
      <c r="AQ553" s="14">
        <f t="shared" si="457"/>
        <v>-5.600000000000005E-2</v>
      </c>
      <c r="AR553" s="14">
        <f t="shared" si="458"/>
        <v>0.37566361396088538</v>
      </c>
      <c r="AS553" s="14">
        <f t="shared" si="459"/>
        <v>-28.164487063695635</v>
      </c>
      <c r="AT553" s="14">
        <f t="shared" si="460"/>
        <v>-8.7875000000006004E-2</v>
      </c>
      <c r="AU553" s="14">
        <f t="shared" si="461"/>
        <v>931.07944609927051</v>
      </c>
      <c r="AV553" s="6"/>
      <c r="AW553" s="6"/>
      <c r="AX553" s="14">
        <v>188</v>
      </c>
      <c r="AY553" s="14">
        <v>2.2559999999999998</v>
      </c>
      <c r="AZ553" s="14">
        <f t="shared" si="462"/>
        <v>225599.99999999997</v>
      </c>
      <c r="BA553" s="14">
        <f t="shared" si="463"/>
        <v>-6.3999999999999613E-2</v>
      </c>
      <c r="BB553" s="14">
        <f t="shared" si="464"/>
        <v>0.35333909531130464</v>
      </c>
      <c r="BC553" s="14">
        <f t="shared" si="465"/>
        <v>-33.968898760366663</v>
      </c>
      <c r="BD553" s="14">
        <f t="shared" si="466"/>
        <v>-8.3472000000005681E-2</v>
      </c>
      <c r="BE553" s="14">
        <f t="shared" si="467"/>
        <v>898.10620227366485</v>
      </c>
      <c r="BF553" s="6"/>
      <c r="BG553" s="6"/>
      <c r="BH553" s="14">
        <v>188</v>
      </c>
      <c r="BI553" s="14">
        <v>2.2799999999999998</v>
      </c>
      <c r="BJ553" s="14">
        <f t="shared" si="468"/>
        <v>227999.99999999997</v>
      </c>
      <c r="BK553" s="14">
        <f t="shared" si="469"/>
        <v>-6.899999999999995E-2</v>
      </c>
      <c r="BL553" s="14">
        <f t="shared" si="470"/>
        <v>0.35793484700045375</v>
      </c>
      <c r="BM553" s="14">
        <f t="shared" si="471"/>
        <v>-36.272418257357543</v>
      </c>
      <c r="BN553" s="14">
        <f t="shared" si="472"/>
        <v>-8.436000000000575E-2</v>
      </c>
      <c r="BO553" s="14">
        <f t="shared" si="473"/>
        <v>904.75626825529946</v>
      </c>
      <c r="BP553" s="6"/>
      <c r="BQ553" s="6"/>
      <c r="BR553" s="14">
        <v>188</v>
      </c>
      <c r="BS553" s="14">
        <v>2.399</v>
      </c>
      <c r="BT553" s="14">
        <f t="shared" si="474"/>
        <v>239900</v>
      </c>
      <c r="BU553" s="14">
        <f t="shared" si="475"/>
        <v>-9.2000000000000082E-2</v>
      </c>
      <c r="BV553" s="14">
        <f t="shared" si="476"/>
        <v>0.38003024796783064</v>
      </c>
      <c r="BW553" s="14">
        <f t="shared" si="477"/>
        <v>-46.155933557389233</v>
      </c>
      <c r="BX553" s="14">
        <f t="shared" si="478"/>
        <v>-8.8763000000006059E-2</v>
      </c>
      <c r="BY553" s="14">
        <f t="shared" si="479"/>
        <v>937.72951208090512</v>
      </c>
      <c r="BZ553" s="6"/>
      <c r="CA553" s="6"/>
      <c r="CB553" s="14">
        <v>188</v>
      </c>
      <c r="CC553" s="14">
        <v>0.76500000000000001</v>
      </c>
      <c r="CD553" s="14">
        <f t="shared" si="480"/>
        <v>76500</v>
      </c>
      <c r="CE553" s="14">
        <f t="shared" si="481"/>
        <v>6.0000000000000053E-3</v>
      </c>
      <c r="CF553" s="14">
        <f t="shared" si="482"/>
        <v>-0.11633856484638239</v>
      </c>
      <c r="CG553" s="14">
        <f t="shared" si="483"/>
        <v>9.2214357093708177</v>
      </c>
      <c r="CH553" s="14">
        <f t="shared" si="484"/>
        <v>-2.8305000000001933E-2</v>
      </c>
      <c r="CI553" s="14">
        <f t="shared" si="485"/>
        <v>484.97085316460709</v>
      </c>
    </row>
    <row r="554" spans="1:87" x14ac:dyDescent="0.35">
      <c r="A554" s="13">
        <v>189</v>
      </c>
      <c r="B554" s="13">
        <v>436.54</v>
      </c>
      <c r="C554" s="14">
        <f t="shared" si="432"/>
        <v>-0.40000000000003411</v>
      </c>
      <c r="D554" s="14">
        <f t="shared" si="433"/>
        <v>2.6400240441088667</v>
      </c>
      <c r="E554" s="15">
        <f t="shared" si="434"/>
        <v>4.3654000000000002E-4</v>
      </c>
      <c r="F554" s="14">
        <f t="shared" si="435"/>
        <v>-4.0000000000000972E-7</v>
      </c>
      <c r="G554" s="14">
        <f t="shared" si="436"/>
        <v>-3.3599759558911333</v>
      </c>
      <c r="H554" s="14">
        <f t="shared" si="437"/>
        <v>8.1046941401418451E-2</v>
      </c>
      <c r="I554" s="6"/>
      <c r="J554" s="14">
        <v>189</v>
      </c>
      <c r="K554" s="14">
        <v>2.9460000000000002</v>
      </c>
      <c r="L554" s="14">
        <f t="shared" si="438"/>
        <v>294600</v>
      </c>
      <c r="M554" s="14">
        <f t="shared" si="439"/>
        <v>-5.600000000000005E-2</v>
      </c>
      <c r="N554" s="14">
        <f t="shared" si="440"/>
        <v>0.46923274250661212</v>
      </c>
      <c r="O554" s="14">
        <f t="shared" si="441"/>
        <v>-20.935390925966271</v>
      </c>
      <c r="P554" s="14">
        <f t="shared" si="442"/>
        <v>-0.11784000000000286</v>
      </c>
      <c r="Q554" s="14">
        <f t="shared" si="443"/>
        <v>1088.6043141486848</v>
      </c>
      <c r="R554" s="6"/>
      <c r="S554" s="6"/>
      <c r="T554" s="14">
        <v>189</v>
      </c>
      <c r="U554" s="14">
        <v>2.6779999999999999</v>
      </c>
      <c r="V554" s="14">
        <f t="shared" si="444"/>
        <v>267800</v>
      </c>
      <c r="W554" s="14">
        <f t="shared" si="445"/>
        <v>-4.8000000000000043E-2</v>
      </c>
      <c r="X554" s="14">
        <f t="shared" si="446"/>
        <v>0.42781057267599015</v>
      </c>
      <c r="Y554" s="14">
        <f t="shared" si="447"/>
        <v>-19.729549235699018</v>
      </c>
      <c r="Z554" s="14">
        <f t="shared" si="448"/>
        <v>-0.1071200000000026</v>
      </c>
      <c r="AA554" s="14">
        <f t="shared" si="449"/>
        <v>1014.4081307841744</v>
      </c>
      <c r="AB554" s="6"/>
      <c r="AC554" s="6"/>
      <c r="AD554" s="14">
        <v>189</v>
      </c>
      <c r="AE554" s="14">
        <v>2.65</v>
      </c>
      <c r="AF554" s="14">
        <f t="shared" si="450"/>
        <v>265000</v>
      </c>
      <c r="AG554" s="14">
        <f t="shared" si="451"/>
        <v>-4.5999999999999819E-2</v>
      </c>
      <c r="AH554" s="14">
        <f t="shared" si="452"/>
        <v>0.42324587393680785</v>
      </c>
      <c r="AI554" s="14">
        <f t="shared" si="453"/>
        <v>-19.101781001073871</v>
      </c>
      <c r="AJ554" s="14">
        <f t="shared" si="454"/>
        <v>-0.10600000000000258</v>
      </c>
      <c r="AK554" s="14">
        <f t="shared" si="455"/>
        <v>1006.656290731166</v>
      </c>
      <c r="AL554" s="6"/>
      <c r="AM554" s="6"/>
      <c r="AN554" s="14">
        <v>189</v>
      </c>
      <c r="AO554" s="14">
        <v>2.319</v>
      </c>
      <c r="AP554" s="14">
        <f t="shared" si="456"/>
        <v>231900</v>
      </c>
      <c r="AQ554" s="14">
        <f t="shared" si="457"/>
        <v>-5.1000000000000156E-2</v>
      </c>
      <c r="AR554" s="14">
        <f t="shared" si="458"/>
        <v>0.36530074863798734</v>
      </c>
      <c r="AS554" s="14">
        <f t="shared" si="459"/>
        <v>-24.257963247356486</v>
      </c>
      <c r="AT554" s="14">
        <f t="shared" si="460"/>
        <v>-9.2760000000002257E-2</v>
      </c>
      <c r="AU554" s="14">
        <f t="shared" si="461"/>
        <v>915.0184672473863</v>
      </c>
      <c r="AV554" s="6"/>
      <c r="AW554" s="6"/>
      <c r="AX554" s="14">
        <v>189</v>
      </c>
      <c r="AY554" s="14">
        <v>2.1920000000000002</v>
      </c>
      <c r="AZ554" s="14">
        <f t="shared" si="462"/>
        <v>219200.00000000003</v>
      </c>
      <c r="BA554" s="14">
        <f t="shared" si="463"/>
        <v>-6.6000000000000281E-2</v>
      </c>
      <c r="BB554" s="14">
        <f t="shared" si="464"/>
        <v>0.34084054981233158</v>
      </c>
      <c r="BC554" s="14">
        <f t="shared" si="465"/>
        <v>-33.349561131269972</v>
      </c>
      <c r="BD554" s="14">
        <f t="shared" si="466"/>
        <v>-8.7680000000002145E-2</v>
      </c>
      <c r="BE554" s="14">
        <f t="shared" si="467"/>
        <v>879.85833557838339</v>
      </c>
      <c r="BF554" s="6"/>
      <c r="BG554" s="6"/>
      <c r="BH554" s="14">
        <v>189</v>
      </c>
      <c r="BI554" s="14">
        <v>2.2109999999999999</v>
      </c>
      <c r="BJ554" s="14">
        <f t="shared" si="468"/>
        <v>221099.99999999997</v>
      </c>
      <c r="BK554" s="14">
        <f t="shared" si="469"/>
        <v>-6.6999999999999726E-2</v>
      </c>
      <c r="BL554" s="14">
        <f t="shared" si="470"/>
        <v>0.34458874257871386</v>
      </c>
      <c r="BM554" s="14">
        <f t="shared" si="471"/>
        <v>-33.567261505907119</v>
      </c>
      <c r="BN554" s="14">
        <f t="shared" si="472"/>
        <v>-8.8440000000002142E-2</v>
      </c>
      <c r="BO554" s="14">
        <f t="shared" si="473"/>
        <v>885.11851275721051</v>
      </c>
      <c r="BP554" s="6"/>
      <c r="BQ554" s="6"/>
      <c r="BR554" s="14">
        <v>189</v>
      </c>
      <c r="BS554" s="14">
        <v>2.3069999999999999</v>
      </c>
      <c r="BT554" s="14">
        <f t="shared" si="474"/>
        <v>230700</v>
      </c>
      <c r="BU554" s="14">
        <f t="shared" si="475"/>
        <v>-9.4999999999999751E-2</v>
      </c>
      <c r="BV554" s="14">
        <f t="shared" si="476"/>
        <v>0.36304759452109348</v>
      </c>
      <c r="BW554" s="14">
        <f t="shared" si="477"/>
        <v>-45.871216178198523</v>
      </c>
      <c r="BX554" s="14">
        <f t="shared" si="478"/>
        <v>-9.2280000000002249E-2</v>
      </c>
      <c r="BY554" s="14">
        <f t="shared" si="479"/>
        <v>911.69625008181129</v>
      </c>
      <c r="BZ554" s="6"/>
      <c r="CA554" s="6"/>
      <c r="CB554" s="14">
        <v>189</v>
      </c>
      <c r="CC554" s="14">
        <v>0.77100000000000002</v>
      </c>
      <c r="CD554" s="14">
        <f t="shared" si="480"/>
        <v>77100</v>
      </c>
      <c r="CE554" s="14">
        <f t="shared" si="481"/>
        <v>7.0000000000000062E-3</v>
      </c>
      <c r="CF554" s="14">
        <f t="shared" si="482"/>
        <v>-0.11294562194904302</v>
      </c>
      <c r="CG554" s="14">
        <f t="shared" si="483"/>
        <v>9.8592659079944784</v>
      </c>
      <c r="CH554" s="14">
        <f t="shared" si="484"/>
        <v>-3.0840000000000749E-2</v>
      </c>
      <c r="CI554" s="14">
        <f t="shared" si="485"/>
        <v>486.45245288819962</v>
      </c>
    </row>
    <row r="555" spans="1:87" x14ac:dyDescent="0.35">
      <c r="A555" s="13">
        <v>190</v>
      </c>
      <c r="B555" s="13">
        <v>436.14</v>
      </c>
      <c r="C555" s="14">
        <f t="shared" si="432"/>
        <v>-0.44999999999998863</v>
      </c>
      <c r="D555" s="14">
        <f t="shared" si="433"/>
        <v>2.6396259192408125</v>
      </c>
      <c r="E555" s="15">
        <f t="shared" si="434"/>
        <v>4.3614000000000001E-4</v>
      </c>
      <c r="F555" s="14">
        <f t="shared" si="435"/>
        <v>-4.4999999999998383E-7</v>
      </c>
      <c r="G555" s="14">
        <f t="shared" si="436"/>
        <v>-3.3603740807591875</v>
      </c>
      <c r="H555" s="14">
        <f t="shared" si="437"/>
        <v>8.0964093655857439E-2</v>
      </c>
      <c r="I555" s="6"/>
      <c r="J555" s="14">
        <v>190</v>
      </c>
      <c r="K555" s="14">
        <v>2.89</v>
      </c>
      <c r="L555" s="14">
        <f t="shared" si="438"/>
        <v>289000</v>
      </c>
      <c r="M555" s="14">
        <f t="shared" si="439"/>
        <v>-7.6999999999999957E-2</v>
      </c>
      <c r="N555" s="14">
        <f t="shared" si="440"/>
        <v>0.46089784275654788</v>
      </c>
      <c r="O555" s="14">
        <f t="shared" si="441"/>
        <v>-26.159714650592523</v>
      </c>
      <c r="P555" s="14">
        <f t="shared" si="442"/>
        <v>-0.13004999999999534</v>
      </c>
      <c r="Q555" s="14">
        <f t="shared" si="443"/>
        <v>1072.3675047678771</v>
      </c>
      <c r="R555" s="6"/>
      <c r="S555" s="6"/>
      <c r="T555" s="14">
        <v>190</v>
      </c>
      <c r="U555" s="14">
        <v>2.63</v>
      </c>
      <c r="V555" s="14">
        <f t="shared" si="444"/>
        <v>263000</v>
      </c>
      <c r="W555" s="14">
        <f t="shared" si="445"/>
        <v>-3.6999999999999922E-2</v>
      </c>
      <c r="X555" s="14">
        <f t="shared" si="446"/>
        <v>0.41995574848975786</v>
      </c>
      <c r="Y555" s="14">
        <f t="shared" si="447"/>
        <v>-13.724869383783584</v>
      </c>
      <c r="Z555" s="14">
        <f t="shared" si="448"/>
        <v>-0.11834999999999575</v>
      </c>
      <c r="AA555" s="14">
        <f t="shared" si="449"/>
        <v>1000.4520891140197</v>
      </c>
      <c r="AB555" s="6"/>
      <c r="AC555" s="6"/>
      <c r="AD555" s="14">
        <v>190</v>
      </c>
      <c r="AE555" s="14">
        <v>2.6040000000000001</v>
      </c>
      <c r="AF555" s="14">
        <f t="shared" si="450"/>
        <v>260400</v>
      </c>
      <c r="AG555" s="14">
        <f t="shared" si="451"/>
        <v>-4.4999999999999929E-2</v>
      </c>
      <c r="AH555" s="14">
        <f t="shared" si="452"/>
        <v>0.41564097989615434</v>
      </c>
      <c r="AI555" s="14">
        <f t="shared" si="453"/>
        <v>-16.886538836673008</v>
      </c>
      <c r="AJ555" s="14">
        <f t="shared" si="454"/>
        <v>-0.11717999999999579</v>
      </c>
      <c r="AK555" s="14">
        <f t="shared" si="455"/>
        <v>993.26054754863401</v>
      </c>
      <c r="AL555" s="6"/>
      <c r="AM555" s="6"/>
      <c r="AN555" s="14">
        <v>190</v>
      </c>
      <c r="AO555" s="14">
        <v>2.2679999999999998</v>
      </c>
      <c r="AP555" s="14">
        <f t="shared" si="456"/>
        <v>226799.99999999997</v>
      </c>
      <c r="AQ555" s="14">
        <f t="shared" si="457"/>
        <v>-4.4999999999999929E-2</v>
      </c>
      <c r="AR555" s="14">
        <f t="shared" si="458"/>
        <v>0.35564305022086895</v>
      </c>
      <c r="AS555" s="14">
        <f t="shared" si="459"/>
        <v>-19.413473656769781</v>
      </c>
      <c r="AT555" s="14">
        <f t="shared" si="460"/>
        <v>-0.10205999999999632</v>
      </c>
      <c r="AU555" s="14">
        <f t="shared" si="461"/>
        <v>900.32370270364891</v>
      </c>
      <c r="AV555" s="6"/>
      <c r="AW555" s="6"/>
      <c r="AX555" s="14">
        <v>190</v>
      </c>
      <c r="AY555" s="14">
        <v>2.1259999999999999</v>
      </c>
      <c r="AZ555" s="14">
        <f t="shared" si="462"/>
        <v>212600</v>
      </c>
      <c r="BA555" s="14">
        <f t="shared" si="463"/>
        <v>-6.1999999999999833E-2</v>
      </c>
      <c r="BB555" s="14">
        <f t="shared" si="464"/>
        <v>0.32756326018727794</v>
      </c>
      <c r="BC555" s="14">
        <f t="shared" si="465"/>
        <v>-28.670061423375024</v>
      </c>
      <c r="BD555" s="14">
        <f t="shared" si="466"/>
        <v>-9.5669999999996563E-2</v>
      </c>
      <c r="BE555" s="14">
        <f t="shared" si="467"/>
        <v>861.04682184654223</v>
      </c>
      <c r="BF555" s="6"/>
      <c r="BG555" s="6"/>
      <c r="BH555" s="14">
        <v>190</v>
      </c>
      <c r="BI555" s="14">
        <v>2.1440000000000001</v>
      </c>
      <c r="BJ555" s="14">
        <f t="shared" si="468"/>
        <v>214400</v>
      </c>
      <c r="BK555" s="14">
        <f t="shared" si="469"/>
        <v>-6.2000000000000277E-2</v>
      </c>
      <c r="BL555" s="14">
        <f t="shared" si="470"/>
        <v>0.33122478102073244</v>
      </c>
      <c r="BM555" s="14">
        <f t="shared" si="471"/>
        <v>-28.425794746015921</v>
      </c>
      <c r="BN555" s="14">
        <f t="shared" si="472"/>
        <v>-9.6479999999996541E-2</v>
      </c>
      <c r="BO555" s="14">
        <f t="shared" si="473"/>
        <v>866.02558139180928</v>
      </c>
      <c r="BP555" s="6"/>
      <c r="BQ555" s="6"/>
      <c r="BR555" s="14">
        <v>190</v>
      </c>
      <c r="BS555" s="14">
        <v>2.2120000000000002</v>
      </c>
      <c r="BT555" s="14">
        <f t="shared" si="474"/>
        <v>221200.00000000003</v>
      </c>
      <c r="BU555" s="14">
        <f t="shared" si="475"/>
        <v>-8.7000000000000188E-2</v>
      </c>
      <c r="BV555" s="14">
        <f t="shared" si="476"/>
        <v>0.3447851226326607</v>
      </c>
      <c r="BW555" s="14">
        <f t="shared" si="477"/>
        <v>-38.869356527713052</v>
      </c>
      <c r="BX555" s="14">
        <f t="shared" si="478"/>
        <v>-9.9539999999996437E-2</v>
      </c>
      <c r="BY555" s="14">
        <f t="shared" si="479"/>
        <v>884.83422856281823</v>
      </c>
      <c r="BZ555" s="6"/>
      <c r="CA555" s="6"/>
      <c r="CB555" s="14">
        <v>190</v>
      </c>
      <c r="CC555" s="14">
        <v>0.77800000000000002</v>
      </c>
      <c r="CD555" s="14">
        <f t="shared" si="480"/>
        <v>77800</v>
      </c>
      <c r="CE555" s="14">
        <f t="shared" si="481"/>
        <v>1.0000000000000009E-2</v>
      </c>
      <c r="CF555" s="14">
        <f t="shared" si="482"/>
        <v>-0.10902040301031106</v>
      </c>
      <c r="CG555" s="14">
        <f t="shared" si="483"/>
        <v>12.371814575033602</v>
      </c>
      <c r="CH555" s="14">
        <f t="shared" si="484"/>
        <v>-3.5009999999998744E-2</v>
      </c>
      <c r="CI555" s="14">
        <f t="shared" si="485"/>
        <v>488.19305145654272</v>
      </c>
    </row>
    <row r="556" spans="1:87" x14ac:dyDescent="0.35">
      <c r="A556" s="13">
        <v>191</v>
      </c>
      <c r="B556" s="13">
        <v>435.69</v>
      </c>
      <c r="C556" s="14">
        <f t="shared" si="432"/>
        <v>-0.49000000000000909</v>
      </c>
      <c r="D556" s="14">
        <f t="shared" si="433"/>
        <v>2.6391775920802147</v>
      </c>
      <c r="E556" s="15">
        <f t="shared" si="434"/>
        <v>4.3569000000000002E-4</v>
      </c>
      <c r="F556" s="14">
        <f t="shared" si="435"/>
        <v>-4.9000000000001733E-7</v>
      </c>
      <c r="G556" s="14">
        <f t="shared" si="436"/>
        <v>-3.3608224079197853</v>
      </c>
      <c r="H556" s="14">
        <f t="shared" si="437"/>
        <v>8.0872511526634494E-2</v>
      </c>
      <c r="I556" s="6"/>
      <c r="J556" s="14">
        <v>191</v>
      </c>
      <c r="K556" s="14">
        <v>2.8130000000000002</v>
      </c>
      <c r="L556" s="14">
        <f t="shared" si="438"/>
        <v>281300</v>
      </c>
      <c r="M556" s="14">
        <f t="shared" si="439"/>
        <v>-8.3000000000000185E-2</v>
      </c>
      <c r="N556" s="14">
        <f t="shared" si="440"/>
        <v>0.44916973216520095</v>
      </c>
      <c r="O556" s="14">
        <f t="shared" si="441"/>
        <v>-26.615391170581585</v>
      </c>
      <c r="P556" s="14">
        <f t="shared" si="442"/>
        <v>-0.13783700000000487</v>
      </c>
      <c r="Q556" s="14">
        <f t="shared" si="443"/>
        <v>1050.2666822424931</v>
      </c>
      <c r="R556" s="6"/>
      <c r="S556" s="6"/>
      <c r="T556" s="14">
        <v>191</v>
      </c>
      <c r="U556" s="14">
        <v>2.593</v>
      </c>
      <c r="V556" s="14">
        <f t="shared" si="444"/>
        <v>259300</v>
      </c>
      <c r="W556" s="14">
        <f t="shared" si="445"/>
        <v>-2.4999999999999911E-2</v>
      </c>
      <c r="X556" s="14">
        <f t="shared" si="446"/>
        <v>0.41380251676935148</v>
      </c>
      <c r="Y556" s="14">
        <f t="shared" si="447"/>
        <v>-8.6094760930545551</v>
      </c>
      <c r="Z556" s="14">
        <f t="shared" si="448"/>
        <v>-0.1270570000000045</v>
      </c>
      <c r="AA556" s="14">
        <f t="shared" si="449"/>
        <v>989.47796198179321</v>
      </c>
      <c r="AB556" s="6"/>
      <c r="AC556" s="6"/>
      <c r="AD556" s="14">
        <v>191</v>
      </c>
      <c r="AE556" s="14">
        <v>2.5590000000000002</v>
      </c>
      <c r="AF556" s="14">
        <f t="shared" si="450"/>
        <v>255900.00000000003</v>
      </c>
      <c r="AG556" s="14">
        <f t="shared" si="451"/>
        <v>-3.8000000000000256E-2</v>
      </c>
      <c r="AH556" s="14">
        <f t="shared" si="452"/>
        <v>0.40807028588718547</v>
      </c>
      <c r="AI556" s="14">
        <f t="shared" si="453"/>
        <v>-13.295208815947468</v>
      </c>
      <c r="AJ556" s="14">
        <f t="shared" si="454"/>
        <v>-0.12539100000000444</v>
      </c>
      <c r="AK556" s="14">
        <f t="shared" si="455"/>
        <v>980.08334157786692</v>
      </c>
      <c r="AL556" s="6"/>
      <c r="AM556" s="6"/>
      <c r="AN556" s="14">
        <v>191</v>
      </c>
      <c r="AO556" s="14">
        <v>2.2229999999999999</v>
      </c>
      <c r="AP556" s="14">
        <f t="shared" si="456"/>
        <v>222300</v>
      </c>
      <c r="AQ556" s="14">
        <f t="shared" si="457"/>
        <v>-4.4999999999999929E-2</v>
      </c>
      <c r="AR556" s="14">
        <f t="shared" si="458"/>
        <v>0.34693946269899056</v>
      </c>
      <c r="AS556" s="14">
        <f t="shared" si="459"/>
        <v>-18.173704361189355</v>
      </c>
      <c r="AT556" s="14">
        <f t="shared" si="460"/>
        <v>-0.10892700000000385</v>
      </c>
      <c r="AU556" s="14">
        <f t="shared" si="461"/>
        <v>887.24238699788896</v>
      </c>
      <c r="AV556" s="6"/>
      <c r="AW556" s="6"/>
      <c r="AX556" s="14">
        <v>191</v>
      </c>
      <c r="AY556" s="14">
        <v>2.0640000000000001</v>
      </c>
      <c r="AZ556" s="14">
        <f t="shared" si="462"/>
        <v>206400</v>
      </c>
      <c r="BA556" s="14">
        <f t="shared" si="463"/>
        <v>-6.0999999999999943E-2</v>
      </c>
      <c r="BB556" s="14">
        <f t="shared" si="464"/>
        <v>0.31470969295517376</v>
      </c>
      <c r="BC556" s="14">
        <f t="shared" si="465"/>
        <v>-26.659709358168069</v>
      </c>
      <c r="BD556" s="14">
        <f t="shared" si="466"/>
        <v>-0.10113600000000358</v>
      </c>
      <c r="BE556" s="14">
        <f t="shared" si="467"/>
        <v>843.30872099129238</v>
      </c>
      <c r="BF556" s="6"/>
      <c r="BG556" s="6"/>
      <c r="BH556" s="14">
        <v>191</v>
      </c>
      <c r="BI556" s="14">
        <v>2.0819999999999999</v>
      </c>
      <c r="BJ556" s="14">
        <f t="shared" si="468"/>
        <v>208199.99999999997</v>
      </c>
      <c r="BK556" s="14">
        <f t="shared" si="469"/>
        <v>-5.600000000000005E-2</v>
      </c>
      <c r="BL556" s="14">
        <f t="shared" si="470"/>
        <v>0.31848072517451731</v>
      </c>
      <c r="BM556" s="14">
        <f t="shared" si="471"/>
        <v>-24.229902903361886</v>
      </c>
      <c r="BN556" s="14">
        <f t="shared" si="472"/>
        <v>-0.10201800000000359</v>
      </c>
      <c r="BO556" s="14">
        <f t="shared" si="473"/>
        <v>848.28234355807683</v>
      </c>
      <c r="BP556" s="6"/>
      <c r="BQ556" s="6"/>
      <c r="BR556" s="14">
        <v>191</v>
      </c>
      <c r="BS556" s="14">
        <v>2.125</v>
      </c>
      <c r="BT556" s="14">
        <f t="shared" si="474"/>
        <v>212500</v>
      </c>
      <c r="BU556" s="14">
        <f t="shared" si="475"/>
        <v>-8.7000000000000188E-2</v>
      </c>
      <c r="BV556" s="14">
        <f t="shared" si="476"/>
        <v>0.32735893438633035</v>
      </c>
      <c r="BW556" s="14">
        <f t="shared" si="477"/>
        <v>-37.148668879098054</v>
      </c>
      <c r="BX556" s="14">
        <f t="shared" si="478"/>
        <v>-0.10412500000000369</v>
      </c>
      <c r="BY556" s="14">
        <f t="shared" si="479"/>
        <v>860.16377524539553</v>
      </c>
      <c r="BZ556" s="6"/>
      <c r="CA556" s="6"/>
      <c r="CB556" s="14">
        <v>191</v>
      </c>
      <c r="CC556" s="14">
        <v>0.78800000000000003</v>
      </c>
      <c r="CD556" s="14">
        <f t="shared" si="480"/>
        <v>78800</v>
      </c>
      <c r="CE556" s="14">
        <f t="shared" si="481"/>
        <v>1.4000000000000012E-2</v>
      </c>
      <c r="CF556" s="14">
        <f t="shared" si="482"/>
        <v>-0.10347378251044466</v>
      </c>
      <c r="CG556" s="14">
        <f t="shared" si="483"/>
        <v>15.649818785880989</v>
      </c>
      <c r="CH556" s="14">
        <f t="shared" si="484"/>
        <v>-3.8612000000001367E-2</v>
      </c>
      <c r="CI556" s="14">
        <f t="shared" si="485"/>
        <v>490.73414347923369</v>
      </c>
    </row>
    <row r="557" spans="1:87" x14ac:dyDescent="0.35">
      <c r="A557" s="13">
        <v>192</v>
      </c>
      <c r="B557" s="13">
        <v>435.2</v>
      </c>
      <c r="C557" s="14">
        <f t="shared" si="432"/>
        <v>-0.53999999999996362</v>
      </c>
      <c r="D557" s="14">
        <f t="shared" si="433"/>
        <v>2.6386888866901237</v>
      </c>
      <c r="E557" s="15">
        <f t="shared" si="434"/>
        <v>4.3520000000000001E-4</v>
      </c>
      <c r="F557" s="14">
        <f t="shared" si="435"/>
        <v>-5.3999999999999144E-7</v>
      </c>
      <c r="G557" s="14">
        <f t="shared" si="436"/>
        <v>-3.3613111133098763</v>
      </c>
      <c r="H557" s="14">
        <f t="shared" si="437"/>
        <v>8.077219117662951E-2</v>
      </c>
      <c r="I557" s="6"/>
      <c r="J557" s="14">
        <v>192</v>
      </c>
      <c r="K557" s="14">
        <v>2.73</v>
      </c>
      <c r="L557" s="14">
        <f t="shared" si="438"/>
        <v>273000</v>
      </c>
      <c r="M557" s="14">
        <f t="shared" si="439"/>
        <v>-6.999999999999984E-2</v>
      </c>
      <c r="N557" s="14">
        <f t="shared" si="440"/>
        <v>0.43616264704075602</v>
      </c>
      <c r="O557" s="14">
        <f t="shared" si="441"/>
        <v>-20.921327500155591</v>
      </c>
      <c r="P557" s="14">
        <f t="shared" si="442"/>
        <v>-0.14741999999999766</v>
      </c>
      <c r="Q557" s="14">
        <f t="shared" si="443"/>
        <v>1026.4843934788532</v>
      </c>
      <c r="R557" s="6"/>
      <c r="S557" s="6"/>
      <c r="T557" s="14">
        <v>192</v>
      </c>
      <c r="U557" s="14">
        <v>2.5680000000000001</v>
      </c>
      <c r="V557" s="14">
        <f t="shared" si="444"/>
        <v>256800</v>
      </c>
      <c r="W557" s="14">
        <f t="shared" si="445"/>
        <v>-2.0999999999999908E-2</v>
      </c>
      <c r="X557" s="14">
        <f t="shared" si="446"/>
        <v>0.4095950193968157</v>
      </c>
      <c r="Y557" s="14">
        <f t="shared" si="447"/>
        <v>-6.6135043225243502</v>
      </c>
      <c r="Z557" s="14">
        <f t="shared" si="448"/>
        <v>-0.1386719999999978</v>
      </c>
      <c r="AA557" s="14">
        <f t="shared" si="449"/>
        <v>981.77213276692135</v>
      </c>
      <c r="AB557" s="6"/>
      <c r="AC557" s="6"/>
      <c r="AD557" s="14">
        <v>192</v>
      </c>
      <c r="AE557" s="14">
        <v>2.5209999999999999</v>
      </c>
      <c r="AF557" s="14">
        <f t="shared" si="450"/>
        <v>252100</v>
      </c>
      <c r="AG557" s="14">
        <f t="shared" si="451"/>
        <v>-2.1999999999999797E-2</v>
      </c>
      <c r="AH557" s="14">
        <f t="shared" si="452"/>
        <v>0.40157284567644591</v>
      </c>
      <c r="AI557" s="14">
        <f t="shared" si="453"/>
        <v>-7.0595543964512997</v>
      </c>
      <c r="AJ557" s="14">
        <f t="shared" si="454"/>
        <v>-0.13613399999999784</v>
      </c>
      <c r="AK557" s="14">
        <f t="shared" si="455"/>
        <v>968.80005712827437</v>
      </c>
      <c r="AL557" s="6"/>
      <c r="AM557" s="6"/>
      <c r="AN557" s="14">
        <v>192</v>
      </c>
      <c r="AO557" s="14">
        <v>2.1779999999999999</v>
      </c>
      <c r="AP557" s="14">
        <f t="shared" si="456"/>
        <v>217800</v>
      </c>
      <c r="AQ557" s="14">
        <f t="shared" si="457"/>
        <v>-4.9999999999999822E-2</v>
      </c>
      <c r="AR557" s="14">
        <f t="shared" si="458"/>
        <v>0.33805787541975613</v>
      </c>
      <c r="AS557" s="14">
        <f t="shared" si="459"/>
        <v>-18.705574183985089</v>
      </c>
      <c r="AT557" s="14">
        <f t="shared" si="460"/>
        <v>-0.11761199999999813</v>
      </c>
      <c r="AU557" s="14">
        <f t="shared" si="461"/>
        <v>874.13150512708523</v>
      </c>
      <c r="AV557" s="6"/>
      <c r="AW557" s="6"/>
      <c r="AX557" s="14">
        <v>192</v>
      </c>
      <c r="AY557" s="14">
        <v>2.0030000000000001</v>
      </c>
      <c r="AZ557" s="14">
        <f t="shared" si="462"/>
        <v>200300</v>
      </c>
      <c r="BA557" s="14">
        <f t="shared" si="463"/>
        <v>-5.7000000000000162E-2</v>
      </c>
      <c r="BB557" s="14">
        <f t="shared" si="464"/>
        <v>0.30168094929357625</v>
      </c>
      <c r="BC557" s="14">
        <f t="shared" si="465"/>
        <v>-23.252702225976893</v>
      </c>
      <c r="BD557" s="14">
        <f t="shared" si="466"/>
        <v>-0.10816199999999829</v>
      </c>
      <c r="BE557" s="14">
        <f t="shared" si="467"/>
        <v>825.83122349382529</v>
      </c>
      <c r="BF557" s="6"/>
      <c r="BG557" s="6"/>
      <c r="BH557" s="14">
        <v>192</v>
      </c>
      <c r="BI557" s="14">
        <v>2.0259999999999998</v>
      </c>
      <c r="BJ557" s="14">
        <f t="shared" si="468"/>
        <v>202599.99999999997</v>
      </c>
      <c r="BK557" s="14">
        <f t="shared" si="469"/>
        <v>-6.1999999999999833E-2</v>
      </c>
      <c r="BL557" s="14">
        <f t="shared" si="470"/>
        <v>0.30663944102426161</v>
      </c>
      <c r="BM557" s="14">
        <f t="shared" si="471"/>
        <v>-25.032792340331046</v>
      </c>
      <c r="BN557" s="14">
        <f t="shared" si="472"/>
        <v>-0.10940399999999825</v>
      </c>
      <c r="BO557" s="14">
        <f t="shared" si="473"/>
        <v>832.17926050848223</v>
      </c>
      <c r="BP557" s="6"/>
      <c r="BQ557" s="6"/>
      <c r="BR557" s="14">
        <v>192</v>
      </c>
      <c r="BS557" s="14">
        <v>2.0379999999999998</v>
      </c>
      <c r="BT557" s="14">
        <f t="shared" si="474"/>
        <v>203799.99999999997</v>
      </c>
      <c r="BU557" s="14">
        <f t="shared" si="475"/>
        <v>-8.6999999999999744E-2</v>
      </c>
      <c r="BV557" s="14">
        <f t="shared" si="476"/>
        <v>0.30920417967040753</v>
      </c>
      <c r="BW557" s="14">
        <f t="shared" si="477"/>
        <v>-35.138210195913942</v>
      </c>
      <c r="BX557" s="14">
        <f t="shared" si="478"/>
        <v>-0.11005199999999823</v>
      </c>
      <c r="BY557" s="14">
        <f t="shared" si="479"/>
        <v>835.49127982047719</v>
      </c>
      <c r="BZ557" s="6"/>
      <c r="CA557" s="6"/>
      <c r="CB557" s="14">
        <v>192</v>
      </c>
      <c r="CC557" s="14">
        <v>0.80200000000000005</v>
      </c>
      <c r="CD557" s="14">
        <f t="shared" si="480"/>
        <v>80200</v>
      </c>
      <c r="CE557" s="14">
        <f t="shared" si="481"/>
        <v>9.000000000000008E-3</v>
      </c>
      <c r="CF557" s="14">
        <f t="shared" si="482"/>
        <v>-9.5825631715836468E-2</v>
      </c>
      <c r="CG557" s="14">
        <f t="shared" si="483"/>
        <v>8.9881061732218228</v>
      </c>
      <c r="CH557" s="14">
        <f t="shared" si="484"/>
        <v>-4.3307999999999312E-2</v>
      </c>
      <c r="CI557" s="14">
        <f t="shared" si="485"/>
        <v>494.35329068499641</v>
      </c>
    </row>
    <row r="558" spans="1:87" x14ac:dyDescent="0.35">
      <c r="A558" s="13">
        <v>193</v>
      </c>
      <c r="B558" s="13">
        <v>434.66</v>
      </c>
      <c r="C558" s="14">
        <f t="shared" si="432"/>
        <v>-0.57000000000005002</v>
      </c>
      <c r="D558" s="14">
        <f t="shared" si="433"/>
        <v>2.6381496756668459</v>
      </c>
      <c r="E558" s="15">
        <f t="shared" si="434"/>
        <v>4.3466000000000002E-4</v>
      </c>
      <c r="F558" s="14">
        <f t="shared" si="435"/>
        <v>-5.7000000000003012E-7</v>
      </c>
      <c r="G558" s="14">
        <f t="shared" si="436"/>
        <v>-3.3618503243331541</v>
      </c>
      <c r="H558" s="14">
        <f t="shared" si="437"/>
        <v>8.0663128514581711E-2</v>
      </c>
      <c r="I558" s="6"/>
      <c r="J558" s="14">
        <v>193</v>
      </c>
      <c r="K558" s="14">
        <v>2.66</v>
      </c>
      <c r="L558" s="14">
        <f t="shared" si="438"/>
        <v>266000</v>
      </c>
      <c r="M558" s="14">
        <f t="shared" si="439"/>
        <v>-6.0000000000000053E-2</v>
      </c>
      <c r="N558" s="14">
        <f t="shared" si="440"/>
        <v>0.42488163663106698</v>
      </c>
      <c r="O558" s="14">
        <f t="shared" si="441"/>
        <v>-17.386182864244557</v>
      </c>
      <c r="P558" s="14">
        <f t="shared" si="442"/>
        <v>-0.151620000000008</v>
      </c>
      <c r="Q558" s="14">
        <f t="shared" si="443"/>
        <v>1006.253323307981</v>
      </c>
      <c r="R558" s="6"/>
      <c r="S558" s="6"/>
      <c r="T558" s="14">
        <v>193</v>
      </c>
      <c r="U558" s="14">
        <v>2.5470000000000002</v>
      </c>
      <c r="V558" s="14">
        <f t="shared" si="444"/>
        <v>254700.00000000003</v>
      </c>
      <c r="W558" s="14">
        <f t="shared" si="445"/>
        <v>-6.0000000000002274E-3</v>
      </c>
      <c r="X558" s="14">
        <f t="shared" si="446"/>
        <v>0.40602894496361513</v>
      </c>
      <c r="Y558" s="14">
        <f t="shared" si="447"/>
        <v>-1.7973152061373254</v>
      </c>
      <c r="Z558" s="14">
        <f t="shared" si="448"/>
        <v>-0.14517900000000769</v>
      </c>
      <c r="AA558" s="14">
        <f t="shared" si="449"/>
        <v>975.10384002459682</v>
      </c>
      <c r="AB558" s="6"/>
      <c r="AC558" s="6"/>
      <c r="AD558" s="14">
        <v>193</v>
      </c>
      <c r="AE558" s="14">
        <v>2.4990000000000001</v>
      </c>
      <c r="AF558" s="14">
        <f t="shared" si="450"/>
        <v>249900</v>
      </c>
      <c r="AG558" s="14">
        <f t="shared" si="451"/>
        <v>-2.2000000000000242E-2</v>
      </c>
      <c r="AH558" s="14">
        <f t="shared" si="452"/>
        <v>0.39776625612645006</v>
      </c>
      <c r="AI558" s="14">
        <f t="shared" si="453"/>
        <v>-6.7385280190002126</v>
      </c>
      <c r="AJ558" s="14">
        <f t="shared" si="454"/>
        <v>-0.14244300000000754</v>
      </c>
      <c r="AK558" s="14">
        <f t="shared" si="455"/>
        <v>961.87220110776093</v>
      </c>
      <c r="AL558" s="6"/>
      <c r="AM558" s="6"/>
      <c r="AN558" s="14">
        <v>193</v>
      </c>
      <c r="AO558" s="14">
        <v>2.1280000000000001</v>
      </c>
      <c r="AP558" s="14">
        <f t="shared" si="456"/>
        <v>212800</v>
      </c>
      <c r="AQ558" s="14">
        <f t="shared" si="457"/>
        <v>-5.400000000000027E-2</v>
      </c>
      <c r="AR558" s="14">
        <f t="shared" si="458"/>
        <v>0.32797162362301058</v>
      </c>
      <c r="AS558" s="14">
        <f t="shared" si="459"/>
        <v>-19.5876132661055</v>
      </c>
      <c r="AT558" s="14">
        <f t="shared" si="460"/>
        <v>-0.12129600000000641</v>
      </c>
      <c r="AU558" s="14">
        <f t="shared" si="461"/>
        <v>859.60265864638473</v>
      </c>
      <c r="AV558" s="6"/>
      <c r="AW558" s="6"/>
      <c r="AX558" s="14">
        <v>193</v>
      </c>
      <c r="AY558" s="14">
        <v>1.946</v>
      </c>
      <c r="AZ558" s="14">
        <f t="shared" si="462"/>
        <v>194600</v>
      </c>
      <c r="BA558" s="14">
        <f t="shared" si="463"/>
        <v>-5.2000000000000046E-2</v>
      </c>
      <c r="BB558" s="14">
        <f t="shared" si="464"/>
        <v>0.28914283593233309</v>
      </c>
      <c r="BC558" s="14">
        <f t="shared" si="465"/>
        <v>-20.640421769489883</v>
      </c>
      <c r="BD558" s="14">
        <f t="shared" si="466"/>
        <v>-0.11092200000000586</v>
      </c>
      <c r="BE558" s="14">
        <f t="shared" si="467"/>
        <v>809.43269442004919</v>
      </c>
      <c r="BF558" s="6"/>
      <c r="BG558" s="6"/>
      <c r="BH558" s="14">
        <v>193</v>
      </c>
      <c r="BI558" s="14">
        <v>1.964</v>
      </c>
      <c r="BJ558" s="14">
        <f t="shared" si="468"/>
        <v>196400</v>
      </c>
      <c r="BK558" s="14">
        <f t="shared" si="469"/>
        <v>-5.8000000000000052E-2</v>
      </c>
      <c r="BL558" s="14">
        <f t="shared" si="470"/>
        <v>0.29314148345093083</v>
      </c>
      <c r="BM558" s="14">
        <f t="shared" si="471"/>
        <v>-22.843857760032162</v>
      </c>
      <c r="BN558" s="14">
        <f t="shared" si="472"/>
        <v>-0.11194800000000592</v>
      </c>
      <c r="BO558" s="14">
        <f t="shared" si="473"/>
        <v>814.39455901386259</v>
      </c>
      <c r="BP558" s="6"/>
      <c r="BQ558" s="6"/>
      <c r="BR558" s="14">
        <v>193</v>
      </c>
      <c r="BS558" s="14">
        <v>1.9510000000000001</v>
      </c>
      <c r="BT558" s="14">
        <f t="shared" si="474"/>
        <v>195100</v>
      </c>
      <c r="BU558" s="14">
        <f t="shared" si="475"/>
        <v>-8.2000000000000073E-2</v>
      </c>
      <c r="BV558" s="14">
        <f t="shared" si="476"/>
        <v>0.29025726939451807</v>
      </c>
      <c r="BW558" s="14">
        <f t="shared" si="477"/>
        <v>-32.721794154829652</v>
      </c>
      <c r="BX558" s="14">
        <f t="shared" si="478"/>
        <v>-0.11120700000000587</v>
      </c>
      <c r="BY558" s="14">
        <f t="shared" si="479"/>
        <v>810.81099014055292</v>
      </c>
      <c r="BZ558" s="6"/>
      <c r="CA558" s="6"/>
      <c r="CB558" s="14">
        <v>193</v>
      </c>
      <c r="CC558" s="14">
        <v>0.81100000000000005</v>
      </c>
      <c r="CD558" s="14">
        <f t="shared" si="480"/>
        <v>81100</v>
      </c>
      <c r="CE558" s="14">
        <f t="shared" si="481"/>
        <v>8.999999999999897E-3</v>
      </c>
      <c r="CF558" s="14">
        <f t="shared" si="482"/>
        <v>-9.0979145788843946E-2</v>
      </c>
      <c r="CG558" s="14">
        <f t="shared" si="483"/>
        <v>8.4103265007253558</v>
      </c>
      <c r="CH558" s="14">
        <f t="shared" si="484"/>
        <v>-4.622700000000244E-2</v>
      </c>
      <c r="CI558" s="14">
        <f t="shared" si="485"/>
        <v>496.55956586570392</v>
      </c>
    </row>
    <row r="559" spans="1:87" x14ac:dyDescent="0.35">
      <c r="A559" s="13">
        <v>194</v>
      </c>
      <c r="B559" s="13">
        <v>434.09</v>
      </c>
      <c r="C559" s="14">
        <f t="shared" si="432"/>
        <v>-0.6199999999999477</v>
      </c>
      <c r="D559" s="14">
        <f t="shared" si="433"/>
        <v>2.6375797812433479</v>
      </c>
      <c r="E559" s="15">
        <f t="shared" si="434"/>
        <v>4.3408999999999999E-4</v>
      </c>
      <c r="F559" s="14">
        <f t="shared" si="435"/>
        <v>-6.1999999999995002E-7</v>
      </c>
      <c r="G559" s="14">
        <f t="shared" si="436"/>
        <v>-3.3624202187566521</v>
      </c>
      <c r="H559" s="14">
        <f t="shared" si="437"/>
        <v>8.054531922554381E-2</v>
      </c>
      <c r="I559" s="6"/>
      <c r="J559" s="14">
        <v>194</v>
      </c>
      <c r="K559" s="14">
        <v>2.6</v>
      </c>
      <c r="L559" s="14">
        <f t="shared" si="438"/>
        <v>260000</v>
      </c>
      <c r="M559" s="14">
        <f t="shared" si="439"/>
        <v>-5.0000000000000266E-2</v>
      </c>
      <c r="N559" s="14">
        <f t="shared" si="440"/>
        <v>0.41497334797081797</v>
      </c>
      <c r="O559" s="14">
        <f t="shared" si="441"/>
        <v>-13.585767498599528</v>
      </c>
      <c r="P559" s="14">
        <f t="shared" si="442"/>
        <v>-0.16119999999998699</v>
      </c>
      <c r="Q559" s="14">
        <f t="shared" si="443"/>
        <v>988.77389785809567</v>
      </c>
      <c r="R559" s="6"/>
      <c r="S559" s="6"/>
      <c r="T559" s="14">
        <v>194</v>
      </c>
      <c r="U559" s="14">
        <v>2.5409999999999999</v>
      </c>
      <c r="V559" s="14">
        <f t="shared" si="444"/>
        <v>254100</v>
      </c>
      <c r="W559" s="14">
        <f t="shared" si="445"/>
        <v>-4.9999999999998934E-3</v>
      </c>
      <c r="X559" s="14">
        <f t="shared" si="446"/>
        <v>0.40500466505036936</v>
      </c>
      <c r="Y559" s="14">
        <f t="shared" si="447"/>
        <v>-1.3780682851633479</v>
      </c>
      <c r="Z559" s="14">
        <f t="shared" si="448"/>
        <v>-0.1575419999999873</v>
      </c>
      <c r="AA559" s="14">
        <f t="shared" si="449"/>
        <v>972.53133632977733</v>
      </c>
      <c r="AB559" s="6"/>
      <c r="AC559" s="6"/>
      <c r="AD559" s="14">
        <v>194</v>
      </c>
      <c r="AE559" s="14">
        <v>2.4769999999999999</v>
      </c>
      <c r="AF559" s="14">
        <f t="shared" si="450"/>
        <v>247700</v>
      </c>
      <c r="AG559" s="14">
        <f t="shared" si="451"/>
        <v>-2.8000000000000025E-2</v>
      </c>
      <c r="AH559" s="14">
        <f t="shared" si="452"/>
        <v>0.39392600658583699</v>
      </c>
      <c r="AI559" s="14">
        <f t="shared" si="453"/>
        <v>-7.9538254833324498</v>
      </c>
      <c r="AJ559" s="14">
        <f t="shared" si="454"/>
        <v>-0.15357399999998761</v>
      </c>
      <c r="AK559" s="14">
        <f t="shared" si="455"/>
        <v>954.91228653634732</v>
      </c>
      <c r="AL559" s="6"/>
      <c r="AM559" s="6"/>
      <c r="AN559" s="14">
        <v>194</v>
      </c>
      <c r="AO559" s="14">
        <v>2.0739999999999998</v>
      </c>
      <c r="AP559" s="14">
        <f t="shared" si="456"/>
        <v>207399.99999999997</v>
      </c>
      <c r="AQ559" s="14">
        <f t="shared" si="457"/>
        <v>-5.4999999999999716E-2</v>
      </c>
      <c r="AR559" s="14">
        <f t="shared" si="458"/>
        <v>0.31680875205302211</v>
      </c>
      <c r="AS559" s="14">
        <f t="shared" si="459"/>
        <v>-18.804199213860478</v>
      </c>
      <c r="AT559" s="14">
        <f t="shared" si="460"/>
        <v>-0.12858799999998963</v>
      </c>
      <c r="AU559" s="14">
        <f t="shared" si="461"/>
        <v>843.96733236834245</v>
      </c>
      <c r="AV559" s="6"/>
      <c r="AW559" s="6"/>
      <c r="AX559" s="14">
        <v>194</v>
      </c>
      <c r="AY559" s="14">
        <v>1.8939999999999999</v>
      </c>
      <c r="AZ559" s="14">
        <f t="shared" si="462"/>
        <v>189400</v>
      </c>
      <c r="BA559" s="14">
        <f t="shared" si="463"/>
        <v>-4.5999999999999819E-2</v>
      </c>
      <c r="BB559" s="14">
        <f t="shared" si="464"/>
        <v>0.27737997466725461</v>
      </c>
      <c r="BC559" s="14">
        <f t="shared" si="465"/>
        <v>-17.202187725574891</v>
      </c>
      <c r="BD559" s="14">
        <f t="shared" si="466"/>
        <v>-0.11742799999999054</v>
      </c>
      <c r="BE559" s="14">
        <f t="shared" si="467"/>
        <v>794.41375482432045</v>
      </c>
      <c r="BF559" s="6"/>
      <c r="BG559" s="6"/>
      <c r="BH559" s="14">
        <v>194</v>
      </c>
      <c r="BI559" s="14">
        <v>1.9059999999999999</v>
      </c>
      <c r="BJ559" s="14">
        <f t="shared" si="468"/>
        <v>190600</v>
      </c>
      <c r="BK559" s="14">
        <f t="shared" si="469"/>
        <v>-5.2999999999999936E-2</v>
      </c>
      <c r="BL559" s="14">
        <f t="shared" si="470"/>
        <v>0.28012289630230758</v>
      </c>
      <c r="BM559" s="14">
        <f t="shared" si="471"/>
        <v>-19.730590435175341</v>
      </c>
      <c r="BN559" s="14">
        <f t="shared" si="472"/>
        <v>-0.11817199999999048</v>
      </c>
      <c r="BO559" s="14">
        <f t="shared" si="473"/>
        <v>797.7173266605887</v>
      </c>
      <c r="BP559" s="6"/>
      <c r="BQ559" s="6"/>
      <c r="BR559" s="14">
        <v>194</v>
      </c>
      <c r="BS559" s="14">
        <v>1.869</v>
      </c>
      <c r="BT559" s="14">
        <f t="shared" si="474"/>
        <v>186900</v>
      </c>
      <c r="BU559" s="14">
        <f t="shared" si="475"/>
        <v>-7.6000000000000068E-2</v>
      </c>
      <c r="BV559" s="14">
        <f t="shared" si="476"/>
        <v>0.27160930137883205</v>
      </c>
      <c r="BW559" s="14">
        <f t="shared" si="477"/>
        <v>-29.044598212929277</v>
      </c>
      <c r="BX559" s="14">
        <f t="shared" si="478"/>
        <v>-0.11587799999999066</v>
      </c>
      <c r="BY559" s="14">
        <f t="shared" si="479"/>
        <v>787.53131349876196</v>
      </c>
      <c r="BZ559" s="6"/>
      <c r="CA559" s="6"/>
      <c r="CB559" s="14">
        <v>194</v>
      </c>
      <c r="CC559" s="14">
        <v>0.82</v>
      </c>
      <c r="CD559" s="14">
        <f t="shared" si="480"/>
        <v>82000</v>
      </c>
      <c r="CE559" s="14">
        <f t="shared" si="481"/>
        <v>1.100000000000001E-2</v>
      </c>
      <c r="CF559" s="14">
        <f t="shared" si="482"/>
        <v>-8.6186147616283335E-2</v>
      </c>
      <c r="CG559" s="14">
        <f t="shared" si="483"/>
        <v>9.3230882437264651</v>
      </c>
      <c r="CH559" s="14">
        <f t="shared" si="484"/>
        <v>-5.0839999999995902E-2</v>
      </c>
      <c r="CI559" s="14">
        <f t="shared" si="485"/>
        <v>498.74407547832249</v>
      </c>
    </row>
    <row r="560" spans="1:87" x14ac:dyDescent="0.35">
      <c r="A560" s="13">
        <v>195</v>
      </c>
      <c r="B560" s="13">
        <v>433.47</v>
      </c>
      <c r="C560" s="14">
        <f t="shared" si="432"/>
        <v>-0.67000000000001592</v>
      </c>
      <c r="D560" s="14">
        <f t="shared" si="433"/>
        <v>2.6369590457907699</v>
      </c>
      <c r="E560" s="15">
        <f t="shared" si="434"/>
        <v>4.3347000000000004E-4</v>
      </c>
      <c r="F560" s="14">
        <f t="shared" si="435"/>
        <v>-6.7000000000003255E-7</v>
      </c>
      <c r="G560" s="14">
        <f t="shared" si="436"/>
        <v>-3.3630409542092301</v>
      </c>
      <c r="H560" s="14">
        <f t="shared" si="437"/>
        <v>8.0418758804024423E-2</v>
      </c>
      <c r="I560" s="6"/>
      <c r="J560" s="14">
        <v>195</v>
      </c>
      <c r="K560" s="14">
        <v>2.5499999999999998</v>
      </c>
      <c r="L560" s="14">
        <f t="shared" si="438"/>
        <v>254999.99999999997</v>
      </c>
      <c r="M560" s="14">
        <f t="shared" si="439"/>
        <v>-3.2999999999999918E-2</v>
      </c>
      <c r="N560" s="14">
        <f t="shared" si="440"/>
        <v>0.40654018043395512</v>
      </c>
      <c r="O560" s="14">
        <f t="shared" si="441"/>
        <v>-8.4206877063519538</v>
      </c>
      <c r="P560" s="14">
        <f t="shared" si="442"/>
        <v>-0.17085000000000827</v>
      </c>
      <c r="Q560" s="14">
        <f t="shared" si="443"/>
        <v>974.00635311057374</v>
      </c>
      <c r="R560" s="6"/>
      <c r="S560" s="6"/>
      <c r="T560" s="14">
        <v>195</v>
      </c>
      <c r="U560" s="14">
        <v>2.536</v>
      </c>
      <c r="V560" s="14">
        <f t="shared" si="444"/>
        <v>253600</v>
      </c>
      <c r="W560" s="14">
        <f t="shared" si="445"/>
        <v>-8.0000000000000071E-3</v>
      </c>
      <c r="X560" s="14">
        <f t="shared" si="446"/>
        <v>0.40414924920969508</v>
      </c>
      <c r="Y560" s="14">
        <f t="shared" si="447"/>
        <v>-2.0425610052065406</v>
      </c>
      <c r="Z560" s="14">
        <f t="shared" si="448"/>
        <v>-0.16991200000000825</v>
      </c>
      <c r="AA560" s="14">
        <f t="shared" si="449"/>
        <v>970.15769077977063</v>
      </c>
      <c r="AB560" s="6"/>
      <c r="AC560" s="6"/>
      <c r="AD560" s="14">
        <v>195</v>
      </c>
      <c r="AE560" s="14">
        <v>2.4489999999999998</v>
      </c>
      <c r="AF560" s="14">
        <f t="shared" si="450"/>
        <v>244899.99999999997</v>
      </c>
      <c r="AG560" s="14">
        <f t="shared" si="451"/>
        <v>-3.6000000000000032E-2</v>
      </c>
      <c r="AH560" s="14">
        <f t="shared" si="452"/>
        <v>0.38898878512471408</v>
      </c>
      <c r="AI560" s="14">
        <f t="shared" si="453"/>
        <v>-9.5735689245931521</v>
      </c>
      <c r="AJ560" s="14">
        <f t="shared" si="454"/>
        <v>-0.16408300000000794</v>
      </c>
      <c r="AK560" s="14">
        <f t="shared" si="455"/>
        <v>946.24100343835107</v>
      </c>
      <c r="AL560" s="6"/>
      <c r="AM560" s="6"/>
      <c r="AN560" s="14">
        <v>195</v>
      </c>
      <c r="AO560" s="14">
        <v>2.0190000000000001</v>
      </c>
      <c r="AP560" s="14">
        <f t="shared" si="456"/>
        <v>201900</v>
      </c>
      <c r="AQ560" s="14">
        <f t="shared" si="457"/>
        <v>-5.7000000000000162E-2</v>
      </c>
      <c r="AR560" s="14">
        <f t="shared" si="458"/>
        <v>0.3051363189436393</v>
      </c>
      <c r="AS560" s="14">
        <f t="shared" si="459"/>
        <v>-18.513594341629435</v>
      </c>
      <c r="AT560" s="14">
        <f t="shared" si="460"/>
        <v>-0.13527300000000658</v>
      </c>
      <c r="AU560" s="14">
        <f t="shared" si="461"/>
        <v>828.03208899225433</v>
      </c>
      <c r="AV560" s="6"/>
      <c r="AW560" s="6"/>
      <c r="AX560" s="14">
        <v>195</v>
      </c>
      <c r="AY560" s="14">
        <v>1.8480000000000001</v>
      </c>
      <c r="AZ560" s="14">
        <f t="shared" si="462"/>
        <v>184800</v>
      </c>
      <c r="BA560" s="14">
        <f t="shared" si="463"/>
        <v>-4.5000000000000151E-2</v>
      </c>
      <c r="BB560" s="14">
        <f t="shared" si="464"/>
        <v>0.26670196688408793</v>
      </c>
      <c r="BC560" s="14">
        <f t="shared" si="465"/>
        <v>-15.936797688168676</v>
      </c>
      <c r="BD560" s="14">
        <f t="shared" si="466"/>
        <v>-0.12381600000000602</v>
      </c>
      <c r="BE560" s="14">
        <f t="shared" si="467"/>
        <v>781.02342766601589</v>
      </c>
      <c r="BF560" s="6"/>
      <c r="BG560" s="6"/>
      <c r="BH560" s="14">
        <v>195</v>
      </c>
      <c r="BI560" s="14">
        <v>1.853</v>
      </c>
      <c r="BJ560" s="14">
        <f t="shared" si="468"/>
        <v>185300</v>
      </c>
      <c r="BK560" s="14">
        <f t="shared" si="469"/>
        <v>-4.6999999999999931E-2</v>
      </c>
      <c r="BL560" s="14">
        <f t="shared" si="470"/>
        <v>0.26787541931889758</v>
      </c>
      <c r="BM560" s="14">
        <f t="shared" si="471"/>
        <v>-16.608779555411331</v>
      </c>
      <c r="BN560" s="14">
        <f t="shared" si="472"/>
        <v>-0.12415100000000603</v>
      </c>
      <c r="BO560" s="14">
        <f t="shared" si="473"/>
        <v>782.39794992701695</v>
      </c>
      <c r="BP560" s="6"/>
      <c r="BQ560" s="6"/>
      <c r="BR560" s="14">
        <v>195</v>
      </c>
      <c r="BS560" s="14">
        <v>1.7929999999999999</v>
      </c>
      <c r="BT560" s="14">
        <f t="shared" si="474"/>
        <v>179300</v>
      </c>
      <c r="BU560" s="14">
        <f t="shared" si="475"/>
        <v>-7.2999999999999954E-2</v>
      </c>
      <c r="BV560" s="14">
        <f t="shared" si="476"/>
        <v>0.25358028956218281</v>
      </c>
      <c r="BW560" s="14">
        <f t="shared" si="477"/>
        <v>-26.871110673856808</v>
      </c>
      <c r="BX560" s="14">
        <f t="shared" si="478"/>
        <v>-0.12013100000000583</v>
      </c>
      <c r="BY560" s="14">
        <f t="shared" si="479"/>
        <v>765.90368279500353</v>
      </c>
      <c r="BZ560" s="6"/>
      <c r="CA560" s="6"/>
      <c r="CB560" s="14">
        <v>195</v>
      </c>
      <c r="CC560" s="14">
        <v>0.83099999999999996</v>
      </c>
      <c r="CD560" s="14">
        <f t="shared" si="480"/>
        <v>83100</v>
      </c>
      <c r="CE560" s="14">
        <f t="shared" si="481"/>
        <v>7.0000000000000062E-3</v>
      </c>
      <c r="CF560" s="14">
        <f t="shared" si="482"/>
        <v>-8.0398976215889026E-2</v>
      </c>
      <c r="CG560" s="14">
        <f t="shared" si="483"/>
        <v>5.4227881091393524</v>
      </c>
      <c r="CH560" s="14">
        <f t="shared" si="484"/>
        <v>-5.5677000000002703E-2</v>
      </c>
      <c r="CI560" s="14">
        <f t="shared" si="485"/>
        <v>501.44559977838696</v>
      </c>
    </row>
    <row r="561" spans="1:87" x14ac:dyDescent="0.35">
      <c r="A561" s="13">
        <v>196</v>
      </c>
      <c r="B561" s="13">
        <v>432.8</v>
      </c>
      <c r="C561" s="14">
        <f t="shared" si="432"/>
        <v>-0.69999999999998863</v>
      </c>
      <c r="D561" s="14">
        <f t="shared" si="433"/>
        <v>2.636287252098513</v>
      </c>
      <c r="E561" s="15">
        <f t="shared" si="434"/>
        <v>4.328E-4</v>
      </c>
      <c r="F561" s="14">
        <f t="shared" si="435"/>
        <v>-6.999999999999628E-7</v>
      </c>
      <c r="G561" s="14">
        <f t="shared" si="436"/>
        <v>-3.363712747901487</v>
      </c>
      <c r="H561" s="14">
        <f t="shared" si="437"/>
        <v>8.0283442589825477E-2</v>
      </c>
      <c r="I561" s="6"/>
      <c r="J561" s="14">
        <v>196</v>
      </c>
      <c r="K561" s="14">
        <v>2.5169999999999999</v>
      </c>
      <c r="L561" s="14">
        <f t="shared" si="438"/>
        <v>251700</v>
      </c>
      <c r="M561" s="14">
        <f t="shared" si="439"/>
        <v>-2.2999999999999687E-2</v>
      </c>
      <c r="N561" s="14">
        <f t="shared" si="440"/>
        <v>0.4008832155483627</v>
      </c>
      <c r="O561" s="14">
        <f t="shared" si="441"/>
        <v>-5.6711906242771404</v>
      </c>
      <c r="P561" s="14">
        <f t="shared" si="442"/>
        <v>-0.17618999999999063</v>
      </c>
      <c r="Q561" s="14">
        <f t="shared" si="443"/>
        <v>963.86500629375007</v>
      </c>
      <c r="R561" s="6"/>
      <c r="S561" s="6"/>
      <c r="T561" s="14">
        <v>196</v>
      </c>
      <c r="U561" s="14">
        <v>2.528</v>
      </c>
      <c r="V561" s="14">
        <f t="shared" si="444"/>
        <v>252800</v>
      </c>
      <c r="W561" s="14">
        <f t="shared" si="445"/>
        <v>-8.0000000000000071E-3</v>
      </c>
      <c r="X561" s="14">
        <f t="shared" si="446"/>
        <v>0.40277706961034743</v>
      </c>
      <c r="Y561" s="14">
        <f t="shared" si="447"/>
        <v>-1.9581175803336774</v>
      </c>
      <c r="Z561" s="14">
        <f t="shared" si="448"/>
        <v>-0.1769599999999906</v>
      </c>
      <c r="AA561" s="14">
        <f t="shared" si="449"/>
        <v>966.88428125172834</v>
      </c>
      <c r="AB561" s="6"/>
      <c r="AC561" s="6"/>
      <c r="AD561" s="14">
        <v>196</v>
      </c>
      <c r="AE561" s="14">
        <v>2.4129999999999998</v>
      </c>
      <c r="AF561" s="14">
        <f t="shared" si="450"/>
        <v>241299.99999999997</v>
      </c>
      <c r="AG561" s="14">
        <f t="shared" si="451"/>
        <v>-4.5999999999999819E-2</v>
      </c>
      <c r="AH561" s="14">
        <f t="shared" si="452"/>
        <v>0.38255732190878577</v>
      </c>
      <c r="AI561" s="14">
        <f t="shared" si="453"/>
        <v>-11.890800825449967</v>
      </c>
      <c r="AJ561" s="14">
        <f t="shared" si="454"/>
        <v>-0.16890999999999101</v>
      </c>
      <c r="AK561" s="14">
        <f t="shared" si="455"/>
        <v>935.31913396377377</v>
      </c>
      <c r="AL561" s="6"/>
      <c r="AM561" s="6"/>
      <c r="AN561" s="14">
        <v>196</v>
      </c>
      <c r="AO561" s="14">
        <v>1.962</v>
      </c>
      <c r="AP561" s="14">
        <f t="shared" si="456"/>
        <v>196200</v>
      </c>
      <c r="AQ561" s="14">
        <f t="shared" si="457"/>
        <v>-5.0999999999999934E-2</v>
      </c>
      <c r="AR561" s="14">
        <f t="shared" si="458"/>
        <v>0.29269900304392971</v>
      </c>
      <c r="AS561" s="14">
        <f t="shared" si="459"/>
        <v>-16.271048712274773</v>
      </c>
      <c r="AT561" s="14">
        <f t="shared" si="460"/>
        <v>-0.13733999999999269</v>
      </c>
      <c r="AU561" s="14">
        <f t="shared" si="461"/>
        <v>811.52886068666578</v>
      </c>
      <c r="AV561" s="6"/>
      <c r="AW561" s="6"/>
      <c r="AX561" s="14">
        <v>196</v>
      </c>
      <c r="AY561" s="14">
        <v>1.8029999999999999</v>
      </c>
      <c r="AZ561" s="14">
        <f t="shared" si="462"/>
        <v>180300</v>
      </c>
      <c r="BA561" s="14">
        <f t="shared" si="463"/>
        <v>-4.0000000000000036E-2</v>
      </c>
      <c r="BB561" s="14">
        <f t="shared" si="464"/>
        <v>0.25599572672240195</v>
      </c>
      <c r="BC561" s="14">
        <f t="shared" si="465"/>
        <v>-13.860044682751218</v>
      </c>
      <c r="BD561" s="14">
        <f t="shared" si="466"/>
        <v>-0.1262099999999933</v>
      </c>
      <c r="BE561" s="14">
        <f t="shared" si="467"/>
        <v>767.88661356679836</v>
      </c>
      <c r="BF561" s="6"/>
      <c r="BG561" s="6"/>
      <c r="BH561" s="14">
        <v>196</v>
      </c>
      <c r="BI561" s="14">
        <v>1.806</v>
      </c>
      <c r="BJ561" s="14">
        <f t="shared" si="468"/>
        <v>180600</v>
      </c>
      <c r="BK561" s="14">
        <f t="shared" si="469"/>
        <v>-3.9000000000000146E-2</v>
      </c>
      <c r="BL561" s="14">
        <f t="shared" si="470"/>
        <v>0.25671774597748698</v>
      </c>
      <c r="BM561" s="14">
        <f t="shared" si="471"/>
        <v>-13.48703863184579</v>
      </c>
      <c r="BN561" s="14">
        <f t="shared" si="472"/>
        <v>-0.12641999999999329</v>
      </c>
      <c r="BO561" s="14">
        <f t="shared" si="473"/>
        <v>768.71005219170149</v>
      </c>
      <c r="BP561" s="6"/>
      <c r="BQ561" s="6"/>
      <c r="BR561" s="14">
        <v>196</v>
      </c>
      <c r="BS561" s="14">
        <v>1.72</v>
      </c>
      <c r="BT561" s="14">
        <f t="shared" si="474"/>
        <v>172000</v>
      </c>
      <c r="BU561" s="14">
        <f t="shared" si="475"/>
        <v>-7.2000000000000064E-2</v>
      </c>
      <c r="BV561" s="14">
        <f t="shared" si="476"/>
        <v>0.2355284469075489</v>
      </c>
      <c r="BW561" s="14">
        <f t="shared" si="477"/>
        <v>-26.417660047198805</v>
      </c>
      <c r="BX561" s="14">
        <f t="shared" si="478"/>
        <v>-0.1203999999999936</v>
      </c>
      <c r="BY561" s="14">
        <f t="shared" si="479"/>
        <v>745.10481161114421</v>
      </c>
      <c r="BZ561" s="6"/>
      <c r="CA561" s="6"/>
      <c r="CB561" s="14">
        <v>196</v>
      </c>
      <c r="CC561" s="14">
        <v>0.83799999999999997</v>
      </c>
      <c r="CD561" s="14">
        <f t="shared" si="480"/>
        <v>83800</v>
      </c>
      <c r="CE561" s="14">
        <f t="shared" si="481"/>
        <v>1.100000000000001E-2</v>
      </c>
      <c r="CF561" s="14">
        <f t="shared" si="482"/>
        <v>-7.6755981369723517E-2</v>
      </c>
      <c r="CG561" s="14">
        <f t="shared" si="483"/>
        <v>8.0565947649763867</v>
      </c>
      <c r="CH561" s="14">
        <f t="shared" si="484"/>
        <v>-5.8659999999996881E-2</v>
      </c>
      <c r="CI561" s="14">
        <f t="shared" si="485"/>
        <v>503.01385588961563</v>
      </c>
    </row>
    <row r="562" spans="1:87" x14ac:dyDescent="0.35">
      <c r="A562" s="13">
        <v>197</v>
      </c>
      <c r="B562" s="13">
        <v>432.1</v>
      </c>
      <c r="C562" s="14">
        <f t="shared" si="432"/>
        <v>-0.75</v>
      </c>
      <c r="D562" s="14">
        <f t="shared" si="433"/>
        <v>2.6355842663112301</v>
      </c>
      <c r="E562" s="15">
        <f t="shared" si="434"/>
        <v>4.3210000000000004E-4</v>
      </c>
      <c r="F562" s="14">
        <f t="shared" si="435"/>
        <v>-7.4999999999999113E-7</v>
      </c>
      <c r="G562" s="14">
        <f t="shared" si="436"/>
        <v>-3.3644157336887699</v>
      </c>
      <c r="H562" s="14">
        <f t="shared" si="437"/>
        <v>8.0139365806583027E-2</v>
      </c>
      <c r="I562" s="6"/>
      <c r="J562" s="14">
        <v>197</v>
      </c>
      <c r="K562" s="14">
        <v>2.4940000000000002</v>
      </c>
      <c r="L562" s="14">
        <f t="shared" si="438"/>
        <v>249400.00000000003</v>
      </c>
      <c r="M562" s="14">
        <f t="shared" si="439"/>
        <v>-8.0000000000000071E-3</v>
      </c>
      <c r="N562" s="14">
        <f t="shared" si="440"/>
        <v>0.39689644914252387</v>
      </c>
      <c r="O562" s="14">
        <f t="shared" si="441"/>
        <v>-1.849425489883755</v>
      </c>
      <c r="P562" s="14">
        <f t="shared" si="442"/>
        <v>-0.1870499999999978</v>
      </c>
      <c r="Q562" s="14">
        <f t="shared" si="443"/>
        <v>956.44479942445571</v>
      </c>
      <c r="R562" s="6"/>
      <c r="S562" s="6"/>
      <c r="T562" s="14">
        <v>197</v>
      </c>
      <c r="U562" s="14">
        <v>2.52</v>
      </c>
      <c r="V562" s="14">
        <f t="shared" si="444"/>
        <v>252000</v>
      </c>
      <c r="W562" s="14">
        <f t="shared" si="445"/>
        <v>-2.4999999999999911E-2</v>
      </c>
      <c r="X562" s="14">
        <f t="shared" si="446"/>
        <v>0.40140054078154408</v>
      </c>
      <c r="Y562" s="14">
        <f t="shared" si="447"/>
        <v>-5.7391620830197123</v>
      </c>
      <c r="Z562" s="14">
        <f t="shared" si="448"/>
        <v>-0.18899999999999775</v>
      </c>
      <c r="AA562" s="14">
        <f t="shared" si="449"/>
        <v>963.56972516023586</v>
      </c>
      <c r="AB562" s="6"/>
      <c r="AC562" s="6"/>
      <c r="AD562" s="14">
        <v>197</v>
      </c>
      <c r="AE562" s="14">
        <v>2.367</v>
      </c>
      <c r="AF562" s="14">
        <f t="shared" si="450"/>
        <v>236700</v>
      </c>
      <c r="AG562" s="14">
        <f t="shared" si="451"/>
        <v>-5.699999999999994E-2</v>
      </c>
      <c r="AH562" s="14">
        <f t="shared" si="452"/>
        <v>0.37419825792908273</v>
      </c>
      <c r="AI562" s="14">
        <f t="shared" si="453"/>
        <v>-14.031522930558729</v>
      </c>
      <c r="AJ562" s="14">
        <f t="shared" si="454"/>
        <v>-0.17752499999999791</v>
      </c>
      <c r="AK562" s="14">
        <f t="shared" si="455"/>
        <v>921.64227756122159</v>
      </c>
      <c r="AL562" s="6"/>
      <c r="AM562" s="6"/>
      <c r="AN562" s="14">
        <v>197</v>
      </c>
      <c r="AO562" s="14">
        <v>1.911</v>
      </c>
      <c r="AP562" s="14">
        <f t="shared" si="456"/>
        <v>191100</v>
      </c>
      <c r="AQ562" s="14">
        <f t="shared" si="457"/>
        <v>-4.4999999999999929E-2</v>
      </c>
      <c r="AR562" s="14">
        <f t="shared" si="458"/>
        <v>0.28126068705501289</v>
      </c>
      <c r="AS562" s="14">
        <f t="shared" si="459"/>
        <v>-13.717087235665279</v>
      </c>
      <c r="AT562" s="14">
        <f t="shared" si="460"/>
        <v>-0.14332499999999831</v>
      </c>
      <c r="AU562" s="14">
        <f t="shared" si="461"/>
        <v>796.68204157984553</v>
      </c>
      <c r="AV562" s="6"/>
      <c r="AW562" s="6"/>
      <c r="AX562" s="14">
        <v>197</v>
      </c>
      <c r="AY562" s="14">
        <v>1.7629999999999999</v>
      </c>
      <c r="AZ562" s="14">
        <f t="shared" si="462"/>
        <v>176300</v>
      </c>
      <c r="BA562" s="14">
        <f t="shared" si="463"/>
        <v>-2.9999999999999805E-2</v>
      </c>
      <c r="BB562" s="14">
        <f t="shared" si="464"/>
        <v>0.24625231229932198</v>
      </c>
      <c r="BC562" s="14">
        <f t="shared" si="465"/>
        <v>-9.8795306396939697</v>
      </c>
      <c r="BD562" s="14">
        <f t="shared" si="466"/>
        <v>-0.13222499999999843</v>
      </c>
      <c r="BE562" s="14">
        <f t="shared" si="467"/>
        <v>756.12477200694275</v>
      </c>
      <c r="BF562" s="6"/>
      <c r="BG562" s="6"/>
      <c r="BH562" s="14">
        <v>197</v>
      </c>
      <c r="BI562" s="14">
        <v>1.7669999999999999</v>
      </c>
      <c r="BJ562" s="14">
        <f t="shared" si="468"/>
        <v>176700</v>
      </c>
      <c r="BK562" s="14">
        <f t="shared" si="469"/>
        <v>-4.2999999999999927E-2</v>
      </c>
      <c r="BL562" s="14">
        <f t="shared" si="470"/>
        <v>0.24723654950676405</v>
      </c>
      <c r="BM562" s="14">
        <f t="shared" si="471"/>
        <v>-14.181311377083384</v>
      </c>
      <c r="BN562" s="14">
        <f t="shared" si="472"/>
        <v>-0.13252499999999842</v>
      </c>
      <c r="BO562" s="14">
        <f t="shared" si="473"/>
        <v>757.2209144278321</v>
      </c>
      <c r="BP562" s="6"/>
      <c r="BQ562" s="6"/>
      <c r="BR562" s="14">
        <v>197</v>
      </c>
      <c r="BS562" s="14">
        <v>1.6479999999999999</v>
      </c>
      <c r="BT562" s="14">
        <f t="shared" si="474"/>
        <v>164800</v>
      </c>
      <c r="BU562" s="14">
        <f t="shared" si="475"/>
        <v>-6.7999999999999838E-2</v>
      </c>
      <c r="BV562" s="14">
        <f t="shared" si="476"/>
        <v>0.21695720736109697</v>
      </c>
      <c r="BW562" s="14">
        <f t="shared" si="477"/>
        <v>-24.255792094470454</v>
      </c>
      <c r="BX562" s="14">
        <f t="shared" si="478"/>
        <v>-0.12359999999999854</v>
      </c>
      <c r="BY562" s="14">
        <f t="shared" si="479"/>
        <v>724.61067740637645</v>
      </c>
      <c r="BZ562" s="6"/>
      <c r="CA562" s="6"/>
      <c r="CB562" s="14">
        <v>197</v>
      </c>
      <c r="CC562" s="14">
        <v>0.84899999999999998</v>
      </c>
      <c r="CD562" s="14">
        <f t="shared" si="480"/>
        <v>84900</v>
      </c>
      <c r="CE562" s="14">
        <f t="shared" si="481"/>
        <v>6.0000000000000053E-3</v>
      </c>
      <c r="CF562" s="14">
        <f t="shared" si="482"/>
        <v>-7.1092309756047342E-2</v>
      </c>
      <c r="CG562" s="14">
        <f t="shared" si="483"/>
        <v>4.0537716024437458</v>
      </c>
      <c r="CH562" s="14">
        <f t="shared" si="484"/>
        <v>-6.3674999999999246E-2</v>
      </c>
      <c r="CI562" s="14">
        <f t="shared" si="485"/>
        <v>505.65622883374613</v>
      </c>
    </row>
    <row r="563" spans="1:87" x14ac:dyDescent="0.35">
      <c r="A563" s="13">
        <v>198</v>
      </c>
      <c r="B563" s="13">
        <v>431.35</v>
      </c>
      <c r="C563" s="14">
        <f t="shared" si="432"/>
        <v>-0.80000000000001137</v>
      </c>
      <c r="D563" s="14">
        <f t="shared" si="433"/>
        <v>2.6348298023738992</v>
      </c>
      <c r="E563" s="15">
        <f t="shared" si="434"/>
        <v>4.3135000000000005E-4</v>
      </c>
      <c r="F563" s="14">
        <f t="shared" si="435"/>
        <v>-8.0000000000001945E-7</v>
      </c>
      <c r="G563" s="14">
        <f t="shared" si="436"/>
        <v>-3.3651701976261008</v>
      </c>
      <c r="H563" s="14">
        <f t="shared" si="437"/>
        <v>7.998652360301739E-2</v>
      </c>
      <c r="I563" s="6"/>
      <c r="J563" s="14">
        <v>198</v>
      </c>
      <c r="K563" s="14">
        <v>2.4860000000000002</v>
      </c>
      <c r="L563" s="14">
        <f t="shared" si="438"/>
        <v>248600.00000000003</v>
      </c>
      <c r="M563" s="14">
        <f t="shared" si="439"/>
        <v>-3.0000000000001137E-3</v>
      </c>
      <c r="N563" s="14">
        <f t="shared" si="440"/>
        <v>0.39550112430562601</v>
      </c>
      <c r="O563" s="14">
        <f t="shared" si="441"/>
        <v>-0.65045773083679448</v>
      </c>
      <c r="P563" s="14">
        <f t="shared" si="442"/>
        <v>-0.19888000000000486</v>
      </c>
      <c r="Q563" s="14">
        <f t="shared" si="443"/>
        <v>953.07005823938403</v>
      </c>
      <c r="R563" s="6"/>
      <c r="S563" s="6"/>
      <c r="T563" s="14">
        <v>198</v>
      </c>
      <c r="U563" s="14">
        <v>2.4950000000000001</v>
      </c>
      <c r="V563" s="14">
        <f t="shared" si="444"/>
        <v>249500</v>
      </c>
      <c r="W563" s="14">
        <f t="shared" si="445"/>
        <v>-4.4999999999999929E-2</v>
      </c>
      <c r="X563" s="14">
        <f t="shared" si="446"/>
        <v>0.39707054995940871</v>
      </c>
      <c r="Y563" s="14">
        <f t="shared" si="447"/>
        <v>-9.8044892688545762</v>
      </c>
      <c r="Z563" s="14">
        <f t="shared" si="448"/>
        <v>-0.19960000000000486</v>
      </c>
      <c r="AA563" s="14">
        <f t="shared" si="449"/>
        <v>955.53209787098262</v>
      </c>
      <c r="AB563" s="6"/>
      <c r="AC563" s="6"/>
      <c r="AD563" s="14">
        <v>198</v>
      </c>
      <c r="AE563" s="14">
        <v>2.31</v>
      </c>
      <c r="AF563" s="14">
        <f t="shared" si="450"/>
        <v>231000</v>
      </c>
      <c r="AG563" s="14">
        <f t="shared" si="451"/>
        <v>-6.4999999999999947E-2</v>
      </c>
      <c r="AH563" s="14">
        <f t="shared" si="452"/>
        <v>0.36361197989214433</v>
      </c>
      <c r="AI563" s="14">
        <f t="shared" si="453"/>
        <v>-15.375216008577818</v>
      </c>
      <c r="AJ563" s="14">
        <f t="shared" si="454"/>
        <v>-0.18480000000000449</v>
      </c>
      <c r="AK563" s="14">
        <f t="shared" si="455"/>
        <v>904.92350544367525</v>
      </c>
      <c r="AL563" s="6"/>
      <c r="AM563" s="6"/>
      <c r="AN563" s="14">
        <v>198</v>
      </c>
      <c r="AO563" s="14">
        <v>1.8660000000000001</v>
      </c>
      <c r="AP563" s="14">
        <f t="shared" si="456"/>
        <v>186600</v>
      </c>
      <c r="AQ563" s="14">
        <f t="shared" si="457"/>
        <v>-3.8000000000000034E-2</v>
      </c>
      <c r="AR563" s="14">
        <f t="shared" si="458"/>
        <v>0.27091163941048119</v>
      </c>
      <c r="AS563" s="14">
        <f t="shared" si="459"/>
        <v>-11.083292488413756</v>
      </c>
      <c r="AT563" s="14">
        <f t="shared" si="460"/>
        <v>-0.14928000000000363</v>
      </c>
      <c r="AU563" s="14">
        <f t="shared" si="461"/>
        <v>783.46288361813777</v>
      </c>
      <c r="AV563" s="6"/>
      <c r="AW563" s="6"/>
      <c r="AX563" s="14">
        <v>198</v>
      </c>
      <c r="AY563" s="14">
        <v>1.7330000000000001</v>
      </c>
      <c r="AZ563" s="14">
        <f t="shared" si="462"/>
        <v>173300</v>
      </c>
      <c r="BA563" s="14">
        <f t="shared" si="463"/>
        <v>-2.100000000000013E-2</v>
      </c>
      <c r="BB563" s="14">
        <f t="shared" si="464"/>
        <v>0.23879856271391703</v>
      </c>
      <c r="BC563" s="14">
        <f t="shared" si="465"/>
        <v>-6.5675322919114878</v>
      </c>
      <c r="BD563" s="14">
        <f t="shared" si="466"/>
        <v>-0.13864000000000337</v>
      </c>
      <c r="BE563" s="14">
        <f t="shared" si="467"/>
        <v>747.07940906228976</v>
      </c>
      <c r="BF563" s="6"/>
      <c r="BG563" s="6"/>
      <c r="BH563" s="14">
        <v>198</v>
      </c>
      <c r="BI563" s="14">
        <v>1.724</v>
      </c>
      <c r="BJ563" s="14">
        <f t="shared" si="468"/>
        <v>172400</v>
      </c>
      <c r="BK563" s="14">
        <f t="shared" si="469"/>
        <v>-4.8000000000000043E-2</v>
      </c>
      <c r="BL563" s="14">
        <f t="shared" si="470"/>
        <v>0.23653726148869397</v>
      </c>
      <c r="BM563" s="14">
        <f t="shared" si="471"/>
        <v>-15.211006244002016</v>
      </c>
      <c r="BN563" s="14">
        <f t="shared" si="472"/>
        <v>-0.13792000000000335</v>
      </c>
      <c r="BO563" s="14">
        <f t="shared" si="473"/>
        <v>744.61736943069104</v>
      </c>
      <c r="BP563" s="6"/>
      <c r="BQ563" s="6"/>
      <c r="BR563" s="14">
        <v>198</v>
      </c>
      <c r="BS563" s="14">
        <v>1.58</v>
      </c>
      <c r="BT563" s="14">
        <f t="shared" si="474"/>
        <v>158000</v>
      </c>
      <c r="BU563" s="14">
        <f t="shared" si="475"/>
        <v>-6.7000000000000171E-2</v>
      </c>
      <c r="BV563" s="14">
        <f t="shared" si="476"/>
        <v>0.19865708695442263</v>
      </c>
      <c r="BW563" s="14">
        <f t="shared" si="477"/>
        <v>-23.341544736496729</v>
      </c>
      <c r="BX563" s="14">
        <f t="shared" si="478"/>
        <v>-0.12640000000000307</v>
      </c>
      <c r="BY563" s="14">
        <f t="shared" si="479"/>
        <v>705.22473532511117</v>
      </c>
      <c r="BZ563" s="6"/>
      <c r="CA563" s="6"/>
      <c r="CB563" s="14">
        <v>198</v>
      </c>
      <c r="CC563" s="14">
        <v>0.85499999999999998</v>
      </c>
      <c r="CD563" s="14">
        <f t="shared" si="480"/>
        <v>85500</v>
      </c>
      <c r="CE563" s="14">
        <f t="shared" si="481"/>
        <v>5.0000000000000044E-3</v>
      </c>
      <c r="CF563" s="14">
        <f t="shared" si="482"/>
        <v>-6.8033885271827368E-2</v>
      </c>
      <c r="CG563" s="14">
        <f t="shared" si="483"/>
        <v>3.1410429828948421</v>
      </c>
      <c r="CH563" s="14">
        <f t="shared" si="484"/>
        <v>-6.8400000000001668E-2</v>
      </c>
      <c r="CI563" s="14">
        <f t="shared" si="485"/>
        <v>506.89376500187984</v>
      </c>
    </row>
    <row r="564" spans="1:87" x14ac:dyDescent="0.35">
      <c r="A564" s="13">
        <v>199</v>
      </c>
      <c r="B564" s="13">
        <v>430.55</v>
      </c>
      <c r="C564" s="14">
        <f t="shared" si="432"/>
        <v>-0.82999999999998408</v>
      </c>
      <c r="D564" s="14">
        <f t="shared" si="433"/>
        <v>2.6340235935670839</v>
      </c>
      <c r="E564" s="15">
        <f t="shared" si="434"/>
        <v>4.3055000000000003E-4</v>
      </c>
      <c r="F564" s="14">
        <f t="shared" si="435"/>
        <v>-8.3000000000000391E-7</v>
      </c>
      <c r="G564" s="14">
        <f t="shared" si="436"/>
        <v>-3.3659764064329161</v>
      </c>
      <c r="H564" s="14">
        <f t="shared" si="437"/>
        <v>7.982491109689932E-2</v>
      </c>
      <c r="I564" s="6"/>
      <c r="J564" s="14">
        <v>199</v>
      </c>
      <c r="K564" s="14">
        <v>2.4830000000000001</v>
      </c>
      <c r="L564" s="14">
        <f t="shared" si="438"/>
        <v>248300</v>
      </c>
      <c r="M564" s="14">
        <f t="shared" si="439"/>
        <v>-8.999999999999897E-3</v>
      </c>
      <c r="N564" s="14">
        <f t="shared" si="440"/>
        <v>0.39497671955456432</v>
      </c>
      <c r="O564" s="14">
        <f t="shared" si="441"/>
        <v>-1.8818310008612456</v>
      </c>
      <c r="P564" s="14">
        <f t="shared" si="442"/>
        <v>-0.20608900000000097</v>
      </c>
      <c r="Q564" s="14">
        <f t="shared" si="443"/>
        <v>950.98961366370338</v>
      </c>
      <c r="R564" s="6"/>
      <c r="S564" s="6"/>
      <c r="T564" s="14">
        <v>199</v>
      </c>
      <c r="U564" s="14">
        <v>2.4500000000000002</v>
      </c>
      <c r="V564" s="14">
        <f t="shared" si="444"/>
        <v>245000.00000000003</v>
      </c>
      <c r="W564" s="14">
        <f t="shared" si="445"/>
        <v>-6.3000000000000167E-2</v>
      </c>
      <c r="X564" s="14">
        <f t="shared" si="446"/>
        <v>0.38916608436453248</v>
      </c>
      <c r="Y564" s="14">
        <f t="shared" si="447"/>
        <v>-13.500366940387416</v>
      </c>
      <c r="Z564" s="14">
        <f t="shared" si="448"/>
        <v>-0.20335000000000097</v>
      </c>
      <c r="AA564" s="14">
        <f t="shared" si="449"/>
        <v>941.97887775919185</v>
      </c>
      <c r="AB564" s="6"/>
      <c r="AC564" s="6"/>
      <c r="AD564" s="14">
        <v>199</v>
      </c>
      <c r="AE564" s="14">
        <v>2.2450000000000001</v>
      </c>
      <c r="AF564" s="14">
        <f t="shared" si="450"/>
        <v>224500</v>
      </c>
      <c r="AG564" s="14">
        <f t="shared" si="451"/>
        <v>-7.1000000000000174E-2</v>
      </c>
      <c r="AH564" s="14">
        <f t="shared" si="452"/>
        <v>0.35121634533934198</v>
      </c>
      <c r="AI564" s="14">
        <f t="shared" si="453"/>
        <v>-16.654372461043987</v>
      </c>
      <c r="AJ564" s="14">
        <f t="shared" si="454"/>
        <v>-0.18633500000000089</v>
      </c>
      <c r="AK564" s="14">
        <f t="shared" si="455"/>
        <v>886.00309410995328</v>
      </c>
      <c r="AL564" s="6"/>
      <c r="AM564" s="6"/>
      <c r="AN564" s="14">
        <v>199</v>
      </c>
      <c r="AO564" s="14">
        <v>1.8280000000000001</v>
      </c>
      <c r="AP564" s="14">
        <f t="shared" si="456"/>
        <v>182800</v>
      </c>
      <c r="AQ564" s="14">
        <f t="shared" si="457"/>
        <v>-2.7000000000000135E-2</v>
      </c>
      <c r="AR564" s="14">
        <f t="shared" si="458"/>
        <v>0.26197619139781264</v>
      </c>
      <c r="AS564" s="14">
        <f t="shared" si="459"/>
        <v>-7.7115443485504755</v>
      </c>
      <c r="AT564" s="14">
        <f t="shared" si="460"/>
        <v>-0.15172400000000072</v>
      </c>
      <c r="AU564" s="14">
        <f t="shared" si="461"/>
        <v>772.14015858930725</v>
      </c>
      <c r="AV564" s="6"/>
      <c r="AW564" s="6"/>
      <c r="AX564" s="14">
        <v>199</v>
      </c>
      <c r="AY564" s="14">
        <v>1.712</v>
      </c>
      <c r="AZ564" s="14">
        <f t="shared" si="462"/>
        <v>171200</v>
      </c>
      <c r="BA564" s="14">
        <f t="shared" si="463"/>
        <v>-1.8999999999999906E-2</v>
      </c>
      <c r="BB564" s="14">
        <f t="shared" si="464"/>
        <v>0.2335037603411344</v>
      </c>
      <c r="BC564" s="14">
        <f t="shared" si="465"/>
        <v>-5.7835906006529205</v>
      </c>
      <c r="BD564" s="14">
        <f t="shared" si="466"/>
        <v>-0.14209600000000067</v>
      </c>
      <c r="BE564" s="14">
        <f t="shared" si="467"/>
        <v>740.46605662193315</v>
      </c>
      <c r="BF564" s="6"/>
      <c r="BG564" s="6"/>
      <c r="BH564" s="14">
        <v>199</v>
      </c>
      <c r="BI564" s="14">
        <v>1.6759999999999999</v>
      </c>
      <c r="BJ564" s="14">
        <f t="shared" si="468"/>
        <v>167600</v>
      </c>
      <c r="BK564" s="14">
        <f t="shared" si="469"/>
        <v>-4.6999999999999931E-2</v>
      </c>
      <c r="BL564" s="14">
        <f t="shared" si="470"/>
        <v>0.2242740142942577</v>
      </c>
      <c r="BM564" s="14">
        <f t="shared" si="471"/>
        <v>-14.740500299654515</v>
      </c>
      <c r="BN564" s="14">
        <f t="shared" si="472"/>
        <v>-0.13910800000000065</v>
      </c>
      <c r="BO564" s="14">
        <f t="shared" si="473"/>
        <v>730.63616290792061</v>
      </c>
      <c r="BP564" s="6"/>
      <c r="BQ564" s="6"/>
      <c r="BR564" s="14">
        <v>199</v>
      </c>
      <c r="BS564" s="14">
        <v>1.5129999999999999</v>
      </c>
      <c r="BT564" s="14">
        <f t="shared" si="474"/>
        <v>151300</v>
      </c>
      <c r="BU564" s="14">
        <f t="shared" si="475"/>
        <v>-5.8999999999999941E-2</v>
      </c>
      <c r="BV564" s="14">
        <f t="shared" si="476"/>
        <v>0.17983892802318668</v>
      </c>
      <c r="BW564" s="14">
        <f t="shared" si="477"/>
        <v>-20.613335430815603</v>
      </c>
      <c r="BX564" s="14">
        <f t="shared" si="478"/>
        <v>-0.12557900000000058</v>
      </c>
      <c r="BY564" s="14">
        <f t="shared" si="479"/>
        <v>686.12858859169683</v>
      </c>
      <c r="BZ564" s="6"/>
      <c r="CA564" s="6"/>
      <c r="CB564" s="14">
        <v>199</v>
      </c>
      <c r="CC564" s="14">
        <v>0.86</v>
      </c>
      <c r="CD564" s="14">
        <f t="shared" si="480"/>
        <v>86000</v>
      </c>
      <c r="CE564" s="14">
        <f t="shared" si="481"/>
        <v>3.0000000000000027E-3</v>
      </c>
      <c r="CF564" s="14">
        <f t="shared" si="482"/>
        <v>-6.5501548756432285E-2</v>
      </c>
      <c r="CG564" s="14">
        <f t="shared" si="483"/>
        <v>1.8046499221753274</v>
      </c>
      <c r="CH564" s="14">
        <f t="shared" si="484"/>
        <v>-7.1380000000000332E-2</v>
      </c>
      <c r="CI564" s="14">
        <f t="shared" si="485"/>
        <v>507.8252387236347</v>
      </c>
    </row>
    <row r="565" spans="1:87" x14ac:dyDescent="0.35">
      <c r="A565" s="13">
        <v>200</v>
      </c>
      <c r="B565" s="13">
        <v>429.72</v>
      </c>
      <c r="C565" s="14">
        <f t="shared" si="432"/>
        <v>-0.8800000000000523</v>
      </c>
      <c r="D565" s="14">
        <f t="shared" si="433"/>
        <v>2.6331855670595279</v>
      </c>
      <c r="E565" s="15">
        <f t="shared" si="434"/>
        <v>4.2972000000000003E-4</v>
      </c>
      <c r="F565" s="14">
        <f t="shared" si="435"/>
        <v>-8.8000000000003223E-7</v>
      </c>
      <c r="G565" s="14">
        <f t="shared" si="436"/>
        <v>-3.3668144329404721</v>
      </c>
      <c r="H565" s="14">
        <f t="shared" si="437"/>
        <v>7.9654523421737289E-2</v>
      </c>
      <c r="I565" s="6"/>
      <c r="J565" s="14">
        <v>200</v>
      </c>
      <c r="K565" s="14">
        <v>2.4740000000000002</v>
      </c>
      <c r="L565" s="14">
        <f t="shared" si="438"/>
        <v>247400.00000000003</v>
      </c>
      <c r="M565" s="14">
        <f t="shared" si="439"/>
        <v>-9.0000000000003411E-3</v>
      </c>
      <c r="N565" s="14">
        <f t="shared" si="440"/>
        <v>0.39339969529310187</v>
      </c>
      <c r="O565" s="14">
        <f t="shared" si="441"/>
        <v>-1.7778363872658696</v>
      </c>
      <c r="P565" s="14">
        <f t="shared" si="442"/>
        <v>-0.21771200000000801</v>
      </c>
      <c r="Q565" s="14">
        <f t="shared" si="443"/>
        <v>947.22987179623806</v>
      </c>
      <c r="R565" s="6"/>
      <c r="S565" s="6"/>
      <c r="T565" s="14">
        <v>200</v>
      </c>
      <c r="U565" s="14">
        <v>2.387</v>
      </c>
      <c r="V565" s="14">
        <f t="shared" si="444"/>
        <v>238700</v>
      </c>
      <c r="W565" s="14">
        <f t="shared" si="445"/>
        <v>-7.2999999999999954E-2</v>
      </c>
      <c r="X565" s="14">
        <f t="shared" si="446"/>
        <v>0.37785241900675454</v>
      </c>
      <c r="Y565" s="14">
        <f t="shared" si="447"/>
        <v>-15.151490142128468</v>
      </c>
      <c r="Z565" s="14">
        <f t="shared" si="448"/>
        <v>-0.21005600000000768</v>
      </c>
      <c r="AA565" s="14">
        <f t="shared" si="449"/>
        <v>923.52009053258689</v>
      </c>
      <c r="AB565" s="6"/>
      <c r="AC565" s="6"/>
      <c r="AD565" s="14">
        <v>200</v>
      </c>
      <c r="AE565" s="14">
        <v>2.1739999999999999</v>
      </c>
      <c r="AF565" s="14">
        <f t="shared" si="450"/>
        <v>217400</v>
      </c>
      <c r="AG565" s="14">
        <f t="shared" si="451"/>
        <v>-6.2999999999999723E-2</v>
      </c>
      <c r="AH565" s="14">
        <f t="shared" si="452"/>
        <v>0.33725953975027573</v>
      </c>
      <c r="AI565" s="14">
        <f t="shared" si="453"/>
        <v>-14.345273923980589</v>
      </c>
      <c r="AJ565" s="14">
        <f t="shared" si="454"/>
        <v>-0.191312000000007</v>
      </c>
      <c r="AK565" s="14">
        <f t="shared" si="455"/>
        <v>865.47200536985497</v>
      </c>
      <c r="AL565" s="6"/>
      <c r="AM565" s="6"/>
      <c r="AN565" s="14">
        <v>200</v>
      </c>
      <c r="AO565" s="14">
        <v>1.8009999999999999</v>
      </c>
      <c r="AP565" s="14">
        <f t="shared" si="456"/>
        <v>180100</v>
      </c>
      <c r="AQ565" s="14">
        <f t="shared" si="457"/>
        <v>-2.200000000000002E-2</v>
      </c>
      <c r="AR565" s="14">
        <f t="shared" si="458"/>
        <v>0.25551371281953333</v>
      </c>
      <c r="AS565" s="14">
        <f t="shared" si="459"/>
        <v>-5.9956041003398557</v>
      </c>
      <c r="AT565" s="14">
        <f t="shared" si="460"/>
        <v>-0.15848800000000582</v>
      </c>
      <c r="AU565" s="14">
        <f t="shared" si="461"/>
        <v>763.81972477971885</v>
      </c>
      <c r="AV565" s="6"/>
      <c r="AW565" s="6"/>
      <c r="AX565" s="14">
        <v>200</v>
      </c>
      <c r="AY565" s="14">
        <v>1.6930000000000001</v>
      </c>
      <c r="AZ565" s="14">
        <f t="shared" si="462"/>
        <v>169300</v>
      </c>
      <c r="BA565" s="14">
        <f t="shared" si="463"/>
        <v>-1.3000000000000123E-2</v>
      </c>
      <c r="BB565" s="14">
        <f t="shared" si="464"/>
        <v>0.22865695810893527</v>
      </c>
      <c r="BC565" s="14">
        <f t="shared" si="465"/>
        <v>-3.7602523234236394</v>
      </c>
      <c r="BD565" s="14">
        <f t="shared" si="466"/>
        <v>-0.14898400000000545</v>
      </c>
      <c r="BE565" s="14">
        <f t="shared" si="467"/>
        <v>734.38689286622105</v>
      </c>
      <c r="BF565" s="6"/>
      <c r="BG565" s="6"/>
      <c r="BH565" s="14">
        <v>200</v>
      </c>
      <c r="BI565" s="14">
        <v>1.629</v>
      </c>
      <c r="BJ565" s="14">
        <f t="shared" si="468"/>
        <v>162900</v>
      </c>
      <c r="BK565" s="14">
        <f t="shared" si="469"/>
        <v>-4.4999999999999929E-2</v>
      </c>
      <c r="BL565" s="14">
        <f t="shared" si="470"/>
        <v>0.21192108430850939</v>
      </c>
      <c r="BM565" s="14">
        <f t="shared" si="471"/>
        <v>-13.665263614359471</v>
      </c>
      <c r="BN565" s="14">
        <f t="shared" si="472"/>
        <v>-0.14335200000000525</v>
      </c>
      <c r="BO565" s="14">
        <f t="shared" si="473"/>
        <v>716.94521469525932</v>
      </c>
      <c r="BP565" s="6"/>
      <c r="BQ565" s="6"/>
      <c r="BR565" s="14">
        <v>200</v>
      </c>
      <c r="BS565" s="14">
        <v>1.454</v>
      </c>
      <c r="BT565" s="14">
        <f t="shared" si="474"/>
        <v>145400</v>
      </c>
      <c r="BU565" s="14">
        <f t="shared" si="475"/>
        <v>-5.2000000000000046E-2</v>
      </c>
      <c r="BV565" s="14">
        <f t="shared" si="476"/>
        <v>0.16256440652301901</v>
      </c>
      <c r="BW565" s="14">
        <f t="shared" si="477"/>
        <v>-17.765644380227183</v>
      </c>
      <c r="BX565" s="14">
        <f t="shared" si="478"/>
        <v>-0.12795200000000467</v>
      </c>
      <c r="BY565" s="14">
        <f t="shared" si="479"/>
        <v>669.25312594653599</v>
      </c>
      <c r="BZ565" s="6"/>
      <c r="CA565" s="6"/>
      <c r="CB565" s="14">
        <v>200</v>
      </c>
      <c r="CC565" s="14">
        <v>0.86299999999999999</v>
      </c>
      <c r="CD565" s="14">
        <f t="shared" si="480"/>
        <v>86300</v>
      </c>
      <c r="CE565" s="14">
        <f t="shared" si="481"/>
        <v>-1.0000000000000009E-3</v>
      </c>
      <c r="CF565" s="14">
        <f t="shared" si="482"/>
        <v>-6.3989204284790407E-2</v>
      </c>
      <c r="CG565" s="14">
        <f t="shared" si="483"/>
        <v>-0.56558616305562193</v>
      </c>
      <c r="CH565" s="14">
        <f t="shared" si="484"/>
        <v>-7.5944000000002787E-2</v>
      </c>
      <c r="CI565" s="14">
        <f t="shared" si="485"/>
        <v>508.19012908656157</v>
      </c>
    </row>
    <row r="566" spans="1:87" x14ac:dyDescent="0.35">
      <c r="A566" s="13">
        <v>201</v>
      </c>
      <c r="B566" s="13">
        <v>428.84</v>
      </c>
      <c r="C566" s="14">
        <f t="shared" si="432"/>
        <v>-0.91999999999995907</v>
      </c>
      <c r="D566" s="14">
        <f t="shared" si="433"/>
        <v>2.6322952873402072</v>
      </c>
      <c r="E566" s="15">
        <f t="shared" si="434"/>
        <v>4.2883999999999999E-4</v>
      </c>
      <c r="F566" s="14">
        <f t="shared" si="435"/>
        <v>-9.1999999999995731E-7</v>
      </c>
      <c r="G566" s="14">
        <f t="shared" si="436"/>
        <v>-3.3677047126597928</v>
      </c>
      <c r="H566" s="14">
        <f t="shared" si="437"/>
        <v>7.9475355776189596E-2</v>
      </c>
      <c r="I566" s="6"/>
      <c r="J566" s="14">
        <v>201</v>
      </c>
      <c r="K566" s="14">
        <v>2.4649999999999999</v>
      </c>
      <c r="L566" s="14">
        <f t="shared" si="438"/>
        <v>246500</v>
      </c>
      <c r="M566" s="14">
        <f t="shared" si="439"/>
        <v>-1.8999999999999684E-2</v>
      </c>
      <c r="N566" s="14">
        <f t="shared" si="440"/>
        <v>0.39181692361324877</v>
      </c>
      <c r="O566" s="14">
        <f t="shared" si="441"/>
        <v>-3.6029399314706705</v>
      </c>
      <c r="P566" s="14">
        <f t="shared" si="442"/>
        <v>-0.22677999999998949</v>
      </c>
      <c r="Q566" s="14">
        <f t="shared" si="443"/>
        <v>943.40144028192765</v>
      </c>
      <c r="R566" s="6"/>
      <c r="S566" s="6"/>
      <c r="T566" s="14">
        <v>201</v>
      </c>
      <c r="U566" s="14">
        <v>2.3140000000000001</v>
      </c>
      <c r="V566" s="14">
        <f t="shared" si="444"/>
        <v>231400</v>
      </c>
      <c r="W566" s="14">
        <f t="shared" si="445"/>
        <v>-8.0000000000000071E-2</v>
      </c>
      <c r="X566" s="14">
        <f t="shared" si="446"/>
        <v>0.36436335461573077</v>
      </c>
      <c r="Y566" s="14">
        <f t="shared" si="447"/>
        <v>-16.382701453133173</v>
      </c>
      <c r="Z566" s="14">
        <f t="shared" si="448"/>
        <v>-0.21288799999999011</v>
      </c>
      <c r="AA566" s="14">
        <f t="shared" si="449"/>
        <v>902.33425266222332</v>
      </c>
      <c r="AB566" s="6"/>
      <c r="AC566" s="6"/>
      <c r="AD566" s="14">
        <v>201</v>
      </c>
      <c r="AE566" s="14">
        <v>2.1110000000000002</v>
      </c>
      <c r="AF566" s="14">
        <f t="shared" si="450"/>
        <v>211100.00000000003</v>
      </c>
      <c r="AG566" s="14">
        <f t="shared" si="451"/>
        <v>-6.1000000000000387E-2</v>
      </c>
      <c r="AH566" s="14">
        <f t="shared" si="452"/>
        <v>0.32448823330765642</v>
      </c>
      <c r="AI566" s="14">
        <f t="shared" si="453"/>
        <v>-13.653199053544373</v>
      </c>
      <c r="AJ566" s="14">
        <f t="shared" si="454"/>
        <v>-0.194211999999991</v>
      </c>
      <c r="AK566" s="14">
        <f t="shared" si="455"/>
        <v>847.12472228606464</v>
      </c>
      <c r="AL566" s="6"/>
      <c r="AM566" s="6"/>
      <c r="AN566" s="14">
        <v>201</v>
      </c>
      <c r="AO566" s="14">
        <v>1.7789999999999999</v>
      </c>
      <c r="AP566" s="14">
        <f t="shared" si="456"/>
        <v>177900</v>
      </c>
      <c r="AQ566" s="14">
        <f t="shared" si="457"/>
        <v>-1.4000000000000012E-2</v>
      </c>
      <c r="AR566" s="14">
        <f t="shared" si="458"/>
        <v>0.25017594808392501</v>
      </c>
      <c r="AS566" s="14">
        <f t="shared" si="459"/>
        <v>-3.6788134824142347</v>
      </c>
      <c r="AT566" s="14">
        <f t="shared" si="460"/>
        <v>-0.1636679999999924</v>
      </c>
      <c r="AU566" s="14">
        <f t="shared" si="461"/>
        <v>756.83130314870141</v>
      </c>
      <c r="AV566" s="6"/>
      <c r="AW566" s="6"/>
      <c r="AX566" s="14">
        <v>201</v>
      </c>
      <c r="AY566" s="14">
        <v>1.68</v>
      </c>
      <c r="AZ566" s="14">
        <f t="shared" si="462"/>
        <v>168000</v>
      </c>
      <c r="BA566" s="14">
        <f t="shared" si="463"/>
        <v>-1.4000000000000012E-2</v>
      </c>
      <c r="BB566" s="14">
        <f t="shared" si="464"/>
        <v>0.22530928172586284</v>
      </c>
      <c r="BC566" s="14">
        <f t="shared" si="465"/>
        <v>-3.8965102347961849</v>
      </c>
      <c r="BD566" s="14">
        <f t="shared" si="466"/>
        <v>-0.15455999999999281</v>
      </c>
      <c r="BE566" s="14">
        <f t="shared" si="467"/>
        <v>729.90645828545166</v>
      </c>
      <c r="BF566" s="6"/>
      <c r="BG566" s="6"/>
      <c r="BH566" s="14">
        <v>201</v>
      </c>
      <c r="BI566" s="14">
        <v>1.5840000000000001</v>
      </c>
      <c r="BJ566" s="14">
        <f t="shared" si="468"/>
        <v>158400</v>
      </c>
      <c r="BK566" s="14">
        <f t="shared" si="469"/>
        <v>-4.6000000000000041E-2</v>
      </c>
      <c r="BL566" s="14">
        <f t="shared" si="470"/>
        <v>0.19975517725347472</v>
      </c>
      <c r="BM566" s="14">
        <f t="shared" si="471"/>
        <v>-13.722320278578067</v>
      </c>
      <c r="BN566" s="14">
        <f t="shared" si="472"/>
        <v>-0.14572799999999325</v>
      </c>
      <c r="BO566" s="14">
        <f t="shared" si="473"/>
        <v>703.7975178119973</v>
      </c>
      <c r="BP566" s="6"/>
      <c r="BQ566" s="6"/>
      <c r="BR566" s="14">
        <v>201</v>
      </c>
      <c r="BS566" s="14">
        <v>1.4019999999999999</v>
      </c>
      <c r="BT566" s="14">
        <f t="shared" si="474"/>
        <v>140200</v>
      </c>
      <c r="BU566" s="14">
        <f t="shared" si="475"/>
        <v>-4.9999999999999822E-2</v>
      </c>
      <c r="BV566" s="14">
        <f t="shared" si="476"/>
        <v>0.14674801363063983</v>
      </c>
      <c r="BW566" s="14">
        <f t="shared" si="477"/>
        <v>-16.9092747318596</v>
      </c>
      <c r="BX566" s="14">
        <f t="shared" si="478"/>
        <v>-0.12898399999999402</v>
      </c>
      <c r="BY566" s="14">
        <f t="shared" si="479"/>
        <v>654.29931816440671</v>
      </c>
      <c r="BZ566" s="6"/>
      <c r="CA566" s="6"/>
      <c r="CB566" s="14">
        <v>201</v>
      </c>
      <c r="CC566" s="14">
        <v>0.86199999999999999</v>
      </c>
      <c r="CD566" s="14">
        <f t="shared" si="480"/>
        <v>86200</v>
      </c>
      <c r="CE566" s="14">
        <f t="shared" si="481"/>
        <v>0</v>
      </c>
      <c r="CF566" s="14">
        <f t="shared" si="482"/>
        <v>-6.4492734175287211E-2</v>
      </c>
      <c r="CG566" s="14">
        <f t="shared" si="483"/>
        <v>0</v>
      </c>
      <c r="CH566" s="14">
        <f t="shared" si="484"/>
        <v>-7.9303999999996322E-2</v>
      </c>
      <c r="CI566" s="14">
        <f t="shared" si="485"/>
        <v>507.43652800122584</v>
      </c>
    </row>
    <row r="567" spans="1:87" x14ac:dyDescent="0.35">
      <c r="A567" s="13">
        <v>202</v>
      </c>
      <c r="B567" s="13">
        <v>427.92</v>
      </c>
      <c r="C567" s="14">
        <f t="shared" si="432"/>
        <v>-0.96000000000003638</v>
      </c>
      <c r="D567" s="14">
        <f t="shared" si="433"/>
        <v>2.6313625848869608</v>
      </c>
      <c r="E567" s="15">
        <f t="shared" si="434"/>
        <v>4.2792000000000004E-4</v>
      </c>
      <c r="F567" s="14">
        <f t="shared" si="435"/>
        <v>-9.6000000000004502E-7</v>
      </c>
      <c r="G567" s="14">
        <f t="shared" si="436"/>
        <v>-3.3686374151130392</v>
      </c>
      <c r="H567" s="14">
        <f t="shared" si="437"/>
        <v>7.9287403476204749E-2</v>
      </c>
      <c r="I567" s="6"/>
      <c r="J567" s="14">
        <v>202</v>
      </c>
      <c r="K567" s="14">
        <v>2.4460000000000002</v>
      </c>
      <c r="L567" s="14">
        <f t="shared" si="438"/>
        <v>244600.00000000003</v>
      </c>
      <c r="M567" s="14">
        <f t="shared" si="439"/>
        <v>-3.4000000000000252E-2</v>
      </c>
      <c r="N567" s="14">
        <f t="shared" si="440"/>
        <v>0.38845645270026669</v>
      </c>
      <c r="O567" s="14">
        <f t="shared" si="441"/>
        <v>-6.2324993077852735</v>
      </c>
      <c r="P567" s="14">
        <f t="shared" si="442"/>
        <v>-0.23481600000001104</v>
      </c>
      <c r="Q567" s="14">
        <f t="shared" si="443"/>
        <v>936.80690440349429</v>
      </c>
      <c r="R567" s="6"/>
      <c r="S567" s="6"/>
      <c r="T567" s="14">
        <v>202</v>
      </c>
      <c r="U567" s="14">
        <v>2.234</v>
      </c>
      <c r="V567" s="14">
        <f t="shared" si="444"/>
        <v>223400</v>
      </c>
      <c r="W567" s="14">
        <f t="shared" si="445"/>
        <v>-8.5999999999999854E-2</v>
      </c>
      <c r="X567" s="14">
        <f t="shared" si="446"/>
        <v>0.34908316877959022</v>
      </c>
      <c r="Y567" s="14">
        <f t="shared" si="447"/>
        <v>-17.478959963886815</v>
      </c>
      <c r="Z567" s="14">
        <f t="shared" si="448"/>
        <v>-0.21446400000001006</v>
      </c>
      <c r="AA567" s="14">
        <f t="shared" si="449"/>
        <v>879.27335422624947</v>
      </c>
      <c r="AB567" s="6"/>
      <c r="AC567" s="6"/>
      <c r="AD567" s="14">
        <v>202</v>
      </c>
      <c r="AE567" s="14">
        <v>2.0499999999999998</v>
      </c>
      <c r="AF567" s="14">
        <f t="shared" si="450"/>
        <v>204999.99999999997</v>
      </c>
      <c r="AG567" s="14">
        <f t="shared" si="451"/>
        <v>-5.9999999999999831E-2</v>
      </c>
      <c r="AH567" s="14">
        <f t="shared" si="452"/>
        <v>0.31175386105575426</v>
      </c>
      <c r="AI567" s="14">
        <f t="shared" si="453"/>
        <v>-13.226214443151974</v>
      </c>
      <c r="AJ567" s="14">
        <f t="shared" si="454"/>
        <v>-0.19680000000000919</v>
      </c>
      <c r="AK567" s="14">
        <f t="shared" si="455"/>
        <v>829.3385748271312</v>
      </c>
      <c r="AL567" s="6"/>
      <c r="AM567" s="6"/>
      <c r="AN567" s="14">
        <v>202</v>
      </c>
      <c r="AO567" s="14">
        <v>1.7649999999999999</v>
      </c>
      <c r="AP567" s="14">
        <f t="shared" si="456"/>
        <v>176500</v>
      </c>
      <c r="AQ567" s="14">
        <f t="shared" si="457"/>
        <v>-6.0000000000000053E-3</v>
      </c>
      <c r="AR567" s="14">
        <f t="shared" si="458"/>
        <v>0.24674470972384135</v>
      </c>
      <c r="AS567" s="14">
        <f t="shared" si="459"/>
        <v>-1.5161756291108299</v>
      </c>
      <c r="AT567" s="14">
        <f t="shared" si="460"/>
        <v>-0.16944000000000795</v>
      </c>
      <c r="AU567" s="14">
        <f t="shared" si="461"/>
        <v>751.99394369262768</v>
      </c>
      <c r="AV567" s="6"/>
      <c r="AW567" s="6"/>
      <c r="AX567" s="14">
        <v>202</v>
      </c>
      <c r="AY567" s="14">
        <v>1.6659999999999999</v>
      </c>
      <c r="AZ567" s="14">
        <f t="shared" si="462"/>
        <v>166600</v>
      </c>
      <c r="BA567" s="14">
        <f t="shared" si="463"/>
        <v>-1.8000000000000016E-2</v>
      </c>
      <c r="BB567" s="14">
        <f t="shared" si="464"/>
        <v>0.22167499707076876</v>
      </c>
      <c r="BC567" s="14">
        <f t="shared" si="465"/>
        <v>-4.8367986994443619</v>
      </c>
      <c r="BD567" s="14">
        <f t="shared" si="466"/>
        <v>-0.15993600000000749</v>
      </c>
      <c r="BE567" s="14">
        <f t="shared" si="467"/>
        <v>725.12686129853705</v>
      </c>
      <c r="BF567" s="6"/>
      <c r="BG567" s="6"/>
      <c r="BH567" s="14">
        <v>202</v>
      </c>
      <c r="BI567" s="14">
        <v>1.538</v>
      </c>
      <c r="BJ567" s="14">
        <f t="shared" si="468"/>
        <v>153800</v>
      </c>
      <c r="BK567" s="14">
        <f t="shared" si="469"/>
        <v>-3.300000000000014E-2</v>
      </c>
      <c r="BL567" s="14">
        <f t="shared" si="470"/>
        <v>0.18695633546541224</v>
      </c>
      <c r="BM567" s="14">
        <f t="shared" si="471"/>
        <v>-9.6574563664683222</v>
      </c>
      <c r="BN567" s="14">
        <f t="shared" si="472"/>
        <v>-0.14764800000000691</v>
      </c>
      <c r="BO567" s="14">
        <f t="shared" si="473"/>
        <v>690.38962345567211</v>
      </c>
      <c r="BP567" s="6"/>
      <c r="BQ567" s="6"/>
      <c r="BR567" s="14">
        <v>202</v>
      </c>
      <c r="BS567" s="14">
        <v>1.3520000000000001</v>
      </c>
      <c r="BT567" s="14">
        <f t="shared" si="474"/>
        <v>135200</v>
      </c>
      <c r="BU567" s="14">
        <f t="shared" si="475"/>
        <v>-4.8000000000000043E-2</v>
      </c>
      <c r="BV567" s="14">
        <f t="shared" si="476"/>
        <v>0.13097669160561715</v>
      </c>
      <c r="BW567" s="14">
        <f t="shared" si="477"/>
        <v>-16.09511914469844</v>
      </c>
      <c r="BX567" s="14">
        <f t="shared" si="478"/>
        <v>-0.1297920000000061</v>
      </c>
      <c r="BY567" s="14">
        <f t="shared" si="479"/>
        <v>639.91207471525922</v>
      </c>
      <c r="BZ567" s="6"/>
      <c r="CA567" s="6"/>
      <c r="CB567" s="14">
        <v>202</v>
      </c>
      <c r="CC567" s="14">
        <v>0.86199999999999999</v>
      </c>
      <c r="CD567" s="14">
        <f t="shared" si="480"/>
        <v>86200</v>
      </c>
      <c r="CE567" s="14">
        <f t="shared" si="481"/>
        <v>-1.0000000000000009E-3</v>
      </c>
      <c r="CF567" s="14">
        <f t="shared" si="482"/>
        <v>-6.4492734175287211E-2</v>
      </c>
      <c r="CG567" s="14">
        <f t="shared" si="483"/>
        <v>-0.51683094931213591</v>
      </c>
      <c r="CH567" s="14">
        <f t="shared" si="484"/>
        <v>-8.2752000000003878E-2</v>
      </c>
      <c r="CI567" s="14">
        <f t="shared" si="485"/>
        <v>506.9335860980425</v>
      </c>
    </row>
    <row r="568" spans="1:87" x14ac:dyDescent="0.35">
      <c r="A568" s="13">
        <v>203</v>
      </c>
      <c r="B568" s="13">
        <v>426.96</v>
      </c>
      <c r="C568" s="14">
        <f t="shared" si="432"/>
        <v>-1.0099999999999909</v>
      </c>
      <c r="D568" s="14">
        <f t="shared" si="433"/>
        <v>2.6303871897955311</v>
      </c>
      <c r="E568" s="15">
        <f t="shared" si="434"/>
        <v>4.2695999999999999E-4</v>
      </c>
      <c r="F568" s="14">
        <f t="shared" si="435"/>
        <v>-1.0100000000000191E-6</v>
      </c>
      <c r="G568" s="14">
        <f t="shared" si="436"/>
        <v>-3.3696128102044689</v>
      </c>
      <c r="H568" s="14">
        <f t="shared" si="437"/>
        <v>7.9090662009889623E-2</v>
      </c>
      <c r="I568" s="6"/>
      <c r="J568" s="14">
        <v>203</v>
      </c>
      <c r="K568" s="14">
        <v>2.4119999999999999</v>
      </c>
      <c r="L568" s="14">
        <f t="shared" si="438"/>
        <v>241200</v>
      </c>
      <c r="M568" s="14">
        <f t="shared" si="439"/>
        <v>-3.2000000000000028E-2</v>
      </c>
      <c r="N568" s="14">
        <f t="shared" si="440"/>
        <v>0.38237730346811366</v>
      </c>
      <c r="O568" s="14">
        <f t="shared" si="441"/>
        <v>-5.6392487782402601</v>
      </c>
      <c r="P568" s="14">
        <f t="shared" si="442"/>
        <v>-0.2436120000000046</v>
      </c>
      <c r="Q568" s="14">
        <f t="shared" si="443"/>
        <v>926.11133468594426</v>
      </c>
      <c r="R568" s="6"/>
      <c r="S568" s="6"/>
      <c r="T568" s="14">
        <v>203</v>
      </c>
      <c r="U568" s="14">
        <v>2.1480000000000001</v>
      </c>
      <c r="V568" s="14">
        <f t="shared" si="444"/>
        <v>214800</v>
      </c>
      <c r="W568" s="14">
        <f t="shared" si="445"/>
        <v>-8.6000000000000298E-2</v>
      </c>
      <c r="X568" s="14">
        <f t="shared" si="446"/>
        <v>0.33203427702751803</v>
      </c>
      <c r="Y568" s="14">
        <f t="shared" si="447"/>
        <v>-17.252752973204153</v>
      </c>
      <c r="Z568" s="14">
        <f t="shared" si="448"/>
        <v>-0.21694800000000411</v>
      </c>
      <c r="AA568" s="14">
        <f t="shared" si="449"/>
        <v>854.6265119840001</v>
      </c>
      <c r="AB568" s="6"/>
      <c r="AC568" s="6"/>
      <c r="AD568" s="14">
        <v>203</v>
      </c>
      <c r="AE568" s="14">
        <v>1.99</v>
      </c>
      <c r="AF568" s="14">
        <f t="shared" si="450"/>
        <v>199000</v>
      </c>
      <c r="AG568" s="14">
        <f t="shared" si="451"/>
        <v>-4.8999999999999932E-2</v>
      </c>
      <c r="AH568" s="14">
        <f t="shared" si="452"/>
        <v>0.29885307640970665</v>
      </c>
      <c r="AI568" s="14">
        <f t="shared" si="453"/>
        <v>-10.526819114429147</v>
      </c>
      <c r="AJ568" s="14">
        <f t="shared" si="454"/>
        <v>-0.2009900000000038</v>
      </c>
      <c r="AK568" s="14">
        <f t="shared" si="455"/>
        <v>811.84392870026079</v>
      </c>
      <c r="AL568" s="6"/>
      <c r="AM568" s="6"/>
      <c r="AN568" s="14">
        <v>203</v>
      </c>
      <c r="AO568" s="14">
        <v>1.7589999999999999</v>
      </c>
      <c r="AP568" s="14">
        <f t="shared" si="456"/>
        <v>175900</v>
      </c>
      <c r="AQ568" s="14">
        <f t="shared" si="457"/>
        <v>-6.9999999999998952E-3</v>
      </c>
      <c r="AR568" s="14">
        <f t="shared" si="458"/>
        <v>0.24526583945746125</v>
      </c>
      <c r="AS568" s="14">
        <f t="shared" si="459"/>
        <v>-1.6836406992404336</v>
      </c>
      <c r="AT568" s="14">
        <f t="shared" si="460"/>
        <v>-0.17765900000000337</v>
      </c>
      <c r="AU568" s="14">
        <f t="shared" si="461"/>
        <v>749.29470883605973</v>
      </c>
      <c r="AV568" s="6"/>
      <c r="AW568" s="6"/>
      <c r="AX568" s="14">
        <v>203</v>
      </c>
      <c r="AY568" s="14">
        <v>1.6479999999999999</v>
      </c>
      <c r="AZ568" s="14">
        <f t="shared" si="462"/>
        <v>164800</v>
      </c>
      <c r="BA568" s="14">
        <f t="shared" si="463"/>
        <v>-2.4999999999999911E-2</v>
      </c>
      <c r="BB568" s="14">
        <f t="shared" si="464"/>
        <v>0.21695720736109697</v>
      </c>
      <c r="BC568" s="14">
        <f t="shared" si="465"/>
        <v>-6.454305986833111</v>
      </c>
      <c r="BD568" s="14">
        <f t="shared" si="466"/>
        <v>-0.16644800000000315</v>
      </c>
      <c r="BE568" s="14">
        <f t="shared" si="467"/>
        <v>719.23859020001498</v>
      </c>
      <c r="BF568" s="6"/>
      <c r="BG568" s="6"/>
      <c r="BH568" s="14">
        <v>203</v>
      </c>
      <c r="BI568" s="14">
        <v>1.5049999999999999</v>
      </c>
      <c r="BJ568" s="14">
        <f t="shared" si="468"/>
        <v>150500</v>
      </c>
      <c r="BK568" s="14">
        <f t="shared" si="469"/>
        <v>-3.599999999999981E-2</v>
      </c>
      <c r="BL568" s="14">
        <f t="shared" si="470"/>
        <v>0.17753649992986212</v>
      </c>
      <c r="BM568" s="14">
        <f t="shared" si="471"/>
        <v>-10.222670900177302</v>
      </c>
      <c r="BN568" s="14">
        <f t="shared" si="472"/>
        <v>-0.15200500000000289</v>
      </c>
      <c r="BO568" s="14">
        <f t="shared" si="473"/>
        <v>680.51764456979527</v>
      </c>
      <c r="BP568" s="6"/>
      <c r="BQ568" s="6"/>
      <c r="BR568" s="14">
        <v>203</v>
      </c>
      <c r="BS568" s="14">
        <v>1.304</v>
      </c>
      <c r="BT568" s="14">
        <f t="shared" si="474"/>
        <v>130400</v>
      </c>
      <c r="BU568" s="14">
        <f t="shared" si="475"/>
        <v>-4.2000000000000037E-2</v>
      </c>
      <c r="BV568" s="14">
        <f t="shared" si="476"/>
        <v>0.11527759139590141</v>
      </c>
      <c r="BW568" s="14">
        <f t="shared" si="477"/>
        <v>-13.823342099379319</v>
      </c>
      <c r="BX568" s="14">
        <f t="shared" si="478"/>
        <v>-0.13170400000000249</v>
      </c>
      <c r="BY568" s="14">
        <f t="shared" si="479"/>
        <v>626.09170001263328</v>
      </c>
      <c r="BZ568" s="6"/>
      <c r="CA568" s="6"/>
      <c r="CB568" s="14">
        <v>203</v>
      </c>
      <c r="CC568" s="14">
        <v>0.86099999999999999</v>
      </c>
      <c r="CD568" s="14">
        <f t="shared" si="480"/>
        <v>86100</v>
      </c>
      <c r="CE568" s="14">
        <f t="shared" si="481"/>
        <v>-3.0000000000000027E-3</v>
      </c>
      <c r="CF568" s="14">
        <f t="shared" si="482"/>
        <v>-6.4996848546345243E-2</v>
      </c>
      <c r="CG568" s="14">
        <f t="shared" si="483"/>
        <v>-1.4737623196247662</v>
      </c>
      <c r="CH568" s="14">
        <f t="shared" si="484"/>
        <v>-8.6961000000001648E-2</v>
      </c>
      <c r="CI568" s="14">
        <f t="shared" si="485"/>
        <v>506.13800131202237</v>
      </c>
    </row>
    <row r="569" spans="1:87" x14ac:dyDescent="0.35">
      <c r="A569" s="13">
        <v>204</v>
      </c>
      <c r="B569" s="13">
        <v>425.95</v>
      </c>
      <c r="C569" s="14">
        <f t="shared" si="432"/>
        <v>-1.0500000000000114</v>
      </c>
      <c r="D569" s="14">
        <f t="shared" si="433"/>
        <v>2.6293586225803405</v>
      </c>
      <c r="E569" s="15">
        <f t="shared" si="434"/>
        <v>4.2594999999999997E-4</v>
      </c>
      <c r="F569" s="14">
        <f t="shared" si="435"/>
        <v>-1.0499999999999984E-6</v>
      </c>
      <c r="G569" s="14">
        <f t="shared" si="436"/>
        <v>-3.3706413774196595</v>
      </c>
      <c r="H569" s="14">
        <f t="shared" si="437"/>
        <v>7.888512709510534E-2</v>
      </c>
      <c r="I569" s="6"/>
      <c r="J569" s="14">
        <v>204</v>
      </c>
      <c r="K569" s="14">
        <v>2.38</v>
      </c>
      <c r="L569" s="14">
        <f t="shared" si="438"/>
        <v>238000</v>
      </c>
      <c r="M569" s="14">
        <f t="shared" si="439"/>
        <v>-2.4999999999999911E-2</v>
      </c>
      <c r="N569" s="14">
        <f t="shared" si="440"/>
        <v>0.37657695705651195</v>
      </c>
      <c r="O569" s="14">
        <f t="shared" si="441"/>
        <v>-4.2784606752149585</v>
      </c>
      <c r="P569" s="14">
        <f t="shared" si="442"/>
        <v>-0.24989999999999962</v>
      </c>
      <c r="Q569" s="14">
        <f t="shared" si="443"/>
        <v>915.92203005271938</v>
      </c>
      <c r="R569" s="6"/>
      <c r="S569" s="6"/>
      <c r="T569" s="14">
        <v>204</v>
      </c>
      <c r="U569" s="14">
        <v>2.0619999999999998</v>
      </c>
      <c r="V569" s="14">
        <f t="shared" si="444"/>
        <v>206199.99999999997</v>
      </c>
      <c r="W569" s="14">
        <f t="shared" si="445"/>
        <v>-7.099999999999973E-2</v>
      </c>
      <c r="X569" s="14">
        <f t="shared" si="446"/>
        <v>0.31428866094749769</v>
      </c>
      <c r="Y569" s="14">
        <f t="shared" si="447"/>
        <v>-14.196773694285273</v>
      </c>
      <c r="Z569" s="14">
        <f t="shared" si="448"/>
        <v>-0.21650999999999965</v>
      </c>
      <c r="AA569" s="14">
        <f t="shared" si="449"/>
        <v>830.01900250786025</v>
      </c>
      <c r="AB569" s="6"/>
      <c r="AC569" s="6"/>
      <c r="AD569" s="14">
        <v>204</v>
      </c>
      <c r="AE569" s="14">
        <v>1.9410000000000001</v>
      </c>
      <c r="AF569" s="14">
        <f t="shared" si="450"/>
        <v>194100</v>
      </c>
      <c r="AG569" s="14">
        <f t="shared" si="451"/>
        <v>-3.2000000000000028E-2</v>
      </c>
      <c r="AH569" s="14">
        <f t="shared" si="452"/>
        <v>0.28802553538836284</v>
      </c>
      <c r="AI569" s="14">
        <f t="shared" si="453"/>
        <v>-6.7353897819750168</v>
      </c>
      <c r="AJ569" s="14">
        <f t="shared" si="454"/>
        <v>-0.20380499999999968</v>
      </c>
      <c r="AK569" s="14">
        <f t="shared" si="455"/>
        <v>797.3326303917346</v>
      </c>
      <c r="AL569" s="6"/>
      <c r="AM569" s="6"/>
      <c r="AN569" s="14">
        <v>204</v>
      </c>
      <c r="AO569" s="14">
        <v>1.752</v>
      </c>
      <c r="AP569" s="14">
        <f t="shared" si="456"/>
        <v>175200</v>
      </c>
      <c r="AQ569" s="14">
        <f t="shared" si="457"/>
        <v>-2.0000000000000018E-3</v>
      </c>
      <c r="AR569" s="14">
        <f t="shared" si="458"/>
        <v>0.24353410183206192</v>
      </c>
      <c r="AS569" s="14">
        <f t="shared" si="459"/>
        <v>-0.46278298690959446</v>
      </c>
      <c r="AT569" s="14">
        <f t="shared" si="460"/>
        <v>-0.18395999999999973</v>
      </c>
      <c r="AU569" s="14">
        <f t="shared" si="461"/>
        <v>746.27705741695979</v>
      </c>
      <c r="AV569" s="6"/>
      <c r="AW569" s="6"/>
      <c r="AX569" s="14">
        <v>204</v>
      </c>
      <c r="AY569" s="14">
        <v>1.623</v>
      </c>
      <c r="AZ569" s="14">
        <f t="shared" si="462"/>
        <v>162300</v>
      </c>
      <c r="BA569" s="14">
        <f t="shared" si="463"/>
        <v>-2.8999999999999915E-2</v>
      </c>
      <c r="BB569" s="14">
        <f t="shared" si="464"/>
        <v>0.21031851982623187</v>
      </c>
      <c r="BC569" s="14">
        <f t="shared" si="465"/>
        <v>-7.3050330496640665</v>
      </c>
      <c r="BD569" s="14">
        <f t="shared" si="466"/>
        <v>-0.17041499999999973</v>
      </c>
      <c r="BE569" s="14">
        <f t="shared" si="467"/>
        <v>711.42960284687547</v>
      </c>
      <c r="BF569" s="6"/>
      <c r="BG569" s="6"/>
      <c r="BH569" s="14">
        <v>204</v>
      </c>
      <c r="BI569" s="14">
        <v>1.4690000000000001</v>
      </c>
      <c r="BJ569" s="14">
        <f t="shared" si="468"/>
        <v>146900</v>
      </c>
      <c r="BK569" s="14">
        <f t="shared" si="469"/>
        <v>-3.5000000000000142E-2</v>
      </c>
      <c r="BL569" s="14">
        <f t="shared" si="470"/>
        <v>0.16702179579025653</v>
      </c>
      <c r="BM569" s="14">
        <f t="shared" si="471"/>
        <v>-9.7702468469118049</v>
      </c>
      <c r="BN569" s="14">
        <f t="shared" si="472"/>
        <v>-0.15424499999999977</v>
      </c>
      <c r="BO569" s="14">
        <f t="shared" si="473"/>
        <v>669.8287656081701</v>
      </c>
      <c r="BP569" s="6"/>
      <c r="BQ569" s="6"/>
      <c r="BR569" s="14">
        <v>204</v>
      </c>
      <c r="BS569" s="14">
        <v>1.262</v>
      </c>
      <c r="BT569" s="14">
        <f t="shared" si="474"/>
        <v>126200</v>
      </c>
      <c r="BU569" s="14">
        <f t="shared" si="475"/>
        <v>-3.8000000000000034E-2</v>
      </c>
      <c r="BV569" s="14">
        <f t="shared" si="476"/>
        <v>0.10105935490811552</v>
      </c>
      <c r="BW569" s="14">
        <f t="shared" si="477"/>
        <v>-12.387389220097267</v>
      </c>
      <c r="BX569" s="14">
        <f t="shared" si="478"/>
        <v>-0.13250999999999979</v>
      </c>
      <c r="BY569" s="14">
        <f t="shared" si="479"/>
        <v>613.91075711198823</v>
      </c>
      <c r="BZ569" s="6"/>
      <c r="CA569" s="6"/>
      <c r="CB569" s="14">
        <v>204</v>
      </c>
      <c r="CC569" s="14">
        <v>0.85799999999999998</v>
      </c>
      <c r="CD569" s="14">
        <f t="shared" si="480"/>
        <v>85800</v>
      </c>
      <c r="CE569" s="14">
        <f t="shared" si="481"/>
        <v>-4.0000000000000036E-3</v>
      </c>
      <c r="CF569" s="14">
        <f t="shared" si="482"/>
        <v>-6.6512712151294562E-2</v>
      </c>
      <c r="CG569" s="14">
        <f t="shared" si="483"/>
        <v>-1.8933046647626028</v>
      </c>
      <c r="CH569" s="14">
        <f t="shared" si="484"/>
        <v>-9.0089999999999865E-2</v>
      </c>
      <c r="CI569" s="14">
        <f t="shared" si="485"/>
        <v>504.77609318707277</v>
      </c>
    </row>
    <row r="570" spans="1:87" x14ac:dyDescent="0.35">
      <c r="A570" s="13">
        <v>205</v>
      </c>
      <c r="B570" s="13">
        <v>424.9</v>
      </c>
      <c r="C570" s="14">
        <f t="shared" si="432"/>
        <v>-1.0999999999999659</v>
      </c>
      <c r="D570" s="14">
        <f t="shared" si="433"/>
        <v>2.6282867310895144</v>
      </c>
      <c r="E570" s="15">
        <f t="shared" si="434"/>
        <v>4.2489999999999997E-4</v>
      </c>
      <c r="F570" s="14">
        <f t="shared" si="435"/>
        <v>-1.0999999999999725E-6</v>
      </c>
      <c r="G570" s="14">
        <f t="shared" si="436"/>
        <v>-3.3717132689104856</v>
      </c>
      <c r="H570" s="14">
        <f t="shared" si="437"/>
        <v>7.8670794739786568E-2</v>
      </c>
      <c r="I570" s="6"/>
      <c r="J570" s="14">
        <v>205</v>
      </c>
      <c r="K570" s="14">
        <v>2.355</v>
      </c>
      <c r="L570" s="14">
        <f t="shared" si="438"/>
        <v>235500</v>
      </c>
      <c r="M570" s="14">
        <f t="shared" si="439"/>
        <v>-2.5999999999999801E-2</v>
      </c>
      <c r="N570" s="14">
        <f t="shared" si="440"/>
        <v>0.37199091146491498</v>
      </c>
      <c r="O570" s="14">
        <f t="shared" si="441"/>
        <v>-4.2827447944369137</v>
      </c>
      <c r="P570" s="14">
        <f t="shared" si="442"/>
        <v>-0.25904999999999351</v>
      </c>
      <c r="Q570" s="14">
        <f t="shared" si="443"/>
        <v>907.60044200845971</v>
      </c>
      <c r="R570" s="6"/>
      <c r="S570" s="6"/>
      <c r="T570" s="14">
        <v>205</v>
      </c>
      <c r="U570" s="14">
        <v>1.9910000000000001</v>
      </c>
      <c r="V570" s="14">
        <f t="shared" si="444"/>
        <v>199100</v>
      </c>
      <c r="W570" s="14">
        <f t="shared" si="445"/>
        <v>-5.2000000000000046E-2</v>
      </c>
      <c r="X570" s="14">
        <f t="shared" si="446"/>
        <v>0.29907126002740958</v>
      </c>
      <c r="Y570" s="14">
        <f t="shared" si="447"/>
        <v>-10.209334035395937</v>
      </c>
      <c r="Z570" s="14">
        <f t="shared" si="448"/>
        <v>-0.21900999999999454</v>
      </c>
      <c r="AA570" s="14">
        <f t="shared" si="449"/>
        <v>809.51357963432838</v>
      </c>
      <c r="AB570" s="6"/>
      <c r="AC570" s="6"/>
      <c r="AD570" s="14">
        <v>205</v>
      </c>
      <c r="AE570" s="14">
        <v>1.909</v>
      </c>
      <c r="AF570" s="14">
        <f t="shared" si="450"/>
        <v>190900</v>
      </c>
      <c r="AG570" s="14">
        <f t="shared" si="451"/>
        <v>-1.1000000000000121E-2</v>
      </c>
      <c r="AH570" s="14">
        <f t="shared" si="452"/>
        <v>0.2808059283936668</v>
      </c>
      <c r="AI570" s="14">
        <f t="shared" si="453"/>
        <v>-2.2293193764778869</v>
      </c>
      <c r="AJ570" s="14">
        <f t="shared" si="454"/>
        <v>-0.20998999999999476</v>
      </c>
      <c r="AK570" s="14">
        <f t="shared" si="455"/>
        <v>787.41708865993621</v>
      </c>
      <c r="AL570" s="6"/>
      <c r="AM570" s="6"/>
      <c r="AN570" s="14">
        <v>205</v>
      </c>
      <c r="AO570" s="14">
        <v>1.75</v>
      </c>
      <c r="AP570" s="14">
        <f t="shared" si="456"/>
        <v>175000</v>
      </c>
      <c r="AQ570" s="14">
        <f t="shared" si="457"/>
        <v>2.9999999999998916E-3</v>
      </c>
      <c r="AR570" s="14">
        <f t="shared" si="458"/>
        <v>0.24303804868629444</v>
      </c>
      <c r="AS570" s="14">
        <f t="shared" si="459"/>
        <v>0.66075810260210799</v>
      </c>
      <c r="AT570" s="14">
        <f t="shared" si="460"/>
        <v>-0.1924999999999952</v>
      </c>
      <c r="AU570" s="14">
        <f t="shared" si="461"/>
        <v>744.57145372178547</v>
      </c>
      <c r="AV570" s="6"/>
      <c r="AW570" s="6"/>
      <c r="AX570" s="14">
        <v>205</v>
      </c>
      <c r="AY570" s="14">
        <v>1.5940000000000001</v>
      </c>
      <c r="AZ570" s="14">
        <f t="shared" si="462"/>
        <v>159400</v>
      </c>
      <c r="BA570" s="14">
        <f t="shared" si="463"/>
        <v>-3.0000000000000027E-2</v>
      </c>
      <c r="BB570" s="14">
        <f t="shared" si="464"/>
        <v>0.20248831706009357</v>
      </c>
      <c r="BC570" s="14">
        <f t="shared" si="465"/>
        <v>-7.3296538904459378</v>
      </c>
      <c r="BD570" s="14">
        <f t="shared" si="466"/>
        <v>-0.17533999999999561</v>
      </c>
      <c r="BE570" s="14">
        <f t="shared" si="467"/>
        <v>702.53422699001476</v>
      </c>
      <c r="BF570" s="6"/>
      <c r="BG570" s="6"/>
      <c r="BH570" s="14">
        <v>205</v>
      </c>
      <c r="BI570" s="14">
        <v>1.4339999999999999</v>
      </c>
      <c r="BJ570" s="14">
        <f t="shared" si="468"/>
        <v>143400</v>
      </c>
      <c r="BK570" s="14">
        <f t="shared" si="469"/>
        <v>-3.2999999999999918E-2</v>
      </c>
      <c r="BL570" s="14">
        <f t="shared" si="470"/>
        <v>0.15654915133178129</v>
      </c>
      <c r="BM570" s="14">
        <f t="shared" si="471"/>
        <v>-8.9813530080422712</v>
      </c>
      <c r="BN570" s="14">
        <f t="shared" si="472"/>
        <v>-0.15773999999999605</v>
      </c>
      <c r="BO570" s="14">
        <f t="shared" si="473"/>
        <v>659.41912264973723</v>
      </c>
      <c r="BP570" s="6"/>
      <c r="BQ570" s="6"/>
      <c r="BR570" s="14">
        <v>205</v>
      </c>
      <c r="BS570" s="14">
        <v>1.224</v>
      </c>
      <c r="BT570" s="14">
        <f t="shared" si="474"/>
        <v>122400</v>
      </c>
      <c r="BU570" s="14">
        <f t="shared" si="475"/>
        <v>-3.499999999999992E-2</v>
      </c>
      <c r="BV570" s="14">
        <f t="shared" si="476"/>
        <v>8.7781417809542378E-2</v>
      </c>
      <c r="BW570" s="14">
        <f t="shared" si="477"/>
        <v>-11.191864818457958</v>
      </c>
      <c r="BX570" s="14">
        <f t="shared" si="478"/>
        <v>-0.13463999999999665</v>
      </c>
      <c r="BY570" s="14">
        <f t="shared" si="479"/>
        <v>602.83054820312304</v>
      </c>
      <c r="BZ570" s="6"/>
      <c r="CA570" s="6"/>
      <c r="CB570" s="14">
        <v>205</v>
      </c>
      <c r="CC570" s="14">
        <v>0.85399999999999998</v>
      </c>
      <c r="CD570" s="14">
        <f t="shared" si="480"/>
        <v>85400</v>
      </c>
      <c r="CE570" s="14">
        <f t="shared" si="481"/>
        <v>-9.000000000000008E-3</v>
      </c>
      <c r="CF570" s="14">
        <f t="shared" si="482"/>
        <v>-6.8542129310994945E-2</v>
      </c>
      <c r="CG570" s="14">
        <f t="shared" si="483"/>
        <v>-4.0870924979083947</v>
      </c>
      <c r="CH570" s="14">
        <f t="shared" si="484"/>
        <v>-9.393999999999765E-2</v>
      </c>
      <c r="CI570" s="14">
        <f t="shared" si="485"/>
        <v>503.12686941623122</v>
      </c>
    </row>
    <row r="571" spans="1:87" x14ac:dyDescent="0.35">
      <c r="A571" s="13">
        <v>206</v>
      </c>
      <c r="B571" s="13">
        <v>423.8</v>
      </c>
      <c r="C571" s="14">
        <f t="shared" si="432"/>
        <v>-1.1299999999999955</v>
      </c>
      <c r="D571" s="14">
        <f t="shared" si="433"/>
        <v>2.6271609523747759</v>
      </c>
      <c r="E571" s="15">
        <f t="shared" si="434"/>
        <v>4.238E-4</v>
      </c>
      <c r="F571" s="14">
        <f t="shared" si="435"/>
        <v>-1.1300000000000112E-6</v>
      </c>
      <c r="G571" s="14">
        <f t="shared" si="436"/>
        <v>-3.3728390476252241</v>
      </c>
      <c r="H571" s="14">
        <f t="shared" si="437"/>
        <v>7.8447661304978711E-2</v>
      </c>
      <c r="I571" s="6"/>
      <c r="J571" s="14">
        <v>206</v>
      </c>
      <c r="K571" s="14">
        <v>2.3290000000000002</v>
      </c>
      <c r="L571" s="14">
        <f t="shared" si="438"/>
        <v>232900.00000000003</v>
      </c>
      <c r="M571" s="14">
        <f t="shared" si="439"/>
        <v>-2.0000000000000018E-2</v>
      </c>
      <c r="N571" s="14">
        <f t="shared" si="440"/>
        <v>0.36716948853468073</v>
      </c>
      <c r="O571" s="14">
        <f t="shared" si="441"/>
        <v>-3.2302401628444097</v>
      </c>
      <c r="P571" s="14">
        <f t="shared" si="442"/>
        <v>-0.26317700000000266</v>
      </c>
      <c r="Q571" s="14">
        <f t="shared" si="443"/>
        <v>898.96949370447453</v>
      </c>
      <c r="R571" s="6"/>
      <c r="S571" s="6"/>
      <c r="T571" s="14">
        <v>206</v>
      </c>
      <c r="U571" s="14">
        <v>1.9390000000000001</v>
      </c>
      <c r="V571" s="14">
        <f t="shared" si="444"/>
        <v>193900</v>
      </c>
      <c r="W571" s="14">
        <f t="shared" si="445"/>
        <v>-3.300000000000014E-2</v>
      </c>
      <c r="X571" s="14">
        <f t="shared" si="446"/>
        <v>0.28757780907870539</v>
      </c>
      <c r="Y571" s="14">
        <f t="shared" si="447"/>
        <v>-6.4292620694996971</v>
      </c>
      <c r="Z571" s="14">
        <f t="shared" si="448"/>
        <v>-0.21910700000000216</v>
      </c>
      <c r="AA571" s="14">
        <f t="shared" si="449"/>
        <v>794.14849647615972</v>
      </c>
      <c r="AB571" s="6"/>
      <c r="AC571" s="6"/>
      <c r="AD571" s="14">
        <v>206</v>
      </c>
      <c r="AE571" s="14">
        <v>1.8979999999999999</v>
      </c>
      <c r="AF571" s="14">
        <f t="shared" si="450"/>
        <v>189800</v>
      </c>
      <c r="AG571" s="14">
        <f t="shared" si="451"/>
        <v>1.0000000000001119E-3</v>
      </c>
      <c r="AH571" s="14">
        <f t="shared" si="452"/>
        <v>0.27829620809127387</v>
      </c>
      <c r="AI571" s="14">
        <f t="shared" si="453"/>
        <v>0.19728418959939306</v>
      </c>
      <c r="AJ571" s="14">
        <f t="shared" si="454"/>
        <v>-0.21447400000000214</v>
      </c>
      <c r="AK571" s="14">
        <f t="shared" si="455"/>
        <v>783.12885317779842</v>
      </c>
      <c r="AL571" s="6"/>
      <c r="AM571" s="6"/>
      <c r="AN571" s="14">
        <v>206</v>
      </c>
      <c r="AO571" s="14">
        <v>1.7529999999999999</v>
      </c>
      <c r="AP571" s="14">
        <f t="shared" si="456"/>
        <v>175300</v>
      </c>
      <c r="AQ571" s="14">
        <f t="shared" si="457"/>
        <v>-9.9999999999988987E-4</v>
      </c>
      <c r="AR571" s="14">
        <f t="shared" si="458"/>
        <v>0.2437819160937949</v>
      </c>
      <c r="AS571" s="14">
        <f t="shared" si="459"/>
        <v>-0.21371984904842664</v>
      </c>
      <c r="AT571" s="14">
        <f t="shared" si="460"/>
        <v>-0.19808900000000196</v>
      </c>
      <c r="AU571" s="14">
        <f t="shared" si="461"/>
        <v>744.15694395188655</v>
      </c>
      <c r="AV571" s="6"/>
      <c r="AW571" s="6"/>
      <c r="AX571" s="14">
        <v>206</v>
      </c>
      <c r="AY571" s="14">
        <v>1.5640000000000001</v>
      </c>
      <c r="AZ571" s="14">
        <f t="shared" si="462"/>
        <v>156400</v>
      </c>
      <c r="BA571" s="14">
        <f t="shared" si="463"/>
        <v>-3.300000000000014E-2</v>
      </c>
      <c r="BB571" s="14">
        <f t="shared" si="464"/>
        <v>0.19423674872382921</v>
      </c>
      <c r="BC571" s="14">
        <f t="shared" si="465"/>
        <v>-7.987348142660359</v>
      </c>
      <c r="BD571" s="14">
        <f t="shared" si="466"/>
        <v>-0.17673200000000175</v>
      </c>
      <c r="BE571" s="14">
        <f t="shared" si="467"/>
        <v>693.35907606431851</v>
      </c>
      <c r="BF571" s="6"/>
      <c r="BG571" s="6"/>
      <c r="BH571" s="14">
        <v>206</v>
      </c>
      <c r="BI571" s="14">
        <v>1.401</v>
      </c>
      <c r="BJ571" s="14">
        <f t="shared" si="468"/>
        <v>140100</v>
      </c>
      <c r="BK571" s="14">
        <f t="shared" si="469"/>
        <v>-4.0999999999999925E-2</v>
      </c>
      <c r="BL571" s="14">
        <f t="shared" si="470"/>
        <v>0.1464381352857746</v>
      </c>
      <c r="BM571" s="14">
        <f t="shared" si="471"/>
        <v>-11.124544689057148</v>
      </c>
      <c r="BN571" s="14">
        <f t="shared" si="472"/>
        <v>-0.15831300000000156</v>
      </c>
      <c r="BO571" s="14">
        <f t="shared" si="473"/>
        <v>649.5492746586383</v>
      </c>
      <c r="BP571" s="6"/>
      <c r="BQ571" s="6"/>
      <c r="BR571" s="14">
        <v>206</v>
      </c>
      <c r="BS571" s="14">
        <v>1.1890000000000001</v>
      </c>
      <c r="BT571" s="14">
        <f t="shared" si="474"/>
        <v>118900</v>
      </c>
      <c r="BU571" s="14">
        <f t="shared" si="475"/>
        <v>-3.1000000000000139E-2</v>
      </c>
      <c r="BV571" s="14">
        <f t="shared" si="476"/>
        <v>7.5181854618691604E-2</v>
      </c>
      <c r="BW571" s="14">
        <f t="shared" si="477"/>
        <v>-9.8947934106519533</v>
      </c>
      <c r="BX571" s="14">
        <f t="shared" si="478"/>
        <v>-0.13435700000000134</v>
      </c>
      <c r="BY571" s="14">
        <f t="shared" si="479"/>
        <v>592.56965565247742</v>
      </c>
      <c r="BZ571" s="6"/>
      <c r="CA571" s="6"/>
      <c r="CB571" s="14">
        <v>206</v>
      </c>
      <c r="CC571" s="14">
        <v>0.84499999999999997</v>
      </c>
      <c r="CD571" s="14">
        <f t="shared" si="480"/>
        <v>84500</v>
      </c>
      <c r="CE571" s="14">
        <f t="shared" si="481"/>
        <v>-9.000000000000008E-3</v>
      </c>
      <c r="CF571" s="14">
        <f t="shared" si="482"/>
        <v>-7.3143291050307674E-2</v>
      </c>
      <c r="CG571" s="14">
        <f t="shared" si="483"/>
        <v>-4.0106227685258187</v>
      </c>
      <c r="CH571" s="14">
        <f t="shared" si="484"/>
        <v>-9.5485000000000944E-2</v>
      </c>
      <c r="CI571" s="14">
        <f t="shared" si="485"/>
        <v>500.11216066134864</v>
      </c>
    </row>
    <row r="572" spans="1:87" x14ac:dyDescent="0.35">
      <c r="A572" s="13">
        <v>207</v>
      </c>
      <c r="B572" s="13">
        <v>422.67</v>
      </c>
      <c r="C572" s="14">
        <f t="shared" si="432"/>
        <v>-1.1800000000000068</v>
      </c>
      <c r="D572" s="14">
        <f t="shared" si="433"/>
        <v>2.6260014238478919</v>
      </c>
      <c r="E572" s="15">
        <f t="shared" si="434"/>
        <v>4.2266999999999999E-4</v>
      </c>
      <c r="F572" s="14">
        <f t="shared" si="435"/>
        <v>-1.1799999999999853E-6</v>
      </c>
      <c r="G572" s="14">
        <f t="shared" si="436"/>
        <v>-3.3739985761521081</v>
      </c>
      <c r="H572" s="14">
        <f t="shared" si="437"/>
        <v>7.8215723570583373E-2</v>
      </c>
      <c r="I572" s="6"/>
      <c r="J572" s="14">
        <v>207</v>
      </c>
      <c r="K572" s="14">
        <v>2.3090000000000002</v>
      </c>
      <c r="L572" s="14">
        <f t="shared" si="438"/>
        <v>230900.00000000003</v>
      </c>
      <c r="M572" s="14">
        <f t="shared" si="439"/>
        <v>-2.8000000000000025E-2</v>
      </c>
      <c r="N572" s="14">
        <f t="shared" si="440"/>
        <v>0.3634239329171764</v>
      </c>
      <c r="O572" s="14">
        <f t="shared" si="441"/>
        <v>-4.3640851156831282</v>
      </c>
      <c r="P572" s="14">
        <f t="shared" si="442"/>
        <v>-0.27246199999999665</v>
      </c>
      <c r="Q572" s="14">
        <f t="shared" si="443"/>
        <v>891.9393357087738</v>
      </c>
      <c r="R572" s="6"/>
      <c r="S572" s="6"/>
      <c r="T572" s="14">
        <v>207</v>
      </c>
      <c r="U572" s="14">
        <v>1.9059999999999999</v>
      </c>
      <c r="V572" s="14">
        <f t="shared" si="444"/>
        <v>190600</v>
      </c>
      <c r="W572" s="14">
        <f t="shared" si="445"/>
        <v>-1.8000000000000016E-2</v>
      </c>
      <c r="X572" s="14">
        <f t="shared" si="446"/>
        <v>0.28012289630230758</v>
      </c>
      <c r="Y572" s="14">
        <f t="shared" si="447"/>
        <v>-3.3940709484222773</v>
      </c>
      <c r="Z572" s="14">
        <f t="shared" si="448"/>
        <v>-0.22490799999999719</v>
      </c>
      <c r="AA572" s="14">
        <f t="shared" si="449"/>
        <v>783.91311124336198</v>
      </c>
      <c r="AB572" s="6"/>
      <c r="AC572" s="6"/>
      <c r="AD572" s="14">
        <v>207</v>
      </c>
      <c r="AE572" s="14">
        <v>1.899</v>
      </c>
      <c r="AF572" s="14">
        <f t="shared" si="450"/>
        <v>189900</v>
      </c>
      <c r="AG572" s="14">
        <f t="shared" si="451"/>
        <v>1.0000000000000009E-2</v>
      </c>
      <c r="AH572" s="14">
        <f t="shared" si="452"/>
        <v>0.27852496473701754</v>
      </c>
      <c r="AI572" s="14">
        <f t="shared" si="453"/>
        <v>1.8786528598843888</v>
      </c>
      <c r="AJ572" s="14">
        <f t="shared" si="454"/>
        <v>-0.2240819999999972</v>
      </c>
      <c r="AK572" s="14">
        <f t="shared" si="455"/>
        <v>782.03672521046406</v>
      </c>
      <c r="AL572" s="6"/>
      <c r="AM572" s="6"/>
      <c r="AN572" s="14">
        <v>207</v>
      </c>
      <c r="AO572" s="14">
        <v>1.752</v>
      </c>
      <c r="AP572" s="14">
        <f t="shared" si="456"/>
        <v>175200</v>
      </c>
      <c r="AQ572" s="14">
        <f t="shared" si="457"/>
        <v>-4.9999999999998934E-3</v>
      </c>
      <c r="AR572" s="14">
        <f t="shared" si="458"/>
        <v>0.24353410183206192</v>
      </c>
      <c r="AS572" s="14">
        <f t="shared" si="459"/>
        <v>-1.022277581452024</v>
      </c>
      <c r="AT572" s="14">
        <f t="shared" si="460"/>
        <v>-0.20673599999999742</v>
      </c>
      <c r="AU572" s="14">
        <f t="shared" si="461"/>
        <v>742.63261851960658</v>
      </c>
      <c r="AV572" s="6"/>
      <c r="AW572" s="6"/>
      <c r="AX572" s="14">
        <v>207</v>
      </c>
      <c r="AY572" s="14">
        <v>1.5309999999999999</v>
      </c>
      <c r="AZ572" s="14">
        <f t="shared" si="462"/>
        <v>153100</v>
      </c>
      <c r="BA572" s="14">
        <f t="shared" si="463"/>
        <v>-3.1999999999999806E-2</v>
      </c>
      <c r="BB572" s="14">
        <f t="shared" si="464"/>
        <v>0.18497519069826102</v>
      </c>
      <c r="BC572" s="14">
        <f t="shared" si="465"/>
        <v>-7.5555481298195524</v>
      </c>
      <c r="BD572" s="14">
        <f t="shared" si="466"/>
        <v>-0.18065799999999776</v>
      </c>
      <c r="BE572" s="14">
        <f t="shared" si="467"/>
        <v>683.3924309095421</v>
      </c>
      <c r="BF572" s="6"/>
      <c r="BG572" s="6"/>
      <c r="BH572" s="14">
        <v>207</v>
      </c>
      <c r="BI572" s="14">
        <v>1.36</v>
      </c>
      <c r="BJ572" s="14">
        <f t="shared" si="468"/>
        <v>136000</v>
      </c>
      <c r="BK572" s="14">
        <f t="shared" si="469"/>
        <v>-3.400000000000003E-2</v>
      </c>
      <c r="BL572" s="14">
        <f t="shared" si="470"/>
        <v>0.13353890837021754</v>
      </c>
      <c r="BM572" s="14">
        <f t="shared" si="471"/>
        <v>-9.0560452829906897</v>
      </c>
      <c r="BN572" s="14">
        <f t="shared" si="472"/>
        <v>-0.16047999999999801</v>
      </c>
      <c r="BO572" s="14">
        <f t="shared" si="473"/>
        <v>637.55500067732021</v>
      </c>
      <c r="BP572" s="6"/>
      <c r="BQ572" s="6"/>
      <c r="BR572" s="14">
        <v>207</v>
      </c>
      <c r="BS572" s="14">
        <v>1.1579999999999999</v>
      </c>
      <c r="BT572" s="14">
        <f t="shared" si="474"/>
        <v>115799.99999999999</v>
      </c>
      <c r="BU572" s="14">
        <f t="shared" si="475"/>
        <v>-2.8000000000000025E-2</v>
      </c>
      <c r="BV572" s="14">
        <f t="shared" si="476"/>
        <v>6.3708559391417369E-2</v>
      </c>
      <c r="BW572" s="14">
        <f t="shared" si="477"/>
        <v>-8.7552020363177547</v>
      </c>
      <c r="BX572" s="14">
        <f t="shared" si="478"/>
        <v>-0.13664399999999829</v>
      </c>
      <c r="BY572" s="14">
        <f t="shared" si="479"/>
        <v>583.40786087083575</v>
      </c>
      <c r="BZ572" s="6"/>
      <c r="CA572" s="6"/>
      <c r="CB572" s="14">
        <v>207</v>
      </c>
      <c r="CC572" s="14">
        <v>0.83599999999999997</v>
      </c>
      <c r="CD572" s="14">
        <f t="shared" si="480"/>
        <v>83600</v>
      </c>
      <c r="CE572" s="14">
        <f t="shared" si="481"/>
        <v>-8.0000000000000071E-3</v>
      </c>
      <c r="CF572" s="14">
        <f t="shared" si="482"/>
        <v>-7.779372256098363E-2</v>
      </c>
      <c r="CG572" s="14">
        <f t="shared" si="483"/>
        <v>-3.4393984444824861</v>
      </c>
      <c r="CH572" s="14">
        <f t="shared" si="484"/>
        <v>-9.8647999999998778E-2</v>
      </c>
      <c r="CI572" s="14">
        <f t="shared" si="485"/>
        <v>497.09410335752921</v>
      </c>
    </row>
    <row r="573" spans="1:87" x14ac:dyDescent="0.35">
      <c r="A573" s="13">
        <v>208</v>
      </c>
      <c r="B573" s="13">
        <v>421.49</v>
      </c>
      <c r="C573" s="14">
        <f t="shared" si="432"/>
        <v>-1.2300000000000182</v>
      </c>
      <c r="D573" s="14">
        <f t="shared" si="433"/>
        <v>2.6247872752921073</v>
      </c>
      <c r="E573" s="15">
        <f t="shared" si="434"/>
        <v>4.2149E-4</v>
      </c>
      <c r="F573" s="14">
        <f t="shared" si="435"/>
        <v>-1.2300000000000136E-6</v>
      </c>
      <c r="G573" s="14">
        <f t="shared" si="436"/>
        <v>-3.3752127247078927</v>
      </c>
      <c r="H573" s="14">
        <f t="shared" si="437"/>
        <v>7.7974978803799791E-2</v>
      </c>
      <c r="I573" s="6"/>
      <c r="J573" s="14">
        <v>208</v>
      </c>
      <c r="K573" s="14">
        <v>2.2810000000000001</v>
      </c>
      <c r="L573" s="14">
        <f t="shared" si="438"/>
        <v>228100</v>
      </c>
      <c r="M573" s="14">
        <f t="shared" si="439"/>
        <v>-3.8000000000000256E-2</v>
      </c>
      <c r="N573" s="14">
        <f t="shared" si="440"/>
        <v>0.35812528527664861</v>
      </c>
      <c r="O573" s="14">
        <f t="shared" si="441"/>
        <v>-5.7484256547354979</v>
      </c>
      <c r="P573" s="14">
        <f t="shared" si="442"/>
        <v>-0.28056300000000312</v>
      </c>
      <c r="Q573" s="14">
        <f t="shared" si="443"/>
        <v>882.72680533718119</v>
      </c>
      <c r="R573" s="6"/>
      <c r="S573" s="6"/>
      <c r="T573" s="14">
        <v>208</v>
      </c>
      <c r="U573" s="14">
        <v>1.8879999999999999</v>
      </c>
      <c r="V573" s="14">
        <f t="shared" si="444"/>
        <v>188800</v>
      </c>
      <c r="W573" s="14">
        <f t="shared" si="445"/>
        <v>-1.2000000000000011E-2</v>
      </c>
      <c r="X573" s="14">
        <f t="shared" si="446"/>
        <v>0.27600198996205016</v>
      </c>
      <c r="Y573" s="14">
        <f t="shared" si="447"/>
        <v>-2.1817792507864811</v>
      </c>
      <c r="Z573" s="14">
        <f t="shared" si="448"/>
        <v>-0.23222400000000257</v>
      </c>
      <c r="AA573" s="14">
        <f t="shared" si="449"/>
        <v>777.67523387838582</v>
      </c>
      <c r="AB573" s="6"/>
      <c r="AC573" s="6"/>
      <c r="AD573" s="14">
        <v>208</v>
      </c>
      <c r="AE573" s="14">
        <v>1.909</v>
      </c>
      <c r="AF573" s="14">
        <f t="shared" si="450"/>
        <v>190900</v>
      </c>
      <c r="AG573" s="14">
        <f t="shared" si="451"/>
        <v>2.2999999999999909E-2</v>
      </c>
      <c r="AH573" s="14">
        <f t="shared" si="452"/>
        <v>0.2808059283936668</v>
      </c>
      <c r="AI573" s="14">
        <f t="shared" si="453"/>
        <v>4.0979478205388418</v>
      </c>
      <c r="AJ573" s="14">
        <f t="shared" si="454"/>
        <v>-0.2348070000000026</v>
      </c>
      <c r="AK573" s="14">
        <f t="shared" si="455"/>
        <v>783.2886766280925</v>
      </c>
      <c r="AL573" s="6"/>
      <c r="AM573" s="6"/>
      <c r="AN573" s="14">
        <v>208</v>
      </c>
      <c r="AO573" s="14">
        <v>1.7470000000000001</v>
      </c>
      <c r="AP573" s="14">
        <f t="shared" si="456"/>
        <v>174700</v>
      </c>
      <c r="AQ573" s="14">
        <f t="shared" si="457"/>
        <v>6.9999999999998952E-3</v>
      </c>
      <c r="AR573" s="14">
        <f t="shared" si="458"/>
        <v>0.24229290498293096</v>
      </c>
      <c r="AS573" s="14">
        <f t="shared" si="459"/>
        <v>1.3683090912687168</v>
      </c>
      <c r="AT573" s="14">
        <f t="shared" si="460"/>
        <v>-0.21488100000000238</v>
      </c>
      <c r="AU573" s="14">
        <f t="shared" si="461"/>
        <v>739.98497541607003</v>
      </c>
      <c r="AV573" s="6"/>
      <c r="AW573" s="6"/>
      <c r="AX573" s="14">
        <v>208</v>
      </c>
      <c r="AY573" s="14">
        <v>1.4990000000000001</v>
      </c>
      <c r="AZ573" s="14">
        <f t="shared" si="462"/>
        <v>149900</v>
      </c>
      <c r="BA573" s="14">
        <f t="shared" si="463"/>
        <v>-2.8000000000000025E-2</v>
      </c>
      <c r="BB573" s="14">
        <f t="shared" si="464"/>
        <v>0.17580163284827949</v>
      </c>
      <c r="BC573" s="14">
        <f t="shared" si="465"/>
        <v>-6.4519672418414853</v>
      </c>
      <c r="BD573" s="14">
        <f t="shared" si="466"/>
        <v>-0.18437700000000204</v>
      </c>
      <c r="BE573" s="14">
        <f t="shared" si="467"/>
        <v>673.69288961001075</v>
      </c>
      <c r="BF573" s="6"/>
      <c r="BG573" s="6"/>
      <c r="BH573" s="14">
        <v>208</v>
      </c>
      <c r="BI573" s="14">
        <v>1.3260000000000001</v>
      </c>
      <c r="BJ573" s="14">
        <f t="shared" si="468"/>
        <v>132600</v>
      </c>
      <c r="BK573" s="14">
        <f t="shared" si="469"/>
        <v>-2.7000000000000135E-2</v>
      </c>
      <c r="BL573" s="14">
        <f t="shared" si="470"/>
        <v>0.12254352406875435</v>
      </c>
      <c r="BM573" s="14">
        <f t="shared" si="471"/>
        <v>-7.0392676292024321</v>
      </c>
      <c r="BN573" s="14">
        <f t="shared" si="472"/>
        <v>-0.1630980000000018</v>
      </c>
      <c r="BO573" s="14">
        <f t="shared" si="473"/>
        <v>627.44881362433239</v>
      </c>
      <c r="BP573" s="6"/>
      <c r="BQ573" s="6"/>
      <c r="BR573" s="14">
        <v>208</v>
      </c>
      <c r="BS573" s="14">
        <v>1.1299999999999999</v>
      </c>
      <c r="BT573" s="14">
        <f t="shared" si="474"/>
        <v>112999.99999999999</v>
      </c>
      <c r="BU573" s="14">
        <f t="shared" si="475"/>
        <v>-2.3999999999999799E-2</v>
      </c>
      <c r="BV573" s="14">
        <f t="shared" si="476"/>
        <v>5.3078443483419682E-2</v>
      </c>
      <c r="BW573" s="14">
        <f t="shared" si="477"/>
        <v>-7.3457107925101175</v>
      </c>
      <c r="BX573" s="14">
        <f t="shared" si="478"/>
        <v>-0.13899000000000153</v>
      </c>
      <c r="BY573" s="14">
        <f t="shared" si="479"/>
        <v>575.05668129373726</v>
      </c>
      <c r="BZ573" s="6"/>
      <c r="CA573" s="6"/>
      <c r="CB573" s="14">
        <v>208</v>
      </c>
      <c r="CC573" s="14">
        <v>0.82799999999999996</v>
      </c>
      <c r="CD573" s="14">
        <f t="shared" si="480"/>
        <v>82800</v>
      </c>
      <c r="CE573" s="14">
        <f t="shared" si="481"/>
        <v>-9.000000000000008E-3</v>
      </c>
      <c r="CF573" s="14">
        <f t="shared" si="482"/>
        <v>-8.1969663215119878E-2</v>
      </c>
      <c r="CG573" s="14">
        <f t="shared" si="483"/>
        <v>-3.7396498263266076</v>
      </c>
      <c r="CH573" s="14">
        <f t="shared" si="484"/>
        <v>-0.10184400000000113</v>
      </c>
      <c r="CI573" s="14">
        <f t="shared" si="485"/>
        <v>494.33002841700397</v>
      </c>
    </row>
    <row r="574" spans="1:87" x14ac:dyDescent="0.35">
      <c r="A574" s="13">
        <v>209</v>
      </c>
      <c r="B574" s="13">
        <v>420.26</v>
      </c>
      <c r="C574" s="14">
        <f t="shared" si="432"/>
        <v>-1.2599999999999909</v>
      </c>
      <c r="D574" s="14">
        <f t="shared" si="433"/>
        <v>2.6235180561820592</v>
      </c>
      <c r="E574" s="15">
        <f t="shared" si="434"/>
        <v>4.2025999999999999E-4</v>
      </c>
      <c r="F574" s="14">
        <f t="shared" si="435"/>
        <v>-1.2599999999999981E-6</v>
      </c>
      <c r="G574" s="14">
        <f t="shared" si="436"/>
        <v>-3.3764819438179408</v>
      </c>
      <c r="H574" s="14">
        <f t="shared" si="437"/>
        <v>7.7725424830246553E-2</v>
      </c>
      <c r="I574" s="6"/>
      <c r="J574" s="14">
        <v>209</v>
      </c>
      <c r="K574" s="14">
        <v>2.2429999999999999</v>
      </c>
      <c r="L574" s="14">
        <f t="shared" si="438"/>
        <v>224300</v>
      </c>
      <c r="M574" s="14">
        <f t="shared" si="439"/>
        <v>-2.6999999999999691E-2</v>
      </c>
      <c r="N574" s="14">
        <f t="shared" si="440"/>
        <v>0.35082927358296773</v>
      </c>
      <c r="O574" s="14">
        <f t="shared" si="441"/>
        <v>-4.0332696000336821</v>
      </c>
      <c r="P574" s="14">
        <f t="shared" si="442"/>
        <v>-0.28261799999999959</v>
      </c>
      <c r="Q574" s="14">
        <f t="shared" si="443"/>
        <v>870.81947313119269</v>
      </c>
      <c r="R574" s="6"/>
      <c r="S574" s="6"/>
      <c r="T574" s="14">
        <v>209</v>
      </c>
      <c r="U574" s="14">
        <v>1.8759999999999999</v>
      </c>
      <c r="V574" s="14">
        <f t="shared" si="444"/>
        <v>187600</v>
      </c>
      <c r="W574" s="14">
        <f t="shared" si="445"/>
        <v>-5.9999999999997833E-3</v>
      </c>
      <c r="X574" s="14">
        <f t="shared" si="446"/>
        <v>0.2732328340430456</v>
      </c>
      <c r="Y574" s="14">
        <f t="shared" si="447"/>
        <v>-1.0668650842083263</v>
      </c>
      <c r="Z574" s="14">
        <f t="shared" si="448"/>
        <v>-0.23637599999999964</v>
      </c>
      <c r="AA574" s="14">
        <f t="shared" si="449"/>
        <v>773.00416031837608</v>
      </c>
      <c r="AB574" s="6"/>
      <c r="AC574" s="6"/>
      <c r="AD574" s="14">
        <v>209</v>
      </c>
      <c r="AE574" s="14">
        <v>1.9319999999999999</v>
      </c>
      <c r="AF574" s="14">
        <f t="shared" si="450"/>
        <v>193200</v>
      </c>
      <c r="AG574" s="14">
        <f t="shared" si="451"/>
        <v>2.7000000000000135E-2</v>
      </c>
      <c r="AH574" s="14">
        <f t="shared" si="452"/>
        <v>0.28600712207947454</v>
      </c>
      <c r="AI574" s="14">
        <f t="shared" si="453"/>
        <v>4.6220555139234554</v>
      </c>
      <c r="AJ574" s="14">
        <f t="shared" si="454"/>
        <v>-0.24343199999999962</v>
      </c>
      <c r="AK574" s="14">
        <f t="shared" si="455"/>
        <v>787.9296576413127</v>
      </c>
      <c r="AL574" s="6"/>
      <c r="AM574" s="6"/>
      <c r="AN574" s="14">
        <v>209</v>
      </c>
      <c r="AO574" s="14">
        <v>1.754</v>
      </c>
      <c r="AP574" s="14">
        <f t="shared" si="456"/>
        <v>175400</v>
      </c>
      <c r="AQ574" s="14">
        <f t="shared" si="457"/>
        <v>4.9999999999998934E-3</v>
      </c>
      <c r="AR574" s="14">
        <f t="shared" si="458"/>
        <v>0.24402958903002173</v>
      </c>
      <c r="AS574" s="14">
        <f t="shared" si="459"/>
        <v>0.94802065813571279</v>
      </c>
      <c r="AT574" s="14">
        <f t="shared" si="460"/>
        <v>-0.22100399999999967</v>
      </c>
      <c r="AU574" s="14">
        <f t="shared" si="461"/>
        <v>740.48789829340706</v>
      </c>
      <c r="AV574" s="6"/>
      <c r="AW574" s="6"/>
      <c r="AX574" s="14">
        <v>209</v>
      </c>
      <c r="AY574" s="14">
        <v>1.4710000000000001</v>
      </c>
      <c r="AZ574" s="14">
        <f t="shared" si="462"/>
        <v>147100</v>
      </c>
      <c r="BA574" s="14">
        <f t="shared" si="463"/>
        <v>-2.3000000000000131E-2</v>
      </c>
      <c r="BB574" s="14">
        <f t="shared" si="464"/>
        <v>0.16761267272753014</v>
      </c>
      <c r="BC574" s="14">
        <f t="shared" si="465"/>
        <v>-5.2484175891115425</v>
      </c>
      <c r="BD574" s="14">
        <f t="shared" si="466"/>
        <v>-0.18534599999999973</v>
      </c>
      <c r="BE574" s="14">
        <f t="shared" si="467"/>
        <v>665.06083146499532</v>
      </c>
      <c r="BF574" s="6"/>
      <c r="BG574" s="6"/>
      <c r="BH574" s="14">
        <v>209</v>
      </c>
      <c r="BI574" s="14">
        <v>1.2989999999999999</v>
      </c>
      <c r="BJ574" s="14">
        <f t="shared" si="468"/>
        <v>129900</v>
      </c>
      <c r="BK574" s="14">
        <f t="shared" si="469"/>
        <v>-3.0000000000000027E-2</v>
      </c>
      <c r="BL574" s="14">
        <f t="shared" si="470"/>
        <v>0.11360915107302785</v>
      </c>
      <c r="BM574" s="14">
        <f t="shared" si="471"/>
        <v>-7.7816491601995441</v>
      </c>
      <c r="BN574" s="14">
        <f t="shared" si="472"/>
        <v>-0.16367399999999976</v>
      </c>
      <c r="BO574" s="14">
        <f t="shared" si="473"/>
        <v>619.21823254454716</v>
      </c>
      <c r="BP574" s="6"/>
      <c r="BQ574" s="6"/>
      <c r="BR574" s="14">
        <v>209</v>
      </c>
      <c r="BS574" s="14">
        <v>1.1060000000000001</v>
      </c>
      <c r="BT574" s="14">
        <f t="shared" si="474"/>
        <v>110600.00000000001</v>
      </c>
      <c r="BU574" s="14">
        <f t="shared" si="475"/>
        <v>-2.5000000000000133E-2</v>
      </c>
      <c r="BV574" s="14">
        <f t="shared" si="476"/>
        <v>4.3755126968679489E-2</v>
      </c>
      <c r="BW574" s="14">
        <f t="shared" si="477"/>
        <v>-7.614401915024005</v>
      </c>
      <c r="BX574" s="14">
        <f t="shared" si="478"/>
        <v>-0.13935599999999981</v>
      </c>
      <c r="BY574" s="14">
        <f t="shared" si="479"/>
        <v>567.7785721279979</v>
      </c>
      <c r="BZ574" s="6"/>
      <c r="CA574" s="6"/>
      <c r="CB574" s="14">
        <v>209</v>
      </c>
      <c r="CC574" s="14">
        <v>0.81899999999999995</v>
      </c>
      <c r="CD574" s="14">
        <f t="shared" si="480"/>
        <v>81900</v>
      </c>
      <c r="CE574" s="14">
        <f t="shared" si="481"/>
        <v>-6.9999999999998952E-3</v>
      </c>
      <c r="CF574" s="14">
        <f t="shared" si="482"/>
        <v>-8.6716098239581554E-2</v>
      </c>
      <c r="CG574" s="14">
        <f t="shared" si="483"/>
        <v>-2.8587251261531175</v>
      </c>
      <c r="CH574" s="14">
        <f t="shared" si="484"/>
        <v>-0.10319399999999984</v>
      </c>
      <c r="CI574" s="14">
        <f t="shared" si="485"/>
        <v>491.28539834794776</v>
      </c>
    </row>
    <row r="575" spans="1:87" x14ac:dyDescent="0.35">
      <c r="A575" s="13">
        <v>210</v>
      </c>
      <c r="B575" s="13">
        <v>419</v>
      </c>
      <c r="C575" s="14">
        <f t="shared" si="432"/>
        <v>-1.3100000000000023</v>
      </c>
      <c r="D575" s="14">
        <f t="shared" si="433"/>
        <v>2.6222140229662951</v>
      </c>
      <c r="E575" s="15">
        <f t="shared" si="434"/>
        <v>4.1899999999999999E-4</v>
      </c>
      <c r="F575" s="14">
        <f t="shared" si="435"/>
        <v>-1.3099999999999722E-6</v>
      </c>
      <c r="G575" s="14">
        <f t="shared" si="436"/>
        <v>-3.3777859770337049</v>
      </c>
      <c r="H575" s="14">
        <f t="shared" si="437"/>
        <v>7.7467060107743124E-2</v>
      </c>
      <c r="I575" s="6"/>
      <c r="J575" s="14">
        <v>210</v>
      </c>
      <c r="K575" s="14">
        <v>2.2160000000000002</v>
      </c>
      <c r="L575" s="14">
        <f t="shared" si="438"/>
        <v>221600.00000000003</v>
      </c>
      <c r="M575" s="14">
        <f t="shared" si="439"/>
        <v>-2.7000000000000135E-2</v>
      </c>
      <c r="N575" s="14">
        <f t="shared" si="440"/>
        <v>0.34556975605639217</v>
      </c>
      <c r="O575" s="14">
        <f t="shared" si="441"/>
        <v>-3.914859840574124</v>
      </c>
      <c r="P575" s="14">
        <f t="shared" si="442"/>
        <v>-0.29029599999999389</v>
      </c>
      <c r="Q575" s="14">
        <f t="shared" si="443"/>
        <v>861.85247764716758</v>
      </c>
      <c r="R575" s="6"/>
      <c r="S575" s="6"/>
      <c r="T575" s="14">
        <v>210</v>
      </c>
      <c r="U575" s="14">
        <v>1.87</v>
      </c>
      <c r="V575" s="14">
        <f t="shared" si="444"/>
        <v>187000</v>
      </c>
      <c r="W575" s="14">
        <f t="shared" si="445"/>
        <v>2.0000000000000018E-3</v>
      </c>
      <c r="X575" s="14">
        <f t="shared" si="446"/>
        <v>0.27184160653649897</v>
      </c>
      <c r="Y575" s="14">
        <f t="shared" si="447"/>
        <v>0.34136514987034944</v>
      </c>
      <c r="Z575" s="14">
        <f t="shared" si="448"/>
        <v>-0.2449699999999948</v>
      </c>
      <c r="AA575" s="14">
        <f t="shared" si="449"/>
        <v>769.91070992788957</v>
      </c>
      <c r="AB575" s="6"/>
      <c r="AC575" s="6"/>
      <c r="AD575" s="14">
        <v>210</v>
      </c>
      <c r="AE575" s="14">
        <v>1.9590000000000001</v>
      </c>
      <c r="AF575" s="14">
        <f t="shared" si="450"/>
        <v>195900</v>
      </c>
      <c r="AG575" s="14">
        <f t="shared" si="451"/>
        <v>2.0000000000000018E-2</v>
      </c>
      <c r="AH575" s="14">
        <f t="shared" si="452"/>
        <v>0.29203443599473639</v>
      </c>
      <c r="AI575" s="14">
        <f t="shared" si="453"/>
        <v>3.2437766685607516</v>
      </c>
      <c r="AJ575" s="14">
        <f t="shared" si="454"/>
        <v>-0.25662899999999456</v>
      </c>
      <c r="AK575" s="14">
        <f t="shared" si="455"/>
        <v>793.56047098862871</v>
      </c>
      <c r="AL575" s="6"/>
      <c r="AM575" s="6"/>
      <c r="AN575" s="14">
        <v>210</v>
      </c>
      <c r="AO575" s="14">
        <v>1.7589999999999999</v>
      </c>
      <c r="AP575" s="14">
        <f t="shared" si="456"/>
        <v>175900</v>
      </c>
      <c r="AQ575" s="14">
        <f t="shared" si="457"/>
        <v>-2.9999999999998916E-3</v>
      </c>
      <c r="AR575" s="14">
        <f t="shared" si="458"/>
        <v>0.24526583945746125</v>
      </c>
      <c r="AS575" s="14">
        <f t="shared" si="459"/>
        <v>-0.54511603670555375</v>
      </c>
      <c r="AT575" s="14">
        <f t="shared" si="460"/>
        <v>-0.23042899999999511</v>
      </c>
      <c r="AU575" s="14">
        <f t="shared" si="461"/>
        <v>740.41494051505765</v>
      </c>
      <c r="AV575" s="6"/>
      <c r="AW575" s="6"/>
      <c r="AX575" s="14">
        <v>210</v>
      </c>
      <c r="AY575" s="14">
        <v>1.448</v>
      </c>
      <c r="AZ575" s="14">
        <f t="shared" si="462"/>
        <v>144800</v>
      </c>
      <c r="BA575" s="14">
        <f t="shared" si="463"/>
        <v>-3.499999999999992E-2</v>
      </c>
      <c r="BB575" s="14">
        <f t="shared" si="464"/>
        <v>0.16076856186112809</v>
      </c>
      <c r="BC575" s="14">
        <f t="shared" si="465"/>
        <v>-7.8138448019156561</v>
      </c>
      <c r="BD575" s="14">
        <f t="shared" si="466"/>
        <v>-0.18968799999999597</v>
      </c>
      <c r="BE575" s="14">
        <f t="shared" si="467"/>
        <v>657.77364062865468</v>
      </c>
      <c r="BF575" s="6"/>
      <c r="BG575" s="6"/>
      <c r="BH575" s="14">
        <v>210</v>
      </c>
      <c r="BI575" s="14">
        <v>1.2689999999999999</v>
      </c>
      <c r="BJ575" s="14">
        <f t="shared" si="468"/>
        <v>126899.99999999999</v>
      </c>
      <c r="BK575" s="14">
        <f t="shared" si="469"/>
        <v>-2.4999999999999911E-2</v>
      </c>
      <c r="BL575" s="14">
        <f t="shared" si="470"/>
        <v>0.10346162209470475</v>
      </c>
      <c r="BM575" s="14">
        <f t="shared" si="471"/>
        <v>-6.3541106839178152</v>
      </c>
      <c r="BN575" s="14">
        <f t="shared" si="472"/>
        <v>-0.16623899999999645</v>
      </c>
      <c r="BO575" s="14">
        <f t="shared" si="473"/>
        <v>610.2083908548085</v>
      </c>
      <c r="BP575" s="6"/>
      <c r="BQ575" s="6"/>
      <c r="BR575" s="14">
        <v>210</v>
      </c>
      <c r="BS575" s="14">
        <v>1.081</v>
      </c>
      <c r="BT575" s="14">
        <f t="shared" si="474"/>
        <v>108100</v>
      </c>
      <c r="BU575" s="14">
        <f t="shared" si="475"/>
        <v>-2.4999999999999911E-2</v>
      </c>
      <c r="BV575" s="14">
        <f t="shared" si="476"/>
        <v>3.382569395331033E-2</v>
      </c>
      <c r="BW575" s="14">
        <f t="shared" si="477"/>
        <v>-7.4721955292061564</v>
      </c>
      <c r="BX575" s="14">
        <f t="shared" si="478"/>
        <v>-0.14161099999999699</v>
      </c>
      <c r="BY575" s="14">
        <f t="shared" si="479"/>
        <v>560.25159220965168</v>
      </c>
      <c r="BZ575" s="6"/>
      <c r="CA575" s="6"/>
      <c r="CB575" s="14">
        <v>210</v>
      </c>
      <c r="CC575" s="14">
        <v>0.81200000000000006</v>
      </c>
      <c r="CD575" s="14">
        <f t="shared" si="480"/>
        <v>81200</v>
      </c>
      <c r="CE575" s="14">
        <f t="shared" si="481"/>
        <v>-7.0000000000000062E-3</v>
      </c>
      <c r="CF575" s="14">
        <f t="shared" si="482"/>
        <v>-9.0443970758824668E-2</v>
      </c>
      <c r="CG575" s="14">
        <f t="shared" si="483"/>
        <v>-2.764926945471994</v>
      </c>
      <c r="CH575" s="14">
        <f t="shared" si="484"/>
        <v>-0.10637199999999775</v>
      </c>
      <c r="CI575" s="14">
        <f t="shared" si="485"/>
        <v>488.77085372269858</v>
      </c>
    </row>
    <row r="576" spans="1:87" x14ac:dyDescent="0.35">
      <c r="A576" s="13">
        <v>211</v>
      </c>
      <c r="B576" s="13">
        <v>417.69</v>
      </c>
      <c r="C576" s="14">
        <f t="shared" si="432"/>
        <v>-1.3600000000000136</v>
      </c>
      <c r="D576" s="14">
        <f t="shared" si="433"/>
        <v>2.6208540778583549</v>
      </c>
      <c r="E576" s="15">
        <f t="shared" si="434"/>
        <v>4.1769000000000002E-4</v>
      </c>
      <c r="F576" s="14">
        <f t="shared" si="435"/>
        <v>-1.3600000000000547E-6</v>
      </c>
      <c r="G576" s="14">
        <f t="shared" si="436"/>
        <v>-3.3791459221416451</v>
      </c>
      <c r="H576" s="14">
        <f t="shared" si="437"/>
        <v>7.7199883802727298E-2</v>
      </c>
      <c r="I576" s="6"/>
      <c r="J576" s="14">
        <v>211</v>
      </c>
      <c r="K576" s="14">
        <v>2.1890000000000001</v>
      </c>
      <c r="L576" s="14">
        <f t="shared" si="438"/>
        <v>218900</v>
      </c>
      <c r="M576" s="14">
        <f t="shared" si="439"/>
        <v>-1.2000000000000011E-2</v>
      </c>
      <c r="N576" s="14">
        <f t="shared" si="440"/>
        <v>0.34024576156793168</v>
      </c>
      <c r="O576" s="14">
        <f t="shared" si="441"/>
        <v>-1.6855272579408569</v>
      </c>
      <c r="P576" s="14">
        <f t="shared" si="442"/>
        <v>-0.29770400000001196</v>
      </c>
      <c r="Q576" s="14">
        <f t="shared" si="443"/>
        <v>852.85922015339418</v>
      </c>
      <c r="R576" s="6"/>
      <c r="S576" s="6"/>
      <c r="T576" s="14">
        <v>211</v>
      </c>
      <c r="U576" s="14">
        <v>1.8720000000000001</v>
      </c>
      <c r="V576" s="14">
        <f t="shared" si="444"/>
        <v>187200</v>
      </c>
      <c r="W576" s="14">
        <f t="shared" si="445"/>
        <v>-7.0000000000001172E-3</v>
      </c>
      <c r="X576" s="14">
        <f t="shared" si="446"/>
        <v>0.27230584440208644</v>
      </c>
      <c r="Y576" s="14">
        <f t="shared" si="447"/>
        <v>-1.1487158725818345</v>
      </c>
      <c r="Z576" s="14">
        <f t="shared" si="448"/>
        <v>-0.25459200000001025</v>
      </c>
      <c r="AA576" s="14">
        <f t="shared" si="449"/>
        <v>768.88691645827032</v>
      </c>
      <c r="AB576" s="6"/>
      <c r="AC576" s="6"/>
      <c r="AD576" s="14">
        <v>211</v>
      </c>
      <c r="AE576" s="14">
        <v>1.9790000000000001</v>
      </c>
      <c r="AF576" s="14">
        <f t="shared" si="450"/>
        <v>197900</v>
      </c>
      <c r="AG576" s="14">
        <f t="shared" si="451"/>
        <v>-1.0000000000001119E-3</v>
      </c>
      <c r="AH576" s="14">
        <f t="shared" si="452"/>
        <v>0.29644579420639627</v>
      </c>
      <c r="AI576" s="14">
        <f t="shared" si="453"/>
        <v>-0.1549783850146158</v>
      </c>
      <c r="AJ576" s="14">
        <f t="shared" si="454"/>
        <v>-0.26914400000001082</v>
      </c>
      <c r="AK576" s="14">
        <f t="shared" si="455"/>
        <v>797.23088016608813</v>
      </c>
      <c r="AL576" s="6"/>
      <c r="AM576" s="6"/>
      <c r="AN576" s="14">
        <v>211</v>
      </c>
      <c r="AO576" s="14">
        <v>1.756</v>
      </c>
      <c r="AP576" s="14">
        <f t="shared" si="456"/>
        <v>175600</v>
      </c>
      <c r="AQ576" s="14">
        <f t="shared" si="457"/>
        <v>-1.2000000000000011E-2</v>
      </c>
      <c r="AR576" s="14">
        <f t="shared" si="458"/>
        <v>0.24452451157008376</v>
      </c>
      <c r="AS576" s="14">
        <f t="shared" si="459"/>
        <v>-2.1025778036609668</v>
      </c>
      <c r="AT576" s="14">
        <f t="shared" si="460"/>
        <v>-0.2388160000000096</v>
      </c>
      <c r="AU576" s="14">
        <f t="shared" si="461"/>
        <v>738.15888103671091</v>
      </c>
      <c r="AV576" s="6"/>
      <c r="AW576" s="6"/>
      <c r="AX576" s="14">
        <v>211</v>
      </c>
      <c r="AY576" s="14">
        <v>1.413</v>
      </c>
      <c r="AZ576" s="14">
        <f t="shared" si="462"/>
        <v>141300</v>
      </c>
      <c r="BA576" s="14">
        <f t="shared" si="463"/>
        <v>-4.2000000000000037E-2</v>
      </c>
      <c r="BB576" s="14">
        <f t="shared" si="464"/>
        <v>0.15014216184855861</v>
      </c>
      <c r="BC576" s="14">
        <f t="shared" si="465"/>
        <v>-9.2523101440812088</v>
      </c>
      <c r="BD576" s="14">
        <f t="shared" si="466"/>
        <v>-0.19216800000000772</v>
      </c>
      <c r="BE576" s="14">
        <f t="shared" si="467"/>
        <v>647.29925905744449</v>
      </c>
      <c r="BF576" s="6"/>
      <c r="BG576" s="6"/>
      <c r="BH576" s="14">
        <v>211</v>
      </c>
      <c r="BI576" s="14">
        <v>1.244</v>
      </c>
      <c r="BJ576" s="14">
        <f t="shared" si="468"/>
        <v>124400</v>
      </c>
      <c r="BK576" s="14">
        <f t="shared" si="469"/>
        <v>-3.0000000000000027E-2</v>
      </c>
      <c r="BL576" s="14">
        <f t="shared" si="470"/>
        <v>9.4820380354799894E-2</v>
      </c>
      <c r="BM576" s="14">
        <f t="shared" si="471"/>
        <v>-7.4851087431204517</v>
      </c>
      <c r="BN576" s="14">
        <f t="shared" si="472"/>
        <v>-0.1691840000000068</v>
      </c>
      <c r="BO576" s="14">
        <f t="shared" si="473"/>
        <v>602.53169021051724</v>
      </c>
      <c r="BP576" s="6"/>
      <c r="BQ576" s="6"/>
      <c r="BR576" s="14">
        <v>211</v>
      </c>
      <c r="BS576" s="14">
        <v>1.056</v>
      </c>
      <c r="BT576" s="14">
        <f t="shared" si="474"/>
        <v>105600</v>
      </c>
      <c r="BU576" s="14">
        <f t="shared" si="475"/>
        <v>-2.4000000000000021E-2</v>
      </c>
      <c r="BV576" s="14">
        <f t="shared" si="476"/>
        <v>2.3663918197793475E-2</v>
      </c>
      <c r="BW576" s="14">
        <f t="shared" si="477"/>
        <v>-7.0491547776434258</v>
      </c>
      <c r="BX576" s="14">
        <f t="shared" si="478"/>
        <v>-0.14361600000000579</v>
      </c>
      <c r="BY576" s="14">
        <f t="shared" si="479"/>
        <v>552.73108107902431</v>
      </c>
      <c r="BZ576" s="6"/>
      <c r="CA576" s="6"/>
      <c r="CB576" s="14">
        <v>211</v>
      </c>
      <c r="CC576" s="14">
        <v>0.80500000000000005</v>
      </c>
      <c r="CD576" s="14">
        <f t="shared" si="480"/>
        <v>80500</v>
      </c>
      <c r="CE576" s="14">
        <f t="shared" si="481"/>
        <v>-5.0000000000000044E-3</v>
      </c>
      <c r="CF576" s="14">
        <f t="shared" si="482"/>
        <v>-9.4204119632131461E-2</v>
      </c>
      <c r="CG576" s="14">
        <f t="shared" si="483"/>
        <v>-1.9104406239734009</v>
      </c>
      <c r="CH576" s="14">
        <f t="shared" si="484"/>
        <v>-0.10948000000000441</v>
      </c>
      <c r="CI576" s="14">
        <f t="shared" si="485"/>
        <v>486.24196995133957</v>
      </c>
    </row>
    <row r="577" spans="1:87" x14ac:dyDescent="0.35">
      <c r="A577" s="13">
        <v>212</v>
      </c>
      <c r="B577" s="13">
        <v>416.33</v>
      </c>
      <c r="C577" s="14">
        <f t="shared" si="432"/>
        <v>-1.3899999999999864</v>
      </c>
      <c r="D577" s="14">
        <f t="shared" si="433"/>
        <v>2.6194377065029881</v>
      </c>
      <c r="E577" s="15">
        <f t="shared" si="434"/>
        <v>4.1632999999999997E-4</v>
      </c>
      <c r="F577" s="14">
        <f t="shared" si="435"/>
        <v>-1.389999999999985E-6</v>
      </c>
      <c r="G577" s="14">
        <f t="shared" si="436"/>
        <v>-3.3805622934970119</v>
      </c>
      <c r="H577" s="14">
        <f t="shared" si="437"/>
        <v>7.6923895869279238E-2</v>
      </c>
      <c r="I577" s="6"/>
      <c r="J577" s="14">
        <v>212</v>
      </c>
      <c r="K577" s="14">
        <v>2.177</v>
      </c>
      <c r="L577" s="14">
        <f t="shared" si="438"/>
        <v>217700</v>
      </c>
      <c r="M577" s="14">
        <f t="shared" si="439"/>
        <v>-8.0000000000000071E-3</v>
      </c>
      <c r="N577" s="14">
        <f t="shared" si="440"/>
        <v>0.33785842904109437</v>
      </c>
      <c r="O577" s="14">
        <f t="shared" si="441"/>
        <v>-1.100848760817362</v>
      </c>
      <c r="P577" s="14">
        <f t="shared" si="442"/>
        <v>-0.30260299999999674</v>
      </c>
      <c r="Q577" s="14">
        <f t="shared" si="443"/>
        <v>847.80278441991209</v>
      </c>
      <c r="R577" s="6"/>
      <c r="S577" s="6"/>
      <c r="T577" s="14">
        <v>212</v>
      </c>
      <c r="U577" s="14">
        <v>1.865</v>
      </c>
      <c r="V577" s="14">
        <f t="shared" si="444"/>
        <v>186500</v>
      </c>
      <c r="W577" s="14">
        <f t="shared" si="445"/>
        <v>-2.9999999999998916E-3</v>
      </c>
      <c r="X577" s="14">
        <f t="shared" si="446"/>
        <v>0.27067883614470639</v>
      </c>
      <c r="Y577" s="14">
        <f t="shared" si="447"/>
        <v>-0.48138090394651056</v>
      </c>
      <c r="Z577" s="14">
        <f t="shared" si="448"/>
        <v>-0.25923499999999722</v>
      </c>
      <c r="AA577" s="14">
        <f t="shared" si="449"/>
        <v>765.42406657930007</v>
      </c>
      <c r="AB577" s="6"/>
      <c r="AC577" s="6"/>
      <c r="AD577" s="14">
        <v>212</v>
      </c>
      <c r="AE577" s="14">
        <v>1.978</v>
      </c>
      <c r="AF577" s="14">
        <f t="shared" si="450"/>
        <v>197800</v>
      </c>
      <c r="AG577" s="14">
        <f t="shared" si="451"/>
        <v>-6.0000000000000053E-3</v>
      </c>
      <c r="AH577" s="14">
        <f t="shared" si="452"/>
        <v>0.29622628726116057</v>
      </c>
      <c r="AI577" s="14">
        <f t="shared" si="453"/>
        <v>-0.90840892222272507</v>
      </c>
      <c r="AJ577" s="14">
        <f t="shared" si="454"/>
        <v>-0.27494199999999702</v>
      </c>
      <c r="AK577" s="14">
        <f t="shared" si="455"/>
        <v>795.25994836131656</v>
      </c>
      <c r="AL577" s="6"/>
      <c r="AM577" s="6"/>
      <c r="AN577" s="14">
        <v>212</v>
      </c>
      <c r="AO577" s="14">
        <v>1.744</v>
      </c>
      <c r="AP577" s="14">
        <f t="shared" si="456"/>
        <v>174400</v>
      </c>
      <c r="AQ577" s="14">
        <f t="shared" si="457"/>
        <v>-1.8000000000000016E-2</v>
      </c>
      <c r="AR577" s="14">
        <f t="shared" si="458"/>
        <v>0.2415464805965484</v>
      </c>
      <c r="AS577" s="14">
        <f t="shared" si="459"/>
        <v>-3.1022288194169634</v>
      </c>
      <c r="AT577" s="14">
        <f t="shared" si="460"/>
        <v>-0.24241599999999738</v>
      </c>
      <c r="AU577" s="14">
        <f t="shared" si="461"/>
        <v>733.47590998085752</v>
      </c>
      <c r="AV577" s="6"/>
      <c r="AW577" s="6"/>
      <c r="AX577" s="14">
        <v>212</v>
      </c>
      <c r="AY577" s="14">
        <v>1.371</v>
      </c>
      <c r="AZ577" s="14">
        <f t="shared" si="462"/>
        <v>137100</v>
      </c>
      <c r="BA577" s="14">
        <f t="shared" si="463"/>
        <v>-2.8000000000000025E-2</v>
      </c>
      <c r="BB577" s="14">
        <f t="shared" si="464"/>
        <v>0.13703745478951265</v>
      </c>
      <c r="BC577" s="14">
        <f t="shared" si="465"/>
        <v>-6.1700758018499569</v>
      </c>
      <c r="BD577" s="14">
        <f t="shared" si="466"/>
        <v>-0.19056899999999793</v>
      </c>
      <c r="BE577" s="14">
        <f t="shared" si="467"/>
        <v>634.99109666499749</v>
      </c>
      <c r="BF577" s="6"/>
      <c r="BG577" s="6"/>
      <c r="BH577" s="14">
        <v>212</v>
      </c>
      <c r="BI577" s="14">
        <v>1.214</v>
      </c>
      <c r="BJ577" s="14">
        <f t="shared" si="468"/>
        <v>121400</v>
      </c>
      <c r="BK577" s="14">
        <f t="shared" si="469"/>
        <v>-3.6999999999999922E-2</v>
      </c>
      <c r="BL577" s="14">
        <f t="shared" si="470"/>
        <v>8.4218686739238768E-2</v>
      </c>
      <c r="BM577" s="14">
        <f t="shared" si="471"/>
        <v>-9.2551555056152957</v>
      </c>
      <c r="BN577" s="14">
        <f t="shared" si="472"/>
        <v>-0.16874599999999818</v>
      </c>
      <c r="BO577" s="14">
        <f t="shared" si="473"/>
        <v>593.53770339263815</v>
      </c>
      <c r="BP577" s="6"/>
      <c r="BQ577" s="6"/>
      <c r="BR577" s="14">
        <v>212</v>
      </c>
      <c r="BS577" s="14">
        <v>1.032</v>
      </c>
      <c r="BT577" s="14">
        <f t="shared" si="474"/>
        <v>103200</v>
      </c>
      <c r="BU577" s="14">
        <f t="shared" si="475"/>
        <v>-2.100000000000013E-2</v>
      </c>
      <c r="BV577" s="14">
        <f t="shared" si="476"/>
        <v>1.3679697291192561E-2</v>
      </c>
      <c r="BW577" s="14">
        <f t="shared" si="477"/>
        <v>-6.1474234110501342</v>
      </c>
      <c r="BX577" s="14">
        <f t="shared" si="478"/>
        <v>-0.14344799999999847</v>
      </c>
      <c r="BY577" s="14">
        <f t="shared" si="479"/>
        <v>545.4834513189478</v>
      </c>
      <c r="BZ577" s="6"/>
      <c r="CA577" s="6"/>
      <c r="CB577" s="14">
        <v>212</v>
      </c>
      <c r="CC577" s="14">
        <v>0.8</v>
      </c>
      <c r="CD577" s="14">
        <f t="shared" si="480"/>
        <v>80000</v>
      </c>
      <c r="CE577" s="14">
        <f t="shared" si="481"/>
        <v>-6.0000000000000053E-3</v>
      </c>
      <c r="CF577" s="14">
        <f t="shared" si="482"/>
        <v>-9.6910013008056392E-2</v>
      </c>
      <c r="CG577" s="14">
        <f t="shared" si="483"/>
        <v>-2.2510849622372628</v>
      </c>
      <c r="CH577" s="14">
        <f t="shared" si="484"/>
        <v>-0.1111999999999988</v>
      </c>
      <c r="CI577" s="14">
        <f t="shared" si="485"/>
        <v>484.22748164259519</v>
      </c>
    </row>
    <row r="578" spans="1:87" x14ac:dyDescent="0.35">
      <c r="A578" s="13">
        <v>213</v>
      </c>
      <c r="B578" s="13">
        <v>414.94</v>
      </c>
      <c r="C578" s="14">
        <f t="shared" si="432"/>
        <v>-1.4399999999999977</v>
      </c>
      <c r="D578" s="14">
        <f t="shared" si="433"/>
        <v>2.6179853026090019</v>
      </c>
      <c r="E578" s="15">
        <f t="shared" si="434"/>
        <v>4.1493999999999998E-4</v>
      </c>
      <c r="F578" s="14">
        <f t="shared" si="435"/>
        <v>-1.4399999999999591E-6</v>
      </c>
      <c r="G578" s="14">
        <f t="shared" si="436"/>
        <v>-3.3820146973909981</v>
      </c>
      <c r="H578" s="14">
        <f t="shared" si="437"/>
        <v>7.6639097130718536E-2</v>
      </c>
      <c r="I578" s="6"/>
      <c r="J578" s="14">
        <v>213</v>
      </c>
      <c r="K578" s="14">
        <v>2.169</v>
      </c>
      <c r="L578" s="14">
        <f t="shared" si="438"/>
        <v>216900</v>
      </c>
      <c r="M578" s="14">
        <f t="shared" si="439"/>
        <v>-1.8000000000000238E-2</v>
      </c>
      <c r="N578" s="14">
        <f t="shared" si="440"/>
        <v>0.33625955201419327</v>
      </c>
      <c r="O578" s="14">
        <f t="shared" si="441"/>
        <v>-2.3971179395779485</v>
      </c>
      <c r="P578" s="14">
        <f t="shared" si="442"/>
        <v>-0.31233599999999112</v>
      </c>
      <c r="Q578" s="14">
        <f t="shared" si="443"/>
        <v>843.77846913475025</v>
      </c>
      <c r="R578" s="6"/>
      <c r="S578" s="6"/>
      <c r="T578" s="14">
        <v>213</v>
      </c>
      <c r="U578" s="14">
        <v>1.8620000000000001</v>
      </c>
      <c r="V578" s="14">
        <f t="shared" si="444"/>
        <v>186200</v>
      </c>
      <c r="W578" s="14">
        <f t="shared" si="445"/>
        <v>4.0000000000000036E-3</v>
      </c>
      <c r="X578" s="14">
        <f t="shared" si="446"/>
        <v>0.26997967664532385</v>
      </c>
      <c r="Y578" s="14">
        <f t="shared" si="447"/>
        <v>0.61728025421192168</v>
      </c>
      <c r="Z578" s="14">
        <f t="shared" si="448"/>
        <v>-0.26812799999999237</v>
      </c>
      <c r="AA578" s="14">
        <f t="shared" si="449"/>
        <v>762.99055303315117</v>
      </c>
      <c r="AB578" s="6"/>
      <c r="AC578" s="6"/>
      <c r="AD578" s="14">
        <v>213</v>
      </c>
      <c r="AE578" s="14">
        <v>1.972</v>
      </c>
      <c r="AF578" s="14">
        <f t="shared" si="450"/>
        <v>197200</v>
      </c>
      <c r="AG578" s="14">
        <f t="shared" si="451"/>
        <v>-1.4000000000000012E-2</v>
      </c>
      <c r="AH578" s="14">
        <f t="shared" si="452"/>
        <v>0.29490691060519242</v>
      </c>
      <c r="AI578" s="14">
        <f t="shared" si="453"/>
        <v>-2.0494411543747737</v>
      </c>
      <c r="AJ578" s="14">
        <f t="shared" si="454"/>
        <v>-0.28396799999999195</v>
      </c>
      <c r="AK578" s="14">
        <f t="shared" si="455"/>
        <v>791.93736336271434</v>
      </c>
      <c r="AL578" s="6"/>
      <c r="AM578" s="6"/>
      <c r="AN578" s="14">
        <v>213</v>
      </c>
      <c r="AO578" s="14">
        <v>1.726</v>
      </c>
      <c r="AP578" s="14">
        <f t="shared" si="456"/>
        <v>172600</v>
      </c>
      <c r="AQ578" s="14">
        <f t="shared" si="457"/>
        <v>-3.400000000000003E-2</v>
      </c>
      <c r="AR578" s="14">
        <f t="shared" si="458"/>
        <v>0.23704079137919079</v>
      </c>
      <c r="AS578" s="14">
        <f t="shared" si="459"/>
        <v>-5.7229416005227662</v>
      </c>
      <c r="AT578" s="14">
        <f t="shared" si="460"/>
        <v>-0.24854399999999294</v>
      </c>
      <c r="AU578" s="14">
        <f t="shared" si="461"/>
        <v>727.20176935296399</v>
      </c>
      <c r="AV578" s="6"/>
      <c r="AW578" s="6"/>
      <c r="AX578" s="14">
        <v>213</v>
      </c>
      <c r="AY578" s="14">
        <v>1.343</v>
      </c>
      <c r="AZ578" s="14">
        <f t="shared" si="462"/>
        <v>134300</v>
      </c>
      <c r="BA578" s="14">
        <f t="shared" si="463"/>
        <v>-2.4000000000000021E-2</v>
      </c>
      <c r="BB578" s="14">
        <f t="shared" si="464"/>
        <v>0.12807601266871535</v>
      </c>
      <c r="BC578" s="14">
        <f t="shared" si="465"/>
        <v>-5.18696226587649</v>
      </c>
      <c r="BD578" s="14">
        <f t="shared" si="466"/>
        <v>-0.19339199999999451</v>
      </c>
      <c r="BE578" s="14">
        <f t="shared" si="467"/>
        <v>626.4142388418486</v>
      </c>
      <c r="BF578" s="6"/>
      <c r="BG578" s="6"/>
      <c r="BH578" s="14">
        <v>213</v>
      </c>
      <c r="BI578" s="14">
        <v>1.177</v>
      </c>
      <c r="BJ578" s="14">
        <f t="shared" si="468"/>
        <v>117700</v>
      </c>
      <c r="BK578" s="14">
        <f t="shared" si="469"/>
        <v>-2.0000000000000018E-2</v>
      </c>
      <c r="BL578" s="14">
        <f t="shared" si="470"/>
        <v>7.0776462843434695E-2</v>
      </c>
      <c r="BM578" s="14">
        <f t="shared" si="471"/>
        <v>-4.9298976677566078</v>
      </c>
      <c r="BN578" s="14">
        <f t="shared" si="472"/>
        <v>-0.1694879999999952</v>
      </c>
      <c r="BO578" s="14">
        <f t="shared" si="473"/>
        <v>582.73087052632604</v>
      </c>
      <c r="BP578" s="6"/>
      <c r="BQ578" s="6"/>
      <c r="BR578" s="14">
        <v>213</v>
      </c>
      <c r="BS578" s="14">
        <v>1.0109999999999999</v>
      </c>
      <c r="BT578" s="14">
        <f t="shared" si="474"/>
        <v>101099.99999999999</v>
      </c>
      <c r="BU578" s="14">
        <f t="shared" si="475"/>
        <v>-1.4999999999999902E-2</v>
      </c>
      <c r="BV578" s="14">
        <f t="shared" si="476"/>
        <v>4.7511555910010198E-3</v>
      </c>
      <c r="BW578" s="14">
        <f t="shared" si="477"/>
        <v>-4.2998182986990514</v>
      </c>
      <c r="BX578" s="14">
        <f t="shared" si="478"/>
        <v>-0.14558399999999586</v>
      </c>
      <c r="BY578" s="14">
        <f t="shared" si="479"/>
        <v>539.04750221080326</v>
      </c>
      <c r="BZ578" s="6"/>
      <c r="CA578" s="6"/>
      <c r="CB578" s="14">
        <v>213</v>
      </c>
      <c r="CC578" s="14">
        <v>0.79400000000000004</v>
      </c>
      <c r="CD578" s="14">
        <f t="shared" si="480"/>
        <v>79400</v>
      </c>
      <c r="CE578" s="14">
        <f t="shared" si="481"/>
        <v>-3.0000000000000027E-3</v>
      </c>
      <c r="CF578" s="14">
        <f t="shared" si="482"/>
        <v>-0.10017949757290372</v>
      </c>
      <c r="CG578" s="14">
        <f t="shared" si="483"/>
        <v>-1.0889066179699614</v>
      </c>
      <c r="CH578" s="14">
        <f t="shared" si="484"/>
        <v>-0.11433599999999676</v>
      </c>
      <c r="CI578" s="14">
        <f t="shared" si="485"/>
        <v>481.94334001521054</v>
      </c>
    </row>
    <row r="579" spans="1:87" x14ac:dyDescent="0.35">
      <c r="A579" s="13">
        <v>214</v>
      </c>
      <c r="B579" s="13">
        <v>413.5</v>
      </c>
      <c r="C579" s="14">
        <f t="shared" si="432"/>
        <v>-1.4800000000000182</v>
      </c>
      <c r="D579" s="14">
        <f t="shared" si="433"/>
        <v>2.6164755138885654</v>
      </c>
      <c r="E579" s="15">
        <f t="shared" si="434"/>
        <v>4.1350000000000002E-4</v>
      </c>
      <c r="F579" s="14">
        <f t="shared" si="435"/>
        <v>-1.4800000000000468E-6</v>
      </c>
      <c r="G579" s="14">
        <f t="shared" si="436"/>
        <v>-3.3835244861114346</v>
      </c>
      <c r="H579" s="14">
        <f t="shared" si="437"/>
        <v>7.634548936373417E-2</v>
      </c>
      <c r="I579" s="6"/>
      <c r="J579" s="14">
        <v>214</v>
      </c>
      <c r="K579" s="14">
        <v>2.1509999999999998</v>
      </c>
      <c r="L579" s="14">
        <f t="shared" si="438"/>
        <v>215099.99999999997</v>
      </c>
      <c r="M579" s="14">
        <f t="shared" si="439"/>
        <v>-2.4000000000000021E-2</v>
      </c>
      <c r="N579" s="14">
        <f t="shared" si="440"/>
        <v>0.3326404103874625</v>
      </c>
      <c r="O579" s="14">
        <f t="shared" si="441"/>
        <v>-3.1292512652541169</v>
      </c>
      <c r="P579" s="14">
        <f t="shared" si="442"/>
        <v>-0.31834800000001001</v>
      </c>
      <c r="Q579" s="14">
        <f t="shared" si="443"/>
        <v>837.0773377818299</v>
      </c>
      <c r="R579" s="6"/>
      <c r="S579" s="6"/>
      <c r="T579" s="14">
        <v>214</v>
      </c>
      <c r="U579" s="14">
        <v>1.8660000000000001</v>
      </c>
      <c r="V579" s="14">
        <f t="shared" si="444"/>
        <v>186600</v>
      </c>
      <c r="W579" s="14">
        <f t="shared" si="445"/>
        <v>1.1999999999999789E-2</v>
      </c>
      <c r="X579" s="14">
        <f t="shared" si="446"/>
        <v>0.27091163941048119</v>
      </c>
      <c r="Y579" s="14">
        <f t="shared" si="447"/>
        <v>1.7877727442275277</v>
      </c>
      <c r="Z579" s="14">
        <f t="shared" si="448"/>
        <v>-0.27616800000000874</v>
      </c>
      <c r="AA579" s="14">
        <f t="shared" si="449"/>
        <v>762.33905732259177</v>
      </c>
      <c r="AB579" s="6"/>
      <c r="AC579" s="6"/>
      <c r="AD579" s="14">
        <v>214</v>
      </c>
      <c r="AE579" s="14">
        <v>1.958</v>
      </c>
      <c r="AF579" s="14">
        <f t="shared" si="450"/>
        <v>195800</v>
      </c>
      <c r="AG579" s="14">
        <f t="shared" si="451"/>
        <v>-2.4999999999999911E-2</v>
      </c>
      <c r="AH579" s="14">
        <f t="shared" si="452"/>
        <v>0.29181268746711903</v>
      </c>
      <c r="AI579" s="14">
        <f t="shared" si="453"/>
        <v>-3.5838528770411466</v>
      </c>
      <c r="AJ579" s="14">
        <f t="shared" si="454"/>
        <v>-0.28978400000000915</v>
      </c>
      <c r="AK579" s="14">
        <f t="shared" si="455"/>
        <v>786.46509873399498</v>
      </c>
      <c r="AL579" s="6"/>
      <c r="AM579" s="6"/>
      <c r="AN579" s="14">
        <v>214</v>
      </c>
      <c r="AO579" s="14">
        <v>1.6919999999999999</v>
      </c>
      <c r="AP579" s="14">
        <f t="shared" si="456"/>
        <v>169200</v>
      </c>
      <c r="AQ579" s="14">
        <f t="shared" si="457"/>
        <v>-4.0000000000000036E-2</v>
      </c>
      <c r="AR579" s="14">
        <f t="shared" si="458"/>
        <v>0.22840035870300471</v>
      </c>
      <c r="AS579" s="14">
        <f t="shared" si="459"/>
        <v>-6.6723659273347842</v>
      </c>
      <c r="AT579" s="14">
        <f t="shared" si="460"/>
        <v>-0.25041600000000791</v>
      </c>
      <c r="AU579" s="14">
        <f t="shared" si="461"/>
        <v>716.70937030537254</v>
      </c>
      <c r="AV579" s="6"/>
      <c r="AW579" s="6"/>
      <c r="AX579" s="14">
        <v>214</v>
      </c>
      <c r="AY579" s="14">
        <v>1.319</v>
      </c>
      <c r="AZ579" s="14">
        <f t="shared" si="462"/>
        <v>131900</v>
      </c>
      <c r="BA579" s="14">
        <f t="shared" si="463"/>
        <v>-2.4000000000000021E-2</v>
      </c>
      <c r="BB579" s="14">
        <f t="shared" si="464"/>
        <v>0.12024479554636527</v>
      </c>
      <c r="BC579" s="14">
        <f t="shared" si="465"/>
        <v>-5.1213361293991548</v>
      </c>
      <c r="BD579" s="14">
        <f t="shared" si="466"/>
        <v>-0.19521200000000619</v>
      </c>
      <c r="BE579" s="14">
        <f t="shared" si="467"/>
        <v>618.89400675696595</v>
      </c>
      <c r="BF579" s="6"/>
      <c r="BG579" s="6"/>
      <c r="BH579" s="14">
        <v>214</v>
      </c>
      <c r="BI579" s="14">
        <v>1.157</v>
      </c>
      <c r="BJ579" s="14">
        <f t="shared" si="468"/>
        <v>115700</v>
      </c>
      <c r="BK579" s="14">
        <f t="shared" si="469"/>
        <v>-2.7000000000000135E-2</v>
      </c>
      <c r="BL579" s="14">
        <f t="shared" si="470"/>
        <v>6.333335895174956E-2</v>
      </c>
      <c r="BM579" s="14">
        <f t="shared" si="471"/>
        <v>-6.5854157285925234</v>
      </c>
      <c r="BN579" s="14">
        <f t="shared" si="472"/>
        <v>-0.17123600000000541</v>
      </c>
      <c r="BO579" s="14">
        <f t="shared" si="473"/>
        <v>576.41119470645162</v>
      </c>
      <c r="BP579" s="6"/>
      <c r="BQ579" s="6"/>
      <c r="BR579" s="14">
        <v>214</v>
      </c>
      <c r="BS579" s="14">
        <v>0.996</v>
      </c>
      <c r="BT579" s="14">
        <f t="shared" si="474"/>
        <v>99600</v>
      </c>
      <c r="BU579" s="14">
        <f t="shared" si="475"/>
        <v>-1.0000000000000009E-2</v>
      </c>
      <c r="BV579" s="14">
        <f t="shared" si="476"/>
        <v>-1.7406615763012701E-3</v>
      </c>
      <c r="BW579" s="14">
        <f t="shared" si="477"/>
        <v>-2.8142680083570437</v>
      </c>
      <c r="BX579" s="14">
        <f t="shared" si="478"/>
        <v>-0.14740800000000467</v>
      </c>
      <c r="BY579" s="14">
        <f t="shared" si="479"/>
        <v>534.19062223649598</v>
      </c>
      <c r="BZ579" s="6"/>
      <c r="CA579" s="6"/>
      <c r="CB579" s="14">
        <v>214</v>
      </c>
      <c r="CC579" s="14">
        <v>0.79100000000000004</v>
      </c>
      <c r="CD579" s="14">
        <f t="shared" si="480"/>
        <v>79100</v>
      </c>
      <c r="CE579" s="14">
        <f t="shared" si="481"/>
        <v>-3.0000000000000027E-3</v>
      </c>
      <c r="CF579" s="14">
        <f t="shared" si="482"/>
        <v>-0.10182351650232342</v>
      </c>
      <c r="CG579" s="14">
        <f t="shared" si="483"/>
        <v>-1.0597540038048809</v>
      </c>
      <c r="CH579" s="14">
        <f t="shared" si="484"/>
        <v>-0.1170680000000037</v>
      </c>
      <c r="CI579" s="14">
        <f t="shared" si="485"/>
        <v>480.43150822195605</v>
      </c>
    </row>
    <row r="580" spans="1:87" x14ac:dyDescent="0.35">
      <c r="A580" s="13">
        <v>215</v>
      </c>
      <c r="B580" s="13">
        <v>412.02</v>
      </c>
      <c r="C580" s="14">
        <f t="shared" si="432"/>
        <v>-1.5299999999999727</v>
      </c>
      <c r="D580" s="14">
        <f t="shared" si="433"/>
        <v>2.6149182977778489</v>
      </c>
      <c r="E580" s="15">
        <f t="shared" si="434"/>
        <v>4.1201999999999998E-4</v>
      </c>
      <c r="F580" s="14">
        <f t="shared" si="435"/>
        <v>-1.5299999999999667E-6</v>
      </c>
      <c r="G580" s="14">
        <f t="shared" si="436"/>
        <v>-3.3850817022221511</v>
      </c>
      <c r="H580" s="14">
        <f t="shared" si="437"/>
        <v>7.6043075385003128E-2</v>
      </c>
      <c r="I580" s="6"/>
      <c r="J580" s="14">
        <v>215</v>
      </c>
      <c r="K580" s="14">
        <v>2.1269999999999998</v>
      </c>
      <c r="L580" s="14">
        <f t="shared" si="438"/>
        <v>212699.99999999997</v>
      </c>
      <c r="M580" s="14">
        <f t="shared" si="439"/>
        <v>-3.5999999999999588E-2</v>
      </c>
      <c r="N580" s="14">
        <f t="shared" si="440"/>
        <v>0.32776748990272891</v>
      </c>
      <c r="O580" s="14">
        <f t="shared" si="441"/>
        <v>-4.5883414147659494</v>
      </c>
      <c r="P580" s="14">
        <f t="shared" si="442"/>
        <v>-0.32543099999999286</v>
      </c>
      <c r="Q580" s="14">
        <f t="shared" si="443"/>
        <v>828.78716775164719</v>
      </c>
      <c r="R580" s="6"/>
      <c r="S580" s="6"/>
      <c r="T580" s="14">
        <v>215</v>
      </c>
      <c r="U580" s="14">
        <v>1.8779999999999999</v>
      </c>
      <c r="V580" s="14">
        <f t="shared" si="444"/>
        <v>187800</v>
      </c>
      <c r="W580" s="14">
        <f t="shared" si="445"/>
        <v>1.2000000000000011E-2</v>
      </c>
      <c r="X580" s="14">
        <f t="shared" si="446"/>
        <v>0.27369558793009208</v>
      </c>
      <c r="Y580" s="14">
        <f t="shared" si="447"/>
        <v>1.7120682570937351</v>
      </c>
      <c r="Z580" s="14">
        <f t="shared" si="448"/>
        <v>-0.28733399999999376</v>
      </c>
      <c r="AA580" s="14">
        <f t="shared" si="449"/>
        <v>763.72322568763218</v>
      </c>
      <c r="AB580" s="6"/>
      <c r="AC580" s="6"/>
      <c r="AD580" s="14">
        <v>215</v>
      </c>
      <c r="AE580" s="14">
        <v>1.9330000000000001</v>
      </c>
      <c r="AF580" s="14">
        <f t="shared" si="450"/>
        <v>193300</v>
      </c>
      <c r="AG580" s="14">
        <f t="shared" si="451"/>
        <v>-3.5000000000000142E-2</v>
      </c>
      <c r="AH580" s="14">
        <f t="shared" si="452"/>
        <v>0.286231854028553</v>
      </c>
      <c r="AI580" s="14">
        <f t="shared" si="453"/>
        <v>-4.9115348600762694</v>
      </c>
      <c r="AJ580" s="14">
        <f t="shared" si="454"/>
        <v>-0.29574899999999354</v>
      </c>
      <c r="AK580" s="14">
        <f t="shared" si="455"/>
        <v>778.09477915558728</v>
      </c>
      <c r="AL580" s="6"/>
      <c r="AM580" s="6"/>
      <c r="AN580" s="14">
        <v>215</v>
      </c>
      <c r="AO580" s="14">
        <v>1.6519999999999999</v>
      </c>
      <c r="AP580" s="14">
        <f t="shared" si="456"/>
        <v>165200</v>
      </c>
      <c r="AQ580" s="14">
        <f t="shared" si="457"/>
        <v>-4.1999999999999815E-2</v>
      </c>
      <c r="AR580" s="14">
        <f t="shared" si="458"/>
        <v>0.21801004298436338</v>
      </c>
      <c r="AS580" s="14">
        <f t="shared" si="459"/>
        <v>-6.9221114830909256</v>
      </c>
      <c r="AT580" s="14">
        <f t="shared" si="460"/>
        <v>-0.25275599999999449</v>
      </c>
      <c r="AU580" s="14">
        <f t="shared" si="461"/>
        <v>704.66920598294382</v>
      </c>
      <c r="AV580" s="6"/>
      <c r="AW580" s="6"/>
      <c r="AX580" s="14">
        <v>215</v>
      </c>
      <c r="AY580" s="14">
        <v>1.2949999999999999</v>
      </c>
      <c r="AZ580" s="14">
        <f t="shared" si="462"/>
        <v>129500</v>
      </c>
      <c r="BA580" s="14">
        <f t="shared" si="463"/>
        <v>-1.6999999999999904E-2</v>
      </c>
      <c r="BB580" s="14">
        <f t="shared" si="464"/>
        <v>0.11226976841727061</v>
      </c>
      <c r="BC580" s="14">
        <f t="shared" si="465"/>
        <v>-3.5519325477194044</v>
      </c>
      <c r="BD580" s="14">
        <f t="shared" si="466"/>
        <v>-0.1981349999999957</v>
      </c>
      <c r="BE580" s="14">
        <f t="shared" si="467"/>
        <v>611.38475892730753</v>
      </c>
      <c r="BF580" s="6"/>
      <c r="BG580" s="6"/>
      <c r="BH580" s="14">
        <v>215</v>
      </c>
      <c r="BI580" s="14">
        <v>1.1299999999999999</v>
      </c>
      <c r="BJ580" s="14">
        <f t="shared" si="468"/>
        <v>112999.99999999999</v>
      </c>
      <c r="BK580" s="14">
        <f t="shared" si="469"/>
        <v>-2.9999999999999805E-2</v>
      </c>
      <c r="BL580" s="14">
        <f t="shared" si="470"/>
        <v>5.3078443483419682E-2</v>
      </c>
      <c r="BM580" s="14">
        <f t="shared" si="471"/>
        <v>-7.2325567237061739</v>
      </c>
      <c r="BN580" s="14">
        <f t="shared" si="472"/>
        <v>-0.17288999999999621</v>
      </c>
      <c r="BO580" s="14">
        <f t="shared" si="473"/>
        <v>568.27009852344213</v>
      </c>
      <c r="BP580" s="6"/>
      <c r="BQ580" s="6"/>
      <c r="BR580" s="14">
        <v>215</v>
      </c>
      <c r="BS580" s="14">
        <v>0.98599999999999999</v>
      </c>
      <c r="BT580" s="14">
        <f t="shared" si="474"/>
        <v>98600</v>
      </c>
      <c r="BU580" s="14">
        <f t="shared" si="475"/>
        <v>-8.0000000000000071E-3</v>
      </c>
      <c r="BV580" s="14">
        <f t="shared" si="476"/>
        <v>-6.1230850587887945E-3</v>
      </c>
      <c r="BW580" s="14">
        <f t="shared" si="477"/>
        <v>-2.1897783644640905</v>
      </c>
      <c r="BX580" s="14">
        <f t="shared" si="478"/>
        <v>-0.15085799999999672</v>
      </c>
      <c r="BY580" s="14">
        <f t="shared" si="479"/>
        <v>530.64275853461413</v>
      </c>
      <c r="BZ580" s="6"/>
      <c r="CA580" s="6"/>
      <c r="CB580" s="14">
        <v>215</v>
      </c>
      <c r="CC580" s="14">
        <v>0.78800000000000003</v>
      </c>
      <c r="CD580" s="14">
        <f t="shared" si="480"/>
        <v>78800</v>
      </c>
      <c r="CE580" s="14">
        <f t="shared" si="481"/>
        <v>1.0000000000000009E-3</v>
      </c>
      <c r="CF580" s="14">
        <f t="shared" si="482"/>
        <v>-0.10347378251044466</v>
      </c>
      <c r="CG580" s="14">
        <f t="shared" si="483"/>
        <v>0.34089263620506238</v>
      </c>
      <c r="CH580" s="14">
        <f t="shared" si="484"/>
        <v>-0.12056399999999738</v>
      </c>
      <c r="CI580" s="14">
        <f t="shared" si="485"/>
        <v>478.90516604997561</v>
      </c>
    </row>
    <row r="581" spans="1:87" x14ac:dyDescent="0.35">
      <c r="A581" s="13">
        <v>216</v>
      </c>
      <c r="B581" s="13">
        <v>410.49</v>
      </c>
      <c r="C581" s="14">
        <f t="shared" ref="C581:C644" si="486">B582-B581</f>
        <v>-1.5699999999999932</v>
      </c>
      <c r="D581" s="14">
        <f t="shared" ref="D581:D644" si="487">LOG(B581)</f>
        <v>2.6133025816802631</v>
      </c>
      <c r="E581" s="15">
        <f t="shared" ref="E581:E644" si="488">B581/1000000</f>
        <v>4.1049000000000001E-4</v>
      </c>
      <c r="F581" s="14">
        <f t="shared" ref="F581:F644" si="489">E582-E581</f>
        <v>-1.5700000000000002E-6</v>
      </c>
      <c r="G581" s="14">
        <f t="shared" ref="G581:G644" si="490">LOG(E581)</f>
        <v>-3.3866974183197369</v>
      </c>
      <c r="H581" s="14">
        <f t="shared" ref="H581:H644" si="491">($L$2+(0.5*$L$1)-((0.5*$L$1)*COS(RADIANS(A581))+(($L$2^2)-((0.5*$L$1)^2)*(SIN(RADIANS(A581))*(SIN(RADIANS(A581)))))^0.5))</f>
        <v>7.5731859140245605E-2</v>
      </c>
      <c r="I581" s="6"/>
      <c r="J581" s="14">
        <v>216</v>
      </c>
      <c r="K581" s="14">
        <v>2.0910000000000002</v>
      </c>
      <c r="L581" s="14">
        <f t="shared" ref="L581:L644" si="492">K581*100000</f>
        <v>209100.00000000003</v>
      </c>
      <c r="M581" s="14">
        <f t="shared" ref="M581:M644" si="493">K582-K581</f>
        <v>-2.3000000000000131E-2</v>
      </c>
      <c r="N581" s="14">
        <f t="shared" ref="N581:N644" si="494">LOG(K581)</f>
        <v>0.32035403281767189</v>
      </c>
      <c r="O581" s="14">
        <f t="shared" ref="O581:O644" si="495">(N582-N581)/(D581-D582)</f>
        <v>-2.8863196025894231</v>
      </c>
      <c r="P581" s="14">
        <f t="shared" ref="P581:P644" si="496">L581*F581</f>
        <v>-0.32828700000000011</v>
      </c>
      <c r="Q581" s="14">
        <f t="shared" ref="Q581:Q644" si="497">((L581*E581)/(($I$1+$I$2)*286.9))+273</f>
        <v>817.35139748645759</v>
      </c>
      <c r="R581" s="6"/>
      <c r="S581" s="6"/>
      <c r="T581" s="14">
        <v>216</v>
      </c>
      <c r="U581" s="14">
        <v>1.89</v>
      </c>
      <c r="V581" s="14">
        <f t="shared" ref="V581:V644" si="498">U581*100000</f>
        <v>189000</v>
      </c>
      <c r="W581" s="14">
        <f t="shared" ref="W581:W644" si="499">U582-U581</f>
        <v>2.0000000000000018E-3</v>
      </c>
      <c r="X581" s="14">
        <f t="shared" ref="X581:X644" si="500">LOG(U581)</f>
        <v>0.27646180417324412</v>
      </c>
      <c r="Y581" s="14">
        <f t="shared" ref="Y581:Y644" si="501">(X582-X581)/(D581-D582)</f>
        <v>0.27600032122281309</v>
      </c>
      <c r="Z581" s="14">
        <f t="shared" ref="Z581:Z644" si="502">V581*F581</f>
        <v>-0.29673000000000005</v>
      </c>
      <c r="AA581" s="14">
        <f t="shared" ref="AA581:AA644" si="503">((V581*E581)/(($I$1+$I$2)*286.9))+273</f>
        <v>765.02493603510516</v>
      </c>
      <c r="AB581" s="6"/>
      <c r="AC581" s="6"/>
      <c r="AD581" s="14">
        <v>216</v>
      </c>
      <c r="AE581" s="14">
        <v>1.8979999999999999</v>
      </c>
      <c r="AF581" s="14">
        <f t="shared" ref="AF581:AF644" si="504">AE581*100000</f>
        <v>189800</v>
      </c>
      <c r="AG581" s="14">
        <f t="shared" ref="AG581:AG644" si="505">AE582-AE581</f>
        <v>-3.599999999999981E-2</v>
      </c>
      <c r="AH581" s="14">
        <f t="shared" ref="AH581:AH644" si="506">LOG(AE581)</f>
        <v>0.27829620809127387</v>
      </c>
      <c r="AI581" s="14">
        <f t="shared" ref="AI581:AI644" si="507">(AH582-AH581)/(D581-D582)</f>
        <v>-4.997226138172584</v>
      </c>
      <c r="AJ581" s="14">
        <f t="shared" ref="AJ581:AJ644" si="508">AF581*F581</f>
        <v>-0.29798600000000003</v>
      </c>
      <c r="AK581" s="14">
        <f t="shared" ref="AK581:AK644" si="509">((AF581*E581)/(($I$1+$I$2)*286.9))+273</f>
        <v>767.10758126699966</v>
      </c>
      <c r="AL581" s="6"/>
      <c r="AM581" s="6"/>
      <c r="AN581" s="14">
        <v>216</v>
      </c>
      <c r="AO581" s="14">
        <v>1.61</v>
      </c>
      <c r="AP581" s="14">
        <f t="shared" ref="AP581:AP644" si="510">AO581*100000</f>
        <v>161000</v>
      </c>
      <c r="AQ581" s="14">
        <f t="shared" ref="AQ581:AQ644" si="511">AO582-AO581</f>
        <v>-4.2000000000000037E-2</v>
      </c>
      <c r="AR581" s="14">
        <f t="shared" ref="AR581:AR644" si="512">LOG(AO581)</f>
        <v>0.20682587603184974</v>
      </c>
      <c r="AS581" s="14">
        <f t="shared" ref="AS581:AS644" si="513">(AR582-AR581)/(D581-D582)</f>
        <v>-6.8979772831893058</v>
      </c>
      <c r="AT581" s="14">
        <f t="shared" ref="AT581:AT644" si="514">AP581*F581</f>
        <v>-0.25277000000000005</v>
      </c>
      <c r="AU581" s="14">
        <f t="shared" ref="AU581:AU644" si="515">((AP581*E581)/(($I$1+$I$2)*286.9))+273</f>
        <v>692.13235291879323</v>
      </c>
      <c r="AV581" s="6"/>
      <c r="AW581" s="6"/>
      <c r="AX581" s="14">
        <v>216</v>
      </c>
      <c r="AY581" s="14">
        <v>1.278</v>
      </c>
      <c r="AZ581" s="14">
        <f t="shared" ref="AZ581:AZ644" si="516">AY581*100000</f>
        <v>127800</v>
      </c>
      <c r="BA581" s="14">
        <f t="shared" ref="BA581:BA644" si="517">AY582-AY581</f>
        <v>-9.000000000000119E-3</v>
      </c>
      <c r="BB581" s="14">
        <f t="shared" ref="BB581:BB644" si="518">LOG(AY581)</f>
        <v>0.10653085382238137</v>
      </c>
      <c r="BC581" s="14">
        <f t="shared" ref="BC581:BC644" si="519">(BB582-BB581)/(D581-D582)</f>
        <v>-1.8442357987022735</v>
      </c>
      <c r="BD581" s="14">
        <f t="shared" ref="BD581:BD644" si="520">AZ581*F581</f>
        <v>-0.20064600000000002</v>
      </c>
      <c r="BE581" s="14">
        <f t="shared" ref="BE581:BE644" si="521">((AZ581*E581)/(($I$1+$I$2)*286.9))+273</f>
        <v>605.70257579516624</v>
      </c>
      <c r="BF581" s="6"/>
      <c r="BG581" s="6"/>
      <c r="BH581" s="14">
        <v>216</v>
      </c>
      <c r="BI581" s="14">
        <v>1.1000000000000001</v>
      </c>
      <c r="BJ581" s="14">
        <f t="shared" ref="BJ581:BJ644" si="522">BI581*100000</f>
        <v>110000.00000000001</v>
      </c>
      <c r="BK581" s="14">
        <f t="shared" ref="BK581:BK644" si="523">BI582-BI581</f>
        <v>-1.7000000000000126E-2</v>
      </c>
      <c r="BL581" s="14">
        <f t="shared" ref="BL581:BL644" si="524">LOG(BI581)</f>
        <v>4.1392685158225077E-2</v>
      </c>
      <c r="BM581" s="14">
        <f t="shared" ref="BM581:BM644" si="525">(BL582-BL581)/(D581-D582)</f>
        <v>-4.0644804686772877</v>
      </c>
      <c r="BN581" s="14">
        <f t="shared" ref="BN581:BN644" si="526">BJ581*F581</f>
        <v>-0.17270000000000005</v>
      </c>
      <c r="BO581" s="14">
        <f t="shared" ref="BO581:BO644" si="527">((BJ581*E581)/(($I$1+$I$2)*286.9))+273</f>
        <v>559.36371938551088</v>
      </c>
      <c r="BP581" s="6"/>
      <c r="BQ581" s="6"/>
      <c r="BR581" s="14">
        <v>216</v>
      </c>
      <c r="BS581" s="14">
        <v>0.97799999999999998</v>
      </c>
      <c r="BT581" s="14">
        <f t="shared" ref="BT581:BT644" si="528">BS581*100000</f>
        <v>97800</v>
      </c>
      <c r="BU581" s="14">
        <f t="shared" ref="BU581:BU644" si="529">BS582-BS581</f>
        <v>-7.0000000000000062E-3</v>
      </c>
      <c r="BV581" s="14">
        <f t="shared" ref="BV581:BV644" si="530">LOG(BS581)</f>
        <v>-9.6611452123985687E-3</v>
      </c>
      <c r="BW581" s="14">
        <f t="shared" ref="BW581:BW644" si="531">(BV582-BV581)/(D581-D582)</f>
        <v>-1.8745159674957146</v>
      </c>
      <c r="BX581" s="14">
        <f t="shared" ref="BX581:BX644" si="532">BT581*F581</f>
        <v>-0.15354600000000002</v>
      </c>
      <c r="BY581" s="14">
        <f t="shared" ref="BY581:BY644" si="533">((BT581*E581)/(($I$1+$I$2)*286.9))+273</f>
        <v>527.60337959911783</v>
      </c>
      <c r="BZ581" s="6"/>
      <c r="CA581" s="6"/>
      <c r="CB581" s="14">
        <v>216</v>
      </c>
      <c r="CC581" s="14">
        <v>0.78900000000000003</v>
      </c>
      <c r="CD581" s="14">
        <f t="shared" ref="CD581:CD644" si="534">CC581*100000</f>
        <v>78900</v>
      </c>
      <c r="CE581" s="14">
        <f t="shared" ref="CE581:CE644" si="535">CC582-CC581</f>
        <v>1.0000000000000009E-3</v>
      </c>
      <c r="CF581" s="14">
        <f t="shared" ref="CF581:CF644" si="536">LOG(CC581)</f>
        <v>-0.10292299679057967</v>
      </c>
      <c r="CG581" s="14">
        <f t="shared" ref="CG581:CG644" si="537">(CF582-CF581)/(D581-D582)</f>
        <v>0.33053618021424402</v>
      </c>
      <c r="CH581" s="14">
        <f t="shared" ref="CH581:CH644" si="538">CD581*F581</f>
        <v>-0.12387300000000001</v>
      </c>
      <c r="CI581" s="14">
        <f t="shared" ref="CI581:CI644" si="539">((CD581*E581)/(($I$1+$I$2)*286.9))+273</f>
        <v>478.40088599560738</v>
      </c>
    </row>
    <row r="582" spans="1:87" x14ac:dyDescent="0.35">
      <c r="A582" s="13">
        <v>217</v>
      </c>
      <c r="B582" s="13">
        <v>408.92</v>
      </c>
      <c r="C582" s="14">
        <f t="shared" si="486"/>
        <v>-1.6100000000000136</v>
      </c>
      <c r="D582" s="14">
        <f t="shared" si="487"/>
        <v>2.6116383521225046</v>
      </c>
      <c r="E582" s="15">
        <f t="shared" si="488"/>
        <v>4.0892000000000001E-4</v>
      </c>
      <c r="F582" s="14">
        <f t="shared" si="489"/>
        <v>-1.6099999999999795E-6</v>
      </c>
      <c r="G582" s="14">
        <f t="shared" si="490"/>
        <v>-3.3883616478774954</v>
      </c>
      <c r="H582" s="14">
        <f t="shared" si="491"/>
        <v>7.5411845795659516E-2</v>
      </c>
      <c r="I582" s="6"/>
      <c r="J582" s="14">
        <v>217</v>
      </c>
      <c r="K582" s="14">
        <v>2.0680000000000001</v>
      </c>
      <c r="L582" s="14">
        <f t="shared" si="492"/>
        <v>206800</v>
      </c>
      <c r="M582" s="14">
        <f t="shared" si="493"/>
        <v>-2.4999999999999911E-2</v>
      </c>
      <c r="N582" s="14">
        <f t="shared" si="494"/>
        <v>0.31555053442190489</v>
      </c>
      <c r="O582" s="14">
        <f t="shared" si="495"/>
        <v>-3.0830743583677447</v>
      </c>
      <c r="P582" s="14">
        <f t="shared" si="496"/>
        <v>-0.33294799999999575</v>
      </c>
      <c r="Q582" s="14">
        <f t="shared" si="497"/>
        <v>809.30471389439799</v>
      </c>
      <c r="R582" s="6"/>
      <c r="S582" s="6"/>
      <c r="T582" s="14">
        <v>217</v>
      </c>
      <c r="U582" s="14">
        <v>1.8919999999999999</v>
      </c>
      <c r="V582" s="14">
        <f t="shared" si="498"/>
        <v>189200</v>
      </c>
      <c r="W582" s="14">
        <f t="shared" si="499"/>
        <v>7.0000000000001172E-3</v>
      </c>
      <c r="X582" s="14">
        <f t="shared" si="500"/>
        <v>0.27692113206577396</v>
      </c>
      <c r="Y582" s="14">
        <f t="shared" si="501"/>
        <v>0.93611857497082651</v>
      </c>
      <c r="Z582" s="14">
        <f t="shared" si="502"/>
        <v>-0.30461199999999611</v>
      </c>
      <c r="AA582" s="14">
        <f t="shared" si="503"/>
        <v>763.6617595204068</v>
      </c>
      <c r="AB582" s="6"/>
      <c r="AC582" s="6"/>
      <c r="AD582" s="14">
        <v>217</v>
      </c>
      <c r="AE582" s="14">
        <v>1.8620000000000001</v>
      </c>
      <c r="AF582" s="14">
        <f t="shared" si="504"/>
        <v>186200</v>
      </c>
      <c r="AG582" s="14">
        <f t="shared" si="505"/>
        <v>-4.1000000000000147E-2</v>
      </c>
      <c r="AH582" s="14">
        <f t="shared" si="506"/>
        <v>0.26997967664532385</v>
      </c>
      <c r="AI582" s="14">
        <f t="shared" si="507"/>
        <v>-5.6439894424975705</v>
      </c>
      <c r="AJ582" s="14">
        <f t="shared" si="508"/>
        <v>-0.29978199999999616</v>
      </c>
      <c r="AK582" s="14">
        <f t="shared" si="509"/>
        <v>755.88171047938545</v>
      </c>
      <c r="AL582" s="6"/>
      <c r="AM582" s="6"/>
      <c r="AN582" s="14">
        <v>217</v>
      </c>
      <c r="AO582" s="14">
        <v>1.5680000000000001</v>
      </c>
      <c r="AP582" s="14">
        <f t="shared" si="510"/>
        <v>156800</v>
      </c>
      <c r="AQ582" s="14">
        <f t="shared" si="511"/>
        <v>-3.9000000000000146E-2</v>
      </c>
      <c r="AR582" s="14">
        <f t="shared" si="512"/>
        <v>0.19534605834841964</v>
      </c>
      <c r="AS582" s="14">
        <f t="shared" si="513"/>
        <v>-6.3845820656690826</v>
      </c>
      <c r="AT582" s="14">
        <f t="shared" si="514"/>
        <v>-0.25244799999999679</v>
      </c>
      <c r="AU582" s="14">
        <f t="shared" si="515"/>
        <v>679.63722987737719</v>
      </c>
      <c r="AV582" s="6"/>
      <c r="AW582" s="6"/>
      <c r="AX582" s="14">
        <v>217</v>
      </c>
      <c r="AY582" s="14">
        <v>1.2689999999999999</v>
      </c>
      <c r="AZ582" s="14">
        <f t="shared" si="516"/>
        <v>126899.99999999999</v>
      </c>
      <c r="BA582" s="14">
        <f t="shared" si="517"/>
        <v>-1.0999999999999899E-2</v>
      </c>
      <c r="BB582" s="14">
        <f t="shared" si="518"/>
        <v>0.10346162209470475</v>
      </c>
      <c r="BC582" s="14">
        <f t="shared" si="519"/>
        <v>-2.2068677085566164</v>
      </c>
      <c r="BD582" s="14">
        <f t="shared" si="520"/>
        <v>-0.20430899999999738</v>
      </c>
      <c r="BE582" s="14">
        <f t="shared" si="521"/>
        <v>602.09607443519872</v>
      </c>
      <c r="BF582" s="6"/>
      <c r="BG582" s="6"/>
      <c r="BH582" s="14">
        <v>217</v>
      </c>
      <c r="BI582" s="14">
        <v>1.083</v>
      </c>
      <c r="BJ582" s="14">
        <f t="shared" si="522"/>
        <v>108300</v>
      </c>
      <c r="BK582" s="14">
        <f t="shared" si="523"/>
        <v>-2.2999999999999909E-2</v>
      </c>
      <c r="BL582" s="14">
        <f t="shared" si="524"/>
        <v>3.4628456625320346E-2</v>
      </c>
      <c r="BM582" s="14">
        <f t="shared" si="525"/>
        <v>-5.4413724673077386</v>
      </c>
      <c r="BN582" s="14">
        <f t="shared" si="526"/>
        <v>-0.17436299999999777</v>
      </c>
      <c r="BO582" s="14">
        <f t="shared" si="527"/>
        <v>553.85977038086708</v>
      </c>
      <c r="BP582" s="6"/>
      <c r="BQ582" s="6"/>
      <c r="BR582" s="14">
        <v>217</v>
      </c>
      <c r="BS582" s="14">
        <v>0.97099999999999997</v>
      </c>
      <c r="BT582" s="14">
        <f t="shared" si="528"/>
        <v>97100</v>
      </c>
      <c r="BU582" s="14">
        <f t="shared" si="529"/>
        <v>-4.0000000000000036E-3</v>
      </c>
      <c r="BV582" s="14">
        <f t="shared" si="530"/>
        <v>-1.2780770091995148E-2</v>
      </c>
      <c r="BW582" s="14">
        <f t="shared" si="531"/>
        <v>-1.0463884782141015</v>
      </c>
      <c r="BX582" s="14">
        <f t="shared" si="532"/>
        <v>-0.156330999999998</v>
      </c>
      <c r="BY582" s="14">
        <f t="shared" si="533"/>
        <v>524.81425396105442</v>
      </c>
      <c r="BZ582" s="6"/>
      <c r="CA582" s="6"/>
      <c r="CB582" s="14">
        <v>217</v>
      </c>
      <c r="CC582" s="14">
        <v>0.79</v>
      </c>
      <c r="CD582" s="14">
        <f t="shared" si="534"/>
        <v>79000</v>
      </c>
      <c r="CE582" s="14">
        <f t="shared" si="535"/>
        <v>5.0000000000000044E-3</v>
      </c>
      <c r="CF582" s="14">
        <f t="shared" si="536"/>
        <v>-0.10237290870955855</v>
      </c>
      <c r="CG582" s="14">
        <f t="shared" si="537"/>
        <v>1.5992939415960965</v>
      </c>
      <c r="CH582" s="14">
        <f t="shared" si="538"/>
        <v>-0.12718999999999839</v>
      </c>
      <c r="CI582" s="14">
        <f t="shared" si="539"/>
        <v>477.87462474689283</v>
      </c>
    </row>
    <row r="583" spans="1:87" x14ac:dyDescent="0.35">
      <c r="A583" s="13">
        <v>218</v>
      </c>
      <c r="B583" s="13">
        <v>407.31</v>
      </c>
      <c r="C583" s="14">
        <f t="shared" si="486"/>
        <v>-1.6499999999999773</v>
      </c>
      <c r="D583" s="14">
        <f t="shared" si="487"/>
        <v>2.6099250727216621</v>
      </c>
      <c r="E583" s="15">
        <f t="shared" si="488"/>
        <v>4.0731000000000003E-4</v>
      </c>
      <c r="F583" s="14">
        <f t="shared" si="489"/>
        <v>-1.650000000000013E-6</v>
      </c>
      <c r="G583" s="14">
        <f t="shared" si="490"/>
        <v>-3.3900749272783379</v>
      </c>
      <c r="H583" s="14">
        <f t="shared" si="491"/>
        <v>7.5083041831669584E-2</v>
      </c>
      <c r="I583" s="6"/>
      <c r="J583" s="14">
        <v>218</v>
      </c>
      <c r="K583" s="14">
        <v>2.0430000000000001</v>
      </c>
      <c r="L583" s="14">
        <f t="shared" si="492"/>
        <v>204300.00000000003</v>
      </c>
      <c r="M583" s="14">
        <f t="shared" si="493"/>
        <v>-2.4000000000000021E-2</v>
      </c>
      <c r="N583" s="14">
        <f t="shared" si="494"/>
        <v>0.31026836663244761</v>
      </c>
      <c r="O583" s="14">
        <f t="shared" si="495"/>
        <v>-2.9111618781989579</v>
      </c>
      <c r="P583" s="14">
        <f t="shared" si="496"/>
        <v>-0.3370950000000027</v>
      </c>
      <c r="Q583" s="14">
        <f t="shared" si="497"/>
        <v>800.73532688686953</v>
      </c>
      <c r="R583" s="6"/>
      <c r="S583" s="6"/>
      <c r="T583" s="14">
        <v>218</v>
      </c>
      <c r="U583" s="14">
        <v>1.899</v>
      </c>
      <c r="V583" s="14">
        <f t="shared" si="498"/>
        <v>189900</v>
      </c>
      <c r="W583" s="14">
        <f t="shared" si="499"/>
        <v>1.0000000000000009E-2</v>
      </c>
      <c r="X583" s="14">
        <f t="shared" si="500"/>
        <v>0.27852496473701754</v>
      </c>
      <c r="Y583" s="14">
        <f t="shared" si="501"/>
        <v>1.2938801128593014</v>
      </c>
      <c r="Z583" s="14">
        <f t="shared" si="502"/>
        <v>-0.31333500000000247</v>
      </c>
      <c r="AA583" s="14">
        <f t="shared" si="503"/>
        <v>763.53812322964507</v>
      </c>
      <c r="AB583" s="6"/>
      <c r="AC583" s="6"/>
      <c r="AD583" s="14">
        <v>218</v>
      </c>
      <c r="AE583" s="14">
        <v>1.821</v>
      </c>
      <c r="AF583" s="14">
        <f t="shared" si="504"/>
        <v>182100</v>
      </c>
      <c r="AG583" s="14">
        <f t="shared" si="505"/>
        <v>-5.0000000000000044E-2</v>
      </c>
      <c r="AH583" s="14">
        <f t="shared" si="506"/>
        <v>0.26030994579492001</v>
      </c>
      <c r="AI583" s="14">
        <f t="shared" si="507"/>
        <v>-6.8588563572839476</v>
      </c>
      <c r="AJ583" s="14">
        <f t="shared" si="508"/>
        <v>-0.30046500000000237</v>
      </c>
      <c r="AK583" s="14">
        <f t="shared" si="509"/>
        <v>743.38963791531535</v>
      </c>
      <c r="AL583" s="6"/>
      <c r="AM583" s="6"/>
      <c r="AN583" s="14">
        <v>218</v>
      </c>
      <c r="AO583" s="14">
        <v>1.5289999999999999</v>
      </c>
      <c r="AP583" s="14">
        <f t="shared" si="510"/>
        <v>152900</v>
      </c>
      <c r="AQ583" s="14">
        <f t="shared" si="511"/>
        <v>-3.7999999999999812E-2</v>
      </c>
      <c r="AR583" s="14">
        <f t="shared" si="512"/>
        <v>0.1844074854123201</v>
      </c>
      <c r="AS583" s="14">
        <f t="shared" si="513"/>
        <v>-6.1999695201811909</v>
      </c>
      <c r="AT583" s="14">
        <f t="shared" si="514"/>
        <v>-0.25228500000000198</v>
      </c>
      <c r="AU583" s="14">
        <f t="shared" si="515"/>
        <v>667.96197494372166</v>
      </c>
      <c r="AV583" s="6"/>
      <c r="AW583" s="6"/>
      <c r="AX583" s="14">
        <v>218</v>
      </c>
      <c r="AY583" s="14">
        <v>1.258</v>
      </c>
      <c r="AZ583" s="14">
        <f t="shared" si="516"/>
        <v>125800</v>
      </c>
      <c r="BA583" s="14">
        <f t="shared" si="517"/>
        <v>-1.8999999999999906E-2</v>
      </c>
      <c r="BB583" s="14">
        <f t="shared" si="518"/>
        <v>9.9680641109250123E-2</v>
      </c>
      <c r="BC583" s="14">
        <f t="shared" si="519"/>
        <v>-3.7491552070859662</v>
      </c>
      <c r="BD583" s="14">
        <f t="shared" si="520"/>
        <v>-0.20757000000000164</v>
      </c>
      <c r="BE583" s="14">
        <f t="shared" si="521"/>
        <v>597.95890417213991</v>
      </c>
      <c r="BF583" s="6"/>
      <c r="BG583" s="6"/>
      <c r="BH583" s="14">
        <v>218</v>
      </c>
      <c r="BI583" s="14">
        <v>1.06</v>
      </c>
      <c r="BJ583" s="14">
        <f t="shared" si="522"/>
        <v>106000</v>
      </c>
      <c r="BK583" s="14">
        <f t="shared" si="523"/>
        <v>-1.9000000000000128E-2</v>
      </c>
      <c r="BL583" s="14">
        <f t="shared" si="524"/>
        <v>2.5305865264770262E-2</v>
      </c>
      <c r="BM583" s="14">
        <f t="shared" si="525"/>
        <v>-4.4558377362066137</v>
      </c>
      <c r="BN583" s="14">
        <f t="shared" si="526"/>
        <v>-0.17490000000000139</v>
      </c>
      <c r="BO583" s="14">
        <f t="shared" si="527"/>
        <v>546.81274914345647</v>
      </c>
      <c r="BP583" s="6"/>
      <c r="BQ583" s="6"/>
      <c r="BR583" s="14">
        <v>218</v>
      </c>
      <c r="BS583" s="14">
        <v>0.96699999999999997</v>
      </c>
      <c r="BT583" s="14">
        <f t="shared" si="528"/>
        <v>96700</v>
      </c>
      <c r="BU583" s="14">
        <f t="shared" si="529"/>
        <v>-4.0000000000000036E-3</v>
      </c>
      <c r="BV583" s="14">
        <f t="shared" si="530"/>
        <v>-1.4573525916998339E-2</v>
      </c>
      <c r="BW583" s="14">
        <f t="shared" si="531"/>
        <v>-1.0211587975982801</v>
      </c>
      <c r="BX583" s="14">
        <f t="shared" si="532"/>
        <v>-0.15955500000000125</v>
      </c>
      <c r="BY583" s="14">
        <f t="shared" si="533"/>
        <v>522.78955511483241</v>
      </c>
      <c r="BZ583" s="6"/>
      <c r="CA583" s="6"/>
      <c r="CB583" s="14">
        <v>218</v>
      </c>
      <c r="CC583" s="14">
        <v>0.79500000000000004</v>
      </c>
      <c r="CD583" s="14">
        <f t="shared" si="534"/>
        <v>79500</v>
      </c>
      <c r="CE583" s="14">
        <f t="shared" si="535"/>
        <v>5.0000000000000044E-3</v>
      </c>
      <c r="CF583" s="14">
        <f t="shared" si="536"/>
        <v>-9.9632871343529689E-2</v>
      </c>
      <c r="CG583" s="14">
        <f t="shared" si="537"/>
        <v>1.5445455433417337</v>
      </c>
      <c r="CH583" s="14">
        <f t="shared" si="538"/>
        <v>-0.13117500000000104</v>
      </c>
      <c r="CI583" s="14">
        <f t="shared" si="539"/>
        <v>478.35956185759233</v>
      </c>
    </row>
    <row r="584" spans="1:87" x14ac:dyDescent="0.35">
      <c r="A584" s="13">
        <v>219</v>
      </c>
      <c r="B584" s="13">
        <v>405.66</v>
      </c>
      <c r="C584" s="14">
        <f t="shared" si="486"/>
        <v>-1.7000000000000455</v>
      </c>
      <c r="D584" s="14">
        <f t="shared" si="487"/>
        <v>2.6081621863197615</v>
      </c>
      <c r="E584" s="15">
        <f t="shared" si="488"/>
        <v>4.0566000000000002E-4</v>
      </c>
      <c r="F584" s="14">
        <f t="shared" si="489"/>
        <v>-1.7000000000000413E-6</v>
      </c>
      <c r="G584" s="14">
        <f t="shared" si="490"/>
        <v>-3.3918378136802385</v>
      </c>
      <c r="H584" s="14">
        <f t="shared" si="491"/>
        <v>7.4745455138919434E-2</v>
      </c>
      <c r="I584" s="6"/>
      <c r="J584" s="14">
        <v>219</v>
      </c>
      <c r="K584" s="14">
        <v>2.0190000000000001</v>
      </c>
      <c r="L584" s="14">
        <f t="shared" si="492"/>
        <v>201900</v>
      </c>
      <c r="M584" s="14">
        <f t="shared" si="493"/>
        <v>-2.4000000000000021E-2</v>
      </c>
      <c r="N584" s="14">
        <f t="shared" si="494"/>
        <v>0.3051363189436393</v>
      </c>
      <c r="O584" s="14">
        <f t="shared" si="495"/>
        <v>-2.8475457948478549</v>
      </c>
      <c r="P584" s="14">
        <f t="shared" si="496"/>
        <v>-0.34323000000000836</v>
      </c>
      <c r="Q584" s="14">
        <f t="shared" si="497"/>
        <v>792.42306784921186</v>
      </c>
      <c r="R584" s="6"/>
      <c r="S584" s="6"/>
      <c r="T584" s="14">
        <v>219</v>
      </c>
      <c r="U584" s="14">
        <v>1.909</v>
      </c>
      <c r="V584" s="14">
        <f t="shared" si="498"/>
        <v>190900</v>
      </c>
      <c r="W584" s="14">
        <f t="shared" si="499"/>
        <v>6.0000000000000053E-3</v>
      </c>
      <c r="X584" s="14">
        <f t="shared" si="500"/>
        <v>0.2808059283936668</v>
      </c>
      <c r="Y584" s="14">
        <f t="shared" si="501"/>
        <v>0.74724908429939041</v>
      </c>
      <c r="Z584" s="14">
        <f t="shared" si="502"/>
        <v>-0.32453000000000787</v>
      </c>
      <c r="AA584" s="14">
        <f t="shared" si="503"/>
        <v>764.12364364742223</v>
      </c>
      <c r="AB584" s="6"/>
      <c r="AC584" s="6"/>
      <c r="AD584" s="14">
        <v>219</v>
      </c>
      <c r="AE584" s="14">
        <v>1.7709999999999999</v>
      </c>
      <c r="AF584" s="14">
        <f t="shared" si="504"/>
        <v>177100</v>
      </c>
      <c r="AG584" s="14">
        <f t="shared" si="505"/>
        <v>-4.6999999999999931E-2</v>
      </c>
      <c r="AH584" s="14">
        <f t="shared" si="506"/>
        <v>0.24821856119007474</v>
      </c>
      <c r="AI584" s="14">
        <f t="shared" si="507"/>
        <v>-6.4048435818148652</v>
      </c>
      <c r="AJ584" s="14">
        <f t="shared" si="508"/>
        <v>-0.30107000000000733</v>
      </c>
      <c r="AK584" s="14">
        <f t="shared" si="509"/>
        <v>728.62072964881349</v>
      </c>
      <c r="AL584" s="6"/>
      <c r="AM584" s="6"/>
      <c r="AN584" s="14">
        <v>219</v>
      </c>
      <c r="AO584" s="14">
        <v>1.4910000000000001</v>
      </c>
      <c r="AP584" s="14">
        <f t="shared" si="510"/>
        <v>149100</v>
      </c>
      <c r="AQ584" s="14">
        <f t="shared" si="511"/>
        <v>-3.8000000000000034E-2</v>
      </c>
      <c r="AR584" s="14">
        <f t="shared" si="512"/>
        <v>0.17347764345299457</v>
      </c>
      <c r="AS584" s="14">
        <f t="shared" si="513"/>
        <v>-6.1475430652517007</v>
      </c>
      <c r="AT584" s="14">
        <f t="shared" si="514"/>
        <v>-0.25347000000000613</v>
      </c>
      <c r="AU584" s="14">
        <f t="shared" si="515"/>
        <v>656.5858316806216</v>
      </c>
      <c r="AV584" s="6"/>
      <c r="AW584" s="6"/>
      <c r="AX584" s="14">
        <v>219</v>
      </c>
      <c r="AY584" s="14">
        <v>1.2390000000000001</v>
      </c>
      <c r="AZ584" s="14">
        <f t="shared" si="516"/>
        <v>123900.00000000001</v>
      </c>
      <c r="BA584" s="14">
        <f t="shared" si="517"/>
        <v>-1.6000000000000014E-2</v>
      </c>
      <c r="BB584" s="14">
        <f t="shared" si="518"/>
        <v>9.3071306376063492E-2</v>
      </c>
      <c r="BC584" s="14">
        <f t="shared" si="519"/>
        <v>-3.0950645894236817</v>
      </c>
      <c r="BD584" s="14">
        <f t="shared" si="520"/>
        <v>-0.21063000000000515</v>
      </c>
      <c r="BE584" s="14">
        <f t="shared" si="521"/>
        <v>591.75442350924891</v>
      </c>
      <c r="BF584" s="6"/>
      <c r="BG584" s="6"/>
      <c r="BH584" s="14">
        <v>219</v>
      </c>
      <c r="BI584" s="14">
        <v>1.0409999999999999</v>
      </c>
      <c r="BJ584" s="14">
        <f t="shared" si="522"/>
        <v>104099.99999999999</v>
      </c>
      <c r="BK584" s="14">
        <f t="shared" si="523"/>
        <v>-1.4000000000000012E-2</v>
      </c>
      <c r="BL584" s="14">
        <f t="shared" si="524"/>
        <v>1.7450729510536125E-2</v>
      </c>
      <c r="BM584" s="14">
        <f t="shared" si="525"/>
        <v>-3.2241541997518341</v>
      </c>
      <c r="BN584" s="14">
        <f t="shared" si="526"/>
        <v>-0.17697000000000429</v>
      </c>
      <c r="BO584" s="14">
        <f t="shared" si="527"/>
        <v>540.81545994602743</v>
      </c>
      <c r="BP584" s="6"/>
      <c r="BQ584" s="6"/>
      <c r="BR584" s="14">
        <v>219</v>
      </c>
      <c r="BS584" s="14">
        <v>0.96299999999999997</v>
      </c>
      <c r="BT584" s="14">
        <f t="shared" si="528"/>
        <v>96300</v>
      </c>
      <c r="BU584" s="14">
        <f t="shared" si="529"/>
        <v>-4.0000000000000036E-3</v>
      </c>
      <c r="BV584" s="14">
        <f t="shared" si="530"/>
        <v>-1.6373712875465501E-2</v>
      </c>
      <c r="BW584" s="14">
        <f t="shared" si="531"/>
        <v>-0.99114890007975587</v>
      </c>
      <c r="BX584" s="14">
        <f t="shared" si="532"/>
        <v>-0.16371000000000399</v>
      </c>
      <c r="BY584" s="14">
        <f t="shared" si="533"/>
        <v>520.74859551203122</v>
      </c>
      <c r="BZ584" s="6"/>
      <c r="CA584" s="6"/>
      <c r="CB584" s="14">
        <v>219</v>
      </c>
      <c r="CC584" s="14">
        <v>0.8</v>
      </c>
      <c r="CD584" s="14">
        <f t="shared" si="534"/>
        <v>80000</v>
      </c>
      <c r="CE584" s="14">
        <f t="shared" si="535"/>
        <v>5.0000000000000044E-3</v>
      </c>
      <c r="CF584" s="14">
        <f t="shared" si="536"/>
        <v>-9.6910013008056392E-2</v>
      </c>
      <c r="CG584" s="14">
        <f t="shared" si="537"/>
        <v>1.4836383163612861</v>
      </c>
      <c r="CH584" s="14">
        <f t="shared" si="538"/>
        <v>-0.13600000000000331</v>
      </c>
      <c r="CI584" s="14">
        <f t="shared" si="539"/>
        <v>478.81399419483387</v>
      </c>
    </row>
    <row r="585" spans="1:87" x14ac:dyDescent="0.35">
      <c r="A585" s="13">
        <v>220</v>
      </c>
      <c r="B585" s="13">
        <v>403.96</v>
      </c>
      <c r="C585" s="14">
        <f t="shared" si="486"/>
        <v>-1.7399999999999523</v>
      </c>
      <c r="D585" s="14">
        <f t="shared" si="487"/>
        <v>2.606338363528125</v>
      </c>
      <c r="E585" s="15">
        <f t="shared" si="488"/>
        <v>4.0395999999999997E-4</v>
      </c>
      <c r="F585" s="14">
        <f t="shared" si="489"/>
        <v>-1.7399999999999664E-6</v>
      </c>
      <c r="G585" s="14">
        <f t="shared" si="490"/>
        <v>-3.393661636471875</v>
      </c>
      <c r="H585" s="14">
        <f t="shared" si="491"/>
        <v>7.4399095116427616E-2</v>
      </c>
      <c r="I585" s="6"/>
      <c r="J585" s="14">
        <v>220</v>
      </c>
      <c r="K585" s="14">
        <v>1.9950000000000001</v>
      </c>
      <c r="L585" s="14">
        <f t="shared" si="492"/>
        <v>199500</v>
      </c>
      <c r="M585" s="14">
        <f t="shared" si="493"/>
        <v>-1.7000000000000126E-2</v>
      </c>
      <c r="N585" s="14">
        <f t="shared" si="494"/>
        <v>0.29994290002276708</v>
      </c>
      <c r="O585" s="14">
        <f t="shared" si="495"/>
        <v>-1.9825087097806344</v>
      </c>
      <c r="P585" s="14">
        <f t="shared" si="496"/>
        <v>-0.34712999999999328</v>
      </c>
      <c r="Q585" s="14">
        <f t="shared" si="497"/>
        <v>784.0977761068857</v>
      </c>
      <c r="R585" s="6"/>
      <c r="S585" s="6"/>
      <c r="T585" s="14">
        <v>220</v>
      </c>
      <c r="U585" s="14">
        <v>1.915</v>
      </c>
      <c r="V585" s="14">
        <f t="shared" si="498"/>
        <v>191500</v>
      </c>
      <c r="W585" s="14">
        <f t="shared" si="499"/>
        <v>-1.0000000000000009E-2</v>
      </c>
      <c r="X585" s="14">
        <f t="shared" si="500"/>
        <v>0.28216877830464154</v>
      </c>
      <c r="Y585" s="14">
        <f t="shared" si="501"/>
        <v>-1.2128852827312484</v>
      </c>
      <c r="Z585" s="14">
        <f t="shared" si="502"/>
        <v>-0.33320999999999357</v>
      </c>
      <c r="AA585" s="14">
        <f t="shared" si="503"/>
        <v>763.60262719031891</v>
      </c>
      <c r="AB585" s="6"/>
      <c r="AC585" s="6"/>
      <c r="AD585" s="14">
        <v>220</v>
      </c>
      <c r="AE585" s="14">
        <v>1.724</v>
      </c>
      <c r="AF585" s="14">
        <f t="shared" si="504"/>
        <v>172400</v>
      </c>
      <c r="AG585" s="14">
        <f t="shared" si="505"/>
        <v>-3.2999999999999918E-2</v>
      </c>
      <c r="AH585" s="14">
        <f t="shared" si="506"/>
        <v>0.23653726148869397</v>
      </c>
      <c r="AI585" s="14">
        <f t="shared" si="507"/>
        <v>-4.477327344295075</v>
      </c>
      <c r="AJ585" s="14">
        <f t="shared" si="508"/>
        <v>-0.29997599999999419</v>
      </c>
      <c r="AK585" s="14">
        <f t="shared" si="509"/>
        <v>714.67045915201561</v>
      </c>
      <c r="AL585" s="6"/>
      <c r="AM585" s="6"/>
      <c r="AN585" s="14">
        <v>220</v>
      </c>
      <c r="AO585" s="14">
        <v>1.4530000000000001</v>
      </c>
      <c r="AP585" s="14">
        <f t="shared" si="510"/>
        <v>145300</v>
      </c>
      <c r="AQ585" s="14">
        <f t="shared" si="511"/>
        <v>-2.5000000000000133E-2</v>
      </c>
      <c r="AR585" s="14">
        <f t="shared" si="512"/>
        <v>0.16226561429802155</v>
      </c>
      <c r="AS585" s="14">
        <f t="shared" si="513"/>
        <v>-4.020589634530694</v>
      </c>
      <c r="AT585" s="14">
        <f t="shared" si="514"/>
        <v>-0.25282199999999511</v>
      </c>
      <c r="AU585" s="14">
        <f t="shared" si="515"/>
        <v>645.24314219714529</v>
      </c>
      <c r="AV585" s="6"/>
      <c r="AW585" s="6"/>
      <c r="AX585" s="14">
        <v>220</v>
      </c>
      <c r="AY585" s="14">
        <v>1.2230000000000001</v>
      </c>
      <c r="AZ585" s="14">
        <f t="shared" si="516"/>
        <v>122300.00000000001</v>
      </c>
      <c r="BA585" s="14">
        <f t="shared" si="517"/>
        <v>-4.0000000000000036E-3</v>
      </c>
      <c r="BB585" s="14">
        <f t="shared" si="518"/>
        <v>8.7426457036285488E-2</v>
      </c>
      <c r="BC585" s="14">
        <f t="shared" si="519"/>
        <v>-0.7589214316283206</v>
      </c>
      <c r="BD585" s="14">
        <f t="shared" si="520"/>
        <v>-0.21280199999999591</v>
      </c>
      <c r="BE585" s="14">
        <f t="shared" si="521"/>
        <v>586.31958906201567</v>
      </c>
      <c r="BF585" s="6"/>
      <c r="BG585" s="6"/>
      <c r="BH585" s="14">
        <v>220</v>
      </c>
      <c r="BI585" s="14">
        <v>1.0269999999999999</v>
      </c>
      <c r="BJ585" s="14">
        <f t="shared" si="522"/>
        <v>102699.99999999999</v>
      </c>
      <c r="BK585" s="14">
        <f t="shared" si="523"/>
        <v>-1.6000000000000014E-2</v>
      </c>
      <c r="BL585" s="14">
        <f t="shared" si="524"/>
        <v>1.1570443597278161E-2</v>
      </c>
      <c r="BM585" s="14">
        <f t="shared" si="525"/>
        <v>-3.6375320040345889</v>
      </c>
      <c r="BN585" s="14">
        <f t="shared" si="526"/>
        <v>-0.17869799999999653</v>
      </c>
      <c r="BO585" s="14">
        <f t="shared" si="527"/>
        <v>536.10647421642693</v>
      </c>
      <c r="BP585" s="6"/>
      <c r="BQ585" s="6"/>
      <c r="BR585" s="14">
        <v>220</v>
      </c>
      <c r="BS585" s="14">
        <v>0.95899999999999996</v>
      </c>
      <c r="BT585" s="14">
        <f t="shared" si="528"/>
        <v>95900</v>
      </c>
      <c r="BU585" s="14">
        <f t="shared" si="529"/>
        <v>-5.0000000000000044E-3</v>
      </c>
      <c r="BV585" s="14">
        <f t="shared" si="530"/>
        <v>-1.8181392829336417E-2</v>
      </c>
      <c r="BW585" s="14">
        <f t="shared" si="531"/>
        <v>-1.2109832061851236</v>
      </c>
      <c r="BX585" s="14">
        <f t="shared" si="532"/>
        <v>-0.16686599999999677</v>
      </c>
      <c r="BY585" s="14">
        <f t="shared" si="533"/>
        <v>518.68559763734515</v>
      </c>
      <c r="BZ585" s="6"/>
      <c r="CA585" s="6"/>
      <c r="CB585" s="14">
        <v>220</v>
      </c>
      <c r="CC585" s="14">
        <v>0.80500000000000005</v>
      </c>
      <c r="CD585" s="14">
        <f t="shared" si="534"/>
        <v>80500</v>
      </c>
      <c r="CE585" s="14">
        <f t="shared" si="535"/>
        <v>6.0000000000000053E-3</v>
      </c>
      <c r="CF585" s="14">
        <f t="shared" si="536"/>
        <v>-9.4204119632131461E-2</v>
      </c>
      <c r="CG585" s="14">
        <f t="shared" si="537"/>
        <v>1.7202595866803767</v>
      </c>
      <c r="CH585" s="14">
        <f t="shared" si="538"/>
        <v>-0.14006999999999731</v>
      </c>
      <c r="CI585" s="14">
        <f t="shared" si="539"/>
        <v>479.23243597295391</v>
      </c>
    </row>
    <row r="586" spans="1:87" x14ac:dyDescent="0.35">
      <c r="A586" s="13">
        <v>221</v>
      </c>
      <c r="B586" s="13">
        <v>402.22</v>
      </c>
      <c r="C586" s="14">
        <f t="shared" si="486"/>
        <v>-1.7900000000000205</v>
      </c>
      <c r="D586" s="14">
        <f t="shared" si="487"/>
        <v>2.6044636616701857</v>
      </c>
      <c r="E586" s="15">
        <f t="shared" si="488"/>
        <v>4.0222000000000001E-4</v>
      </c>
      <c r="F586" s="14">
        <f t="shared" si="489"/>
        <v>-1.7899999999999947E-6</v>
      </c>
      <c r="G586" s="14">
        <f t="shared" si="490"/>
        <v>-3.3955363383298147</v>
      </c>
      <c r="H586" s="14">
        <f t="shared" si="491"/>
        <v>7.4043972771820399E-2</v>
      </c>
      <c r="I586" s="6"/>
      <c r="J586" s="14">
        <v>221</v>
      </c>
      <c r="K586" s="14">
        <v>1.978</v>
      </c>
      <c r="L586" s="14">
        <f t="shared" si="492"/>
        <v>197800</v>
      </c>
      <c r="M586" s="14">
        <f t="shared" si="493"/>
        <v>-1.4000000000000012E-2</v>
      </c>
      <c r="N586" s="14">
        <f t="shared" si="494"/>
        <v>0.29622628726116057</v>
      </c>
      <c r="O586" s="14">
        <f t="shared" si="495"/>
        <v>-1.5925229538327397</v>
      </c>
      <c r="P586" s="14">
        <f t="shared" si="496"/>
        <v>-0.35406199999999893</v>
      </c>
      <c r="Q586" s="14">
        <f t="shared" si="497"/>
        <v>777.55983577904249</v>
      </c>
      <c r="R586" s="6"/>
      <c r="S586" s="6"/>
      <c r="T586" s="14">
        <v>221</v>
      </c>
      <c r="U586" s="14">
        <v>1.905</v>
      </c>
      <c r="V586" s="14">
        <f t="shared" si="498"/>
        <v>190500</v>
      </c>
      <c r="W586" s="14">
        <f t="shared" si="499"/>
        <v>-1.5000000000000124E-2</v>
      </c>
      <c r="X586" s="14">
        <f t="shared" si="500"/>
        <v>0.27989498001163809</v>
      </c>
      <c r="Y586" s="14">
        <f t="shared" si="501"/>
        <v>-1.7723692213603628</v>
      </c>
      <c r="Z586" s="14">
        <f t="shared" si="502"/>
        <v>-0.34099499999999899</v>
      </c>
      <c r="AA586" s="14">
        <f t="shared" si="503"/>
        <v>758.93856782561988</v>
      </c>
      <c r="AB586" s="6"/>
      <c r="AC586" s="6"/>
      <c r="AD586" s="14">
        <v>221</v>
      </c>
      <c r="AE586" s="14">
        <v>1.6910000000000001</v>
      </c>
      <c r="AF586" s="14">
        <f t="shared" si="504"/>
        <v>169100</v>
      </c>
      <c r="AG586" s="14">
        <f t="shared" si="505"/>
        <v>-3.2000000000000028E-2</v>
      </c>
      <c r="AH586" s="14">
        <f t="shared" si="506"/>
        <v>0.22814360759774177</v>
      </c>
      <c r="AI586" s="14">
        <f t="shared" si="507"/>
        <v>-4.2834217738020284</v>
      </c>
      <c r="AJ586" s="14">
        <f t="shared" si="508"/>
        <v>-0.3026889999999991</v>
      </c>
      <c r="AK586" s="14">
        <f t="shared" si="509"/>
        <v>704.35019327722989</v>
      </c>
      <c r="AL586" s="6"/>
      <c r="AM586" s="6"/>
      <c r="AN586" s="14">
        <v>221</v>
      </c>
      <c r="AO586" s="14">
        <v>1.4279999999999999</v>
      </c>
      <c r="AP586" s="14">
        <f t="shared" si="510"/>
        <v>142800</v>
      </c>
      <c r="AQ586" s="14">
        <f t="shared" si="511"/>
        <v>-1.8000000000000016E-2</v>
      </c>
      <c r="AR586" s="14">
        <f t="shared" si="512"/>
        <v>0.15472820744015556</v>
      </c>
      <c r="AS586" s="14">
        <f t="shared" si="513"/>
        <v>-2.8440576578975731</v>
      </c>
      <c r="AT586" s="14">
        <f t="shared" si="514"/>
        <v>-0.25561199999999923</v>
      </c>
      <c r="AU586" s="14">
        <f t="shared" si="515"/>
        <v>637.26261147243315</v>
      </c>
      <c r="AV586" s="6"/>
      <c r="AW586" s="6"/>
      <c r="AX586" s="14">
        <v>221</v>
      </c>
      <c r="AY586" s="14">
        <v>1.2190000000000001</v>
      </c>
      <c r="AZ586" s="14">
        <f t="shared" si="516"/>
        <v>121900.00000000001</v>
      </c>
      <c r="BA586" s="14">
        <f t="shared" si="517"/>
        <v>-3.0000000000001137E-3</v>
      </c>
      <c r="BB586" s="14">
        <f t="shared" si="518"/>
        <v>8.6003705618381956E-2</v>
      </c>
      <c r="BC586" s="14">
        <f t="shared" si="519"/>
        <v>-0.55245253150364892</v>
      </c>
      <c r="BD586" s="14">
        <f t="shared" si="520"/>
        <v>-0.2182009999999994</v>
      </c>
      <c r="BE586" s="14">
        <f t="shared" si="521"/>
        <v>583.94966623592154</v>
      </c>
      <c r="BF586" s="6"/>
      <c r="BG586" s="6"/>
      <c r="BH586" s="14">
        <v>221</v>
      </c>
      <c r="BI586" s="14">
        <v>1.0109999999999999</v>
      </c>
      <c r="BJ586" s="14">
        <f t="shared" si="522"/>
        <v>101099.99999999999</v>
      </c>
      <c r="BK586" s="14">
        <f t="shared" si="523"/>
        <v>-1.5999999999999903E-2</v>
      </c>
      <c r="BL586" s="14">
        <f t="shared" si="524"/>
        <v>4.7511555910010198E-3</v>
      </c>
      <c r="BM586" s="14">
        <f t="shared" si="525"/>
        <v>-3.5766028881268959</v>
      </c>
      <c r="BN586" s="14">
        <f t="shared" si="526"/>
        <v>-0.18096899999999944</v>
      </c>
      <c r="BO586" s="14">
        <f t="shared" si="527"/>
        <v>530.89180686178565</v>
      </c>
      <c r="BP586" s="6"/>
      <c r="BQ586" s="6"/>
      <c r="BR586" s="14">
        <v>221</v>
      </c>
      <c r="BS586" s="14">
        <v>0.95399999999999996</v>
      </c>
      <c r="BT586" s="14">
        <f t="shared" si="528"/>
        <v>95400</v>
      </c>
      <c r="BU586" s="14">
        <f t="shared" si="529"/>
        <v>0</v>
      </c>
      <c r="BV586" s="14">
        <f t="shared" si="530"/>
        <v>-2.0451625295904902E-2</v>
      </c>
      <c r="BW586" s="14">
        <f t="shared" si="531"/>
        <v>0</v>
      </c>
      <c r="BX586" s="14">
        <f t="shared" si="532"/>
        <v>-0.1707659999999995</v>
      </c>
      <c r="BY586" s="14">
        <f t="shared" si="533"/>
        <v>516.35191270637347</v>
      </c>
      <c r="BZ586" s="6"/>
      <c r="CA586" s="6"/>
      <c r="CB586" s="14">
        <v>221</v>
      </c>
      <c r="CC586" s="14">
        <v>0.81100000000000005</v>
      </c>
      <c r="CD586" s="14">
        <f t="shared" si="534"/>
        <v>81100</v>
      </c>
      <c r="CE586" s="14">
        <f t="shared" si="535"/>
        <v>8.999999999999897E-3</v>
      </c>
      <c r="CF586" s="14">
        <f t="shared" si="536"/>
        <v>-9.0979145788843946E-2</v>
      </c>
      <c r="CG586" s="14">
        <f t="shared" si="537"/>
        <v>2.4743744098632585</v>
      </c>
      <c r="CH586" s="14">
        <f t="shared" si="538"/>
        <v>-0.14516899999999958</v>
      </c>
      <c r="CI586" s="14">
        <f t="shared" si="539"/>
        <v>479.87463438665498</v>
      </c>
    </row>
    <row r="587" spans="1:87" x14ac:dyDescent="0.35">
      <c r="A587" s="13">
        <v>222</v>
      </c>
      <c r="B587" s="13">
        <v>400.43</v>
      </c>
      <c r="C587" s="14">
        <f t="shared" si="486"/>
        <v>-1.8199999999999932</v>
      </c>
      <c r="D587" s="14">
        <f t="shared" si="487"/>
        <v>2.6025266071349242</v>
      </c>
      <c r="E587" s="15">
        <f t="shared" si="488"/>
        <v>4.0043000000000001E-4</v>
      </c>
      <c r="F587" s="14">
        <f t="shared" si="489"/>
        <v>-1.8199999999999792E-6</v>
      </c>
      <c r="G587" s="14">
        <f t="shared" si="490"/>
        <v>-3.3974733928650758</v>
      </c>
      <c r="H587" s="14">
        <f t="shared" si="491"/>
        <v>7.3680100823546549E-2</v>
      </c>
      <c r="I587" s="6"/>
      <c r="J587" s="14">
        <v>222</v>
      </c>
      <c r="K587" s="14">
        <v>1.964</v>
      </c>
      <c r="L587" s="14">
        <f t="shared" si="492"/>
        <v>196400</v>
      </c>
      <c r="M587" s="14">
        <f t="shared" si="493"/>
        <v>-6.9999999999998952E-3</v>
      </c>
      <c r="N587" s="14">
        <f t="shared" si="494"/>
        <v>0.29314148345093083</v>
      </c>
      <c r="O587" s="14">
        <f t="shared" si="495"/>
        <v>-0.78378697257349805</v>
      </c>
      <c r="P587" s="14">
        <f t="shared" si="496"/>
        <v>-0.35744799999999594</v>
      </c>
      <c r="Q587" s="14">
        <f t="shared" si="497"/>
        <v>771.75908357318599</v>
      </c>
      <c r="R587" s="6"/>
      <c r="S587" s="6"/>
      <c r="T587" s="14">
        <v>222</v>
      </c>
      <c r="U587" s="14">
        <v>1.89</v>
      </c>
      <c r="V587" s="14">
        <f t="shared" si="498"/>
        <v>189000</v>
      </c>
      <c r="W587" s="14">
        <f t="shared" si="499"/>
        <v>-1.9999999999999796E-2</v>
      </c>
      <c r="X587" s="14">
        <f t="shared" si="500"/>
        <v>0.27646180417324412</v>
      </c>
      <c r="Y587" s="14">
        <f t="shared" si="501"/>
        <v>-2.3352997256436354</v>
      </c>
      <c r="Z587" s="14">
        <f t="shared" si="502"/>
        <v>-0.34397999999999607</v>
      </c>
      <c r="AA587" s="14">
        <f t="shared" si="503"/>
        <v>752.96673521044875</v>
      </c>
      <c r="AB587" s="6"/>
      <c r="AC587" s="6"/>
      <c r="AD587" s="14">
        <v>222</v>
      </c>
      <c r="AE587" s="14">
        <v>1.659</v>
      </c>
      <c r="AF587" s="14">
        <f t="shared" si="504"/>
        <v>165900</v>
      </c>
      <c r="AG587" s="14">
        <f t="shared" si="505"/>
        <v>-3.1000000000000139E-2</v>
      </c>
      <c r="AH587" s="14">
        <f t="shared" si="506"/>
        <v>0.21984638602436071</v>
      </c>
      <c r="AI587" s="14">
        <f t="shared" si="507"/>
        <v>-4.1406759899554046</v>
      </c>
      <c r="AJ587" s="14">
        <f t="shared" si="508"/>
        <v>-0.30193799999999654</v>
      </c>
      <c r="AK587" s="14">
        <f t="shared" si="509"/>
        <v>694.30413424028279</v>
      </c>
      <c r="AL587" s="6"/>
      <c r="AM587" s="6"/>
      <c r="AN587" s="14">
        <v>222</v>
      </c>
      <c r="AO587" s="14">
        <v>1.41</v>
      </c>
      <c r="AP587" s="14">
        <f t="shared" si="510"/>
        <v>141000</v>
      </c>
      <c r="AQ587" s="14">
        <f t="shared" si="511"/>
        <v>-1.2999999999999901E-2</v>
      </c>
      <c r="AR587" s="14">
        <f t="shared" si="512"/>
        <v>0.14921911265537988</v>
      </c>
      <c r="AS587" s="14">
        <f t="shared" si="513"/>
        <v>-2.0332951576120308</v>
      </c>
      <c r="AT587" s="14">
        <f t="shared" si="514"/>
        <v>-0.25661999999999707</v>
      </c>
      <c r="AU587" s="14">
        <f t="shared" si="515"/>
        <v>631.07042150620782</v>
      </c>
      <c r="AV587" s="6"/>
      <c r="AW587" s="6"/>
      <c r="AX587" s="14">
        <v>222</v>
      </c>
      <c r="AY587" s="14">
        <v>1.216</v>
      </c>
      <c r="AZ587" s="14">
        <f t="shared" si="516"/>
        <v>121600</v>
      </c>
      <c r="BA587" s="14">
        <f t="shared" si="517"/>
        <v>2.0000000000000018E-3</v>
      </c>
      <c r="BB587" s="14">
        <f t="shared" si="518"/>
        <v>8.4933574936716119E-2</v>
      </c>
      <c r="BC587" s="14">
        <f t="shared" si="519"/>
        <v>0.36074963565807794</v>
      </c>
      <c r="BD587" s="14">
        <f t="shared" si="520"/>
        <v>-0.22131199999999746</v>
      </c>
      <c r="BE587" s="14">
        <f t="shared" si="521"/>
        <v>581.80399471741043</v>
      </c>
      <c r="BF587" s="6"/>
      <c r="BG587" s="6"/>
      <c r="BH587" s="14">
        <v>222</v>
      </c>
      <c r="BI587" s="14">
        <v>0.995</v>
      </c>
      <c r="BJ587" s="14">
        <f t="shared" si="522"/>
        <v>99500</v>
      </c>
      <c r="BK587" s="14">
        <f t="shared" si="523"/>
        <v>-8.0000000000000071E-3</v>
      </c>
      <c r="BL587" s="14">
        <f t="shared" si="524"/>
        <v>-2.176919254274547E-3</v>
      </c>
      <c r="BM587" s="14">
        <f t="shared" si="525"/>
        <v>-1.7720871525280031</v>
      </c>
      <c r="BN587" s="14">
        <f t="shared" si="526"/>
        <v>-0.18108999999999792</v>
      </c>
      <c r="BO587" s="14">
        <f t="shared" si="527"/>
        <v>525.68090028274946</v>
      </c>
      <c r="BP587" s="6"/>
      <c r="BQ587" s="6"/>
      <c r="BR587" s="14">
        <v>222</v>
      </c>
      <c r="BS587" s="14">
        <v>0.95399999999999996</v>
      </c>
      <c r="BT587" s="14">
        <f t="shared" si="528"/>
        <v>95400</v>
      </c>
      <c r="BU587" s="14">
        <f t="shared" si="529"/>
        <v>1.0000000000000009E-3</v>
      </c>
      <c r="BV587" s="14">
        <f t="shared" si="530"/>
        <v>-2.0451625295904902E-2</v>
      </c>
      <c r="BW587" s="14">
        <f t="shared" si="531"/>
        <v>0.22998022417213515</v>
      </c>
      <c r="BX587" s="14">
        <f t="shared" si="532"/>
        <v>-0.17362799999999801</v>
      </c>
      <c r="BY587" s="14">
        <f t="shared" si="533"/>
        <v>515.26892348717888</v>
      </c>
      <c r="BZ587" s="6"/>
      <c r="CA587" s="6"/>
      <c r="CB587" s="14">
        <v>222</v>
      </c>
      <c r="CC587" s="14">
        <v>0.82</v>
      </c>
      <c r="CD587" s="14">
        <f t="shared" si="534"/>
        <v>82000</v>
      </c>
      <c r="CE587" s="14">
        <f t="shared" si="535"/>
        <v>1.0000000000000009E-2</v>
      </c>
      <c r="CF587" s="14">
        <f t="shared" si="536"/>
        <v>-8.6186147616283335E-2</v>
      </c>
      <c r="CG587" s="14">
        <f t="shared" si="537"/>
        <v>2.6608338379512859</v>
      </c>
      <c r="CH587" s="14">
        <f t="shared" si="538"/>
        <v>-0.14923999999999829</v>
      </c>
      <c r="CI587" s="14">
        <f t="shared" si="539"/>
        <v>481.23953591141162</v>
      </c>
    </row>
    <row r="588" spans="1:87" x14ac:dyDescent="0.35">
      <c r="A588" s="13">
        <v>223</v>
      </c>
      <c r="B588" s="13">
        <v>398.61</v>
      </c>
      <c r="C588" s="14">
        <f t="shared" si="486"/>
        <v>-1.8700000000000045</v>
      </c>
      <c r="D588" s="14">
        <f t="shared" si="487"/>
        <v>2.6005481897240834</v>
      </c>
      <c r="E588" s="15">
        <f t="shared" si="488"/>
        <v>3.9861000000000003E-4</v>
      </c>
      <c r="F588" s="14">
        <f t="shared" si="489"/>
        <v>-1.8700000000000075E-6</v>
      </c>
      <c r="G588" s="14">
        <f t="shared" si="490"/>
        <v>-3.3994518102759161</v>
      </c>
      <c r="H588" s="14">
        <f t="shared" si="491"/>
        <v>7.3307493804970814E-2</v>
      </c>
      <c r="I588" s="6"/>
      <c r="J588" s="14">
        <v>223</v>
      </c>
      <c r="K588" s="14">
        <v>1.9570000000000001</v>
      </c>
      <c r="L588" s="14">
        <f t="shared" si="492"/>
        <v>195700</v>
      </c>
      <c r="M588" s="14">
        <f t="shared" si="493"/>
        <v>-2.5000000000000133E-2</v>
      </c>
      <c r="N588" s="14">
        <f t="shared" si="494"/>
        <v>0.29159082565800121</v>
      </c>
      <c r="O588" s="14">
        <f t="shared" si="495"/>
        <v>-2.734160007092556</v>
      </c>
      <c r="P588" s="14">
        <f t="shared" si="496"/>
        <v>-0.36595900000000148</v>
      </c>
      <c r="Q588" s="14">
        <f t="shared" si="497"/>
        <v>767.72259174643591</v>
      </c>
      <c r="R588" s="6"/>
      <c r="S588" s="6"/>
      <c r="T588" s="14">
        <v>223</v>
      </c>
      <c r="U588" s="14">
        <v>1.87</v>
      </c>
      <c r="V588" s="14">
        <f t="shared" si="498"/>
        <v>187000</v>
      </c>
      <c r="W588" s="14">
        <f t="shared" si="499"/>
        <v>-2.8000000000000025E-2</v>
      </c>
      <c r="X588" s="14">
        <f t="shared" si="500"/>
        <v>0.27184160653649897</v>
      </c>
      <c r="Y588" s="14">
        <f t="shared" si="501"/>
        <v>-3.2082941507765024</v>
      </c>
      <c r="Z588" s="14">
        <f t="shared" si="502"/>
        <v>-0.34969000000000139</v>
      </c>
      <c r="AA588" s="14">
        <f t="shared" si="503"/>
        <v>745.72930330395252</v>
      </c>
      <c r="AB588" s="6"/>
      <c r="AC588" s="6"/>
      <c r="AD588" s="14">
        <v>223</v>
      </c>
      <c r="AE588" s="14">
        <v>1.6279999999999999</v>
      </c>
      <c r="AF588" s="14">
        <f t="shared" si="504"/>
        <v>162800</v>
      </c>
      <c r="AG588" s="14">
        <f t="shared" si="505"/>
        <v>-2.5999999999999801E-2</v>
      </c>
      <c r="AH588" s="14">
        <f t="shared" si="506"/>
        <v>0.21165440055318241</v>
      </c>
      <c r="AI588" s="14">
        <f t="shared" si="507"/>
        <v>-3.4237030092513865</v>
      </c>
      <c r="AJ588" s="14">
        <f t="shared" si="508"/>
        <v>-0.30443600000000121</v>
      </c>
      <c r="AK588" s="14">
        <f t="shared" si="509"/>
        <v>684.55256993520561</v>
      </c>
      <c r="AL588" s="6"/>
      <c r="AM588" s="6"/>
      <c r="AN588" s="14">
        <v>223</v>
      </c>
      <c r="AO588" s="14">
        <v>1.397</v>
      </c>
      <c r="AP588" s="14">
        <f t="shared" si="510"/>
        <v>139700</v>
      </c>
      <c r="AQ588" s="14">
        <f t="shared" si="511"/>
        <v>-1.1000000000000121E-2</v>
      </c>
      <c r="AR588" s="14">
        <f t="shared" si="512"/>
        <v>0.14519640611418191</v>
      </c>
      <c r="AS588" s="14">
        <f t="shared" si="513"/>
        <v>-1.6811157581416931</v>
      </c>
      <c r="AT588" s="14">
        <f t="shared" si="514"/>
        <v>-0.26123900000000105</v>
      </c>
      <c r="AU588" s="14">
        <f t="shared" si="515"/>
        <v>626.15659717412927</v>
      </c>
      <c r="AV588" s="6"/>
      <c r="AW588" s="6"/>
      <c r="AX588" s="14">
        <v>223</v>
      </c>
      <c r="AY588" s="14">
        <v>1.218</v>
      </c>
      <c r="AZ588" s="14">
        <f t="shared" si="516"/>
        <v>121800</v>
      </c>
      <c r="BA588" s="14">
        <f t="shared" si="517"/>
        <v>1.0000000000001119E-3</v>
      </c>
      <c r="BB588" s="14">
        <f t="shared" si="518"/>
        <v>8.5647288296856541E-2</v>
      </c>
      <c r="BC588" s="14">
        <f t="shared" si="519"/>
        <v>0.17452609592269477</v>
      </c>
      <c r="BD588" s="14">
        <f t="shared" si="520"/>
        <v>-0.22776600000000091</v>
      </c>
      <c r="BE588" s="14">
        <f t="shared" si="521"/>
        <v>580.90603819476689</v>
      </c>
      <c r="BF588" s="6"/>
      <c r="BG588" s="6"/>
      <c r="BH588" s="14">
        <v>223</v>
      </c>
      <c r="BI588" s="14">
        <v>0.98699999999999999</v>
      </c>
      <c r="BJ588" s="14">
        <f t="shared" si="522"/>
        <v>98700</v>
      </c>
      <c r="BK588" s="14">
        <f t="shared" si="523"/>
        <v>-7.0000000000000062E-3</v>
      </c>
      <c r="BL588" s="14">
        <f t="shared" si="524"/>
        <v>-5.6828473303632727E-3</v>
      </c>
      <c r="BM588" s="14">
        <f t="shared" si="525"/>
        <v>-1.5136009515705546</v>
      </c>
      <c r="BN588" s="14">
        <f t="shared" si="526"/>
        <v>-0.18456900000000073</v>
      </c>
      <c r="BO588" s="14">
        <f t="shared" si="527"/>
        <v>522.51006543369044</v>
      </c>
      <c r="BP588" s="6"/>
      <c r="BQ588" s="6"/>
      <c r="BR588" s="14">
        <v>223</v>
      </c>
      <c r="BS588" s="14">
        <v>0.95499999999999996</v>
      </c>
      <c r="BT588" s="14">
        <f t="shared" si="528"/>
        <v>95500</v>
      </c>
      <c r="BU588" s="14">
        <f t="shared" si="529"/>
        <v>1.0000000000000009E-3</v>
      </c>
      <c r="BV588" s="14">
        <f t="shared" si="530"/>
        <v>-1.9996628416253676E-2</v>
      </c>
      <c r="BW588" s="14">
        <f t="shared" si="531"/>
        <v>0.22256416049891894</v>
      </c>
      <c r="BX588" s="14">
        <f t="shared" si="532"/>
        <v>-0.17858500000000072</v>
      </c>
      <c r="BY588" s="14">
        <f t="shared" si="533"/>
        <v>514.42058002955855</v>
      </c>
      <c r="BZ588" s="6"/>
      <c r="CA588" s="6"/>
      <c r="CB588" s="14">
        <v>223</v>
      </c>
      <c r="CC588" s="14">
        <v>0.83</v>
      </c>
      <c r="CD588" s="14">
        <f t="shared" si="534"/>
        <v>83000</v>
      </c>
      <c r="CE588" s="14">
        <f t="shared" si="535"/>
        <v>1.100000000000001E-2</v>
      </c>
      <c r="CF588" s="14">
        <f t="shared" si="536"/>
        <v>-8.092190762392612E-2</v>
      </c>
      <c r="CG588" s="14">
        <f t="shared" si="537"/>
        <v>2.7998733529714088</v>
      </c>
      <c r="CH588" s="14">
        <f t="shared" si="538"/>
        <v>-0.15521000000000063</v>
      </c>
      <c r="CI588" s="14">
        <f t="shared" si="539"/>
        <v>482.82102766966875</v>
      </c>
    </row>
    <row r="589" spans="1:87" x14ac:dyDescent="0.35">
      <c r="A589" s="13">
        <v>224</v>
      </c>
      <c r="B589" s="13">
        <v>396.74</v>
      </c>
      <c r="C589" s="14">
        <f t="shared" si="486"/>
        <v>-1.910000000000025</v>
      </c>
      <c r="D589" s="14">
        <f t="shared" si="487"/>
        <v>2.598505988988193</v>
      </c>
      <c r="E589" s="15">
        <f t="shared" si="488"/>
        <v>3.9674000000000003E-4</v>
      </c>
      <c r="F589" s="14">
        <f t="shared" si="489"/>
        <v>-1.910000000000041E-6</v>
      </c>
      <c r="G589" s="14">
        <f t="shared" si="490"/>
        <v>-3.401494011011807</v>
      </c>
      <c r="H589" s="14">
        <f t="shared" si="491"/>
        <v>7.2926168170234104E-2</v>
      </c>
      <c r="I589" s="6"/>
      <c r="J589" s="14">
        <v>224</v>
      </c>
      <c r="K589" s="14">
        <v>1.9319999999999999</v>
      </c>
      <c r="L589" s="14">
        <f t="shared" si="492"/>
        <v>193200</v>
      </c>
      <c r="M589" s="14">
        <f t="shared" si="493"/>
        <v>-1.2999999999999901E-2</v>
      </c>
      <c r="N589" s="14">
        <f t="shared" si="494"/>
        <v>0.28600712207947454</v>
      </c>
      <c r="O589" s="14">
        <f t="shared" si="495"/>
        <v>-1.3990286221789097</v>
      </c>
      <c r="P589" s="14">
        <f t="shared" si="496"/>
        <v>-0.36901200000000794</v>
      </c>
      <c r="Q589" s="14">
        <f t="shared" si="497"/>
        <v>759.11143666448015</v>
      </c>
      <c r="R589" s="6"/>
      <c r="S589" s="6"/>
      <c r="T589" s="14">
        <v>224</v>
      </c>
      <c r="U589" s="14">
        <v>1.8420000000000001</v>
      </c>
      <c r="V589" s="14">
        <f t="shared" si="498"/>
        <v>184200</v>
      </c>
      <c r="W589" s="14">
        <f t="shared" si="499"/>
        <v>-2.7000000000000135E-2</v>
      </c>
      <c r="X589" s="14">
        <f t="shared" si="500"/>
        <v>0.26528962586083016</v>
      </c>
      <c r="Y589" s="14">
        <f t="shared" si="501"/>
        <v>-3.0598617971817079</v>
      </c>
      <c r="Z589" s="14">
        <f t="shared" si="502"/>
        <v>-0.35182200000000757</v>
      </c>
      <c r="AA589" s="14">
        <f t="shared" si="503"/>
        <v>736.46649396271857</v>
      </c>
      <c r="AB589" s="6"/>
      <c r="AC589" s="6"/>
      <c r="AD589" s="14">
        <v>224</v>
      </c>
      <c r="AE589" s="14">
        <v>1.6020000000000001</v>
      </c>
      <c r="AF589" s="14">
        <f t="shared" si="504"/>
        <v>160200</v>
      </c>
      <c r="AG589" s="14">
        <f t="shared" si="505"/>
        <v>-2.3000000000000131E-2</v>
      </c>
      <c r="AH589" s="14">
        <f t="shared" si="506"/>
        <v>0.20466251174821887</v>
      </c>
      <c r="AI589" s="14">
        <f t="shared" si="507"/>
        <v>-2.9965867269033843</v>
      </c>
      <c r="AJ589" s="14">
        <f t="shared" si="508"/>
        <v>-0.30598200000000658</v>
      </c>
      <c r="AK589" s="14">
        <f t="shared" si="509"/>
        <v>676.07998009135463</v>
      </c>
      <c r="AL589" s="6"/>
      <c r="AM589" s="6"/>
      <c r="AN589" s="14">
        <v>224</v>
      </c>
      <c r="AO589" s="14">
        <v>1.3859999999999999</v>
      </c>
      <c r="AP589" s="14">
        <f t="shared" si="510"/>
        <v>138600</v>
      </c>
      <c r="AQ589" s="14">
        <f t="shared" si="511"/>
        <v>-1.1999999999999789E-2</v>
      </c>
      <c r="AR589" s="14">
        <f t="shared" si="512"/>
        <v>0.14176323027578791</v>
      </c>
      <c r="AS589" s="14">
        <f t="shared" si="513"/>
        <v>-1.8018972266182653</v>
      </c>
      <c r="AT589" s="14">
        <f t="shared" si="514"/>
        <v>-0.26472600000000568</v>
      </c>
      <c r="AU589" s="14">
        <f t="shared" si="515"/>
        <v>621.73211760712707</v>
      </c>
      <c r="AV589" s="6"/>
      <c r="AW589" s="6"/>
      <c r="AX589" s="14">
        <v>224</v>
      </c>
      <c r="AY589" s="14">
        <v>1.2190000000000001</v>
      </c>
      <c r="AZ589" s="14">
        <f t="shared" si="516"/>
        <v>121900.00000000001</v>
      </c>
      <c r="BA589" s="14">
        <f t="shared" si="517"/>
        <v>-4.0000000000000036E-3</v>
      </c>
      <c r="BB589" s="14">
        <f t="shared" si="518"/>
        <v>8.6003705618381956E-2</v>
      </c>
      <c r="BC589" s="14">
        <f t="shared" si="519"/>
        <v>-0.68107497740938128</v>
      </c>
      <c r="BD589" s="14">
        <f t="shared" si="520"/>
        <v>-0.23282900000000503</v>
      </c>
      <c r="BE589" s="14">
        <f t="shared" si="521"/>
        <v>579.71316837163624</v>
      </c>
      <c r="BF589" s="6"/>
      <c r="BG589" s="6"/>
      <c r="BH589" s="14">
        <v>224</v>
      </c>
      <c r="BI589" s="14">
        <v>0.98</v>
      </c>
      <c r="BJ589" s="14">
        <f t="shared" si="522"/>
        <v>98000</v>
      </c>
      <c r="BK589" s="14">
        <f t="shared" si="523"/>
        <v>-2.0000000000000018E-3</v>
      </c>
      <c r="BL589" s="14">
        <f t="shared" si="524"/>
        <v>-8.7739243075051505E-3</v>
      </c>
      <c r="BM589" s="14">
        <f t="shared" si="525"/>
        <v>-0.42332369233764505</v>
      </c>
      <c r="BN589" s="14">
        <f t="shared" si="526"/>
        <v>-0.18718000000000401</v>
      </c>
      <c r="BO589" s="14">
        <f t="shared" si="527"/>
        <v>519.57826497473627</v>
      </c>
      <c r="BP589" s="6"/>
      <c r="BQ589" s="6"/>
      <c r="BR589" s="14">
        <v>224</v>
      </c>
      <c r="BS589" s="14">
        <v>0.95599999999999996</v>
      </c>
      <c r="BT589" s="14">
        <f t="shared" si="528"/>
        <v>95600</v>
      </c>
      <c r="BU589" s="14">
        <f t="shared" si="529"/>
        <v>-2.0000000000000018E-3</v>
      </c>
      <c r="BV589" s="14">
        <f t="shared" si="530"/>
        <v>-1.9542107723899943E-2</v>
      </c>
      <c r="BW589" s="14">
        <f t="shared" si="531"/>
        <v>-0.43396220118749551</v>
      </c>
      <c r="BX589" s="14">
        <f t="shared" si="532"/>
        <v>-0.18259600000000392</v>
      </c>
      <c r="BY589" s="14">
        <f t="shared" si="533"/>
        <v>513.53961358759989</v>
      </c>
      <c r="BZ589" s="6"/>
      <c r="CA589" s="6"/>
      <c r="CB589" s="14">
        <v>224</v>
      </c>
      <c r="CC589" s="14">
        <v>0.84099999999999997</v>
      </c>
      <c r="CD589" s="14">
        <f t="shared" si="534"/>
        <v>84100</v>
      </c>
      <c r="CE589" s="14">
        <f t="shared" si="535"/>
        <v>1.0000000000000009E-2</v>
      </c>
      <c r="CF589" s="14">
        <f t="shared" si="536"/>
        <v>-7.5204004202087837E-2</v>
      </c>
      <c r="CG589" s="14">
        <f t="shared" si="537"/>
        <v>2.4494005683390538</v>
      </c>
      <c r="CH589" s="14">
        <f t="shared" si="538"/>
        <v>-0.16063100000000344</v>
      </c>
      <c r="CI589" s="14">
        <f t="shared" si="539"/>
        <v>484.60440902423795</v>
      </c>
    </row>
    <row r="590" spans="1:87" x14ac:dyDescent="0.35">
      <c r="A590" s="13">
        <v>225</v>
      </c>
      <c r="B590" s="13">
        <v>394.83</v>
      </c>
      <c r="C590" s="14">
        <f t="shared" si="486"/>
        <v>-1.9599999999999795</v>
      </c>
      <c r="D590" s="14">
        <f t="shared" si="487"/>
        <v>2.5964101438442699</v>
      </c>
      <c r="E590" s="15">
        <f t="shared" si="488"/>
        <v>3.9482999999999999E-4</v>
      </c>
      <c r="F590" s="14">
        <f t="shared" si="489"/>
        <v>-1.9599999999999609E-6</v>
      </c>
      <c r="G590" s="14">
        <f t="shared" si="490"/>
        <v>-3.4035898561557301</v>
      </c>
      <c r="H590" s="14">
        <f t="shared" si="491"/>
        <v>7.2536142401759596E-2</v>
      </c>
      <c r="I590" s="6"/>
      <c r="J590" s="14">
        <v>225</v>
      </c>
      <c r="K590" s="14">
        <v>1.919</v>
      </c>
      <c r="L590" s="14">
        <f t="shared" si="492"/>
        <v>191900</v>
      </c>
      <c r="M590" s="14">
        <f t="shared" si="493"/>
        <v>4.0000000000000036E-3</v>
      </c>
      <c r="N590" s="14">
        <f t="shared" si="494"/>
        <v>0.28307497473547155</v>
      </c>
      <c r="O590" s="14">
        <f t="shared" si="495"/>
        <v>0.41841444132104738</v>
      </c>
      <c r="P590" s="14">
        <f t="shared" si="496"/>
        <v>-0.37612399999999252</v>
      </c>
      <c r="Q590" s="14">
        <f t="shared" si="497"/>
        <v>753.51599236530842</v>
      </c>
      <c r="R590" s="6"/>
      <c r="S590" s="6"/>
      <c r="T590" s="14">
        <v>225</v>
      </c>
      <c r="U590" s="14">
        <v>1.8149999999999999</v>
      </c>
      <c r="V590" s="14">
        <f t="shared" si="498"/>
        <v>181500</v>
      </c>
      <c r="W590" s="14">
        <f t="shared" si="499"/>
        <v>-3.499999999999992E-2</v>
      </c>
      <c r="X590" s="14">
        <f t="shared" si="500"/>
        <v>0.25887662937213129</v>
      </c>
      <c r="Y590" s="14">
        <f t="shared" si="501"/>
        <v>-3.9127918885669746</v>
      </c>
      <c r="Z590" s="14">
        <f t="shared" si="502"/>
        <v>-0.3557399999999929</v>
      </c>
      <c r="AA590" s="14">
        <f t="shared" si="503"/>
        <v>727.47447949089883</v>
      </c>
      <c r="AB590" s="6"/>
      <c r="AC590" s="6"/>
      <c r="AD590" s="14">
        <v>225</v>
      </c>
      <c r="AE590" s="14">
        <v>1.579</v>
      </c>
      <c r="AF590" s="14">
        <f t="shared" si="504"/>
        <v>157900</v>
      </c>
      <c r="AG590" s="14">
        <f t="shared" si="505"/>
        <v>-2.0000000000000018E-2</v>
      </c>
      <c r="AH590" s="14">
        <f t="shared" si="506"/>
        <v>0.19838213000829422</v>
      </c>
      <c r="AI590" s="14">
        <f t="shared" si="507"/>
        <v>-2.5614554973940478</v>
      </c>
      <c r="AJ590" s="14">
        <f t="shared" si="508"/>
        <v>-0.30948399999999382</v>
      </c>
      <c r="AK590" s="14">
        <f t="shared" si="509"/>
        <v>668.38027719896934</v>
      </c>
      <c r="AL590" s="6"/>
      <c r="AM590" s="6"/>
      <c r="AN590" s="14">
        <v>225</v>
      </c>
      <c r="AO590" s="14">
        <v>1.3740000000000001</v>
      </c>
      <c r="AP590" s="14">
        <f t="shared" si="510"/>
        <v>137400</v>
      </c>
      <c r="AQ590" s="14">
        <f t="shared" si="511"/>
        <v>-9.000000000000119E-3</v>
      </c>
      <c r="AR590" s="14">
        <f t="shared" si="512"/>
        <v>0.13798673272353165</v>
      </c>
      <c r="AS590" s="14">
        <f t="shared" si="513"/>
        <v>-1.3205532488771463</v>
      </c>
      <c r="AT590" s="14">
        <f t="shared" si="514"/>
        <v>-0.2693039999999946</v>
      </c>
      <c r="AU590" s="14">
        <f t="shared" si="515"/>
        <v>617.04844893691188</v>
      </c>
      <c r="AV590" s="6"/>
      <c r="AW590" s="6"/>
      <c r="AX590" s="14">
        <v>225</v>
      </c>
      <c r="AY590" s="14">
        <v>1.2150000000000001</v>
      </c>
      <c r="AZ590" s="14">
        <f t="shared" si="516"/>
        <v>121500.00000000001</v>
      </c>
      <c r="BA590" s="14">
        <f t="shared" si="517"/>
        <v>-1.1000000000000121E-2</v>
      </c>
      <c r="BB590" s="14">
        <f t="shared" si="518"/>
        <v>8.4576277934331021E-2</v>
      </c>
      <c r="BC590" s="14">
        <f t="shared" si="519"/>
        <v>-1.8275265208901694</v>
      </c>
      <c r="BD590" s="14">
        <f t="shared" si="520"/>
        <v>-0.23813999999999527</v>
      </c>
      <c r="BE590" s="14">
        <f t="shared" si="521"/>
        <v>577.23498213853554</v>
      </c>
      <c r="BF590" s="6"/>
      <c r="BG590" s="6"/>
      <c r="BH590" s="14">
        <v>225</v>
      </c>
      <c r="BI590" s="14">
        <v>0.97799999999999998</v>
      </c>
      <c r="BJ590" s="14">
        <f t="shared" si="522"/>
        <v>97800</v>
      </c>
      <c r="BK590" s="14">
        <f t="shared" si="523"/>
        <v>1.0000000000000009E-3</v>
      </c>
      <c r="BL590" s="14">
        <f t="shared" si="524"/>
        <v>-9.6611452123985687E-3</v>
      </c>
      <c r="BM590" s="14">
        <f t="shared" si="525"/>
        <v>0.20535869221265338</v>
      </c>
      <c r="BN590" s="14">
        <f t="shared" si="526"/>
        <v>-0.19168799999999617</v>
      </c>
      <c r="BO590" s="14">
        <f t="shared" si="527"/>
        <v>517.89038068435207</v>
      </c>
      <c r="BP590" s="6"/>
      <c r="BQ590" s="6"/>
      <c r="BR590" s="14">
        <v>225</v>
      </c>
      <c r="BS590" s="14">
        <v>0.95399999999999996</v>
      </c>
      <c r="BT590" s="14">
        <f t="shared" si="528"/>
        <v>95400</v>
      </c>
      <c r="BU590" s="14">
        <f t="shared" si="529"/>
        <v>0</v>
      </c>
      <c r="BV590" s="14">
        <f t="shared" si="530"/>
        <v>-2.0451625295904902E-2</v>
      </c>
      <c r="BW590" s="14">
        <f t="shared" si="531"/>
        <v>0</v>
      </c>
      <c r="BX590" s="14">
        <f t="shared" si="532"/>
        <v>-0.18698399999999626</v>
      </c>
      <c r="BY590" s="14">
        <f t="shared" si="533"/>
        <v>511.88080079025758</v>
      </c>
      <c r="BZ590" s="6"/>
      <c r="CA590" s="6"/>
      <c r="CB590" s="14">
        <v>225</v>
      </c>
      <c r="CC590" s="14">
        <v>0.85099999999999998</v>
      </c>
      <c r="CD590" s="14">
        <f t="shared" si="534"/>
        <v>85100</v>
      </c>
      <c r="CE590" s="14">
        <f t="shared" si="535"/>
        <v>9.000000000000008E-3</v>
      </c>
      <c r="CF590" s="14">
        <f t="shared" si="536"/>
        <v>-7.0070439915412133E-2</v>
      </c>
      <c r="CG590" s="14">
        <f t="shared" si="537"/>
        <v>2.1139776098578644</v>
      </c>
      <c r="CH590" s="14">
        <f t="shared" si="538"/>
        <v>-0.16679599999999667</v>
      </c>
      <c r="CI590" s="14">
        <f t="shared" si="539"/>
        <v>486.08968707810186</v>
      </c>
    </row>
    <row r="591" spans="1:87" x14ac:dyDescent="0.35">
      <c r="A591" s="13">
        <v>226</v>
      </c>
      <c r="B591" s="13">
        <v>392.87</v>
      </c>
      <c r="C591" s="14">
        <f t="shared" si="486"/>
        <v>-1.9900000000000091</v>
      </c>
      <c r="D591" s="14">
        <f t="shared" si="487"/>
        <v>2.5942488668573831</v>
      </c>
      <c r="E591" s="15">
        <f t="shared" si="488"/>
        <v>3.9287000000000002E-4</v>
      </c>
      <c r="F591" s="14">
        <f t="shared" si="489"/>
        <v>-1.9900000000000538E-6</v>
      </c>
      <c r="G591" s="14">
        <f t="shared" si="490"/>
        <v>-3.4057511331426169</v>
      </c>
      <c r="H591" s="14">
        <f t="shared" si="491"/>
        <v>7.2137437119275324E-2</v>
      </c>
      <c r="I591" s="6"/>
      <c r="J591" s="14">
        <v>226</v>
      </c>
      <c r="K591" s="14">
        <v>1.923</v>
      </c>
      <c r="L591" s="14">
        <f t="shared" si="492"/>
        <v>192300</v>
      </c>
      <c r="M591" s="14">
        <f t="shared" si="493"/>
        <v>-3.0000000000001137E-3</v>
      </c>
      <c r="N591" s="14">
        <f t="shared" si="494"/>
        <v>0.28397928423847985</v>
      </c>
      <c r="O591" s="14">
        <f t="shared" si="495"/>
        <v>-0.30745000370681519</v>
      </c>
      <c r="P591" s="14">
        <f t="shared" si="496"/>
        <v>-0.38267700000001037</v>
      </c>
      <c r="Q591" s="14">
        <f t="shared" si="497"/>
        <v>752.12725779717243</v>
      </c>
      <c r="R591" s="6"/>
      <c r="S591" s="6"/>
      <c r="T591" s="14">
        <v>226</v>
      </c>
      <c r="U591" s="14">
        <v>1.78</v>
      </c>
      <c r="V591" s="14">
        <f t="shared" si="498"/>
        <v>178000</v>
      </c>
      <c r="W591" s="14">
        <f t="shared" si="499"/>
        <v>-3.8000000000000034E-2</v>
      </c>
      <c r="X591" s="14">
        <f t="shared" si="500"/>
        <v>0.250420002308894</v>
      </c>
      <c r="Y591" s="14">
        <f t="shared" si="501"/>
        <v>-4.2494687708852572</v>
      </c>
      <c r="Z591" s="14">
        <f t="shared" si="502"/>
        <v>-0.35422000000000958</v>
      </c>
      <c r="AA591" s="14">
        <f t="shared" si="503"/>
        <v>716.49792973425224</v>
      </c>
      <c r="AB591" s="6"/>
      <c r="AC591" s="6"/>
      <c r="AD591" s="14">
        <v>226</v>
      </c>
      <c r="AE591" s="14">
        <v>1.5589999999999999</v>
      </c>
      <c r="AF591" s="14">
        <f t="shared" si="504"/>
        <v>155900</v>
      </c>
      <c r="AG591" s="14">
        <f t="shared" si="505"/>
        <v>-1.6000000000000014E-2</v>
      </c>
      <c r="AH591" s="14">
        <f t="shared" si="506"/>
        <v>0.19284611518884168</v>
      </c>
      <c r="AI591" s="14">
        <f t="shared" si="507"/>
        <v>-2.0314474144707244</v>
      </c>
      <c r="AJ591" s="14">
        <f t="shared" si="508"/>
        <v>-0.31024100000000837</v>
      </c>
      <c r="AK591" s="14">
        <f t="shared" si="509"/>
        <v>661.43442272792095</v>
      </c>
      <c r="AL591" s="6"/>
      <c r="AM591" s="6"/>
      <c r="AN591" s="14">
        <v>226</v>
      </c>
      <c r="AO591" s="14">
        <v>1.365</v>
      </c>
      <c r="AP591" s="14">
        <f t="shared" si="510"/>
        <v>136500</v>
      </c>
      <c r="AQ591" s="14">
        <f t="shared" si="511"/>
        <v>-1.2999999999999901E-2</v>
      </c>
      <c r="AR591" s="14">
        <f t="shared" si="512"/>
        <v>0.13513265137677483</v>
      </c>
      <c r="AS591" s="14">
        <f t="shared" si="513"/>
        <v>-1.8844324413326867</v>
      </c>
      <c r="AT591" s="14">
        <f t="shared" si="514"/>
        <v>-0.27163500000000734</v>
      </c>
      <c r="AU591" s="14">
        <f t="shared" si="515"/>
        <v>613.0981315096933</v>
      </c>
      <c r="AV591" s="6"/>
      <c r="AW591" s="6"/>
      <c r="AX591" s="14">
        <v>226</v>
      </c>
      <c r="AY591" s="14">
        <v>1.204</v>
      </c>
      <c r="AZ591" s="14">
        <f t="shared" si="516"/>
        <v>120400</v>
      </c>
      <c r="BA591" s="14">
        <f t="shared" si="517"/>
        <v>-1.8000000000000016E-2</v>
      </c>
      <c r="BB591" s="14">
        <f t="shared" si="518"/>
        <v>8.0626486921805726E-2</v>
      </c>
      <c r="BC591" s="14">
        <f t="shared" si="519"/>
        <v>-2.9662404965570714</v>
      </c>
      <c r="BD591" s="14">
        <f t="shared" si="520"/>
        <v>-0.23959600000000647</v>
      </c>
      <c r="BE591" s="14">
        <f t="shared" si="521"/>
        <v>572.9839929213706</v>
      </c>
      <c r="BF591" s="6"/>
      <c r="BG591" s="6"/>
      <c r="BH591" s="14">
        <v>226</v>
      </c>
      <c r="BI591" s="14">
        <v>0.97899999999999998</v>
      </c>
      <c r="BJ591" s="14">
        <f t="shared" si="522"/>
        <v>97900</v>
      </c>
      <c r="BK591" s="14">
        <f t="shared" si="523"/>
        <v>-5.0000000000000044E-3</v>
      </c>
      <c r="BL591" s="14">
        <f t="shared" si="524"/>
        <v>-9.2173081968621833E-3</v>
      </c>
      <c r="BM591" s="14">
        <f t="shared" si="525"/>
        <v>-1.0083057737411683</v>
      </c>
      <c r="BN591" s="14">
        <f t="shared" si="526"/>
        <v>-0.19482100000000527</v>
      </c>
      <c r="BO591" s="14">
        <f t="shared" si="527"/>
        <v>516.92386135383867</v>
      </c>
      <c r="BP591" s="6"/>
      <c r="BQ591" s="6"/>
      <c r="BR591" s="14">
        <v>226</v>
      </c>
      <c r="BS591" s="14">
        <v>0.95399999999999996</v>
      </c>
      <c r="BT591" s="14">
        <f t="shared" si="528"/>
        <v>95400</v>
      </c>
      <c r="BU591" s="14">
        <f t="shared" si="529"/>
        <v>3.0000000000000027E-3</v>
      </c>
      <c r="BV591" s="14">
        <f t="shared" si="530"/>
        <v>-2.0451625295904902E-2</v>
      </c>
      <c r="BW591" s="14">
        <f t="shared" si="531"/>
        <v>0.61827896119761883</v>
      </c>
      <c r="BX591" s="14">
        <f t="shared" si="532"/>
        <v>-0.18984600000000512</v>
      </c>
      <c r="BY591" s="14">
        <f t="shared" si="533"/>
        <v>510.69495784633511</v>
      </c>
      <c r="BZ591" s="6"/>
      <c r="CA591" s="6"/>
      <c r="CB591" s="14">
        <v>226</v>
      </c>
      <c r="CC591" s="14">
        <v>0.86</v>
      </c>
      <c r="CD591" s="14">
        <f t="shared" si="534"/>
        <v>86000</v>
      </c>
      <c r="CE591" s="14">
        <f t="shared" si="535"/>
        <v>7.0000000000000062E-3</v>
      </c>
      <c r="CF591" s="14">
        <f t="shared" si="536"/>
        <v>-6.5501548756432285E-2</v>
      </c>
      <c r="CG591" s="14">
        <f t="shared" si="537"/>
        <v>1.5963628958321929</v>
      </c>
      <c r="CH591" s="14">
        <f t="shared" si="538"/>
        <v>-0.17114000000000462</v>
      </c>
      <c r="CI591" s="14">
        <f t="shared" si="539"/>
        <v>487.27428065812182</v>
      </c>
    </row>
    <row r="592" spans="1:87" x14ac:dyDescent="0.35">
      <c r="A592" s="13">
        <v>227</v>
      </c>
      <c r="B592" s="13">
        <v>390.88</v>
      </c>
      <c r="C592" s="14">
        <f t="shared" si="486"/>
        <v>-2.0400000000000205</v>
      </c>
      <c r="D592" s="14">
        <f t="shared" si="487"/>
        <v>2.5920434496293616</v>
      </c>
      <c r="E592" s="15">
        <f t="shared" si="488"/>
        <v>3.9087999999999997E-4</v>
      </c>
      <c r="F592" s="14">
        <f t="shared" si="489"/>
        <v>-2.0399999999999737E-6</v>
      </c>
      <c r="G592" s="14">
        <f t="shared" si="490"/>
        <v>-3.4079565503706384</v>
      </c>
      <c r="H592" s="14">
        <f t="shared" si="491"/>
        <v>7.1730075190214126E-2</v>
      </c>
      <c r="I592" s="6"/>
      <c r="J592" s="14">
        <v>227</v>
      </c>
      <c r="K592" s="14">
        <v>1.92</v>
      </c>
      <c r="L592" s="14">
        <f t="shared" si="492"/>
        <v>192000</v>
      </c>
      <c r="M592" s="14">
        <f t="shared" si="493"/>
        <v>-4.0000000000000036E-3</v>
      </c>
      <c r="N592" s="14">
        <f t="shared" si="494"/>
        <v>0.28330122870354957</v>
      </c>
      <c r="O592" s="14">
        <f t="shared" si="495"/>
        <v>-0.39855573795275229</v>
      </c>
      <c r="P592" s="14">
        <f t="shared" si="496"/>
        <v>-0.39167999999999492</v>
      </c>
      <c r="Q592" s="14">
        <f t="shared" si="497"/>
        <v>748.95665760021677</v>
      </c>
      <c r="R592" s="6"/>
      <c r="S592" s="6"/>
      <c r="T592" s="14">
        <v>227</v>
      </c>
      <c r="U592" s="14">
        <v>1.742</v>
      </c>
      <c r="V592" s="14">
        <f t="shared" si="498"/>
        <v>174200</v>
      </c>
      <c r="W592" s="14">
        <f t="shared" si="499"/>
        <v>-3.8000000000000034E-2</v>
      </c>
      <c r="X592" s="14">
        <f t="shared" si="500"/>
        <v>0.2410481506716444</v>
      </c>
      <c r="Y592" s="14">
        <f t="shared" si="501"/>
        <v>-4.21495986596846</v>
      </c>
      <c r="Z592" s="14">
        <f t="shared" si="502"/>
        <v>-0.35536799999999541</v>
      </c>
      <c r="AA592" s="14">
        <f t="shared" si="503"/>
        <v>704.83150913519671</v>
      </c>
      <c r="AB592" s="6"/>
      <c r="AC592" s="6"/>
      <c r="AD592" s="14">
        <v>227</v>
      </c>
      <c r="AE592" s="14">
        <v>1.5429999999999999</v>
      </c>
      <c r="AF592" s="14">
        <f t="shared" si="504"/>
        <v>154300</v>
      </c>
      <c r="AG592" s="14">
        <f t="shared" si="505"/>
        <v>-1.2999999999999901E-2</v>
      </c>
      <c r="AH592" s="14">
        <f t="shared" si="506"/>
        <v>0.18836592606314825</v>
      </c>
      <c r="AI592" s="14">
        <f t="shared" si="507"/>
        <v>-1.6169288074682047</v>
      </c>
      <c r="AJ592" s="14">
        <f t="shared" si="508"/>
        <v>-0.31477199999999594</v>
      </c>
      <c r="AK592" s="14">
        <f t="shared" si="509"/>
        <v>655.50058472767421</v>
      </c>
      <c r="AL592" s="6"/>
      <c r="AM592" s="6"/>
      <c r="AN592" s="14">
        <v>227</v>
      </c>
      <c r="AO592" s="14">
        <v>1.3520000000000001</v>
      </c>
      <c r="AP592" s="14">
        <f t="shared" si="510"/>
        <v>135200</v>
      </c>
      <c r="AQ592" s="14">
        <f t="shared" si="511"/>
        <v>-1.0000000000000009E-2</v>
      </c>
      <c r="AR592" s="14">
        <f t="shared" si="512"/>
        <v>0.13097669160561715</v>
      </c>
      <c r="AS592" s="14">
        <f t="shared" si="513"/>
        <v>-1.4187697462510622</v>
      </c>
      <c r="AT592" s="14">
        <f t="shared" si="514"/>
        <v>-0.27580799999999644</v>
      </c>
      <c r="AU592" s="14">
        <f t="shared" si="515"/>
        <v>608.15281306015265</v>
      </c>
      <c r="AV592" s="6"/>
      <c r="AW592" s="6"/>
      <c r="AX592" s="14">
        <v>227</v>
      </c>
      <c r="AY592" s="14">
        <v>1.1859999999999999</v>
      </c>
      <c r="AZ592" s="14">
        <f t="shared" si="516"/>
        <v>118600</v>
      </c>
      <c r="BA592" s="14">
        <f t="shared" si="517"/>
        <v>-1.8999999999999906E-2</v>
      </c>
      <c r="BB592" s="14">
        <f t="shared" si="518"/>
        <v>7.4084689028243778E-2</v>
      </c>
      <c r="BC592" s="14">
        <f t="shared" si="519"/>
        <v>-3.0863745475014666</v>
      </c>
      <c r="BD592" s="14">
        <f t="shared" si="520"/>
        <v>-0.24194399999999688</v>
      </c>
      <c r="BE592" s="14">
        <f t="shared" si="521"/>
        <v>567.00239370513395</v>
      </c>
      <c r="BF592" s="6"/>
      <c r="BG592" s="6"/>
      <c r="BH592" s="14">
        <v>227</v>
      </c>
      <c r="BI592" s="14">
        <v>0.97399999999999998</v>
      </c>
      <c r="BJ592" s="14">
        <f t="shared" si="522"/>
        <v>97400</v>
      </c>
      <c r="BK592" s="14">
        <f t="shared" si="523"/>
        <v>2.0000000000000018E-3</v>
      </c>
      <c r="BL592" s="14">
        <f t="shared" si="524"/>
        <v>-1.1441043121384482E-2</v>
      </c>
      <c r="BM592" s="14">
        <f t="shared" si="525"/>
        <v>0.39201533147418344</v>
      </c>
      <c r="BN592" s="14">
        <f t="shared" si="526"/>
        <v>-0.19869599999999743</v>
      </c>
      <c r="BO592" s="14">
        <f t="shared" si="527"/>
        <v>514.44884609510996</v>
      </c>
      <c r="BP592" s="6"/>
      <c r="BQ592" s="6"/>
      <c r="BR592" s="14">
        <v>227</v>
      </c>
      <c r="BS592" s="14">
        <v>0.95699999999999996</v>
      </c>
      <c r="BT592" s="14">
        <f t="shared" si="528"/>
        <v>95700</v>
      </c>
      <c r="BU592" s="14">
        <f t="shared" si="529"/>
        <v>1.0000000000000009E-3</v>
      </c>
      <c r="BV592" s="14">
        <f t="shared" si="530"/>
        <v>-1.9088062223156451E-2</v>
      </c>
      <c r="BW592" s="14">
        <f t="shared" si="531"/>
        <v>0.19958999942896663</v>
      </c>
      <c r="BX592" s="14">
        <f t="shared" si="532"/>
        <v>-0.19522799999999749</v>
      </c>
      <c r="BY592" s="14">
        <f t="shared" si="533"/>
        <v>510.23464652260805</v>
      </c>
      <c r="BZ592" s="6"/>
      <c r="CA592" s="6"/>
      <c r="CB592" s="14">
        <v>227</v>
      </c>
      <c r="CC592" s="14">
        <v>0.86699999999999999</v>
      </c>
      <c r="CD592" s="14">
        <f t="shared" si="534"/>
        <v>86700</v>
      </c>
      <c r="CE592" s="14">
        <f t="shared" si="535"/>
        <v>7.0000000000000062E-3</v>
      </c>
      <c r="CF592" s="14">
        <f t="shared" si="536"/>
        <v>-6.198090252378971E-2</v>
      </c>
      <c r="CG592" s="14">
        <f t="shared" si="537"/>
        <v>1.5367708883159841</v>
      </c>
      <c r="CH592" s="14">
        <f t="shared" si="538"/>
        <v>-0.17686799999999772</v>
      </c>
      <c r="CI592" s="14">
        <f t="shared" si="539"/>
        <v>487.92417819759788</v>
      </c>
    </row>
    <row r="593" spans="1:87" x14ac:dyDescent="0.35">
      <c r="A593" s="13">
        <v>228</v>
      </c>
      <c r="B593" s="13">
        <v>388.84</v>
      </c>
      <c r="C593" s="14">
        <f t="shared" si="486"/>
        <v>-2.0799999999999841</v>
      </c>
      <c r="D593" s="14">
        <f t="shared" si="487"/>
        <v>2.5897709344582682</v>
      </c>
      <c r="E593" s="15">
        <f t="shared" si="488"/>
        <v>3.8884E-4</v>
      </c>
      <c r="F593" s="14">
        <f t="shared" si="489"/>
        <v>-2.0800000000000072E-6</v>
      </c>
      <c r="G593" s="14">
        <f t="shared" si="490"/>
        <v>-3.4102290655417318</v>
      </c>
      <c r="H593" s="14">
        <f t="shared" si="491"/>
        <v>7.1314081841342664E-2</v>
      </c>
      <c r="I593" s="6"/>
      <c r="J593" s="14">
        <v>228</v>
      </c>
      <c r="K593" s="14">
        <v>1.9159999999999999</v>
      </c>
      <c r="L593" s="14">
        <f t="shared" si="492"/>
        <v>191600</v>
      </c>
      <c r="M593" s="14">
        <f t="shared" si="493"/>
        <v>-8.999999999999897E-3</v>
      </c>
      <c r="N593" s="14">
        <f t="shared" si="494"/>
        <v>0.28239550474252562</v>
      </c>
      <c r="O593" s="14">
        <f t="shared" si="495"/>
        <v>-0.87783408129437679</v>
      </c>
      <c r="P593" s="14">
        <f t="shared" si="496"/>
        <v>-0.39852800000000138</v>
      </c>
      <c r="Q593" s="14">
        <f t="shared" si="497"/>
        <v>745.48624177639522</v>
      </c>
      <c r="R593" s="6"/>
      <c r="S593" s="6"/>
      <c r="T593" s="14">
        <v>228</v>
      </c>
      <c r="U593" s="14">
        <v>1.704</v>
      </c>
      <c r="V593" s="14">
        <f t="shared" si="498"/>
        <v>170400</v>
      </c>
      <c r="W593" s="14">
        <f t="shared" si="499"/>
        <v>-3.400000000000003E-2</v>
      </c>
      <c r="X593" s="14">
        <f t="shared" si="500"/>
        <v>0.2314695904306813</v>
      </c>
      <c r="Y593" s="14">
        <f t="shared" si="501"/>
        <v>-3.7576987834211364</v>
      </c>
      <c r="Z593" s="14">
        <f t="shared" si="502"/>
        <v>-0.35443200000000125</v>
      </c>
      <c r="AA593" s="14">
        <f t="shared" si="503"/>
        <v>693.20697076564579</v>
      </c>
      <c r="AB593" s="6"/>
      <c r="AC593" s="6"/>
      <c r="AD593" s="14">
        <v>228</v>
      </c>
      <c r="AE593" s="14">
        <v>1.53</v>
      </c>
      <c r="AF593" s="14">
        <f t="shared" si="504"/>
        <v>153000</v>
      </c>
      <c r="AG593" s="14">
        <f t="shared" si="505"/>
        <v>-7.0000000000001172E-3</v>
      </c>
      <c r="AH593" s="14">
        <f t="shared" si="506"/>
        <v>0.18469143081759881</v>
      </c>
      <c r="AI593" s="14">
        <f t="shared" si="507"/>
        <v>-0.85495926109954856</v>
      </c>
      <c r="AJ593" s="14">
        <f t="shared" si="508"/>
        <v>-0.31824000000000108</v>
      </c>
      <c r="AK593" s="14">
        <f t="shared" si="509"/>
        <v>650.29851248323826</v>
      </c>
      <c r="AL593" s="6"/>
      <c r="AM593" s="6"/>
      <c r="AN593" s="14">
        <v>228</v>
      </c>
      <c r="AO593" s="14">
        <v>1.3420000000000001</v>
      </c>
      <c r="AP593" s="14">
        <f t="shared" si="510"/>
        <v>134200</v>
      </c>
      <c r="AQ593" s="14">
        <f t="shared" si="511"/>
        <v>-1.8000000000000016E-2</v>
      </c>
      <c r="AR593" s="14">
        <f t="shared" si="512"/>
        <v>0.12775251583297328</v>
      </c>
      <c r="AS593" s="14">
        <f t="shared" si="513"/>
        <v>-2.5176327745641292</v>
      </c>
      <c r="AT593" s="14">
        <f t="shared" si="514"/>
        <v>-0.27913600000000094</v>
      </c>
      <c r="AU593" s="14">
        <f t="shared" si="515"/>
        <v>603.93764951144169</v>
      </c>
      <c r="AV593" s="6"/>
      <c r="AW593" s="6"/>
      <c r="AX593" s="14">
        <v>228</v>
      </c>
      <c r="AY593" s="14">
        <v>1.167</v>
      </c>
      <c r="AZ593" s="14">
        <f t="shared" si="516"/>
        <v>116700</v>
      </c>
      <c r="BA593" s="14">
        <f t="shared" si="517"/>
        <v>-2.3000000000000131E-2</v>
      </c>
      <c r="BB593" s="14">
        <f t="shared" si="518"/>
        <v>6.7070856045370192E-2</v>
      </c>
      <c r="BC593" s="14">
        <f t="shared" si="519"/>
        <v>-3.7112110656604278</v>
      </c>
      <c r="BD593" s="14">
        <f t="shared" si="520"/>
        <v>-0.24273600000000084</v>
      </c>
      <c r="BE593" s="14">
        <f t="shared" si="521"/>
        <v>560.78259089407788</v>
      </c>
      <c r="BF593" s="6"/>
      <c r="BG593" s="6"/>
      <c r="BH593" s="14">
        <v>228</v>
      </c>
      <c r="BI593" s="14">
        <v>0.97599999999999998</v>
      </c>
      <c r="BJ593" s="14">
        <f t="shared" si="522"/>
        <v>97600</v>
      </c>
      <c r="BK593" s="14">
        <f t="shared" si="523"/>
        <v>-5.0000000000000044E-3</v>
      </c>
      <c r="BL593" s="14">
        <f t="shared" si="524"/>
        <v>-1.0550182333308195E-2</v>
      </c>
      <c r="BM593" s="14">
        <f t="shared" si="525"/>
        <v>-0.95758741952907434</v>
      </c>
      <c r="BN593" s="14">
        <f t="shared" si="526"/>
        <v>-0.20300800000000069</v>
      </c>
      <c r="BO593" s="14">
        <f t="shared" si="527"/>
        <v>513.68192691741217</v>
      </c>
      <c r="BP593" s="6"/>
      <c r="BQ593" s="6"/>
      <c r="BR593" s="14">
        <v>228</v>
      </c>
      <c r="BS593" s="14">
        <v>0.95799999999999996</v>
      </c>
      <c r="BT593" s="14">
        <f t="shared" si="528"/>
        <v>95800</v>
      </c>
      <c r="BU593" s="14">
        <f t="shared" si="529"/>
        <v>1.0000000000000009E-3</v>
      </c>
      <c r="BV593" s="14">
        <f t="shared" si="530"/>
        <v>-1.8634490921455603E-2</v>
      </c>
      <c r="BW593" s="14">
        <f t="shared" si="531"/>
        <v>0.19451421767030802</v>
      </c>
      <c r="BX593" s="14">
        <f t="shared" si="532"/>
        <v>-0.19926400000000069</v>
      </c>
      <c r="BY593" s="14">
        <f t="shared" si="533"/>
        <v>509.24312088819761</v>
      </c>
      <c r="BZ593" s="6"/>
      <c r="CA593" s="6"/>
      <c r="CB593" s="14">
        <v>228</v>
      </c>
      <c r="CC593" s="14">
        <v>0.874</v>
      </c>
      <c r="CD593" s="14">
        <f t="shared" si="534"/>
        <v>87400</v>
      </c>
      <c r="CE593" s="14">
        <f t="shared" si="535"/>
        <v>8.0000000000000071E-3</v>
      </c>
      <c r="CF593" s="14">
        <f t="shared" si="536"/>
        <v>-5.8488567365596968E-2</v>
      </c>
      <c r="CG593" s="14">
        <f t="shared" si="537"/>
        <v>1.698798639025481</v>
      </c>
      <c r="CH593" s="14">
        <f t="shared" si="538"/>
        <v>-0.18179200000000062</v>
      </c>
      <c r="CI593" s="14">
        <f t="shared" si="539"/>
        <v>488.52869275186293</v>
      </c>
    </row>
    <row r="594" spans="1:87" x14ac:dyDescent="0.35">
      <c r="A594" s="13">
        <v>229</v>
      </c>
      <c r="B594" s="13">
        <v>386.76</v>
      </c>
      <c r="C594" s="14">
        <f t="shared" si="486"/>
        <v>-2.1299999999999955</v>
      </c>
      <c r="D594" s="14">
        <f t="shared" si="487"/>
        <v>2.5874415515599591</v>
      </c>
      <c r="E594" s="15">
        <f t="shared" si="488"/>
        <v>3.8675999999999999E-4</v>
      </c>
      <c r="F594" s="14">
        <f t="shared" si="489"/>
        <v>-2.1299999999999813E-6</v>
      </c>
      <c r="G594" s="14">
        <f t="shared" si="490"/>
        <v>-3.4125584484400409</v>
      </c>
      <c r="H594" s="14">
        <f t="shared" si="491"/>
        <v>7.0889484771462438E-2</v>
      </c>
      <c r="I594" s="6"/>
      <c r="J594" s="14">
        <v>229</v>
      </c>
      <c r="K594" s="14">
        <v>1.907</v>
      </c>
      <c r="L594" s="14">
        <f t="shared" si="492"/>
        <v>190700</v>
      </c>
      <c r="M594" s="14">
        <f t="shared" si="493"/>
        <v>-2.5000000000000133E-2</v>
      </c>
      <c r="N594" s="14">
        <f t="shared" si="494"/>
        <v>0.28035069304600563</v>
      </c>
      <c r="O594" s="14">
        <f t="shared" si="495"/>
        <v>-2.3895438417859305</v>
      </c>
      <c r="P594" s="14">
        <f t="shared" si="496"/>
        <v>-0.40619099999999642</v>
      </c>
      <c r="Q594" s="14">
        <f t="shared" si="497"/>
        <v>740.7512667408422</v>
      </c>
      <c r="R594" s="6"/>
      <c r="S594" s="6"/>
      <c r="T594" s="14">
        <v>229</v>
      </c>
      <c r="U594" s="14">
        <v>1.67</v>
      </c>
      <c r="V594" s="14">
        <f t="shared" si="498"/>
        <v>167000</v>
      </c>
      <c r="W594" s="14">
        <f t="shared" si="499"/>
        <v>-3.2000000000000028E-2</v>
      </c>
      <c r="X594" s="14">
        <f t="shared" si="500"/>
        <v>0.22271647114758325</v>
      </c>
      <c r="Y594" s="14">
        <f t="shared" si="501"/>
        <v>-3.503412877560744</v>
      </c>
      <c r="Z594" s="14">
        <f t="shared" si="502"/>
        <v>-0.35570999999999686</v>
      </c>
      <c r="AA594" s="14">
        <f t="shared" si="503"/>
        <v>682.61962006146121</v>
      </c>
      <c r="AB594" s="6"/>
      <c r="AC594" s="6"/>
      <c r="AD594" s="14">
        <v>229</v>
      </c>
      <c r="AE594" s="14">
        <v>1.5229999999999999</v>
      </c>
      <c r="AF594" s="14">
        <f t="shared" si="504"/>
        <v>152300</v>
      </c>
      <c r="AG594" s="14">
        <f t="shared" si="505"/>
        <v>-6.9999999999998952E-3</v>
      </c>
      <c r="AH594" s="14">
        <f t="shared" si="506"/>
        <v>0.18269990333604255</v>
      </c>
      <c r="AI594" s="14">
        <f t="shared" si="507"/>
        <v>-0.83418313507753872</v>
      </c>
      <c r="AJ594" s="14">
        <f t="shared" si="508"/>
        <v>-0.32439899999999716</v>
      </c>
      <c r="AK594" s="14">
        <f t="shared" si="509"/>
        <v>646.56328224766787</v>
      </c>
      <c r="AL594" s="6"/>
      <c r="AM594" s="6"/>
      <c r="AN594" s="14">
        <v>229</v>
      </c>
      <c r="AO594" s="14">
        <v>1.3240000000000001</v>
      </c>
      <c r="AP594" s="14">
        <f t="shared" si="510"/>
        <v>132400</v>
      </c>
      <c r="AQ594" s="14">
        <f t="shared" si="511"/>
        <v>-1.2000000000000011E-2</v>
      </c>
      <c r="AR594" s="14">
        <f t="shared" si="512"/>
        <v>0.12188798510368115</v>
      </c>
      <c r="AS594" s="14">
        <f t="shared" si="513"/>
        <v>-1.6486639344731016</v>
      </c>
      <c r="AT594" s="14">
        <f t="shared" si="514"/>
        <v>-0.28201199999999754</v>
      </c>
      <c r="AU594" s="14">
        <f t="shared" si="515"/>
        <v>597.75232153375714</v>
      </c>
      <c r="AV594" s="6"/>
      <c r="AW594" s="6"/>
      <c r="AX594" s="14">
        <v>229</v>
      </c>
      <c r="AY594" s="14">
        <v>1.1439999999999999</v>
      </c>
      <c r="AZ594" s="14">
        <f t="shared" si="516"/>
        <v>114399.99999999999</v>
      </c>
      <c r="BA594" s="14">
        <f t="shared" si="517"/>
        <v>-2.8999999999999915E-2</v>
      </c>
      <c r="BB594" s="14">
        <f t="shared" si="518"/>
        <v>5.8426024457005357E-2</v>
      </c>
      <c r="BC594" s="14">
        <f t="shared" si="519"/>
        <v>-4.6494215434076267</v>
      </c>
      <c r="BD594" s="14">
        <f t="shared" si="520"/>
        <v>-0.24367199999999783</v>
      </c>
      <c r="BE594" s="14">
        <f t="shared" si="521"/>
        <v>553.60170380258182</v>
      </c>
      <c r="BF594" s="6"/>
      <c r="BG594" s="6"/>
      <c r="BH594" s="14">
        <v>229</v>
      </c>
      <c r="BI594" s="14">
        <v>0.97099999999999997</v>
      </c>
      <c r="BJ594" s="14">
        <f t="shared" si="522"/>
        <v>97100</v>
      </c>
      <c r="BK594" s="14">
        <f t="shared" si="523"/>
        <v>-8.0000000000000071E-3</v>
      </c>
      <c r="BL594" s="14">
        <f t="shared" si="524"/>
        <v>-1.2780770091995148E-2</v>
      </c>
      <c r="BM594" s="14">
        <f t="shared" si="525"/>
        <v>-1.4980602885064271</v>
      </c>
      <c r="BN594" s="14">
        <f t="shared" si="526"/>
        <v>-0.20682299999999817</v>
      </c>
      <c r="BO594" s="14">
        <f t="shared" si="527"/>
        <v>511.16805453872979</v>
      </c>
      <c r="BP594" s="6"/>
      <c r="BQ594" s="6"/>
      <c r="BR594" s="14">
        <v>229</v>
      </c>
      <c r="BS594" s="14">
        <v>0.95899999999999996</v>
      </c>
      <c r="BT594" s="14">
        <f t="shared" si="528"/>
        <v>95900</v>
      </c>
      <c r="BU594" s="14">
        <f t="shared" si="529"/>
        <v>4.0000000000000036E-3</v>
      </c>
      <c r="BV594" s="14">
        <f t="shared" si="530"/>
        <v>-1.8181392829336417E-2</v>
      </c>
      <c r="BW594" s="14">
        <f t="shared" si="531"/>
        <v>0.75370350056271473</v>
      </c>
      <c r="BX594" s="14">
        <f t="shared" si="532"/>
        <v>-0.2042669999999982</v>
      </c>
      <c r="BY594" s="14">
        <f t="shared" si="533"/>
        <v>508.22468002331811</v>
      </c>
      <c r="BZ594" s="6"/>
      <c r="CA594" s="6"/>
      <c r="CB594" s="14">
        <v>229</v>
      </c>
      <c r="CC594" s="14">
        <v>0.88200000000000001</v>
      </c>
      <c r="CD594" s="14">
        <f t="shared" si="534"/>
        <v>88200</v>
      </c>
      <c r="CE594" s="14">
        <f t="shared" si="535"/>
        <v>1.0000000000000009E-2</v>
      </c>
      <c r="CF594" s="14">
        <f t="shared" si="536"/>
        <v>-5.4531414868180264E-2</v>
      </c>
      <c r="CG594" s="14">
        <f t="shared" si="537"/>
        <v>2.0414760152794749</v>
      </c>
      <c r="CH594" s="14">
        <f t="shared" si="538"/>
        <v>-0.18786599999999834</v>
      </c>
      <c r="CI594" s="14">
        <f t="shared" si="539"/>
        <v>489.33802688275972</v>
      </c>
    </row>
    <row r="595" spans="1:87" x14ac:dyDescent="0.35">
      <c r="A595" s="13">
        <v>230</v>
      </c>
      <c r="B595" s="13">
        <v>384.63</v>
      </c>
      <c r="C595" s="14">
        <f t="shared" si="486"/>
        <v>-2.1599999999999682</v>
      </c>
      <c r="D595" s="14">
        <f t="shared" si="487"/>
        <v>2.5850431549059416</v>
      </c>
      <c r="E595" s="15">
        <f t="shared" si="488"/>
        <v>3.8463000000000001E-4</v>
      </c>
      <c r="F595" s="14">
        <f t="shared" si="489"/>
        <v>-2.1599999999999658E-6</v>
      </c>
      <c r="G595" s="14">
        <f t="shared" si="490"/>
        <v>-3.4149568450940584</v>
      </c>
      <c r="H595" s="14">
        <f t="shared" si="491"/>
        <v>7.0456314265015182E-2</v>
      </c>
      <c r="I595" s="6"/>
      <c r="J595" s="14">
        <v>230</v>
      </c>
      <c r="K595" s="14">
        <v>1.8819999999999999</v>
      </c>
      <c r="L595" s="14">
        <f t="shared" si="492"/>
        <v>188200</v>
      </c>
      <c r="M595" s="14">
        <f t="shared" si="493"/>
        <v>-2.5999999999999801E-2</v>
      </c>
      <c r="N595" s="14">
        <f t="shared" si="494"/>
        <v>0.27461961909123805</v>
      </c>
      <c r="O595" s="14">
        <f t="shared" si="495"/>
        <v>-2.4702342481345254</v>
      </c>
      <c r="P595" s="14">
        <f t="shared" si="496"/>
        <v>-0.40651199999999355</v>
      </c>
      <c r="Q595" s="14">
        <f t="shared" si="497"/>
        <v>732.07696487524379</v>
      </c>
      <c r="R595" s="6"/>
      <c r="S595" s="6"/>
      <c r="T595" s="14">
        <v>230</v>
      </c>
      <c r="U595" s="14">
        <v>1.6379999999999999</v>
      </c>
      <c r="V595" s="14">
        <f t="shared" si="498"/>
        <v>163800</v>
      </c>
      <c r="W595" s="14">
        <f t="shared" si="499"/>
        <v>-3.2999999999999918E-2</v>
      </c>
      <c r="X595" s="14">
        <f t="shared" si="500"/>
        <v>0.21431389742439963</v>
      </c>
      <c r="Y595" s="14">
        <f t="shared" si="501"/>
        <v>-3.613924418584876</v>
      </c>
      <c r="Z595" s="14">
        <f t="shared" si="502"/>
        <v>-0.3538079999999944</v>
      </c>
      <c r="AA595" s="14">
        <f t="shared" si="503"/>
        <v>672.55795348865536</v>
      </c>
      <c r="AB595" s="6"/>
      <c r="AC595" s="6"/>
      <c r="AD595" s="14">
        <v>230</v>
      </c>
      <c r="AE595" s="14">
        <v>1.516</v>
      </c>
      <c r="AF595" s="14">
        <f t="shared" si="504"/>
        <v>151600</v>
      </c>
      <c r="AG595" s="14">
        <f t="shared" si="505"/>
        <v>-7.0000000000001172E-3</v>
      </c>
      <c r="AH595" s="14">
        <f t="shared" si="506"/>
        <v>0.18069920129603473</v>
      </c>
      <c r="AI595" s="14">
        <f t="shared" si="507"/>
        <v>-0.82180829399251676</v>
      </c>
      <c r="AJ595" s="14">
        <f t="shared" si="508"/>
        <v>-0.32745599999999481</v>
      </c>
      <c r="AK595" s="14">
        <f t="shared" si="509"/>
        <v>642.79844779536108</v>
      </c>
      <c r="AL595" s="6"/>
      <c r="AM595" s="6"/>
      <c r="AN595" s="14">
        <v>230</v>
      </c>
      <c r="AO595" s="14">
        <v>1.3120000000000001</v>
      </c>
      <c r="AP595" s="14">
        <f t="shared" si="510"/>
        <v>131200</v>
      </c>
      <c r="AQ595" s="14">
        <f t="shared" si="511"/>
        <v>-9.000000000000119E-3</v>
      </c>
      <c r="AR595" s="14">
        <f t="shared" si="512"/>
        <v>0.11793383503964149</v>
      </c>
      <c r="AS595" s="14">
        <f t="shared" si="513"/>
        <v>-1.2222769302832295</v>
      </c>
      <c r="AT595" s="14">
        <f t="shared" si="514"/>
        <v>-0.28339199999999554</v>
      </c>
      <c r="AU595" s="14">
        <f t="shared" si="515"/>
        <v>593.03665139018062</v>
      </c>
      <c r="AV595" s="6"/>
      <c r="AW595" s="6"/>
      <c r="AX595" s="14">
        <v>230</v>
      </c>
      <c r="AY595" s="14">
        <v>1.115</v>
      </c>
      <c r="AZ595" s="14">
        <f t="shared" si="516"/>
        <v>111500</v>
      </c>
      <c r="BA595" s="14">
        <f t="shared" si="517"/>
        <v>-2.8999999999999915E-2</v>
      </c>
      <c r="BB595" s="14">
        <f t="shared" si="518"/>
        <v>4.7274867384179478E-2</v>
      </c>
      <c r="BC595" s="14">
        <f t="shared" si="519"/>
        <v>-4.6795077681667845</v>
      </c>
      <c r="BD595" s="14">
        <f t="shared" si="520"/>
        <v>-0.2408399999999962</v>
      </c>
      <c r="BE595" s="14">
        <f t="shared" si="521"/>
        <v>544.98236760674649</v>
      </c>
      <c r="BF595" s="6"/>
      <c r="BG595" s="6"/>
      <c r="BH595" s="14">
        <v>230</v>
      </c>
      <c r="BI595" s="14">
        <v>0.96299999999999997</v>
      </c>
      <c r="BJ595" s="14">
        <f t="shared" si="522"/>
        <v>96300</v>
      </c>
      <c r="BK595" s="14">
        <f t="shared" si="523"/>
        <v>-3.0000000000000027E-3</v>
      </c>
      <c r="BL595" s="14">
        <f t="shared" si="524"/>
        <v>-1.6373712875465501E-2</v>
      </c>
      <c r="BM595" s="14">
        <f t="shared" si="525"/>
        <v>-0.55403781341400182</v>
      </c>
      <c r="BN595" s="14">
        <f t="shared" si="526"/>
        <v>-0.2080079999999967</v>
      </c>
      <c r="BO595" s="14">
        <f t="shared" si="527"/>
        <v>507.9049506773963</v>
      </c>
      <c r="BP595" s="6"/>
      <c r="BQ595" s="6"/>
      <c r="BR595" s="14">
        <v>230</v>
      </c>
      <c r="BS595" s="14">
        <v>0.96299999999999997</v>
      </c>
      <c r="BT595" s="14">
        <f t="shared" si="528"/>
        <v>96300</v>
      </c>
      <c r="BU595" s="14">
        <f t="shared" si="529"/>
        <v>5.0000000000000044E-3</v>
      </c>
      <c r="BV595" s="14">
        <f t="shared" si="530"/>
        <v>-1.6373712875465501E-2</v>
      </c>
      <c r="BW595" s="14">
        <f t="shared" si="531"/>
        <v>0.91957209730940448</v>
      </c>
      <c r="BX595" s="14">
        <f t="shared" si="532"/>
        <v>-0.2080079999999967</v>
      </c>
      <c r="BY595" s="14">
        <f t="shared" si="533"/>
        <v>507.9049506773963</v>
      </c>
      <c r="BZ595" s="6"/>
      <c r="CA595" s="6"/>
      <c r="CB595" s="14">
        <v>230</v>
      </c>
      <c r="CC595" s="14">
        <v>0.89200000000000002</v>
      </c>
      <c r="CD595" s="14">
        <f t="shared" si="534"/>
        <v>89200</v>
      </c>
      <c r="CE595" s="14">
        <f t="shared" si="535"/>
        <v>7.0000000000000062E-3</v>
      </c>
      <c r="CF595" s="14">
        <f t="shared" si="536"/>
        <v>-4.9635145623876928E-2</v>
      </c>
      <c r="CG595" s="14">
        <f t="shared" si="537"/>
        <v>1.3880392576906373</v>
      </c>
      <c r="CH595" s="14">
        <f t="shared" si="538"/>
        <v>-0.19267199999999696</v>
      </c>
      <c r="CI595" s="14">
        <f t="shared" si="539"/>
        <v>490.58589408539717</v>
      </c>
    </row>
    <row r="596" spans="1:87" x14ac:dyDescent="0.35">
      <c r="A596" s="13">
        <v>231</v>
      </c>
      <c r="B596" s="13">
        <v>382.47</v>
      </c>
      <c r="C596" s="14">
        <f t="shared" si="486"/>
        <v>-2.2100000000000364</v>
      </c>
      <c r="D596" s="14">
        <f t="shared" si="487"/>
        <v>2.5825973758414835</v>
      </c>
      <c r="E596" s="15">
        <f t="shared" si="488"/>
        <v>3.8247000000000004E-4</v>
      </c>
      <c r="F596" s="14">
        <f t="shared" si="489"/>
        <v>-2.2100000000000483E-6</v>
      </c>
      <c r="G596" s="14">
        <f t="shared" si="490"/>
        <v>-3.4174026241585165</v>
      </c>
      <c r="H596" s="14">
        <f t="shared" si="491"/>
        <v>7.0014603306416734E-2</v>
      </c>
      <c r="I596" s="6"/>
      <c r="J596" s="14">
        <v>231</v>
      </c>
      <c r="K596" s="14">
        <v>1.8560000000000001</v>
      </c>
      <c r="L596" s="14">
        <f t="shared" si="492"/>
        <v>185600</v>
      </c>
      <c r="M596" s="14">
        <f t="shared" si="493"/>
        <v>-3.300000000000014E-2</v>
      </c>
      <c r="N596" s="14">
        <f t="shared" si="494"/>
        <v>0.26857797188284327</v>
      </c>
      <c r="O596" s="14">
        <f t="shared" si="495"/>
        <v>-3.0958017359420706</v>
      </c>
      <c r="P596" s="14">
        <f t="shared" si="496"/>
        <v>-0.41017600000000898</v>
      </c>
      <c r="Q596" s="14">
        <f t="shared" si="497"/>
        <v>723.19231325370902</v>
      </c>
      <c r="R596" s="6"/>
      <c r="S596" s="6"/>
      <c r="T596" s="14">
        <v>231</v>
      </c>
      <c r="U596" s="14">
        <v>1.605</v>
      </c>
      <c r="V596" s="14">
        <f t="shared" si="498"/>
        <v>160500</v>
      </c>
      <c r="W596" s="14">
        <f t="shared" si="499"/>
        <v>-4.0000000000000036E-2</v>
      </c>
      <c r="X596" s="14">
        <f t="shared" si="500"/>
        <v>0.20547503674089088</v>
      </c>
      <c r="Y596" s="14">
        <f t="shared" si="501"/>
        <v>-4.3551299670220542</v>
      </c>
      <c r="Z596" s="14">
        <f t="shared" si="502"/>
        <v>-0.35470500000000776</v>
      </c>
      <c r="AA596" s="14">
        <f t="shared" si="503"/>
        <v>662.30962433847139</v>
      </c>
      <c r="AB596" s="6"/>
      <c r="AC596" s="6"/>
      <c r="AD596" s="14">
        <v>231</v>
      </c>
      <c r="AE596" s="14">
        <v>1.5089999999999999</v>
      </c>
      <c r="AF596" s="14">
        <f t="shared" si="504"/>
        <v>150900</v>
      </c>
      <c r="AG596" s="14">
        <f t="shared" si="505"/>
        <v>-2.9999999999998916E-3</v>
      </c>
      <c r="AH596" s="14">
        <f t="shared" si="506"/>
        <v>0.17868923977558981</v>
      </c>
      <c r="AI596" s="14">
        <f t="shared" si="507"/>
        <v>-0.34340880089718356</v>
      </c>
      <c r="AJ596" s="14">
        <f t="shared" si="508"/>
        <v>-0.33348900000000731</v>
      </c>
      <c r="AK596" s="14">
        <f t="shared" si="509"/>
        <v>639.02381503224512</v>
      </c>
      <c r="AL596" s="6"/>
      <c r="AM596" s="6"/>
      <c r="AN596" s="14">
        <v>231</v>
      </c>
      <c r="AO596" s="14">
        <v>1.3029999999999999</v>
      </c>
      <c r="AP596" s="14">
        <f t="shared" si="510"/>
        <v>130300</v>
      </c>
      <c r="AQ596" s="14">
        <f t="shared" si="511"/>
        <v>1.0000000000001119E-3</v>
      </c>
      <c r="AR596" s="14">
        <f t="shared" si="512"/>
        <v>0.11494441571258467</v>
      </c>
      <c r="AS596" s="14">
        <f t="shared" si="513"/>
        <v>0.13238425313707536</v>
      </c>
      <c r="AT596" s="14">
        <f t="shared" si="514"/>
        <v>-0.2879630000000063</v>
      </c>
      <c r="AU596" s="14">
        <f t="shared" si="515"/>
        <v>589.05634922930108</v>
      </c>
      <c r="AV596" s="6"/>
      <c r="AW596" s="6"/>
      <c r="AX596" s="14">
        <v>231</v>
      </c>
      <c r="AY596" s="14">
        <v>1.0860000000000001</v>
      </c>
      <c r="AZ596" s="14">
        <f t="shared" si="516"/>
        <v>108600.00000000001</v>
      </c>
      <c r="BA596" s="14">
        <f t="shared" si="517"/>
        <v>-1.2000000000000011E-2</v>
      </c>
      <c r="BB596" s="14">
        <f t="shared" si="518"/>
        <v>3.5829825252828171E-2</v>
      </c>
      <c r="BC596" s="14">
        <f t="shared" si="519"/>
        <v>-1.9173848985752571</v>
      </c>
      <c r="BD596" s="14">
        <f t="shared" si="520"/>
        <v>-0.24000600000000527</v>
      </c>
      <c r="BE596" s="14">
        <f t="shared" si="521"/>
        <v>536.42071777668536</v>
      </c>
      <c r="BF596" s="6"/>
      <c r="BG596" s="6"/>
      <c r="BH596" s="14">
        <v>231</v>
      </c>
      <c r="BI596" s="14">
        <v>0.96</v>
      </c>
      <c r="BJ596" s="14">
        <f t="shared" si="522"/>
        <v>96000</v>
      </c>
      <c r="BK596" s="14">
        <f t="shared" si="523"/>
        <v>-8.0000000000000071E-3</v>
      </c>
      <c r="BL596" s="14">
        <f t="shared" si="524"/>
        <v>-1.7728766960431602E-2</v>
      </c>
      <c r="BM596" s="14">
        <f t="shared" si="525"/>
        <v>-1.4440491423702486</v>
      </c>
      <c r="BN596" s="14">
        <f t="shared" si="526"/>
        <v>-0.21216000000000462</v>
      </c>
      <c r="BO596" s="14">
        <f t="shared" si="527"/>
        <v>505.85809306226326</v>
      </c>
      <c r="BP596" s="6"/>
      <c r="BQ596" s="6"/>
      <c r="BR596" s="14">
        <v>231</v>
      </c>
      <c r="BS596" s="14">
        <v>0.96799999999999997</v>
      </c>
      <c r="BT596" s="14">
        <f t="shared" si="528"/>
        <v>96800</v>
      </c>
      <c r="BU596" s="14">
        <f t="shared" si="529"/>
        <v>6.0000000000000053E-3</v>
      </c>
      <c r="BV596" s="14">
        <f t="shared" si="530"/>
        <v>-1.4124642691606345E-2</v>
      </c>
      <c r="BW596" s="14">
        <f t="shared" si="531"/>
        <v>1.0663032826590026</v>
      </c>
      <c r="BX596" s="14">
        <f t="shared" si="532"/>
        <v>-0.21392800000000467</v>
      </c>
      <c r="BY596" s="14">
        <f t="shared" si="533"/>
        <v>507.79857717111548</v>
      </c>
      <c r="BZ596" s="6"/>
      <c r="CA596" s="6"/>
      <c r="CB596" s="14">
        <v>231</v>
      </c>
      <c r="CC596" s="14">
        <v>0.89900000000000002</v>
      </c>
      <c r="CD596" s="14">
        <f t="shared" si="534"/>
        <v>89900</v>
      </c>
      <c r="CE596" s="14">
        <f t="shared" si="535"/>
        <v>4.0000000000000036E-3</v>
      </c>
      <c r="CF596" s="14">
        <f t="shared" si="536"/>
        <v>-4.6240308266771224E-2</v>
      </c>
      <c r="CG596" s="14">
        <f t="shared" si="537"/>
        <v>0.76609611065718197</v>
      </c>
      <c r="CH596" s="14">
        <f t="shared" si="538"/>
        <v>-0.19867900000000435</v>
      </c>
      <c r="CI596" s="14">
        <f t="shared" si="539"/>
        <v>491.06190173226526</v>
      </c>
    </row>
    <row r="597" spans="1:87" x14ac:dyDescent="0.35">
      <c r="A597" s="13">
        <v>232</v>
      </c>
      <c r="B597" s="13">
        <v>380.26</v>
      </c>
      <c r="C597" s="14">
        <f t="shared" si="486"/>
        <v>-2.25</v>
      </c>
      <c r="D597" s="14">
        <f t="shared" si="487"/>
        <v>2.5800806438630075</v>
      </c>
      <c r="E597" s="15">
        <f t="shared" si="488"/>
        <v>3.8025999999999999E-4</v>
      </c>
      <c r="F597" s="14">
        <f t="shared" si="489"/>
        <v>-2.2500000000000276E-6</v>
      </c>
      <c r="G597" s="14">
        <f t="shared" si="490"/>
        <v>-3.4199193561369925</v>
      </c>
      <c r="H597" s="14">
        <f t="shared" si="491"/>
        <v>6.9564387694933033E-2</v>
      </c>
      <c r="I597" s="6"/>
      <c r="J597" s="14">
        <v>232</v>
      </c>
      <c r="K597" s="14">
        <v>1.823</v>
      </c>
      <c r="L597" s="14">
        <f t="shared" si="492"/>
        <v>182300</v>
      </c>
      <c r="M597" s="14">
        <f t="shared" si="493"/>
        <v>-3.2000000000000028E-2</v>
      </c>
      <c r="N597" s="14">
        <f t="shared" si="494"/>
        <v>0.26078666865497629</v>
      </c>
      <c r="O597" s="14">
        <f t="shared" si="495"/>
        <v>-2.9840992363130163</v>
      </c>
      <c r="P597" s="14">
        <f t="shared" si="496"/>
        <v>-0.41017500000000501</v>
      </c>
      <c r="Q597" s="14">
        <f t="shared" si="497"/>
        <v>712.63275296891993</v>
      </c>
      <c r="R597" s="6"/>
      <c r="S597" s="6"/>
      <c r="T597" s="14">
        <v>232</v>
      </c>
      <c r="U597" s="14">
        <v>1.5649999999999999</v>
      </c>
      <c r="V597" s="14">
        <f t="shared" si="498"/>
        <v>156500</v>
      </c>
      <c r="W597" s="14">
        <f t="shared" si="499"/>
        <v>-3.400000000000003E-2</v>
      </c>
      <c r="X597" s="14">
        <f t="shared" si="500"/>
        <v>0.19451434188246727</v>
      </c>
      <c r="Y597" s="14">
        <f t="shared" si="501"/>
        <v>-3.7011399411617134</v>
      </c>
      <c r="Z597" s="14">
        <f t="shared" si="502"/>
        <v>-0.3521250000000043</v>
      </c>
      <c r="AA597" s="14">
        <f t="shared" si="503"/>
        <v>650.4137456919143</v>
      </c>
      <c r="AB597" s="6"/>
      <c r="AC597" s="6"/>
      <c r="AD597" s="14">
        <v>232</v>
      </c>
      <c r="AE597" s="14">
        <v>1.506</v>
      </c>
      <c r="AF597" s="14">
        <f t="shared" si="504"/>
        <v>150600</v>
      </c>
      <c r="AG597" s="14">
        <f t="shared" si="505"/>
        <v>9.9999999999988987E-4</v>
      </c>
      <c r="AH597" s="14">
        <f t="shared" si="506"/>
        <v>0.17782497186468177</v>
      </c>
      <c r="AI597" s="14">
        <f t="shared" si="507"/>
        <v>0.1118512818344522</v>
      </c>
      <c r="AJ597" s="14">
        <f t="shared" si="508"/>
        <v>-0.33885000000000415</v>
      </c>
      <c r="AK597" s="14">
        <f t="shared" si="509"/>
        <v>636.18536805880058</v>
      </c>
      <c r="AL597" s="6"/>
      <c r="AM597" s="6"/>
      <c r="AN597" s="14">
        <v>232</v>
      </c>
      <c r="AO597" s="14">
        <v>1.304</v>
      </c>
      <c r="AP597" s="14">
        <f t="shared" si="510"/>
        <v>130400</v>
      </c>
      <c r="AQ597" s="14">
        <f t="shared" si="511"/>
        <v>-1.0000000000001119E-3</v>
      </c>
      <c r="AR597" s="14">
        <f t="shared" si="512"/>
        <v>0.11527759139590141</v>
      </c>
      <c r="AS597" s="14">
        <f t="shared" si="513"/>
        <v>-0.12927039367916737</v>
      </c>
      <c r="AT597" s="14">
        <f t="shared" si="514"/>
        <v>-0.2934000000000036</v>
      </c>
      <c r="AU597" s="14">
        <f t="shared" si="515"/>
        <v>587.47126158610627</v>
      </c>
      <c r="AV597" s="6"/>
      <c r="AW597" s="6"/>
      <c r="AX597" s="14">
        <v>232</v>
      </c>
      <c r="AY597" s="14">
        <v>1.0740000000000001</v>
      </c>
      <c r="AZ597" s="14">
        <f t="shared" si="516"/>
        <v>107400</v>
      </c>
      <c r="BA597" s="14">
        <f t="shared" si="517"/>
        <v>-1.1000000000000121E-2</v>
      </c>
      <c r="BB597" s="14">
        <f t="shared" si="518"/>
        <v>3.1004281363536827E-2</v>
      </c>
      <c r="BC597" s="14">
        <f t="shared" si="519"/>
        <v>-1.734730762252426</v>
      </c>
      <c r="BD597" s="14">
        <f t="shared" si="520"/>
        <v>-0.24165000000000297</v>
      </c>
      <c r="BE597" s="14">
        <f t="shared" si="521"/>
        <v>532.00470471125618</v>
      </c>
      <c r="BF597" s="6"/>
      <c r="BG597" s="6"/>
      <c r="BH597" s="14">
        <v>232</v>
      </c>
      <c r="BI597" s="14">
        <v>0.95199999999999996</v>
      </c>
      <c r="BJ597" s="14">
        <f t="shared" si="522"/>
        <v>95200</v>
      </c>
      <c r="BK597" s="14">
        <f t="shared" si="523"/>
        <v>-2.0000000000000018E-3</v>
      </c>
      <c r="BL597" s="14">
        <f t="shared" si="524"/>
        <v>-2.1363051615525673E-2</v>
      </c>
      <c r="BM597" s="14">
        <f t="shared" si="525"/>
        <v>-0.3543722649877572</v>
      </c>
      <c r="BN597" s="14">
        <f t="shared" si="526"/>
        <v>-0.21420000000000264</v>
      </c>
      <c r="BO597" s="14">
        <f t="shared" si="527"/>
        <v>502.58331367329231</v>
      </c>
      <c r="BP597" s="6"/>
      <c r="BQ597" s="6"/>
      <c r="BR597" s="14">
        <v>232</v>
      </c>
      <c r="BS597" s="14">
        <v>0.97399999999999998</v>
      </c>
      <c r="BT597" s="14">
        <f t="shared" si="528"/>
        <v>97400</v>
      </c>
      <c r="BU597" s="14">
        <f t="shared" si="529"/>
        <v>6.0000000000000053E-3</v>
      </c>
      <c r="BV597" s="14">
        <f t="shared" si="530"/>
        <v>-1.1441043121384482E-2</v>
      </c>
      <c r="BW597" s="14">
        <f t="shared" si="531"/>
        <v>1.0348279190937297</v>
      </c>
      <c r="BX597" s="14">
        <f t="shared" si="532"/>
        <v>-0.21915000000000268</v>
      </c>
      <c r="BY597" s="14">
        <f t="shared" si="533"/>
        <v>507.88881041784316</v>
      </c>
      <c r="BZ597" s="6"/>
      <c r="CA597" s="6"/>
      <c r="CB597" s="14">
        <v>232</v>
      </c>
      <c r="CC597" s="14">
        <v>0.90300000000000002</v>
      </c>
      <c r="CD597" s="14">
        <f t="shared" si="534"/>
        <v>90300</v>
      </c>
      <c r="CE597" s="14">
        <f t="shared" si="535"/>
        <v>3.0000000000000027E-3</v>
      </c>
      <c r="CF597" s="14">
        <f t="shared" si="536"/>
        <v>-4.4312249686494193E-2</v>
      </c>
      <c r="CG597" s="14">
        <f t="shared" si="537"/>
        <v>0.55888591830943446</v>
      </c>
      <c r="CH597" s="14">
        <f t="shared" si="538"/>
        <v>-0.20317500000000249</v>
      </c>
      <c r="CI597" s="14">
        <f t="shared" si="539"/>
        <v>490.76652546951982</v>
      </c>
    </row>
    <row r="598" spans="1:87" x14ac:dyDescent="0.35">
      <c r="A598" s="13">
        <v>233</v>
      </c>
      <c r="B598" s="13">
        <v>378.01</v>
      </c>
      <c r="C598" s="14">
        <f t="shared" si="486"/>
        <v>-2.2899999999999636</v>
      </c>
      <c r="D598" s="14">
        <f t="shared" si="487"/>
        <v>2.5775032889572613</v>
      </c>
      <c r="E598" s="15">
        <f t="shared" si="488"/>
        <v>3.7800999999999997E-4</v>
      </c>
      <c r="F598" s="14">
        <f t="shared" si="489"/>
        <v>-2.2899999999999527E-6</v>
      </c>
      <c r="G598" s="14">
        <f t="shared" si="490"/>
        <v>-3.4224967110427387</v>
      </c>
      <c r="H598" s="14">
        <f t="shared" si="491"/>
        <v>6.9105706159903663E-2</v>
      </c>
      <c r="I598" s="6"/>
      <c r="J598" s="14">
        <v>233</v>
      </c>
      <c r="K598" s="14">
        <v>1.7909999999999999</v>
      </c>
      <c r="L598" s="14">
        <f t="shared" si="492"/>
        <v>179100</v>
      </c>
      <c r="M598" s="14">
        <f t="shared" si="493"/>
        <v>-3.2999999999999918E-2</v>
      </c>
      <c r="N598" s="14">
        <f t="shared" si="494"/>
        <v>0.25309558584903152</v>
      </c>
      <c r="O598" s="14">
        <f t="shared" si="495"/>
        <v>-3.0605497268409407</v>
      </c>
      <c r="P598" s="14">
        <f t="shared" si="496"/>
        <v>-0.41013899999999154</v>
      </c>
      <c r="Q598" s="14">
        <f t="shared" si="497"/>
        <v>702.36001999996961</v>
      </c>
      <c r="R598" s="6"/>
      <c r="S598" s="6"/>
      <c r="T598" s="14">
        <v>233</v>
      </c>
      <c r="U598" s="14">
        <v>1.5309999999999999</v>
      </c>
      <c r="V598" s="14">
        <f t="shared" si="498"/>
        <v>153100</v>
      </c>
      <c r="W598" s="14">
        <f t="shared" si="499"/>
        <v>-2.2999999999999909E-2</v>
      </c>
      <c r="X598" s="14">
        <f t="shared" si="500"/>
        <v>0.18497519069826102</v>
      </c>
      <c r="Y598" s="14">
        <f t="shared" si="501"/>
        <v>-2.4910612777001835</v>
      </c>
      <c r="Z598" s="14">
        <f t="shared" si="502"/>
        <v>-0.35059899999999278</v>
      </c>
      <c r="AA598" s="14">
        <f t="shared" si="503"/>
        <v>640.02969883861169</v>
      </c>
      <c r="AB598" s="6"/>
      <c r="AC598" s="6"/>
      <c r="AD598" s="14">
        <v>233</v>
      </c>
      <c r="AE598" s="14">
        <v>1.5069999999999999</v>
      </c>
      <c r="AF598" s="14">
        <f t="shared" si="504"/>
        <v>150700</v>
      </c>
      <c r="AG598" s="14">
        <f t="shared" si="505"/>
        <v>2.0000000000000018E-3</v>
      </c>
      <c r="AH598" s="14">
        <f t="shared" si="506"/>
        <v>0.17811325231463179</v>
      </c>
      <c r="AI598" s="14">
        <f t="shared" si="507"/>
        <v>0.21826178613595362</v>
      </c>
      <c r="AJ598" s="14">
        <f t="shared" si="508"/>
        <v>-0.34510299999999289</v>
      </c>
      <c r="AK598" s="14">
        <f t="shared" si="509"/>
        <v>634.27613073140935</v>
      </c>
      <c r="AL598" s="6"/>
      <c r="AM598" s="6"/>
      <c r="AN598" s="14">
        <v>233</v>
      </c>
      <c r="AO598" s="14">
        <v>1.3029999999999999</v>
      </c>
      <c r="AP598" s="14">
        <f t="shared" si="510"/>
        <v>130300</v>
      </c>
      <c r="AQ598" s="14">
        <f t="shared" si="511"/>
        <v>8.0000000000000071E-3</v>
      </c>
      <c r="AR598" s="14">
        <f t="shared" si="512"/>
        <v>0.11494441571258467</v>
      </c>
      <c r="AS598" s="14">
        <f t="shared" si="513"/>
        <v>1.0073137042364284</v>
      </c>
      <c r="AT598" s="14">
        <f t="shared" si="514"/>
        <v>-0.29838699999999385</v>
      </c>
      <c r="AU598" s="14">
        <f t="shared" si="515"/>
        <v>585.37080182019008</v>
      </c>
      <c r="AV598" s="6"/>
      <c r="AW598" s="6"/>
      <c r="AX598" s="14">
        <v>233</v>
      </c>
      <c r="AY598" s="14">
        <v>1.0629999999999999</v>
      </c>
      <c r="AZ598" s="14">
        <f t="shared" si="516"/>
        <v>106300</v>
      </c>
      <c r="BA598" s="14">
        <f t="shared" si="517"/>
        <v>-4.0000000000000036E-3</v>
      </c>
      <c r="BB598" s="14">
        <f t="shared" si="518"/>
        <v>2.6533264523296733E-2</v>
      </c>
      <c r="BC598" s="14">
        <f t="shared" si="519"/>
        <v>-0.62043188518196324</v>
      </c>
      <c r="BD598" s="14">
        <f t="shared" si="520"/>
        <v>-0.24342699999999498</v>
      </c>
      <c r="BE598" s="14">
        <f t="shared" si="521"/>
        <v>527.83512074816736</v>
      </c>
      <c r="BF598" s="6"/>
      <c r="BG598" s="6"/>
      <c r="BH598" s="14">
        <v>233</v>
      </c>
      <c r="BI598" s="14">
        <v>0.95</v>
      </c>
      <c r="BJ598" s="14">
        <f t="shared" si="522"/>
        <v>95000</v>
      </c>
      <c r="BK598" s="14">
        <f t="shared" si="523"/>
        <v>6.0000000000000053E-3</v>
      </c>
      <c r="BL598" s="14">
        <f t="shared" si="524"/>
        <v>-2.2276394711152253E-2</v>
      </c>
      <c r="BM598" s="14">
        <f t="shared" si="525"/>
        <v>1.0361169332633771</v>
      </c>
      <c r="BN598" s="14">
        <f t="shared" si="526"/>
        <v>-0.2175499999999955</v>
      </c>
      <c r="BO598" s="14">
        <f t="shared" si="527"/>
        <v>500.74540424342331</v>
      </c>
      <c r="BP598" s="6"/>
      <c r="BQ598" s="6"/>
      <c r="BR598" s="14">
        <v>233</v>
      </c>
      <c r="BS598" s="14">
        <v>0.98</v>
      </c>
      <c r="BT598" s="14">
        <f t="shared" si="528"/>
        <v>98000</v>
      </c>
      <c r="BU598" s="14">
        <f t="shared" si="529"/>
        <v>3.0000000000000027E-3</v>
      </c>
      <c r="BV598" s="14">
        <f t="shared" si="530"/>
        <v>-8.7739243075051505E-3</v>
      </c>
      <c r="BW598" s="14">
        <f t="shared" si="531"/>
        <v>0.50301423560198189</v>
      </c>
      <c r="BX598" s="14">
        <f t="shared" si="532"/>
        <v>-0.22441999999999537</v>
      </c>
      <c r="BY598" s="14">
        <f t="shared" si="533"/>
        <v>507.93736437742609</v>
      </c>
      <c r="BZ598" s="6"/>
      <c r="CA598" s="6"/>
      <c r="CB598" s="14">
        <v>233</v>
      </c>
      <c r="CC598" s="14">
        <v>0.90600000000000003</v>
      </c>
      <c r="CD598" s="14">
        <f t="shared" si="534"/>
        <v>90600</v>
      </c>
      <c r="CE598" s="14">
        <f t="shared" si="535"/>
        <v>0</v>
      </c>
      <c r="CF598" s="14">
        <f t="shared" si="536"/>
        <v>-4.2871802323186915E-2</v>
      </c>
      <c r="CG598" s="14">
        <f t="shared" si="537"/>
        <v>0</v>
      </c>
      <c r="CH598" s="14">
        <f t="shared" si="538"/>
        <v>-0.20747399999999572</v>
      </c>
      <c r="CI598" s="14">
        <f t="shared" si="539"/>
        <v>490.19719604688578</v>
      </c>
    </row>
    <row r="599" spans="1:87" x14ac:dyDescent="0.35">
      <c r="A599" s="13">
        <v>234</v>
      </c>
      <c r="B599" s="13">
        <v>375.72</v>
      </c>
      <c r="C599" s="14">
        <f t="shared" si="486"/>
        <v>-2.3300000000000409</v>
      </c>
      <c r="D599" s="14">
        <f t="shared" si="487"/>
        <v>2.5748643136645399</v>
      </c>
      <c r="E599" s="15">
        <f t="shared" si="488"/>
        <v>3.7572000000000001E-4</v>
      </c>
      <c r="F599" s="14">
        <f t="shared" si="489"/>
        <v>-2.3300000000000404E-6</v>
      </c>
      <c r="G599" s="14">
        <f t="shared" si="490"/>
        <v>-3.4251356863354601</v>
      </c>
      <c r="H599" s="14">
        <f t="shared" si="491"/>
        <v>6.8638600476108036E-2</v>
      </c>
      <c r="I599" s="6"/>
      <c r="J599" s="14">
        <v>234</v>
      </c>
      <c r="K599" s="14">
        <v>1.758</v>
      </c>
      <c r="L599" s="14">
        <f t="shared" si="492"/>
        <v>175800</v>
      </c>
      <c r="M599" s="14">
        <f t="shared" si="493"/>
        <v>-3.400000000000003E-2</v>
      </c>
      <c r="N599" s="14">
        <f t="shared" si="494"/>
        <v>0.24501887073775308</v>
      </c>
      <c r="O599" s="14">
        <f t="shared" si="495"/>
        <v>-3.1394402832633306</v>
      </c>
      <c r="P599" s="14">
        <f t="shared" si="496"/>
        <v>-0.40961400000000708</v>
      </c>
      <c r="Q599" s="14">
        <f t="shared" si="497"/>
        <v>691.89570944336469</v>
      </c>
      <c r="R599" s="6"/>
      <c r="S599" s="6"/>
      <c r="T599" s="14">
        <v>234</v>
      </c>
      <c r="U599" s="14">
        <v>1.508</v>
      </c>
      <c r="V599" s="14">
        <f t="shared" si="498"/>
        <v>150800</v>
      </c>
      <c r="W599" s="14">
        <f t="shared" si="499"/>
        <v>-1.2999999999999901E-2</v>
      </c>
      <c r="X599" s="14">
        <f t="shared" si="500"/>
        <v>0.17840134153375525</v>
      </c>
      <c r="Y599" s="14">
        <f t="shared" si="501"/>
        <v>-1.3918069669663298</v>
      </c>
      <c r="Z599" s="14">
        <f t="shared" si="502"/>
        <v>-0.35136400000000612</v>
      </c>
      <c r="AA599" s="14">
        <f t="shared" si="503"/>
        <v>632.32578489226057</v>
      </c>
      <c r="AB599" s="6"/>
      <c r="AC599" s="6"/>
      <c r="AD599" s="14">
        <v>234</v>
      </c>
      <c r="AE599" s="14">
        <v>1.5089999999999999</v>
      </c>
      <c r="AF599" s="14">
        <f t="shared" si="504"/>
        <v>150900</v>
      </c>
      <c r="AG599" s="14">
        <f t="shared" si="505"/>
        <v>-9.9999999999988987E-4</v>
      </c>
      <c r="AH599" s="14">
        <f t="shared" si="506"/>
        <v>0.17868923977558981</v>
      </c>
      <c r="AI599" s="14">
        <f t="shared" si="507"/>
        <v>-0.10656460482382808</v>
      </c>
      <c r="AJ599" s="14">
        <f t="shared" si="508"/>
        <v>-0.3515970000000061</v>
      </c>
      <c r="AK599" s="14">
        <f t="shared" si="509"/>
        <v>632.56406459046491</v>
      </c>
      <c r="AL599" s="6"/>
      <c r="AM599" s="6"/>
      <c r="AN599" s="14">
        <v>234</v>
      </c>
      <c r="AO599" s="14">
        <v>1.3109999999999999</v>
      </c>
      <c r="AP599" s="14">
        <f t="shared" si="510"/>
        <v>131100</v>
      </c>
      <c r="AQ599" s="14">
        <f t="shared" si="511"/>
        <v>8.0000000000000071E-3</v>
      </c>
      <c r="AR599" s="14">
        <f t="shared" si="512"/>
        <v>0.11760269169008426</v>
      </c>
      <c r="AS599" s="14">
        <f t="shared" si="513"/>
        <v>0.97796621317990529</v>
      </c>
      <c r="AT599" s="14">
        <f t="shared" si="514"/>
        <v>-0.30546300000000531</v>
      </c>
      <c r="AU599" s="14">
        <f t="shared" si="515"/>
        <v>585.38468434599042</v>
      </c>
      <c r="AV599" s="6"/>
      <c r="AW599" s="6"/>
      <c r="AX599" s="14">
        <v>234</v>
      </c>
      <c r="AY599" s="14">
        <v>1.0589999999999999</v>
      </c>
      <c r="AZ599" s="14">
        <f t="shared" si="516"/>
        <v>105900</v>
      </c>
      <c r="BA599" s="14">
        <f t="shared" si="517"/>
        <v>1.0000000000001119E-3</v>
      </c>
      <c r="BB599" s="14">
        <f t="shared" si="518"/>
        <v>2.4895960107484977E-2</v>
      </c>
      <c r="BC599" s="14">
        <f t="shared" si="519"/>
        <v>0.15172507071598107</v>
      </c>
      <c r="BD599" s="14">
        <f t="shared" si="520"/>
        <v>-0.24674700000000427</v>
      </c>
      <c r="BE599" s="14">
        <f t="shared" si="521"/>
        <v>525.3382003984774</v>
      </c>
      <c r="BF599" s="6"/>
      <c r="BG599" s="6"/>
      <c r="BH599" s="14">
        <v>234</v>
      </c>
      <c r="BI599" s="14">
        <v>0.95599999999999996</v>
      </c>
      <c r="BJ599" s="14">
        <f t="shared" si="522"/>
        <v>95600</v>
      </c>
      <c r="BK599" s="14">
        <f t="shared" si="523"/>
        <v>-2.0000000000000018E-3</v>
      </c>
      <c r="BL599" s="14">
        <f t="shared" si="524"/>
        <v>-1.9542107723899943E-2</v>
      </c>
      <c r="BM599" s="14">
        <f t="shared" si="525"/>
        <v>-0.33665499317891617</v>
      </c>
      <c r="BN599" s="14">
        <f t="shared" si="526"/>
        <v>-0.22274800000000386</v>
      </c>
      <c r="BO599" s="14">
        <f t="shared" si="527"/>
        <v>500.79539148342246</v>
      </c>
      <c r="BP599" s="6"/>
      <c r="BQ599" s="6"/>
      <c r="BR599" s="14">
        <v>234</v>
      </c>
      <c r="BS599" s="14">
        <v>0.98299999999999998</v>
      </c>
      <c r="BT599" s="14">
        <f t="shared" si="528"/>
        <v>98300</v>
      </c>
      <c r="BU599" s="14">
        <f t="shared" si="529"/>
        <v>1.0000000000000009E-3</v>
      </c>
      <c r="BV599" s="14">
        <f t="shared" si="530"/>
        <v>-7.4464821678643838E-3</v>
      </c>
      <c r="BW599" s="14">
        <f t="shared" si="531"/>
        <v>0.16344963328843914</v>
      </c>
      <c r="BX599" s="14">
        <f t="shared" si="532"/>
        <v>-0.22903900000000396</v>
      </c>
      <c r="BY599" s="14">
        <f t="shared" si="533"/>
        <v>507.22894333494168</v>
      </c>
      <c r="BZ599" s="6"/>
      <c r="CA599" s="6"/>
      <c r="CB599" s="14">
        <v>234</v>
      </c>
      <c r="CC599" s="14">
        <v>0.90600000000000003</v>
      </c>
      <c r="CD599" s="14">
        <f t="shared" si="534"/>
        <v>90600</v>
      </c>
      <c r="CE599" s="14">
        <f t="shared" si="535"/>
        <v>0</v>
      </c>
      <c r="CF599" s="14">
        <f t="shared" si="536"/>
        <v>-4.2871802323186915E-2</v>
      </c>
      <c r="CG599" s="14">
        <f t="shared" si="537"/>
        <v>0</v>
      </c>
      <c r="CH599" s="14">
        <f t="shared" si="538"/>
        <v>-0.21109800000000367</v>
      </c>
      <c r="CI599" s="14">
        <f t="shared" si="539"/>
        <v>488.88140657320162</v>
      </c>
    </row>
    <row r="600" spans="1:87" x14ac:dyDescent="0.35">
      <c r="A600" s="13">
        <v>235</v>
      </c>
      <c r="B600" s="13">
        <v>373.39</v>
      </c>
      <c r="C600" s="14">
        <f t="shared" si="486"/>
        <v>-2.3700000000000045</v>
      </c>
      <c r="D600" s="14">
        <f t="shared" si="487"/>
        <v>2.5721626826463373</v>
      </c>
      <c r="E600" s="15">
        <f t="shared" si="488"/>
        <v>3.7338999999999997E-4</v>
      </c>
      <c r="F600" s="14">
        <f t="shared" si="489"/>
        <v>-2.3699999999999655E-6</v>
      </c>
      <c r="G600" s="14">
        <f t="shared" si="490"/>
        <v>-3.4278373173536627</v>
      </c>
      <c r="H600" s="14">
        <f t="shared" si="491"/>
        <v>6.816311557906124E-2</v>
      </c>
      <c r="I600" s="6"/>
      <c r="J600" s="14">
        <v>235</v>
      </c>
      <c r="K600" s="14">
        <v>1.724</v>
      </c>
      <c r="L600" s="14">
        <f t="shared" si="492"/>
        <v>172400</v>
      </c>
      <c r="M600" s="14">
        <f t="shared" si="493"/>
        <v>-2.8999999999999915E-2</v>
      </c>
      <c r="N600" s="14">
        <f t="shared" si="494"/>
        <v>0.23653726148869397</v>
      </c>
      <c r="O600" s="14">
        <f t="shared" si="495"/>
        <v>-2.6642298981217101</v>
      </c>
      <c r="P600" s="14">
        <f t="shared" si="496"/>
        <v>-0.40858799999999407</v>
      </c>
      <c r="Q600" s="14">
        <f t="shared" si="497"/>
        <v>681.2466896295947</v>
      </c>
      <c r="R600" s="6"/>
      <c r="S600" s="6"/>
      <c r="T600" s="14">
        <v>235</v>
      </c>
      <c r="U600" s="14">
        <v>1.4950000000000001</v>
      </c>
      <c r="V600" s="14">
        <f t="shared" si="498"/>
        <v>149500</v>
      </c>
      <c r="W600" s="14">
        <f t="shared" si="499"/>
        <v>-1.5000000000000124E-2</v>
      </c>
      <c r="X600" s="14">
        <f t="shared" si="500"/>
        <v>0.17464119266044847</v>
      </c>
      <c r="Y600" s="14">
        <f t="shared" si="501"/>
        <v>-1.5836906563890161</v>
      </c>
      <c r="Z600" s="14">
        <f t="shared" si="502"/>
        <v>-0.35431499999999483</v>
      </c>
      <c r="AA600" s="14">
        <f t="shared" si="503"/>
        <v>627.01902609990952</v>
      </c>
      <c r="AB600" s="6"/>
      <c r="AC600" s="6"/>
      <c r="AD600" s="14">
        <v>235</v>
      </c>
      <c r="AE600" s="14">
        <v>1.508</v>
      </c>
      <c r="AF600" s="14">
        <f t="shared" si="504"/>
        <v>150800</v>
      </c>
      <c r="AG600" s="14">
        <f t="shared" si="505"/>
        <v>2.0000000000000018E-3</v>
      </c>
      <c r="AH600" s="14">
        <f t="shared" si="506"/>
        <v>0.17840134153375525</v>
      </c>
      <c r="AI600" s="14">
        <f t="shared" si="507"/>
        <v>0.20814846331796541</v>
      </c>
      <c r="AJ600" s="14">
        <f t="shared" si="508"/>
        <v>-0.35739599999999477</v>
      </c>
      <c r="AK600" s="14">
        <f t="shared" si="509"/>
        <v>630.09745241382188</v>
      </c>
      <c r="AL600" s="6"/>
      <c r="AM600" s="6"/>
      <c r="AN600" s="14">
        <v>235</v>
      </c>
      <c r="AO600" s="14">
        <v>1.319</v>
      </c>
      <c r="AP600" s="14">
        <f t="shared" si="510"/>
        <v>131900</v>
      </c>
      <c r="AQ600" s="14">
        <f t="shared" si="511"/>
        <v>4.0000000000000036E-3</v>
      </c>
      <c r="AR600" s="14">
        <f t="shared" si="512"/>
        <v>0.12024479554636527</v>
      </c>
      <c r="AS600" s="14">
        <f t="shared" si="513"/>
        <v>0.47554311152021039</v>
      </c>
      <c r="AT600" s="14">
        <f t="shared" si="514"/>
        <v>-0.31260299999999547</v>
      </c>
      <c r="AU600" s="14">
        <f t="shared" si="515"/>
        <v>585.34186985002066</v>
      </c>
      <c r="AV600" s="6"/>
      <c r="AW600" s="6"/>
      <c r="AX600" s="14">
        <v>235</v>
      </c>
      <c r="AY600" s="14">
        <v>1.06</v>
      </c>
      <c r="AZ600" s="14">
        <f t="shared" si="516"/>
        <v>106000</v>
      </c>
      <c r="BA600" s="14">
        <f t="shared" si="517"/>
        <v>-3.0000000000001137E-3</v>
      </c>
      <c r="BB600" s="14">
        <f t="shared" si="518"/>
        <v>2.5305865264770262E-2</v>
      </c>
      <c r="BC600" s="14">
        <f t="shared" si="519"/>
        <v>-0.44510561467256093</v>
      </c>
      <c r="BD600" s="14">
        <f t="shared" si="520"/>
        <v>-0.25121999999999634</v>
      </c>
      <c r="BE600" s="14">
        <f t="shared" si="521"/>
        <v>524.01014559592249</v>
      </c>
      <c r="BF600" s="6"/>
      <c r="BG600" s="6"/>
      <c r="BH600" s="14">
        <v>235</v>
      </c>
      <c r="BI600" s="14">
        <v>0.95399999999999996</v>
      </c>
      <c r="BJ600" s="14">
        <f t="shared" si="522"/>
        <v>95400</v>
      </c>
      <c r="BK600" s="14">
        <f t="shared" si="523"/>
        <v>0</v>
      </c>
      <c r="BL600" s="14">
        <f t="shared" si="524"/>
        <v>-2.0451625295904902E-2</v>
      </c>
      <c r="BM600" s="14">
        <f t="shared" si="525"/>
        <v>0</v>
      </c>
      <c r="BN600" s="14">
        <f t="shared" si="526"/>
        <v>-0.22609799999999669</v>
      </c>
      <c r="BO600" s="14">
        <f t="shared" si="527"/>
        <v>498.90913103633028</v>
      </c>
      <c r="BP600" s="6"/>
      <c r="BQ600" s="6"/>
      <c r="BR600" s="14">
        <v>235</v>
      </c>
      <c r="BS600" s="14">
        <v>0.98399999999999999</v>
      </c>
      <c r="BT600" s="14">
        <f t="shared" si="528"/>
        <v>98400</v>
      </c>
      <c r="BU600" s="14">
        <f t="shared" si="529"/>
        <v>0</v>
      </c>
      <c r="BV600" s="14">
        <f t="shared" si="530"/>
        <v>-7.0049015686584892E-3</v>
      </c>
      <c r="BW600" s="14">
        <f t="shared" si="531"/>
        <v>0</v>
      </c>
      <c r="BX600" s="14">
        <f t="shared" si="532"/>
        <v>-0.23320799999999661</v>
      </c>
      <c r="BY600" s="14">
        <f t="shared" si="533"/>
        <v>506.01319176074315</v>
      </c>
      <c r="BZ600" s="6"/>
      <c r="CA600" s="6"/>
      <c r="CB600" s="14">
        <v>235</v>
      </c>
      <c r="CC600" s="14">
        <v>0.90600000000000003</v>
      </c>
      <c r="CD600" s="14">
        <f t="shared" si="534"/>
        <v>90600</v>
      </c>
      <c r="CE600" s="14">
        <f t="shared" si="535"/>
        <v>1.0000000000000009E-3</v>
      </c>
      <c r="CF600" s="14">
        <f t="shared" si="536"/>
        <v>-4.2871802323186915E-2</v>
      </c>
      <c r="CG600" s="14">
        <f t="shared" si="537"/>
        <v>0.17324656206294825</v>
      </c>
      <c r="CH600" s="14">
        <f t="shared" si="538"/>
        <v>-0.21472199999999686</v>
      </c>
      <c r="CI600" s="14">
        <f t="shared" si="539"/>
        <v>487.54263387726962</v>
      </c>
    </row>
    <row r="601" spans="1:87" x14ac:dyDescent="0.35">
      <c r="A601" s="13">
        <v>236</v>
      </c>
      <c r="B601" s="13">
        <v>371.02</v>
      </c>
      <c r="C601" s="14">
        <f t="shared" si="486"/>
        <v>-2.4099999999999682</v>
      </c>
      <c r="D601" s="14">
        <f t="shared" si="487"/>
        <v>2.5693973210854648</v>
      </c>
      <c r="E601" s="15">
        <f t="shared" si="488"/>
        <v>3.7102000000000001E-4</v>
      </c>
      <c r="F601" s="14">
        <f t="shared" si="489"/>
        <v>-2.4099999999999989E-6</v>
      </c>
      <c r="G601" s="14">
        <f t="shared" si="490"/>
        <v>-3.4306026789145352</v>
      </c>
      <c r="H601" s="14">
        <f t="shared" si="491"/>
        <v>6.7679299680017554E-2</v>
      </c>
      <c r="I601" s="6"/>
      <c r="J601" s="14">
        <v>236</v>
      </c>
      <c r="K601" s="14">
        <v>1.6950000000000001</v>
      </c>
      <c r="L601" s="14">
        <f t="shared" si="492"/>
        <v>169500</v>
      </c>
      <c r="M601" s="14">
        <f t="shared" si="493"/>
        <v>-3.5000000000000142E-2</v>
      </c>
      <c r="N601" s="14">
        <f t="shared" si="494"/>
        <v>0.22916970253910099</v>
      </c>
      <c r="O601" s="14">
        <f t="shared" si="495"/>
        <v>-3.2017484950173687</v>
      </c>
      <c r="P601" s="14">
        <f t="shared" si="496"/>
        <v>-0.40849499999999983</v>
      </c>
      <c r="Q601" s="14">
        <f t="shared" si="497"/>
        <v>671.83177498968803</v>
      </c>
      <c r="R601" s="6"/>
      <c r="S601" s="6"/>
      <c r="T601" s="14">
        <v>236</v>
      </c>
      <c r="U601" s="14">
        <v>1.48</v>
      </c>
      <c r="V601" s="14">
        <f t="shared" si="498"/>
        <v>148000</v>
      </c>
      <c r="W601" s="14">
        <f t="shared" si="499"/>
        <v>-6.0000000000000053E-3</v>
      </c>
      <c r="X601" s="14">
        <f t="shared" si="500"/>
        <v>0.17026171539495738</v>
      </c>
      <c r="Y601" s="14">
        <f t="shared" si="501"/>
        <v>-0.62335765236882845</v>
      </c>
      <c r="Z601" s="14">
        <f t="shared" si="502"/>
        <v>-0.35667999999999983</v>
      </c>
      <c r="AA601" s="14">
        <f t="shared" si="503"/>
        <v>621.24249379630578</v>
      </c>
      <c r="AB601" s="6"/>
      <c r="AC601" s="6"/>
      <c r="AD601" s="14">
        <v>236</v>
      </c>
      <c r="AE601" s="14">
        <v>1.51</v>
      </c>
      <c r="AF601" s="14">
        <f t="shared" si="504"/>
        <v>151000</v>
      </c>
      <c r="AG601" s="14">
        <f t="shared" si="505"/>
        <v>0</v>
      </c>
      <c r="AH601" s="14">
        <f t="shared" si="506"/>
        <v>0.17897694729316943</v>
      </c>
      <c r="AI601" s="14">
        <f t="shared" si="507"/>
        <v>0</v>
      </c>
      <c r="AJ601" s="14">
        <f t="shared" si="508"/>
        <v>-0.36390999999999984</v>
      </c>
      <c r="AK601" s="14">
        <f t="shared" si="509"/>
        <v>628.30146326514978</v>
      </c>
      <c r="AL601" s="6"/>
      <c r="AM601" s="6"/>
      <c r="AN601" s="14">
        <v>236</v>
      </c>
      <c r="AO601" s="14">
        <v>1.323</v>
      </c>
      <c r="AP601" s="14">
        <f t="shared" si="510"/>
        <v>132300</v>
      </c>
      <c r="AQ601" s="14">
        <f t="shared" si="511"/>
        <v>0</v>
      </c>
      <c r="AR601" s="14">
        <f t="shared" si="512"/>
        <v>0.12155984418750096</v>
      </c>
      <c r="AS601" s="14">
        <f t="shared" si="513"/>
        <v>0</v>
      </c>
      <c r="AT601" s="14">
        <f t="shared" si="514"/>
        <v>-0.31884299999999988</v>
      </c>
      <c r="AU601" s="14">
        <f t="shared" si="515"/>
        <v>584.30055357602203</v>
      </c>
      <c r="AV601" s="6"/>
      <c r="AW601" s="6"/>
      <c r="AX601" s="14">
        <v>236</v>
      </c>
      <c r="AY601" s="14">
        <v>1.0569999999999999</v>
      </c>
      <c r="AZ601" s="14">
        <f t="shared" si="516"/>
        <v>105700</v>
      </c>
      <c r="BA601" s="14">
        <f t="shared" si="517"/>
        <v>-4.9999999999998934E-3</v>
      </c>
      <c r="BB601" s="14">
        <f t="shared" si="518"/>
        <v>2.4074987307426243E-2</v>
      </c>
      <c r="BC601" s="14">
        <f t="shared" si="519"/>
        <v>-0.7275957889985889</v>
      </c>
      <c r="BD601" s="14">
        <f t="shared" si="520"/>
        <v>-0.25473699999999988</v>
      </c>
      <c r="BE601" s="14">
        <f t="shared" si="521"/>
        <v>521.71102428560494</v>
      </c>
      <c r="BF601" s="6"/>
      <c r="BG601" s="6"/>
      <c r="BH601" s="14">
        <v>236</v>
      </c>
      <c r="BI601" s="14">
        <v>0.95399999999999996</v>
      </c>
      <c r="BJ601" s="14">
        <f t="shared" si="522"/>
        <v>95400</v>
      </c>
      <c r="BK601" s="14">
        <f t="shared" si="523"/>
        <v>1.0000000000000009E-2</v>
      </c>
      <c r="BL601" s="14">
        <f t="shared" si="524"/>
        <v>-2.0451625295904902E-2</v>
      </c>
      <c r="BM601" s="14">
        <f t="shared" si="525"/>
        <v>1.6001152747697573</v>
      </c>
      <c r="BN601" s="14">
        <f t="shared" si="526"/>
        <v>-0.2299139999999999</v>
      </c>
      <c r="BO601" s="14">
        <f t="shared" si="527"/>
        <v>497.47522910924033</v>
      </c>
      <c r="BP601" s="6"/>
      <c r="BQ601" s="6"/>
      <c r="BR601" s="14">
        <v>236</v>
      </c>
      <c r="BS601" s="14">
        <v>0.98399999999999999</v>
      </c>
      <c r="BT601" s="14">
        <f t="shared" si="528"/>
        <v>98400</v>
      </c>
      <c r="BU601" s="14">
        <f t="shared" si="529"/>
        <v>-3.0000000000000027E-3</v>
      </c>
      <c r="BV601" s="14">
        <f t="shared" si="530"/>
        <v>-7.0049015686584892E-3</v>
      </c>
      <c r="BW601" s="14">
        <f t="shared" si="531"/>
        <v>-0.46854895763890636</v>
      </c>
      <c r="BX601" s="14">
        <f t="shared" si="532"/>
        <v>-0.23714399999999991</v>
      </c>
      <c r="BY601" s="14">
        <f t="shared" si="533"/>
        <v>504.53419857808444</v>
      </c>
      <c r="BZ601" s="6"/>
      <c r="CA601" s="6"/>
      <c r="CB601" s="14">
        <v>236</v>
      </c>
      <c r="CC601" s="14">
        <v>0.90700000000000003</v>
      </c>
      <c r="CD601" s="14">
        <f t="shared" si="534"/>
        <v>90700</v>
      </c>
      <c r="CE601" s="14">
        <f t="shared" si="535"/>
        <v>0</v>
      </c>
      <c r="CF601" s="14">
        <f t="shared" si="536"/>
        <v>-4.2392712939904729E-2</v>
      </c>
      <c r="CG601" s="14">
        <f t="shared" si="537"/>
        <v>0</v>
      </c>
      <c r="CH601" s="14">
        <f t="shared" si="538"/>
        <v>-0.21858699999999989</v>
      </c>
      <c r="CI601" s="14">
        <f t="shared" si="539"/>
        <v>486.41617694138472</v>
      </c>
    </row>
    <row r="602" spans="1:87" x14ac:dyDescent="0.35">
      <c r="A602" s="13">
        <v>237</v>
      </c>
      <c r="B602" s="13">
        <v>368.61</v>
      </c>
      <c r="C602" s="14">
        <f t="shared" si="486"/>
        <v>-2.4499999999999886</v>
      </c>
      <c r="D602" s="14">
        <f t="shared" si="487"/>
        <v>2.5665671129934964</v>
      </c>
      <c r="E602" s="15">
        <f t="shared" si="488"/>
        <v>3.6861000000000001E-4</v>
      </c>
      <c r="F602" s="14">
        <f t="shared" si="489"/>
        <v>-2.4499999999999782E-6</v>
      </c>
      <c r="G602" s="14">
        <f t="shared" si="490"/>
        <v>-3.4334328870065036</v>
      </c>
      <c r="H602" s="14">
        <f t="shared" si="491"/>
        <v>6.7187204380450977E-2</v>
      </c>
      <c r="I602" s="6"/>
      <c r="J602" s="14">
        <v>237</v>
      </c>
      <c r="K602" s="14">
        <v>1.66</v>
      </c>
      <c r="L602" s="14">
        <f t="shared" si="492"/>
        <v>166000</v>
      </c>
      <c r="M602" s="14">
        <f t="shared" si="493"/>
        <v>-3.0000000000000027E-2</v>
      </c>
      <c r="N602" s="14">
        <f t="shared" si="494"/>
        <v>0.22010808804005508</v>
      </c>
      <c r="O602" s="14">
        <f t="shared" si="495"/>
        <v>-2.7347719472448335</v>
      </c>
      <c r="P602" s="14">
        <f t="shared" si="496"/>
        <v>-0.4066999999999964</v>
      </c>
      <c r="Q602" s="14">
        <f t="shared" si="497"/>
        <v>661.0591505949003</v>
      </c>
      <c r="R602" s="6"/>
      <c r="S602" s="6"/>
      <c r="T602" s="14">
        <v>237</v>
      </c>
      <c r="U602" s="14">
        <v>1.474</v>
      </c>
      <c r="V602" s="14">
        <f t="shared" si="498"/>
        <v>147400</v>
      </c>
      <c r="W602" s="14">
        <f t="shared" si="499"/>
        <v>-9.9999999999988987E-4</v>
      </c>
      <c r="X602" s="14">
        <f t="shared" si="500"/>
        <v>0.16849748352303268</v>
      </c>
      <c r="Y602" s="14">
        <f t="shared" si="501"/>
        <v>-0.1017662105522565</v>
      </c>
      <c r="Z602" s="14">
        <f t="shared" si="502"/>
        <v>-0.36112999999999679</v>
      </c>
      <c r="AA602" s="14">
        <f t="shared" si="503"/>
        <v>617.57782408245964</v>
      </c>
      <c r="AB602" s="6"/>
      <c r="AC602" s="6"/>
      <c r="AD602" s="14">
        <v>237</v>
      </c>
      <c r="AE602" s="14">
        <v>1.51</v>
      </c>
      <c r="AF602" s="14">
        <f t="shared" si="504"/>
        <v>151000</v>
      </c>
      <c r="AG602" s="14">
        <f t="shared" si="505"/>
        <v>-1.2999999999999901E-2</v>
      </c>
      <c r="AH602" s="14">
        <f t="shared" si="506"/>
        <v>0.17897694729316943</v>
      </c>
      <c r="AI602" s="14">
        <f t="shared" si="507"/>
        <v>-1.2965711449941528</v>
      </c>
      <c r="AJ602" s="14">
        <f t="shared" si="508"/>
        <v>-0.36994999999999673</v>
      </c>
      <c r="AK602" s="14">
        <f t="shared" si="509"/>
        <v>625.99356469777069</v>
      </c>
      <c r="AL602" s="6"/>
      <c r="AM602" s="6"/>
      <c r="AN602" s="14">
        <v>237</v>
      </c>
      <c r="AO602" s="14">
        <v>1.323</v>
      </c>
      <c r="AP602" s="14">
        <f t="shared" si="510"/>
        <v>132300</v>
      </c>
      <c r="AQ602" s="14">
        <f t="shared" si="511"/>
        <v>4.0000000000000036E-3</v>
      </c>
      <c r="AR602" s="14">
        <f t="shared" si="512"/>
        <v>0.12155984418750096</v>
      </c>
      <c r="AS602" s="14">
        <f t="shared" si="513"/>
        <v>0.45268715283630923</v>
      </c>
      <c r="AT602" s="14">
        <f t="shared" si="514"/>
        <v>-0.32413499999999712</v>
      </c>
      <c r="AU602" s="14">
        <f t="shared" si="515"/>
        <v>582.27846761268256</v>
      </c>
      <c r="AV602" s="6"/>
      <c r="AW602" s="6"/>
      <c r="AX602" s="14">
        <v>237</v>
      </c>
      <c r="AY602" s="14">
        <v>1.052</v>
      </c>
      <c r="AZ602" s="14">
        <f t="shared" si="516"/>
        <v>105200</v>
      </c>
      <c r="BA602" s="14">
        <f t="shared" si="517"/>
        <v>2.9999999999998916E-3</v>
      </c>
      <c r="BB602" s="14">
        <f t="shared" si="518"/>
        <v>2.201573981772028E-2</v>
      </c>
      <c r="BC602" s="14">
        <f t="shared" si="519"/>
        <v>0.42701264402093181</v>
      </c>
      <c r="BD602" s="14">
        <f t="shared" si="520"/>
        <v>-0.25773999999999769</v>
      </c>
      <c r="BE602" s="14">
        <f t="shared" si="521"/>
        <v>518.92664242520186</v>
      </c>
      <c r="BF602" s="6"/>
      <c r="BG602" s="6"/>
      <c r="BH602" s="14">
        <v>237</v>
      </c>
      <c r="BI602" s="14">
        <v>0.96399999999999997</v>
      </c>
      <c r="BJ602" s="14">
        <f t="shared" si="522"/>
        <v>96400</v>
      </c>
      <c r="BK602" s="14">
        <f t="shared" si="523"/>
        <v>-4.0000000000000036E-3</v>
      </c>
      <c r="BL602" s="14">
        <f t="shared" si="524"/>
        <v>-1.5922966097169242E-2</v>
      </c>
      <c r="BM602" s="14">
        <f t="shared" si="525"/>
        <v>-0.62350403965909351</v>
      </c>
      <c r="BN602" s="14">
        <f t="shared" si="526"/>
        <v>-0.23617999999999789</v>
      </c>
      <c r="BO602" s="14">
        <f t="shared" si="527"/>
        <v>498.35483203221918</v>
      </c>
      <c r="BP602" s="6"/>
      <c r="BQ602" s="6"/>
      <c r="BR602" s="14">
        <v>237</v>
      </c>
      <c r="BS602" s="14">
        <v>0.98099999999999998</v>
      </c>
      <c r="BT602" s="14">
        <f t="shared" si="528"/>
        <v>98100</v>
      </c>
      <c r="BU602" s="14">
        <f t="shared" si="529"/>
        <v>-2.0000000000000018E-3</v>
      </c>
      <c r="BV602" s="14">
        <f t="shared" si="530"/>
        <v>-8.3309926200514969E-3</v>
      </c>
      <c r="BW602" s="14">
        <f t="shared" si="531"/>
        <v>-0.30602562762976898</v>
      </c>
      <c r="BX602" s="14">
        <f t="shared" si="532"/>
        <v>-0.24034499999999787</v>
      </c>
      <c r="BY602" s="14">
        <f t="shared" si="533"/>
        <v>502.32893176722717</v>
      </c>
      <c r="BZ602" s="6"/>
      <c r="CA602" s="6"/>
      <c r="CB602" s="14">
        <v>237</v>
      </c>
      <c r="CC602" s="14">
        <v>0.90700000000000003</v>
      </c>
      <c r="CD602" s="14">
        <f t="shared" si="534"/>
        <v>90700</v>
      </c>
      <c r="CE602" s="14">
        <f t="shared" si="535"/>
        <v>-2.0000000000000018E-3</v>
      </c>
      <c r="CF602" s="14">
        <f t="shared" si="536"/>
        <v>-4.2392712939904729E-2</v>
      </c>
      <c r="CG602" s="14">
        <f t="shared" si="537"/>
        <v>-0.33102111785356086</v>
      </c>
      <c r="CH602" s="14">
        <f t="shared" si="538"/>
        <v>-0.22221499999999803</v>
      </c>
      <c r="CI602" s="14">
        <f t="shared" si="539"/>
        <v>485.02990939130996</v>
      </c>
    </row>
    <row r="603" spans="1:87" x14ac:dyDescent="0.35">
      <c r="A603" s="13">
        <v>238</v>
      </c>
      <c r="B603" s="13">
        <v>366.16</v>
      </c>
      <c r="C603" s="14">
        <f t="shared" si="486"/>
        <v>-2.5</v>
      </c>
      <c r="D603" s="14">
        <f t="shared" si="487"/>
        <v>2.5636708994192432</v>
      </c>
      <c r="E603" s="15">
        <f t="shared" si="488"/>
        <v>3.6616000000000003E-4</v>
      </c>
      <c r="F603" s="14">
        <f t="shared" si="489"/>
        <v>-2.5000000000000066E-6</v>
      </c>
      <c r="G603" s="14">
        <f t="shared" si="490"/>
        <v>-3.4363291005807568</v>
      </c>
      <c r="H603" s="14">
        <f t="shared" si="491"/>
        <v>6.6686884785774364E-2</v>
      </c>
      <c r="I603" s="6"/>
      <c r="J603" s="14">
        <v>238</v>
      </c>
      <c r="K603" s="14">
        <v>1.63</v>
      </c>
      <c r="L603" s="14">
        <f t="shared" si="492"/>
        <v>163000</v>
      </c>
      <c r="M603" s="14">
        <f t="shared" si="493"/>
        <v>-2.6999999999999913E-2</v>
      </c>
      <c r="N603" s="14">
        <f t="shared" si="494"/>
        <v>0.21218760440395779</v>
      </c>
      <c r="O603" s="14">
        <f t="shared" si="495"/>
        <v>-2.4380477647026746</v>
      </c>
      <c r="P603" s="14">
        <f t="shared" si="496"/>
        <v>-0.40750000000000108</v>
      </c>
      <c r="Q603" s="14">
        <f t="shared" si="497"/>
        <v>651.51337618461275</v>
      </c>
      <c r="R603" s="6"/>
      <c r="S603" s="6"/>
      <c r="T603" s="14">
        <v>238</v>
      </c>
      <c r="U603" s="14">
        <v>1.4730000000000001</v>
      </c>
      <c r="V603" s="14">
        <f t="shared" si="498"/>
        <v>147300</v>
      </c>
      <c r="W603" s="14">
        <f t="shared" si="499"/>
        <v>2.0000000000000018E-3</v>
      </c>
      <c r="X603" s="14">
        <f t="shared" si="500"/>
        <v>0.16820274684263092</v>
      </c>
      <c r="Y603" s="14">
        <f t="shared" si="501"/>
        <v>0.19805081611260897</v>
      </c>
      <c r="Z603" s="14">
        <f t="shared" si="502"/>
        <v>-0.36825000000000097</v>
      </c>
      <c r="AA603" s="14">
        <f t="shared" si="503"/>
        <v>615.0553393373832</v>
      </c>
      <c r="AB603" s="6"/>
      <c r="AC603" s="6"/>
      <c r="AD603" s="14">
        <v>238</v>
      </c>
      <c r="AE603" s="14">
        <v>1.4970000000000001</v>
      </c>
      <c r="AF603" s="14">
        <f t="shared" si="504"/>
        <v>149700</v>
      </c>
      <c r="AG603" s="14">
        <f t="shared" si="505"/>
        <v>-1.4000000000000012E-2</v>
      </c>
      <c r="AH603" s="14">
        <f t="shared" si="506"/>
        <v>0.17522180034305238</v>
      </c>
      <c r="AI603" s="14">
        <f t="shared" si="507"/>
        <v>-1.3714785512281293</v>
      </c>
      <c r="AJ603" s="14">
        <f t="shared" si="508"/>
        <v>-0.37425000000000097</v>
      </c>
      <c r="AK603" s="14">
        <f t="shared" si="509"/>
        <v>620.62854242230992</v>
      </c>
      <c r="AL603" s="6"/>
      <c r="AM603" s="6"/>
      <c r="AN603" s="14">
        <v>238</v>
      </c>
      <c r="AO603" s="14">
        <v>1.327</v>
      </c>
      <c r="AP603" s="14">
        <f t="shared" si="510"/>
        <v>132700</v>
      </c>
      <c r="AQ603" s="14">
        <f t="shared" si="511"/>
        <v>1.0000000000001119E-3</v>
      </c>
      <c r="AR603" s="14">
        <f t="shared" si="512"/>
        <v>0.1228709228644355</v>
      </c>
      <c r="AS603" s="14">
        <f t="shared" si="513"/>
        <v>0.10995362409302864</v>
      </c>
      <c r="AT603" s="14">
        <f t="shared" si="514"/>
        <v>-0.33175000000000088</v>
      </c>
      <c r="AU603" s="14">
        <f t="shared" si="515"/>
        <v>581.15168723741169</v>
      </c>
      <c r="AV603" s="6"/>
      <c r="AW603" s="6"/>
      <c r="AX603" s="14">
        <v>238</v>
      </c>
      <c r="AY603" s="14">
        <v>1.0549999999999999</v>
      </c>
      <c r="AZ603" s="14">
        <f t="shared" si="516"/>
        <v>105500</v>
      </c>
      <c r="BA603" s="14">
        <f t="shared" si="517"/>
        <v>3.0000000000001137E-3</v>
      </c>
      <c r="BB603" s="14">
        <f t="shared" si="518"/>
        <v>2.3252459633711444E-2</v>
      </c>
      <c r="BC603" s="14">
        <f t="shared" si="519"/>
        <v>0.41447286462312466</v>
      </c>
      <c r="BD603" s="14">
        <f t="shared" si="520"/>
        <v>-0.26375000000000071</v>
      </c>
      <c r="BE603" s="14">
        <f t="shared" si="521"/>
        <v>517.98871894157446</v>
      </c>
      <c r="BF603" s="6"/>
      <c r="BG603" s="6"/>
      <c r="BH603" s="14">
        <v>238</v>
      </c>
      <c r="BI603" s="14">
        <v>0.96</v>
      </c>
      <c r="BJ603" s="14">
        <f t="shared" si="522"/>
        <v>96000</v>
      </c>
      <c r="BK603" s="14">
        <f t="shared" si="523"/>
        <v>1.0000000000000009E-3</v>
      </c>
      <c r="BL603" s="14">
        <f t="shared" si="524"/>
        <v>-1.7728766960431602E-2</v>
      </c>
      <c r="BM603" s="14">
        <f t="shared" si="525"/>
        <v>0.1519661033480641</v>
      </c>
      <c r="BN603" s="14">
        <f t="shared" si="526"/>
        <v>-0.24000000000000063</v>
      </c>
      <c r="BO603" s="14">
        <f t="shared" si="527"/>
        <v>495.92812339707251</v>
      </c>
      <c r="BP603" s="6"/>
      <c r="BQ603" s="6"/>
      <c r="BR603" s="14">
        <v>238</v>
      </c>
      <c r="BS603" s="14">
        <v>0.97899999999999998</v>
      </c>
      <c r="BT603" s="14">
        <f t="shared" si="528"/>
        <v>97900</v>
      </c>
      <c r="BU603" s="14">
        <f t="shared" si="529"/>
        <v>0</v>
      </c>
      <c r="BV603" s="14">
        <f t="shared" si="530"/>
        <v>-9.2173081968621833E-3</v>
      </c>
      <c r="BW603" s="14">
        <f t="shared" si="531"/>
        <v>0</v>
      </c>
      <c r="BX603" s="14">
        <f t="shared" si="532"/>
        <v>-0.24475000000000063</v>
      </c>
      <c r="BY603" s="14">
        <f t="shared" si="533"/>
        <v>500.34024250597292</v>
      </c>
      <c r="BZ603" s="6"/>
      <c r="CA603" s="6"/>
      <c r="CB603" s="14">
        <v>238</v>
      </c>
      <c r="CC603" s="14">
        <v>0.90500000000000003</v>
      </c>
      <c r="CD603" s="14">
        <f t="shared" si="534"/>
        <v>90500</v>
      </c>
      <c r="CE603" s="14">
        <f t="shared" si="535"/>
        <v>0</v>
      </c>
      <c r="CF603" s="14">
        <f t="shared" si="536"/>
        <v>-4.3351420794796675E-2</v>
      </c>
      <c r="CG603" s="14">
        <f t="shared" si="537"/>
        <v>0</v>
      </c>
      <c r="CH603" s="14">
        <f t="shared" si="538"/>
        <v>-0.22625000000000059</v>
      </c>
      <c r="CI603" s="14">
        <f t="shared" si="539"/>
        <v>483.15619966078191</v>
      </c>
    </row>
    <row r="604" spans="1:87" x14ac:dyDescent="0.35">
      <c r="A604" s="13">
        <v>239</v>
      </c>
      <c r="B604" s="13">
        <v>363.66</v>
      </c>
      <c r="C604" s="14">
        <f t="shared" si="486"/>
        <v>-2.5300000000000296</v>
      </c>
      <c r="D604" s="14">
        <f t="shared" si="487"/>
        <v>2.5606955343936537</v>
      </c>
      <c r="E604" s="15">
        <f t="shared" si="488"/>
        <v>3.6366000000000002E-4</v>
      </c>
      <c r="F604" s="14">
        <f t="shared" si="489"/>
        <v>-2.5300000000000452E-6</v>
      </c>
      <c r="G604" s="14">
        <f t="shared" si="490"/>
        <v>-3.4393044656063463</v>
      </c>
      <c r="H604" s="14">
        <f t="shared" si="491"/>
        <v>6.6178399618050887E-2</v>
      </c>
      <c r="I604" s="6"/>
      <c r="J604" s="14">
        <v>239</v>
      </c>
      <c r="K604" s="14">
        <v>1.603</v>
      </c>
      <c r="L604" s="14">
        <f t="shared" si="492"/>
        <v>160300</v>
      </c>
      <c r="M604" s="14">
        <f t="shared" si="493"/>
        <v>-2.200000000000002E-2</v>
      </c>
      <c r="N604" s="14">
        <f t="shared" si="494"/>
        <v>0.20493352235414483</v>
      </c>
      <c r="O604" s="14">
        <f t="shared" si="495"/>
        <v>-1.9794586813158559</v>
      </c>
      <c r="P604" s="14">
        <f t="shared" si="496"/>
        <v>-0.40555900000000727</v>
      </c>
      <c r="Q604" s="14">
        <f t="shared" si="497"/>
        <v>642.70198675496704</v>
      </c>
      <c r="R604" s="6"/>
      <c r="S604" s="6"/>
      <c r="T604" s="14">
        <v>239</v>
      </c>
      <c r="U604" s="14">
        <v>1.4750000000000001</v>
      </c>
      <c r="V604" s="14">
        <f t="shared" si="498"/>
        <v>147500</v>
      </c>
      <c r="W604" s="14">
        <f t="shared" si="499"/>
        <v>-2.0000000000000018E-3</v>
      </c>
      <c r="X604" s="14">
        <f t="shared" si="500"/>
        <v>0.16879202031418183</v>
      </c>
      <c r="Y604" s="14">
        <f t="shared" si="501"/>
        <v>-0.19435355580861094</v>
      </c>
      <c r="Z604" s="14">
        <f t="shared" si="502"/>
        <v>-0.3731750000000067</v>
      </c>
      <c r="AA604" s="14">
        <f t="shared" si="503"/>
        <v>613.18117932849418</v>
      </c>
      <c r="AB604" s="6"/>
      <c r="AC604" s="6"/>
      <c r="AD604" s="14">
        <v>239</v>
      </c>
      <c r="AE604" s="14">
        <v>1.4830000000000001</v>
      </c>
      <c r="AF604" s="14">
        <f t="shared" si="504"/>
        <v>148300</v>
      </c>
      <c r="AG604" s="14">
        <f t="shared" si="505"/>
        <v>-1.7000000000000126E-2</v>
      </c>
      <c r="AH604" s="14">
        <f t="shared" si="506"/>
        <v>0.17114115102838207</v>
      </c>
      <c r="AI604" s="14">
        <f t="shared" si="507"/>
        <v>-1.651463072965353</v>
      </c>
      <c r="AJ604" s="14">
        <f t="shared" si="508"/>
        <v>-0.37519900000000672</v>
      </c>
      <c r="AK604" s="14">
        <f t="shared" si="509"/>
        <v>615.02622979264879</v>
      </c>
      <c r="AL604" s="6"/>
      <c r="AM604" s="6"/>
      <c r="AN604" s="14">
        <v>239</v>
      </c>
      <c r="AO604" s="14">
        <v>1.3280000000000001</v>
      </c>
      <c r="AP604" s="14">
        <f t="shared" si="510"/>
        <v>132800</v>
      </c>
      <c r="AQ604" s="14">
        <f t="shared" si="511"/>
        <v>6.0000000000000053E-3</v>
      </c>
      <c r="AR604" s="14">
        <f t="shared" si="512"/>
        <v>0.12319807503199871</v>
      </c>
      <c r="AS604" s="14">
        <f t="shared" si="513"/>
        <v>0.64570454343743222</v>
      </c>
      <c r="AT604" s="14">
        <f t="shared" si="514"/>
        <v>-0.335984000000006</v>
      </c>
      <c r="AU604" s="14">
        <f t="shared" si="515"/>
        <v>579.27837704965441</v>
      </c>
      <c r="AV604" s="6"/>
      <c r="AW604" s="6"/>
      <c r="AX604" s="14">
        <v>239</v>
      </c>
      <c r="AY604" s="14">
        <v>1.0580000000000001</v>
      </c>
      <c r="AZ604" s="14">
        <f t="shared" si="516"/>
        <v>105800</v>
      </c>
      <c r="BA604" s="14">
        <f t="shared" si="517"/>
        <v>-1.0000000000001119E-3</v>
      </c>
      <c r="BB604" s="14">
        <f t="shared" si="518"/>
        <v>2.4485667699166973E-2</v>
      </c>
      <c r="BC604" s="14">
        <f t="shared" si="519"/>
        <v>-0.13545017430635914</v>
      </c>
      <c r="BD604" s="14">
        <f t="shared" si="520"/>
        <v>-0.2676740000000048</v>
      </c>
      <c r="BE604" s="14">
        <f t="shared" si="521"/>
        <v>517.00792388443858</v>
      </c>
      <c r="BF604" s="6"/>
      <c r="BG604" s="6"/>
      <c r="BH604" s="14">
        <v>239</v>
      </c>
      <c r="BI604" s="14">
        <v>0.96099999999999997</v>
      </c>
      <c r="BJ604" s="14">
        <f t="shared" si="522"/>
        <v>96100</v>
      </c>
      <c r="BK604" s="14">
        <f t="shared" si="523"/>
        <v>5.0000000000000044E-3</v>
      </c>
      <c r="BL604" s="14">
        <f t="shared" si="524"/>
        <v>-1.7276612331454656E-2</v>
      </c>
      <c r="BM604" s="14">
        <f t="shared" si="525"/>
        <v>0.74332574005096841</v>
      </c>
      <c r="BN604" s="14">
        <f t="shared" si="526"/>
        <v>-0.24313300000000435</v>
      </c>
      <c r="BO604" s="14">
        <f t="shared" si="527"/>
        <v>494.63668700656473</v>
      </c>
      <c r="BP604" s="6"/>
      <c r="BQ604" s="6"/>
      <c r="BR604" s="14">
        <v>239</v>
      </c>
      <c r="BS604" s="14">
        <v>0.97899999999999998</v>
      </c>
      <c r="BT604" s="14">
        <f t="shared" si="528"/>
        <v>97900</v>
      </c>
      <c r="BU604" s="14">
        <f t="shared" si="529"/>
        <v>0</v>
      </c>
      <c r="BV604" s="14">
        <f t="shared" si="530"/>
        <v>-9.2173081968621833E-3</v>
      </c>
      <c r="BW604" s="14">
        <f t="shared" si="531"/>
        <v>0</v>
      </c>
      <c r="BX604" s="14">
        <f t="shared" si="532"/>
        <v>-0.24768700000000443</v>
      </c>
      <c r="BY604" s="14">
        <f t="shared" si="533"/>
        <v>498.78805055091243</v>
      </c>
      <c r="BZ604" s="6"/>
      <c r="CA604" s="6"/>
      <c r="CB604" s="14">
        <v>239</v>
      </c>
      <c r="CC604" s="14">
        <v>0.90500000000000003</v>
      </c>
      <c r="CD604" s="14">
        <f t="shared" si="534"/>
        <v>90500</v>
      </c>
      <c r="CE604" s="14">
        <f t="shared" si="535"/>
        <v>0</v>
      </c>
      <c r="CF604" s="14">
        <f t="shared" si="536"/>
        <v>-4.3351420794796675E-2</v>
      </c>
      <c r="CG604" s="14">
        <f t="shared" si="537"/>
        <v>0</v>
      </c>
      <c r="CH604" s="14">
        <f t="shared" si="538"/>
        <v>-0.22896500000000408</v>
      </c>
      <c r="CI604" s="14">
        <f t="shared" si="539"/>
        <v>481.72133375748297</v>
      </c>
    </row>
    <row r="605" spans="1:87" x14ac:dyDescent="0.35">
      <c r="A605" s="13">
        <v>240</v>
      </c>
      <c r="B605" s="13">
        <v>361.13</v>
      </c>
      <c r="C605" s="14">
        <f t="shared" si="486"/>
        <v>-2.5699999999999932</v>
      </c>
      <c r="D605" s="14">
        <f t="shared" si="487"/>
        <v>2.5576635678875652</v>
      </c>
      <c r="E605" s="15">
        <f t="shared" si="488"/>
        <v>3.6112999999999998E-4</v>
      </c>
      <c r="F605" s="14">
        <f t="shared" si="489"/>
        <v>-2.5699999999999703E-6</v>
      </c>
      <c r="G605" s="14">
        <f t="shared" si="490"/>
        <v>-3.4423364321124348</v>
      </c>
      <c r="H605" s="14">
        <f t="shared" si="491"/>
        <v>6.5661811327445099E-2</v>
      </c>
      <c r="I605" s="6"/>
      <c r="J605" s="14">
        <v>240</v>
      </c>
      <c r="K605" s="14">
        <v>1.581</v>
      </c>
      <c r="L605" s="14">
        <f t="shared" si="492"/>
        <v>158100</v>
      </c>
      <c r="M605" s="14">
        <f t="shared" si="493"/>
        <v>-2.0000000000000018E-2</v>
      </c>
      <c r="N605" s="14">
        <f t="shared" si="494"/>
        <v>0.19893186993220904</v>
      </c>
      <c r="O605" s="14">
        <f t="shared" si="495"/>
        <v>-1.7825436750446535</v>
      </c>
      <c r="P605" s="14">
        <f t="shared" si="496"/>
        <v>-0.40631699999999532</v>
      </c>
      <c r="Q605" s="14">
        <f t="shared" si="497"/>
        <v>635.09136287463798</v>
      </c>
      <c r="R605" s="6"/>
      <c r="S605" s="6"/>
      <c r="T605" s="14">
        <v>240</v>
      </c>
      <c r="U605" s="14">
        <v>1.4730000000000001</v>
      </c>
      <c r="V605" s="14">
        <f t="shared" si="498"/>
        <v>147300</v>
      </c>
      <c r="W605" s="14">
        <f t="shared" si="499"/>
        <v>-3.0000000000001137E-3</v>
      </c>
      <c r="X605" s="14">
        <f t="shared" si="500"/>
        <v>0.16820274684263092</v>
      </c>
      <c r="Y605" s="14">
        <f t="shared" si="501"/>
        <v>-0.28545762091679955</v>
      </c>
      <c r="Z605" s="14">
        <f t="shared" si="502"/>
        <v>-0.37856099999999565</v>
      </c>
      <c r="AA605" s="14">
        <f t="shared" si="503"/>
        <v>610.356469016029</v>
      </c>
      <c r="AB605" s="6"/>
      <c r="AC605" s="6"/>
      <c r="AD605" s="14">
        <v>240</v>
      </c>
      <c r="AE605" s="14">
        <v>1.466</v>
      </c>
      <c r="AF605" s="14">
        <f t="shared" si="504"/>
        <v>146600</v>
      </c>
      <c r="AG605" s="14">
        <f t="shared" si="505"/>
        <v>-1.6999999999999904E-2</v>
      </c>
      <c r="AH605" s="14">
        <f t="shared" si="506"/>
        <v>0.16613397030510912</v>
      </c>
      <c r="AI605" s="14">
        <f t="shared" si="507"/>
        <v>-1.6331489080658019</v>
      </c>
      <c r="AJ605" s="14">
        <f t="shared" si="508"/>
        <v>-0.37676199999999566</v>
      </c>
      <c r="AK605" s="14">
        <f t="shared" si="509"/>
        <v>608.75328145111916</v>
      </c>
      <c r="AL605" s="6"/>
      <c r="AM605" s="6"/>
      <c r="AN605" s="14">
        <v>240</v>
      </c>
      <c r="AO605" s="14">
        <v>1.3340000000000001</v>
      </c>
      <c r="AP605" s="14">
        <f t="shared" si="510"/>
        <v>133400</v>
      </c>
      <c r="AQ605" s="14">
        <f t="shared" si="511"/>
        <v>6.9999999999998952E-3</v>
      </c>
      <c r="AR605" s="14">
        <f t="shared" si="512"/>
        <v>0.12515582958053018</v>
      </c>
      <c r="AS605" s="14">
        <f t="shared" si="513"/>
        <v>0.73280047786757063</v>
      </c>
      <c r="AT605" s="14">
        <f t="shared" si="514"/>
        <v>-0.34283799999999603</v>
      </c>
      <c r="AU605" s="14">
        <f t="shared" si="515"/>
        <v>578.52174451281917</v>
      </c>
      <c r="AV605" s="6"/>
      <c r="AW605" s="6"/>
      <c r="AX605" s="14">
        <v>240</v>
      </c>
      <c r="AY605" s="14">
        <v>1.0569999999999999</v>
      </c>
      <c r="AZ605" s="14">
        <f t="shared" si="516"/>
        <v>105700</v>
      </c>
      <c r="BA605" s="14">
        <f t="shared" si="517"/>
        <v>-2.9999999999998916E-3</v>
      </c>
      <c r="BB605" s="14">
        <f t="shared" si="518"/>
        <v>2.4074987307426243E-2</v>
      </c>
      <c r="BC605" s="14">
        <f t="shared" si="519"/>
        <v>-0.39796402317837015</v>
      </c>
      <c r="BD605" s="14">
        <f t="shared" si="520"/>
        <v>-0.27164899999999687</v>
      </c>
      <c r="BE605" s="14">
        <f t="shared" si="521"/>
        <v>515.08132230138665</v>
      </c>
      <c r="BF605" s="6"/>
      <c r="BG605" s="6"/>
      <c r="BH605" s="14">
        <v>240</v>
      </c>
      <c r="BI605" s="14">
        <v>0.96599999999999997</v>
      </c>
      <c r="BJ605" s="14">
        <f t="shared" si="522"/>
        <v>96600</v>
      </c>
      <c r="BK605" s="14">
        <f t="shared" si="523"/>
        <v>-1.0000000000000009E-3</v>
      </c>
      <c r="BL605" s="14">
        <f t="shared" si="524"/>
        <v>-1.5022873584506671E-2</v>
      </c>
      <c r="BM605" s="14">
        <f t="shared" si="525"/>
        <v>-0.14502012126233901</v>
      </c>
      <c r="BN605" s="14">
        <f t="shared" si="526"/>
        <v>-0.24826199999999712</v>
      </c>
      <c r="BO605" s="14">
        <f t="shared" si="527"/>
        <v>494.23988395755867</v>
      </c>
      <c r="BP605" s="6"/>
      <c r="BQ605" s="6"/>
      <c r="BR605" s="14">
        <v>240</v>
      </c>
      <c r="BS605" s="14">
        <v>0.97899999999999998</v>
      </c>
      <c r="BT605" s="14">
        <f t="shared" si="528"/>
        <v>97900</v>
      </c>
      <c r="BU605" s="14">
        <f t="shared" si="529"/>
        <v>-3.0000000000000027E-3</v>
      </c>
      <c r="BV605" s="14">
        <f t="shared" si="530"/>
        <v>-9.2173081968621833E-3</v>
      </c>
      <c r="BW605" s="14">
        <f t="shared" si="531"/>
        <v>-0.42971976817831981</v>
      </c>
      <c r="BX605" s="14">
        <f t="shared" si="532"/>
        <v>-0.25160299999999708</v>
      </c>
      <c r="BY605" s="14">
        <f t="shared" si="533"/>
        <v>497.21723229239126</v>
      </c>
      <c r="BZ605" s="6"/>
      <c r="CA605" s="6"/>
      <c r="CB605" s="14">
        <v>240</v>
      </c>
      <c r="CC605" s="14">
        <v>0.90500000000000003</v>
      </c>
      <c r="CD605" s="14">
        <f t="shared" si="534"/>
        <v>90500</v>
      </c>
      <c r="CE605" s="14">
        <f t="shared" si="535"/>
        <v>-2.0000000000000018E-3</v>
      </c>
      <c r="CF605" s="14">
        <f t="shared" si="536"/>
        <v>-4.3351420794796675E-2</v>
      </c>
      <c r="CG605" s="14">
        <f t="shared" si="537"/>
        <v>-0.30977206122418705</v>
      </c>
      <c r="CH605" s="14">
        <f t="shared" si="538"/>
        <v>-0.23258499999999732</v>
      </c>
      <c r="CI605" s="14">
        <f t="shared" si="539"/>
        <v>480.26924946334435</v>
      </c>
    </row>
    <row r="606" spans="1:87" x14ac:dyDescent="0.35">
      <c r="A606" s="13">
        <v>241</v>
      </c>
      <c r="B606" s="13">
        <v>358.56</v>
      </c>
      <c r="C606" s="14">
        <f t="shared" si="486"/>
        <v>-2.6100000000000136</v>
      </c>
      <c r="D606" s="14">
        <f t="shared" si="487"/>
        <v>2.5545618391909861</v>
      </c>
      <c r="E606" s="15">
        <f t="shared" si="488"/>
        <v>3.5856000000000001E-4</v>
      </c>
      <c r="F606" s="14">
        <f t="shared" si="489"/>
        <v>-2.6100000000000038E-6</v>
      </c>
      <c r="G606" s="14">
        <f t="shared" si="490"/>
        <v>-3.4454381608090139</v>
      </c>
      <c r="H606" s="14">
        <f t="shared" si="491"/>
        <v>6.5137186202152683E-2</v>
      </c>
      <c r="I606" s="6"/>
      <c r="J606" s="14">
        <v>241</v>
      </c>
      <c r="K606" s="14">
        <v>1.5609999999999999</v>
      </c>
      <c r="L606" s="14">
        <f t="shared" si="492"/>
        <v>156100</v>
      </c>
      <c r="M606" s="14">
        <f t="shared" si="493"/>
        <v>-2.4000000000000021E-2</v>
      </c>
      <c r="N606" s="14">
        <f t="shared" si="494"/>
        <v>0.19340290306241747</v>
      </c>
      <c r="O606" s="14">
        <f t="shared" si="495"/>
        <v>-2.1208228259246771</v>
      </c>
      <c r="P606" s="14">
        <f t="shared" si="496"/>
        <v>-0.40742100000000059</v>
      </c>
      <c r="Q606" s="14">
        <f t="shared" si="497"/>
        <v>627.96658300367881</v>
      </c>
      <c r="R606" s="6"/>
      <c r="S606" s="6"/>
      <c r="T606" s="14">
        <v>241</v>
      </c>
      <c r="U606" s="14">
        <v>1.47</v>
      </c>
      <c r="V606" s="14">
        <f t="shared" si="498"/>
        <v>147000</v>
      </c>
      <c r="W606" s="14">
        <f t="shared" si="499"/>
        <v>-8.999999999999897E-3</v>
      </c>
      <c r="X606" s="14">
        <f t="shared" si="500"/>
        <v>0.16731733474817609</v>
      </c>
      <c r="Y606" s="14">
        <f t="shared" si="501"/>
        <v>-0.84060879263386357</v>
      </c>
      <c r="Z606" s="14">
        <f t="shared" si="502"/>
        <v>-0.38367000000000057</v>
      </c>
      <c r="AA606" s="14">
        <f t="shared" si="503"/>
        <v>607.2734638151237</v>
      </c>
      <c r="AB606" s="6"/>
      <c r="AC606" s="6"/>
      <c r="AD606" s="14">
        <v>241</v>
      </c>
      <c r="AE606" s="14">
        <v>1.4490000000000001</v>
      </c>
      <c r="AF606" s="14">
        <f t="shared" si="504"/>
        <v>144900</v>
      </c>
      <c r="AG606" s="14">
        <f t="shared" si="505"/>
        <v>-1.7000000000000126E-2</v>
      </c>
      <c r="AH606" s="14">
        <f t="shared" si="506"/>
        <v>0.16106838547117461</v>
      </c>
      <c r="AI606" s="14">
        <f t="shared" si="507"/>
        <v>-1.6153869722649101</v>
      </c>
      <c r="AJ606" s="14">
        <f t="shared" si="508"/>
        <v>-0.37818900000000055</v>
      </c>
      <c r="AK606" s="14">
        <f t="shared" si="509"/>
        <v>602.49812861776468</v>
      </c>
      <c r="AL606" s="6"/>
      <c r="AM606" s="6"/>
      <c r="AN606" s="14">
        <v>241</v>
      </c>
      <c r="AO606" s="14">
        <v>1.341</v>
      </c>
      <c r="AP606" s="14">
        <f t="shared" si="510"/>
        <v>134100</v>
      </c>
      <c r="AQ606" s="14">
        <f t="shared" si="511"/>
        <v>8.0000000000000071E-3</v>
      </c>
      <c r="AR606" s="14">
        <f t="shared" si="512"/>
        <v>0.1274287778515989</v>
      </c>
      <c r="AS606" s="14">
        <f t="shared" si="513"/>
        <v>0.81415081087983743</v>
      </c>
      <c r="AT606" s="14">
        <f t="shared" si="514"/>
        <v>-0.35000100000000051</v>
      </c>
      <c r="AU606" s="14">
        <f t="shared" si="515"/>
        <v>577.93926188849036</v>
      </c>
      <c r="AV606" s="6"/>
      <c r="AW606" s="6"/>
      <c r="AX606" s="14">
        <v>241</v>
      </c>
      <c r="AY606" s="14">
        <v>1.054</v>
      </c>
      <c r="AZ606" s="14">
        <f t="shared" si="516"/>
        <v>105400</v>
      </c>
      <c r="BA606" s="14">
        <f t="shared" si="517"/>
        <v>2.0000000000000018E-3</v>
      </c>
      <c r="BB606" s="14">
        <f t="shared" si="518"/>
        <v>2.2840610876527823E-2</v>
      </c>
      <c r="BC606" s="14">
        <f t="shared" si="519"/>
        <v>0.25948576782341337</v>
      </c>
      <c r="BD606" s="14">
        <f t="shared" si="520"/>
        <v>-0.27509400000000039</v>
      </c>
      <c r="BE606" s="14">
        <f t="shared" si="521"/>
        <v>512.67634752458525</v>
      </c>
      <c r="BF606" s="6"/>
      <c r="BG606" s="6"/>
      <c r="BH606" s="14">
        <v>241</v>
      </c>
      <c r="BI606" s="14">
        <v>0.96499999999999997</v>
      </c>
      <c r="BJ606" s="14">
        <f t="shared" si="522"/>
        <v>96500</v>
      </c>
      <c r="BK606" s="14">
        <f t="shared" si="523"/>
        <v>9.000000000000008E-3</v>
      </c>
      <c r="BL606" s="14">
        <f t="shared" si="524"/>
        <v>-1.5472686656207449E-2</v>
      </c>
      <c r="BM606" s="14">
        <f t="shared" si="525"/>
        <v>1.2706726773856558</v>
      </c>
      <c r="BN606" s="14">
        <f t="shared" si="526"/>
        <v>-0.25186500000000039</v>
      </c>
      <c r="BO606" s="14">
        <f t="shared" si="527"/>
        <v>492.43802216434983</v>
      </c>
      <c r="BP606" s="6"/>
      <c r="BQ606" s="6"/>
      <c r="BR606" s="14">
        <v>241</v>
      </c>
      <c r="BS606" s="14">
        <v>0.97599999999999998</v>
      </c>
      <c r="BT606" s="14">
        <f t="shared" si="528"/>
        <v>97600</v>
      </c>
      <c r="BU606" s="14">
        <f t="shared" si="529"/>
        <v>-6.0000000000000053E-3</v>
      </c>
      <c r="BV606" s="14">
        <f t="shared" si="530"/>
        <v>-1.0550182333308195E-2</v>
      </c>
      <c r="BW606" s="14">
        <f t="shared" si="531"/>
        <v>-0.84406455464507069</v>
      </c>
      <c r="BX606" s="14">
        <f t="shared" si="532"/>
        <v>-0.25473600000000035</v>
      </c>
      <c r="BY606" s="14">
        <f t="shared" si="533"/>
        <v>494.93938822010932</v>
      </c>
      <c r="BZ606" s="6"/>
      <c r="CA606" s="6"/>
      <c r="CB606" s="14">
        <v>241</v>
      </c>
      <c r="CC606" s="14">
        <v>0.90300000000000002</v>
      </c>
      <c r="CD606" s="14">
        <f t="shared" si="534"/>
        <v>90300</v>
      </c>
      <c r="CE606" s="14">
        <f t="shared" si="535"/>
        <v>0</v>
      </c>
      <c r="CF606" s="14">
        <f t="shared" si="536"/>
        <v>-4.4312249686494193E-2</v>
      </c>
      <c r="CG606" s="14">
        <f t="shared" si="537"/>
        <v>0</v>
      </c>
      <c r="CH606" s="14">
        <f t="shared" si="538"/>
        <v>-0.23568300000000034</v>
      </c>
      <c r="CI606" s="14">
        <f t="shared" si="539"/>
        <v>478.3394134864331</v>
      </c>
    </row>
    <row r="607" spans="1:87" x14ac:dyDescent="0.35">
      <c r="A607" s="13">
        <v>242</v>
      </c>
      <c r="B607" s="13">
        <v>355.95</v>
      </c>
      <c r="C607" s="14">
        <f t="shared" si="486"/>
        <v>-2.6499999999999773</v>
      </c>
      <c r="D607" s="14">
        <f t="shared" si="487"/>
        <v>2.5513889972730204</v>
      </c>
      <c r="E607" s="15">
        <f t="shared" si="488"/>
        <v>3.5595000000000001E-4</v>
      </c>
      <c r="F607" s="14">
        <f t="shared" si="489"/>
        <v>-2.6499999999999831E-6</v>
      </c>
      <c r="G607" s="14">
        <f t="shared" si="490"/>
        <v>-3.4486110027269796</v>
      </c>
      <c r="H607" s="14">
        <f t="shared" si="491"/>
        <v>6.4604594476544153E-2</v>
      </c>
      <c r="I607" s="6"/>
      <c r="J607" s="14">
        <v>242</v>
      </c>
      <c r="K607" s="14">
        <v>1.5369999999999999</v>
      </c>
      <c r="L607" s="14">
        <f t="shared" si="492"/>
        <v>153700</v>
      </c>
      <c r="M607" s="14">
        <f t="shared" si="493"/>
        <v>-2.6999999999999913E-2</v>
      </c>
      <c r="N607" s="14">
        <f t="shared" si="494"/>
        <v>0.1866738674997451</v>
      </c>
      <c r="O607" s="14">
        <f t="shared" si="495"/>
        <v>-2.3716692725525377</v>
      </c>
      <c r="P607" s="14">
        <f t="shared" si="496"/>
        <v>-0.40730499999999742</v>
      </c>
      <c r="Q607" s="14">
        <f t="shared" si="497"/>
        <v>619.96493993159834</v>
      </c>
      <c r="R607" s="6"/>
      <c r="S607" s="6"/>
      <c r="T607" s="14">
        <v>242</v>
      </c>
      <c r="U607" s="14">
        <v>1.4610000000000001</v>
      </c>
      <c r="V607" s="14">
        <f t="shared" si="498"/>
        <v>146100</v>
      </c>
      <c r="W607" s="14">
        <f t="shared" si="499"/>
        <v>-8.0000000000000071E-3</v>
      </c>
      <c r="X607" s="14">
        <f t="shared" si="500"/>
        <v>0.1646502159342968</v>
      </c>
      <c r="Y607" s="14">
        <f t="shared" si="501"/>
        <v>-0.73477264623334271</v>
      </c>
      <c r="Z607" s="14">
        <f t="shared" si="502"/>
        <v>-0.38716499999999754</v>
      </c>
      <c r="AA607" s="14">
        <f t="shared" si="503"/>
        <v>602.80857335072551</v>
      </c>
      <c r="AB607" s="6"/>
      <c r="AC607" s="6"/>
      <c r="AD607" s="14">
        <v>242</v>
      </c>
      <c r="AE607" s="14">
        <v>1.4319999999999999</v>
      </c>
      <c r="AF607" s="14">
        <f t="shared" si="504"/>
        <v>143200</v>
      </c>
      <c r="AG607" s="14">
        <f t="shared" si="505"/>
        <v>-1.2999999999999901E-2</v>
      </c>
      <c r="AH607" s="14">
        <f t="shared" si="506"/>
        <v>0.15594301797183674</v>
      </c>
      <c r="AI607" s="14">
        <f t="shared" si="507"/>
        <v>-1.2203954913640533</v>
      </c>
      <c r="AJ607" s="14">
        <f t="shared" si="508"/>
        <v>-0.3794799999999976</v>
      </c>
      <c r="AK607" s="14">
        <f t="shared" si="509"/>
        <v>596.26206505012942</v>
      </c>
      <c r="AL607" s="6"/>
      <c r="AM607" s="6"/>
      <c r="AN607" s="14">
        <v>242</v>
      </c>
      <c r="AO607" s="14">
        <v>1.349</v>
      </c>
      <c r="AP607" s="14">
        <f t="shared" si="510"/>
        <v>134900</v>
      </c>
      <c r="AQ607" s="14">
        <f t="shared" si="511"/>
        <v>-9.9999999999988987E-4</v>
      </c>
      <c r="AR607" s="14">
        <f t="shared" si="512"/>
        <v>0.13001194967190424</v>
      </c>
      <c r="AS607" s="14">
        <f t="shared" si="513"/>
        <v>-9.9236290785031031E-2</v>
      </c>
      <c r="AT607" s="14">
        <f t="shared" si="514"/>
        <v>-0.35748499999999772</v>
      </c>
      <c r="AU607" s="14">
        <f t="shared" si="515"/>
        <v>577.52550681049195</v>
      </c>
      <c r="AV607" s="6"/>
      <c r="AW607" s="6"/>
      <c r="AX607" s="14">
        <v>242</v>
      </c>
      <c r="AY607" s="14">
        <v>1.056</v>
      </c>
      <c r="AZ607" s="14">
        <f t="shared" si="516"/>
        <v>105600</v>
      </c>
      <c r="BA607" s="14">
        <f t="shared" si="517"/>
        <v>9.9999999999988987E-4</v>
      </c>
      <c r="BB607" s="14">
        <f t="shared" si="518"/>
        <v>2.3663918197793475E-2</v>
      </c>
      <c r="BC607" s="14">
        <f t="shared" si="519"/>
        <v>0.1266636459838402</v>
      </c>
      <c r="BD607" s="14">
        <f t="shared" si="520"/>
        <v>-0.2798399999999982</v>
      </c>
      <c r="BE607" s="14">
        <f t="shared" si="521"/>
        <v>511.38319880791664</v>
      </c>
      <c r="BF607" s="6"/>
      <c r="BG607" s="6"/>
      <c r="BH607" s="14">
        <v>242</v>
      </c>
      <c r="BI607" s="14">
        <v>0.97399999999999998</v>
      </c>
      <c r="BJ607" s="14">
        <f t="shared" si="522"/>
        <v>97400</v>
      </c>
      <c r="BK607" s="14">
        <f t="shared" si="523"/>
        <v>4.0000000000000036E-3</v>
      </c>
      <c r="BL607" s="14">
        <f t="shared" si="524"/>
        <v>-1.1441043121384482E-2</v>
      </c>
      <c r="BM607" s="14">
        <f t="shared" si="525"/>
        <v>0.54844393156317484</v>
      </c>
      <c r="BN607" s="14">
        <f t="shared" si="526"/>
        <v>-0.25810999999999834</v>
      </c>
      <c r="BO607" s="14">
        <f t="shared" si="527"/>
        <v>492.87238223381701</v>
      </c>
      <c r="BP607" s="6"/>
      <c r="BQ607" s="6"/>
      <c r="BR607" s="14">
        <v>242</v>
      </c>
      <c r="BS607" s="14">
        <v>0.97</v>
      </c>
      <c r="BT607" s="14">
        <f t="shared" si="528"/>
        <v>97000</v>
      </c>
      <c r="BU607" s="14">
        <f t="shared" si="529"/>
        <v>-5.0000000000000044E-3</v>
      </c>
      <c r="BV607" s="14">
        <f t="shared" si="530"/>
        <v>-1.322826573375516E-2</v>
      </c>
      <c r="BW607" s="14">
        <f t="shared" si="531"/>
        <v>-0.69157844872895058</v>
      </c>
      <c r="BX607" s="14">
        <f t="shared" si="532"/>
        <v>-0.25704999999999834</v>
      </c>
      <c r="BY607" s="14">
        <f t="shared" si="533"/>
        <v>491.96941557166582</v>
      </c>
      <c r="BZ607" s="6"/>
      <c r="CA607" s="6"/>
      <c r="CB607" s="14">
        <v>242</v>
      </c>
      <c r="CC607" s="14">
        <v>0.90300000000000002</v>
      </c>
      <c r="CD607" s="14">
        <f t="shared" si="534"/>
        <v>90300</v>
      </c>
      <c r="CE607" s="14">
        <f t="shared" si="535"/>
        <v>0</v>
      </c>
      <c r="CF607" s="14">
        <f t="shared" si="536"/>
        <v>-4.4312249686494193E-2</v>
      </c>
      <c r="CG607" s="14">
        <f t="shared" si="537"/>
        <v>0</v>
      </c>
      <c r="CH607" s="14">
        <f t="shared" si="538"/>
        <v>-0.23929499999999848</v>
      </c>
      <c r="CI607" s="14">
        <f t="shared" si="539"/>
        <v>476.84472398063326</v>
      </c>
    </row>
    <row r="608" spans="1:87" x14ac:dyDescent="0.35">
      <c r="A608" s="13">
        <v>243</v>
      </c>
      <c r="B608" s="13">
        <v>353.3</v>
      </c>
      <c r="C608" s="14">
        <f t="shared" si="486"/>
        <v>-2.6899999999999977</v>
      </c>
      <c r="D608" s="14">
        <f t="shared" si="487"/>
        <v>2.5481436374348454</v>
      </c>
      <c r="E608" s="15">
        <f t="shared" si="488"/>
        <v>3.5330000000000002E-4</v>
      </c>
      <c r="F608" s="14">
        <f t="shared" si="489"/>
        <v>-2.6900000000000166E-6</v>
      </c>
      <c r="G608" s="14">
        <f t="shared" si="490"/>
        <v>-3.4518563625651546</v>
      </c>
      <c r="H608" s="14">
        <f t="shared" si="491"/>
        <v>6.4064110437250382E-2</v>
      </c>
      <c r="I608" s="6"/>
      <c r="J608" s="14">
        <v>243</v>
      </c>
      <c r="K608" s="14">
        <v>1.51</v>
      </c>
      <c r="L608" s="14">
        <f t="shared" si="492"/>
        <v>151000</v>
      </c>
      <c r="M608" s="14">
        <f t="shared" si="493"/>
        <v>-2.0000000000000018E-2</v>
      </c>
      <c r="N608" s="14">
        <f t="shared" si="494"/>
        <v>0.17897694729316943</v>
      </c>
      <c r="O608" s="14">
        <f t="shared" si="495"/>
        <v>-1.7445278857211783</v>
      </c>
      <c r="P608" s="14">
        <f t="shared" si="496"/>
        <v>-0.40619000000000249</v>
      </c>
      <c r="Q608" s="14">
        <f t="shared" si="497"/>
        <v>611.33218417222099</v>
      </c>
      <c r="R608" s="6"/>
      <c r="S608" s="6"/>
      <c r="T608" s="14">
        <v>243</v>
      </c>
      <c r="U608" s="14">
        <v>1.4530000000000001</v>
      </c>
      <c r="V608" s="14">
        <f t="shared" si="498"/>
        <v>145300</v>
      </c>
      <c r="W608" s="14">
        <f t="shared" si="499"/>
        <v>-3.0000000000001137E-3</v>
      </c>
      <c r="X608" s="14">
        <f t="shared" si="500"/>
        <v>0.16226561429802155</v>
      </c>
      <c r="Y608" s="14">
        <f t="shared" si="501"/>
        <v>-0.27041894512763925</v>
      </c>
      <c r="Z608" s="14">
        <f t="shared" si="502"/>
        <v>-0.3908570000000024</v>
      </c>
      <c r="AA608" s="14">
        <f t="shared" si="503"/>
        <v>598.56070437234246</v>
      </c>
      <c r="AB608" s="6"/>
      <c r="AC608" s="6"/>
      <c r="AD608" s="14">
        <v>243</v>
      </c>
      <c r="AE608" s="14">
        <v>1.419</v>
      </c>
      <c r="AF608" s="14">
        <f t="shared" si="504"/>
        <v>141900</v>
      </c>
      <c r="AG608" s="14">
        <f t="shared" si="505"/>
        <v>-1.1000000000000121E-2</v>
      </c>
      <c r="AH608" s="14">
        <f t="shared" si="506"/>
        <v>0.15198239545747402</v>
      </c>
      <c r="AI608" s="14">
        <f t="shared" si="507"/>
        <v>-1.0181969910801338</v>
      </c>
      <c r="AJ608" s="14">
        <f t="shared" si="508"/>
        <v>-0.38171100000000235</v>
      </c>
      <c r="AK608" s="14">
        <f t="shared" si="509"/>
        <v>590.94262870223952</v>
      </c>
      <c r="AL608" s="6"/>
      <c r="AM608" s="6"/>
      <c r="AN608" s="14">
        <v>243</v>
      </c>
      <c r="AO608" s="14">
        <v>1.3480000000000001</v>
      </c>
      <c r="AP608" s="14">
        <f t="shared" si="510"/>
        <v>134800</v>
      </c>
      <c r="AQ608" s="14">
        <f t="shared" si="511"/>
        <v>-8.0000000000000071E-3</v>
      </c>
      <c r="AR608" s="14">
        <f t="shared" si="512"/>
        <v>0.12968989219930105</v>
      </c>
      <c r="AS608" s="14">
        <f t="shared" si="513"/>
        <v>-0.778797853280769</v>
      </c>
      <c r="AT608" s="14">
        <f t="shared" si="514"/>
        <v>-0.36261200000000221</v>
      </c>
      <c r="AU608" s="14">
        <f t="shared" si="515"/>
        <v>575.03429421467149</v>
      </c>
      <c r="AV608" s="6"/>
      <c r="AW608" s="6"/>
      <c r="AX608" s="14">
        <v>243</v>
      </c>
      <c r="AY608" s="14">
        <v>1.0569999999999999</v>
      </c>
      <c r="AZ608" s="14">
        <f t="shared" si="516"/>
        <v>105700</v>
      </c>
      <c r="BA608" s="14">
        <f t="shared" si="517"/>
        <v>-2.0000000000000018E-3</v>
      </c>
      <c r="BB608" s="14">
        <f t="shared" si="518"/>
        <v>2.4074987307426243E-2</v>
      </c>
      <c r="BC608" s="14">
        <f t="shared" si="519"/>
        <v>-0.2477986593777339</v>
      </c>
      <c r="BD608" s="14">
        <f t="shared" si="520"/>
        <v>-0.28433300000000178</v>
      </c>
      <c r="BE608" s="14">
        <f t="shared" si="521"/>
        <v>509.83252892055475</v>
      </c>
      <c r="BF608" s="6"/>
      <c r="BG608" s="6"/>
      <c r="BH608" s="14">
        <v>243</v>
      </c>
      <c r="BI608" s="14">
        <v>0.97799999999999998</v>
      </c>
      <c r="BJ608" s="14">
        <f t="shared" si="522"/>
        <v>97800</v>
      </c>
      <c r="BK608" s="14">
        <f t="shared" si="523"/>
        <v>0</v>
      </c>
      <c r="BL608" s="14">
        <f t="shared" si="524"/>
        <v>-9.6611452123985687E-3</v>
      </c>
      <c r="BM608" s="14">
        <f t="shared" si="525"/>
        <v>0</v>
      </c>
      <c r="BN608" s="14">
        <f t="shared" si="526"/>
        <v>-0.26308200000000165</v>
      </c>
      <c r="BO608" s="14">
        <f t="shared" si="527"/>
        <v>492.1317060400213</v>
      </c>
      <c r="BP608" s="6"/>
      <c r="BQ608" s="6"/>
      <c r="BR608" s="14">
        <v>243</v>
      </c>
      <c r="BS608" s="14">
        <v>0.96499999999999997</v>
      </c>
      <c r="BT608" s="14">
        <f t="shared" si="528"/>
        <v>96500</v>
      </c>
      <c r="BU608" s="14">
        <f t="shared" si="529"/>
        <v>-1.0000000000000009E-3</v>
      </c>
      <c r="BV608" s="14">
        <f t="shared" si="530"/>
        <v>-1.5472686656207449E-2</v>
      </c>
      <c r="BW608" s="14">
        <f t="shared" si="531"/>
        <v>-0.13565335900707476</v>
      </c>
      <c r="BX608" s="14">
        <f t="shared" si="532"/>
        <v>-0.25958500000000162</v>
      </c>
      <c r="BY608" s="14">
        <f t="shared" si="533"/>
        <v>489.21891240145249</v>
      </c>
      <c r="BZ608" s="6"/>
      <c r="CA608" s="6"/>
      <c r="CB608" s="14">
        <v>243</v>
      </c>
      <c r="CC608" s="14">
        <v>0.90300000000000002</v>
      </c>
      <c r="CD608" s="14">
        <f t="shared" si="534"/>
        <v>90300</v>
      </c>
      <c r="CE608" s="14">
        <f t="shared" si="535"/>
        <v>1.0000000000000009E-3</v>
      </c>
      <c r="CF608" s="14">
        <f t="shared" si="536"/>
        <v>-4.4312249686494193E-2</v>
      </c>
      <c r="CG608" s="14">
        <f t="shared" si="537"/>
        <v>0.14481202700428994</v>
      </c>
      <c r="CH608" s="14">
        <f t="shared" si="538"/>
        <v>-0.24290700000000151</v>
      </c>
      <c r="CI608" s="14">
        <f t="shared" si="539"/>
        <v>475.32712735597056</v>
      </c>
    </row>
    <row r="609" spans="1:87" x14ac:dyDescent="0.35">
      <c r="A609" s="13">
        <v>244</v>
      </c>
      <c r="B609" s="13">
        <v>350.61</v>
      </c>
      <c r="C609" s="14">
        <f t="shared" si="486"/>
        <v>-2.7200000000000273</v>
      </c>
      <c r="D609" s="14">
        <f t="shared" si="487"/>
        <v>2.5448242987597278</v>
      </c>
      <c r="E609" s="15">
        <f t="shared" si="488"/>
        <v>3.5061000000000001E-4</v>
      </c>
      <c r="F609" s="14">
        <f t="shared" si="489"/>
        <v>-2.7200000000000011E-6</v>
      </c>
      <c r="G609" s="14">
        <f t="shared" si="490"/>
        <v>-3.4551757012402722</v>
      </c>
      <c r="H609" s="14">
        <f t="shared" si="491"/>
        <v>6.3515812526914642E-2</v>
      </c>
      <c r="I609" s="6"/>
      <c r="J609" s="14">
        <v>244</v>
      </c>
      <c r="K609" s="14">
        <v>1.49</v>
      </c>
      <c r="L609" s="14">
        <f t="shared" si="492"/>
        <v>149000</v>
      </c>
      <c r="M609" s="14">
        <f t="shared" si="493"/>
        <v>-1.2000000000000011E-2</v>
      </c>
      <c r="N609" s="14">
        <f t="shared" si="494"/>
        <v>0.17318626841227402</v>
      </c>
      <c r="O609" s="14">
        <f t="shared" si="495"/>
        <v>-1.0382812878860068</v>
      </c>
      <c r="P609" s="14">
        <f t="shared" si="496"/>
        <v>-0.40528000000000014</v>
      </c>
      <c r="Q609" s="14">
        <f t="shared" si="497"/>
        <v>604.30904671377982</v>
      </c>
      <c r="R609" s="6"/>
      <c r="S609" s="6"/>
      <c r="T609" s="14">
        <v>244</v>
      </c>
      <c r="U609" s="14">
        <v>1.45</v>
      </c>
      <c r="V609" s="14">
        <f t="shared" si="498"/>
        <v>145000</v>
      </c>
      <c r="W609" s="14">
        <f t="shared" si="499"/>
        <v>-6.0000000000000053E-3</v>
      </c>
      <c r="X609" s="14">
        <f t="shared" si="500"/>
        <v>0.16136800223497488</v>
      </c>
      <c r="Y609" s="14">
        <f t="shared" si="501"/>
        <v>-0.53241300726989915</v>
      </c>
      <c r="Z609" s="14">
        <f t="shared" si="502"/>
        <v>-0.39440000000000014</v>
      </c>
      <c r="AA609" s="14">
        <f t="shared" si="503"/>
        <v>595.4148441174367</v>
      </c>
      <c r="AB609" s="6"/>
      <c r="AC609" s="6"/>
      <c r="AD609" s="14">
        <v>244</v>
      </c>
      <c r="AE609" s="14">
        <v>1.4079999999999999</v>
      </c>
      <c r="AF609" s="14">
        <f t="shared" si="504"/>
        <v>140800</v>
      </c>
      <c r="AG609" s="14">
        <f t="shared" si="505"/>
        <v>-1.8999999999999906E-2</v>
      </c>
      <c r="AH609" s="14">
        <f t="shared" si="506"/>
        <v>0.14860265480609339</v>
      </c>
      <c r="AI609" s="14">
        <f t="shared" si="507"/>
        <v>-1.7444684771720924</v>
      </c>
      <c r="AJ609" s="14">
        <f t="shared" si="508"/>
        <v>-0.38297600000000015</v>
      </c>
      <c r="AK609" s="14">
        <f t="shared" si="509"/>
        <v>586.07593139127653</v>
      </c>
      <c r="AL609" s="6"/>
      <c r="AM609" s="6"/>
      <c r="AN609" s="14">
        <v>244</v>
      </c>
      <c r="AO609" s="14">
        <v>1.34</v>
      </c>
      <c r="AP609" s="14">
        <f t="shared" si="510"/>
        <v>134000</v>
      </c>
      <c r="AQ609" s="14">
        <f t="shared" si="511"/>
        <v>-8.0000000000000071E-3</v>
      </c>
      <c r="AR609" s="14">
        <f t="shared" si="512"/>
        <v>0.12710479836480765</v>
      </c>
      <c r="AS609" s="14">
        <f t="shared" si="513"/>
        <v>-0.76886508950810872</v>
      </c>
      <c r="AT609" s="14">
        <f t="shared" si="514"/>
        <v>-0.36448000000000014</v>
      </c>
      <c r="AU609" s="14">
        <f t="shared" si="515"/>
        <v>570.95578697749329</v>
      </c>
      <c r="AV609" s="6"/>
      <c r="AW609" s="6"/>
      <c r="AX609" s="14">
        <v>244</v>
      </c>
      <c r="AY609" s="14">
        <v>1.0549999999999999</v>
      </c>
      <c r="AZ609" s="14">
        <f t="shared" si="516"/>
        <v>105500</v>
      </c>
      <c r="BA609" s="14">
        <f t="shared" si="517"/>
        <v>-9.9999999999988987E-4</v>
      </c>
      <c r="BB609" s="14">
        <f t="shared" si="518"/>
        <v>2.3252459633711444E-2</v>
      </c>
      <c r="BC609" s="14">
        <f t="shared" si="519"/>
        <v>-0.12176396007992012</v>
      </c>
      <c r="BD609" s="14">
        <f t="shared" si="520"/>
        <v>-0.2869600000000001</v>
      </c>
      <c r="BE609" s="14">
        <f t="shared" si="521"/>
        <v>507.58459347854881</v>
      </c>
      <c r="BF609" s="6"/>
      <c r="BG609" s="6"/>
      <c r="BH609" s="14">
        <v>244</v>
      </c>
      <c r="BI609" s="14">
        <v>0.97799999999999998</v>
      </c>
      <c r="BJ609" s="14">
        <f t="shared" si="522"/>
        <v>97800</v>
      </c>
      <c r="BK609" s="14">
        <f t="shared" si="523"/>
        <v>8.0000000000000071E-3</v>
      </c>
      <c r="BL609" s="14">
        <f t="shared" si="524"/>
        <v>-9.6611452123985687E-3</v>
      </c>
      <c r="BM609" s="14">
        <f t="shared" si="525"/>
        <v>1.046035001417821</v>
      </c>
      <c r="BN609" s="14">
        <f t="shared" si="526"/>
        <v>-0.26601600000000009</v>
      </c>
      <c r="BO609" s="14">
        <f t="shared" si="527"/>
        <v>490.46325348058838</v>
      </c>
      <c r="BP609" s="6"/>
      <c r="BQ609" s="6"/>
      <c r="BR609" s="14">
        <v>244</v>
      </c>
      <c r="BS609" s="14">
        <v>0.96399999999999997</v>
      </c>
      <c r="BT609" s="14">
        <f t="shared" si="528"/>
        <v>96400</v>
      </c>
      <c r="BU609" s="14">
        <f t="shared" si="529"/>
        <v>1.0000000000000009E-3</v>
      </c>
      <c r="BV609" s="14">
        <f t="shared" si="530"/>
        <v>-1.5922966097169242E-2</v>
      </c>
      <c r="BW609" s="14">
        <f t="shared" si="531"/>
        <v>0.13312607338920721</v>
      </c>
      <c r="BX609" s="14">
        <f t="shared" si="532"/>
        <v>-0.26220800000000011</v>
      </c>
      <c r="BY609" s="14">
        <f t="shared" si="533"/>
        <v>487.35028257186832</v>
      </c>
      <c r="BZ609" s="6"/>
      <c r="CA609" s="6"/>
      <c r="CB609" s="14">
        <v>244</v>
      </c>
      <c r="CC609" s="14">
        <v>0.90400000000000003</v>
      </c>
      <c r="CD609" s="14">
        <f t="shared" si="534"/>
        <v>90400</v>
      </c>
      <c r="CE609" s="14">
        <f t="shared" si="535"/>
        <v>3.0000000000000027E-3</v>
      </c>
      <c r="CF609" s="14">
        <f t="shared" si="536"/>
        <v>-4.3831569524636682E-2</v>
      </c>
      <c r="CG609" s="14">
        <f t="shared" si="537"/>
        <v>0.42540100628716776</v>
      </c>
      <c r="CH609" s="14">
        <f t="shared" si="538"/>
        <v>-0.24588800000000011</v>
      </c>
      <c r="CI609" s="14">
        <f t="shared" si="539"/>
        <v>474.00897867735364</v>
      </c>
    </row>
    <row r="610" spans="1:87" x14ac:dyDescent="0.35">
      <c r="A610" s="13">
        <v>245</v>
      </c>
      <c r="B610" s="13">
        <v>347.89</v>
      </c>
      <c r="C610" s="14">
        <f t="shared" si="486"/>
        <v>-2.7699999999999818</v>
      </c>
      <c r="D610" s="14">
        <f t="shared" si="487"/>
        <v>2.5414419452545256</v>
      </c>
      <c r="E610" s="15">
        <f t="shared" si="488"/>
        <v>3.4789E-4</v>
      </c>
      <c r="F610" s="14">
        <f t="shared" si="489"/>
        <v>-2.7699999999999752E-6</v>
      </c>
      <c r="G610" s="14">
        <f t="shared" si="490"/>
        <v>-3.4585580547454744</v>
      </c>
      <c r="H610" s="14">
        <f t="shared" si="491"/>
        <v>6.2959783445331416E-2</v>
      </c>
      <c r="I610" s="6"/>
      <c r="J610" s="14">
        <v>245</v>
      </c>
      <c r="K610" s="14">
        <v>1.478</v>
      </c>
      <c r="L610" s="14">
        <f t="shared" si="492"/>
        <v>147800</v>
      </c>
      <c r="M610" s="14">
        <f t="shared" si="493"/>
        <v>2.0000000000000018E-3</v>
      </c>
      <c r="N610" s="14">
        <f t="shared" si="494"/>
        <v>0.16967443405880692</v>
      </c>
      <c r="O610" s="14">
        <f t="shared" si="495"/>
        <v>0.16915674191331317</v>
      </c>
      <c r="P610" s="14">
        <f t="shared" si="496"/>
        <v>-0.40940599999999633</v>
      </c>
      <c r="Q610" s="14">
        <f t="shared" si="497"/>
        <v>599.09122106866403</v>
      </c>
      <c r="R610" s="6"/>
      <c r="S610" s="6"/>
      <c r="T610" s="14">
        <v>245</v>
      </c>
      <c r="U610" s="14">
        <v>1.444</v>
      </c>
      <c r="V610" s="14">
        <f t="shared" si="498"/>
        <v>144400</v>
      </c>
      <c r="W610" s="14">
        <f t="shared" si="499"/>
        <v>-1.0000000000000009E-2</v>
      </c>
      <c r="X610" s="14">
        <f t="shared" si="500"/>
        <v>0.15956719323362029</v>
      </c>
      <c r="Y610" s="14">
        <f t="shared" si="501"/>
        <v>-0.86929739402129669</v>
      </c>
      <c r="Z610" s="14">
        <f t="shared" si="502"/>
        <v>-0.3999879999999964</v>
      </c>
      <c r="AA610" s="14">
        <f t="shared" si="503"/>
        <v>591.58979920375577</v>
      </c>
      <c r="AB610" s="6"/>
      <c r="AC610" s="6"/>
      <c r="AD610" s="14">
        <v>245</v>
      </c>
      <c r="AE610" s="14">
        <v>1.389</v>
      </c>
      <c r="AF610" s="14">
        <f t="shared" si="504"/>
        <v>138900</v>
      </c>
      <c r="AG610" s="14">
        <f t="shared" si="505"/>
        <v>-1.3000000000000123E-2</v>
      </c>
      <c r="AH610" s="14">
        <f t="shared" si="506"/>
        <v>0.14270224573761559</v>
      </c>
      <c r="AI610" s="14">
        <f t="shared" si="507"/>
        <v>-1.1762749173199316</v>
      </c>
      <c r="AJ610" s="14">
        <f t="shared" si="508"/>
        <v>-0.38475299999999657</v>
      </c>
      <c r="AK610" s="14">
        <f t="shared" si="509"/>
        <v>579.45514618699212</v>
      </c>
      <c r="AL610" s="6"/>
      <c r="AM610" s="6"/>
      <c r="AN610" s="14">
        <v>245</v>
      </c>
      <c r="AO610" s="14">
        <v>1.3320000000000001</v>
      </c>
      <c r="AP610" s="14">
        <f t="shared" si="510"/>
        <v>133200</v>
      </c>
      <c r="AQ610" s="14">
        <f t="shared" si="511"/>
        <v>-1.0000000000001119E-3</v>
      </c>
      <c r="AR610" s="14">
        <f t="shared" si="512"/>
        <v>0.12450422483428228</v>
      </c>
      <c r="AS610" s="14">
        <f t="shared" si="513"/>
        <v>-9.39477262205453E-2</v>
      </c>
      <c r="AT610" s="14">
        <f t="shared" si="514"/>
        <v>-0.36896399999999668</v>
      </c>
      <c r="AU610" s="14">
        <f t="shared" si="515"/>
        <v>566.87923306052812</v>
      </c>
      <c r="AV610" s="6"/>
      <c r="AW610" s="6"/>
      <c r="AX610" s="14">
        <v>245</v>
      </c>
      <c r="AY610" s="14">
        <v>1.054</v>
      </c>
      <c r="AZ610" s="14">
        <f t="shared" si="516"/>
        <v>105400</v>
      </c>
      <c r="BA610" s="14">
        <f t="shared" si="517"/>
        <v>4.9999999999998934E-3</v>
      </c>
      <c r="BB610" s="14">
        <f t="shared" si="518"/>
        <v>2.2840610876527823E-2</v>
      </c>
      <c r="BC610" s="14">
        <f t="shared" si="519"/>
        <v>0.59200958382520463</v>
      </c>
      <c r="BD610" s="14">
        <f t="shared" si="520"/>
        <v>-0.29195799999999739</v>
      </c>
      <c r="BE610" s="14">
        <f t="shared" si="521"/>
        <v>505.54407781215963</v>
      </c>
      <c r="BF610" s="6"/>
      <c r="BG610" s="6"/>
      <c r="BH610" s="14">
        <v>245</v>
      </c>
      <c r="BI610" s="14">
        <v>0.98599999999999999</v>
      </c>
      <c r="BJ610" s="14">
        <f t="shared" si="522"/>
        <v>98600</v>
      </c>
      <c r="BK610" s="14">
        <f t="shared" si="523"/>
        <v>8.0000000000000071E-3</v>
      </c>
      <c r="BL610" s="14">
        <f t="shared" si="524"/>
        <v>-6.1230850587887945E-3</v>
      </c>
      <c r="BM610" s="14">
        <f t="shared" si="525"/>
        <v>1.0108450286021415</v>
      </c>
      <c r="BN610" s="14">
        <f t="shared" si="526"/>
        <v>-0.27312199999999753</v>
      </c>
      <c r="BO610" s="14">
        <f t="shared" si="527"/>
        <v>490.5412340823429</v>
      </c>
      <c r="BP610" s="6"/>
      <c r="BQ610" s="6"/>
      <c r="BR610" s="14">
        <v>245</v>
      </c>
      <c r="BS610" s="14">
        <v>0.96499999999999997</v>
      </c>
      <c r="BT610" s="14">
        <f t="shared" si="528"/>
        <v>96500</v>
      </c>
      <c r="BU610" s="14">
        <f t="shared" si="529"/>
        <v>-2.0000000000000018E-3</v>
      </c>
      <c r="BV610" s="14">
        <f t="shared" si="530"/>
        <v>-1.5472686656207449E-2</v>
      </c>
      <c r="BW610" s="14">
        <f t="shared" si="531"/>
        <v>-0.25952580176856399</v>
      </c>
      <c r="BX610" s="14">
        <f t="shared" si="532"/>
        <v>-0.26730499999999763</v>
      </c>
      <c r="BY610" s="14">
        <f t="shared" si="533"/>
        <v>485.90800293048767</v>
      </c>
      <c r="BZ610" s="6"/>
      <c r="CA610" s="6"/>
      <c r="CB610" s="14">
        <v>245</v>
      </c>
      <c r="CC610" s="14">
        <v>0.90700000000000003</v>
      </c>
      <c r="CD610" s="14">
        <f t="shared" si="534"/>
        <v>90700</v>
      </c>
      <c r="CE610" s="14">
        <f t="shared" si="535"/>
        <v>2.0000000000000018E-3</v>
      </c>
      <c r="CF610" s="14">
        <f t="shared" si="536"/>
        <v>-4.2392712939904729E-2</v>
      </c>
      <c r="CG610" s="14">
        <f t="shared" si="537"/>
        <v>0.27553181092004436</v>
      </c>
      <c r="CH610" s="14">
        <f t="shared" si="538"/>
        <v>-0.25123899999999777</v>
      </c>
      <c r="CI610" s="14">
        <f t="shared" si="539"/>
        <v>473.11145974917343</v>
      </c>
    </row>
    <row r="611" spans="1:87" x14ac:dyDescent="0.35">
      <c r="A611" s="13">
        <v>246</v>
      </c>
      <c r="B611" s="13">
        <v>345.12</v>
      </c>
      <c r="C611" s="14">
        <f t="shared" si="486"/>
        <v>-2.8000000000000114</v>
      </c>
      <c r="D611" s="14">
        <f t="shared" si="487"/>
        <v>2.5379701277584696</v>
      </c>
      <c r="E611" s="15">
        <f t="shared" si="488"/>
        <v>3.4512000000000003E-4</v>
      </c>
      <c r="F611" s="14">
        <f t="shared" si="489"/>
        <v>-2.8000000000000138E-6</v>
      </c>
      <c r="G611" s="14">
        <f t="shared" si="490"/>
        <v>-3.4620298722415299</v>
      </c>
      <c r="H611" s="14">
        <f t="shared" si="491"/>
        <v>6.239611024768929E-2</v>
      </c>
      <c r="I611" s="6"/>
      <c r="J611" s="14">
        <v>246</v>
      </c>
      <c r="K611" s="14">
        <v>1.48</v>
      </c>
      <c r="L611" s="14">
        <f t="shared" si="492"/>
        <v>148000</v>
      </c>
      <c r="M611" s="14">
        <f t="shared" si="493"/>
        <v>1.9000000000000128E-2</v>
      </c>
      <c r="N611" s="14">
        <f t="shared" si="494"/>
        <v>0.17026171539495738</v>
      </c>
      <c r="O611" s="14">
        <f t="shared" si="495"/>
        <v>1.5658975782522533</v>
      </c>
      <c r="P611" s="14">
        <f t="shared" si="496"/>
        <v>-0.41440000000000204</v>
      </c>
      <c r="Q611" s="14">
        <f t="shared" si="497"/>
        <v>596.93253587133063</v>
      </c>
      <c r="R611" s="6"/>
      <c r="S611" s="6"/>
      <c r="T611" s="14">
        <v>246</v>
      </c>
      <c r="U611" s="14">
        <v>1.4339999999999999</v>
      </c>
      <c r="V611" s="14">
        <f t="shared" si="498"/>
        <v>143400</v>
      </c>
      <c r="W611" s="14">
        <f t="shared" si="499"/>
        <v>-1.0000000000000009E-2</v>
      </c>
      <c r="X611" s="14">
        <f t="shared" si="500"/>
        <v>0.15654915133178129</v>
      </c>
      <c r="Y611" s="14">
        <f t="shared" si="501"/>
        <v>-0.8590410424467978</v>
      </c>
      <c r="Z611" s="14">
        <f t="shared" si="502"/>
        <v>-0.40152000000000199</v>
      </c>
      <c r="AA611" s="14">
        <f t="shared" si="503"/>
        <v>586.86436245911352</v>
      </c>
      <c r="AB611" s="6"/>
      <c r="AC611" s="6"/>
      <c r="AD611" s="14">
        <v>246</v>
      </c>
      <c r="AE611" s="14">
        <v>1.3759999999999999</v>
      </c>
      <c r="AF611" s="14">
        <f t="shared" si="504"/>
        <v>137600</v>
      </c>
      <c r="AG611" s="14">
        <f t="shared" si="505"/>
        <v>-4.9999999999998934E-3</v>
      </c>
      <c r="AH611" s="14">
        <f t="shared" si="506"/>
        <v>0.13861843389949247</v>
      </c>
      <c r="AI611" s="14">
        <f t="shared" si="507"/>
        <v>-0.4468751349535407</v>
      </c>
      <c r="AJ611" s="14">
        <f t="shared" si="508"/>
        <v>-0.3852800000000019</v>
      </c>
      <c r="AK611" s="14">
        <f t="shared" si="509"/>
        <v>574.16970902631817</v>
      </c>
      <c r="AL611" s="6"/>
      <c r="AM611" s="6"/>
      <c r="AN611" s="14">
        <v>246</v>
      </c>
      <c r="AO611" s="14">
        <v>1.331</v>
      </c>
      <c r="AP611" s="14">
        <f t="shared" si="510"/>
        <v>133100</v>
      </c>
      <c r="AQ611" s="14">
        <f t="shared" si="511"/>
        <v>-4.0000000000000036E-3</v>
      </c>
      <c r="AR611" s="14">
        <f t="shared" si="512"/>
        <v>0.12417805547467511</v>
      </c>
      <c r="AS611" s="14">
        <f t="shared" si="513"/>
        <v>-0.36947044898680459</v>
      </c>
      <c r="AT611" s="14">
        <f t="shared" si="514"/>
        <v>-0.37268000000000184</v>
      </c>
      <c r="AU611" s="14">
        <f t="shared" si="515"/>
        <v>564.3204089491494</v>
      </c>
      <c r="AV611" s="6"/>
      <c r="AW611" s="6"/>
      <c r="AX611" s="14">
        <v>246</v>
      </c>
      <c r="AY611" s="14">
        <v>1.0589999999999999</v>
      </c>
      <c r="AZ611" s="14">
        <f t="shared" si="516"/>
        <v>105900</v>
      </c>
      <c r="BA611" s="14">
        <f t="shared" si="517"/>
        <v>1.0000000000001119E-3</v>
      </c>
      <c r="BB611" s="14">
        <f t="shared" si="518"/>
        <v>2.4895960107484977E-2</v>
      </c>
      <c r="BC611" s="14">
        <f t="shared" si="519"/>
        <v>0.11586264570083571</v>
      </c>
      <c r="BD611" s="14">
        <f t="shared" si="520"/>
        <v>-0.29652000000000145</v>
      </c>
      <c r="BE611" s="14">
        <f t="shared" si="521"/>
        <v>504.7868618160399</v>
      </c>
      <c r="BF611" s="6"/>
      <c r="BG611" s="6"/>
      <c r="BH611" s="14">
        <v>246</v>
      </c>
      <c r="BI611" s="14">
        <v>0.99399999999999999</v>
      </c>
      <c r="BJ611" s="14">
        <f t="shared" si="522"/>
        <v>99400</v>
      </c>
      <c r="BK611" s="14">
        <f t="shared" si="523"/>
        <v>6.0000000000000053E-3</v>
      </c>
      <c r="BL611" s="14">
        <f t="shared" si="524"/>
        <v>-2.6136156026866902E-3</v>
      </c>
      <c r="BM611" s="14">
        <f t="shared" si="525"/>
        <v>0.73875727882464393</v>
      </c>
      <c r="BN611" s="14">
        <f t="shared" si="526"/>
        <v>-0.2783200000000014</v>
      </c>
      <c r="BO611" s="14">
        <f t="shared" si="527"/>
        <v>490.56009503790716</v>
      </c>
      <c r="BP611" s="6"/>
      <c r="BQ611" s="6"/>
      <c r="BR611" s="14">
        <v>246</v>
      </c>
      <c r="BS611" s="14">
        <v>0.96299999999999997</v>
      </c>
      <c r="BT611" s="14">
        <f t="shared" si="528"/>
        <v>96300</v>
      </c>
      <c r="BU611" s="14">
        <f t="shared" si="529"/>
        <v>-4.0000000000000036E-3</v>
      </c>
      <c r="BV611" s="14">
        <f t="shared" si="530"/>
        <v>-1.6373712875465501E-2</v>
      </c>
      <c r="BW611" s="14">
        <f t="shared" si="531"/>
        <v>-0.51095376165292294</v>
      </c>
      <c r="BX611" s="14">
        <f t="shared" si="532"/>
        <v>-0.26964000000000132</v>
      </c>
      <c r="BY611" s="14">
        <f t="shared" si="533"/>
        <v>483.77502165141306</v>
      </c>
      <c r="BZ611" s="6"/>
      <c r="CA611" s="6"/>
      <c r="CB611" s="14">
        <v>246</v>
      </c>
      <c r="CC611" s="14">
        <v>0.90900000000000003</v>
      </c>
      <c r="CD611" s="14">
        <f t="shared" si="534"/>
        <v>90900</v>
      </c>
      <c r="CE611" s="14">
        <f t="shared" si="535"/>
        <v>3.0000000000000027E-3</v>
      </c>
      <c r="CF611" s="14">
        <f t="shared" si="536"/>
        <v>-4.1436116778032536E-2</v>
      </c>
      <c r="CG611" s="14">
        <f t="shared" si="537"/>
        <v>0.40446976956887121</v>
      </c>
      <c r="CH611" s="14">
        <f t="shared" si="538"/>
        <v>-0.25452000000000125</v>
      </c>
      <c r="CI611" s="14">
        <f t="shared" si="539"/>
        <v>471.95586155881045</v>
      </c>
    </row>
    <row r="612" spans="1:87" x14ac:dyDescent="0.35">
      <c r="A612" s="13">
        <v>247</v>
      </c>
      <c r="B612" s="13">
        <v>342.32</v>
      </c>
      <c r="C612" s="14">
        <f t="shared" si="486"/>
        <v>-2.8299999999999841</v>
      </c>
      <c r="D612" s="14">
        <f t="shared" si="487"/>
        <v>2.5344322734758764</v>
      </c>
      <c r="E612" s="15">
        <f t="shared" si="488"/>
        <v>3.4232000000000002E-4</v>
      </c>
      <c r="F612" s="14">
        <f t="shared" si="489"/>
        <v>-2.8299999999999983E-6</v>
      </c>
      <c r="G612" s="14">
        <f t="shared" si="490"/>
        <v>-3.4655677265241236</v>
      </c>
      <c r="H612" s="14">
        <f t="shared" si="491"/>
        <v>6.1824884439633007E-2</v>
      </c>
      <c r="I612" s="6"/>
      <c r="J612" s="14">
        <v>247</v>
      </c>
      <c r="K612" s="14">
        <v>1.4990000000000001</v>
      </c>
      <c r="L612" s="14">
        <f t="shared" si="492"/>
        <v>149900</v>
      </c>
      <c r="M612" s="14">
        <f t="shared" si="493"/>
        <v>2.5999999999999801E-2</v>
      </c>
      <c r="N612" s="14">
        <f t="shared" si="494"/>
        <v>0.17580163284827949</v>
      </c>
      <c r="O612" s="14">
        <f t="shared" si="495"/>
        <v>2.0714607088176034</v>
      </c>
      <c r="P612" s="14">
        <f t="shared" si="496"/>
        <v>-0.42421699999999973</v>
      </c>
      <c r="Q612" s="14">
        <f t="shared" si="497"/>
        <v>598.42928651047214</v>
      </c>
      <c r="R612" s="6"/>
      <c r="S612" s="6"/>
      <c r="T612" s="14">
        <v>247</v>
      </c>
      <c r="U612" s="14">
        <v>1.4239999999999999</v>
      </c>
      <c r="V612" s="14">
        <f t="shared" si="498"/>
        <v>142400</v>
      </c>
      <c r="W612" s="14">
        <f t="shared" si="499"/>
        <v>-1.0000000000000009E-2</v>
      </c>
      <c r="X612" s="14">
        <f t="shared" si="500"/>
        <v>0.15350998930083753</v>
      </c>
      <c r="Y612" s="14">
        <f t="shared" si="501"/>
        <v>-0.84891428819352732</v>
      </c>
      <c r="Z612" s="14">
        <f t="shared" si="502"/>
        <v>-0.40299199999999974</v>
      </c>
      <c r="AA612" s="14">
        <f t="shared" si="503"/>
        <v>582.14696730547848</v>
      </c>
      <c r="AB612" s="6"/>
      <c r="AC612" s="6"/>
      <c r="AD612" s="14">
        <v>247</v>
      </c>
      <c r="AE612" s="14">
        <v>1.371</v>
      </c>
      <c r="AF612" s="14">
        <f t="shared" si="504"/>
        <v>137100</v>
      </c>
      <c r="AG612" s="14">
        <f t="shared" si="505"/>
        <v>-2.9999999999998916E-3</v>
      </c>
      <c r="AH612" s="14">
        <f t="shared" si="506"/>
        <v>0.13703745478951265</v>
      </c>
      <c r="AI612" s="14">
        <f t="shared" si="507"/>
        <v>-0.26387839457474704</v>
      </c>
      <c r="AJ612" s="14">
        <f t="shared" si="508"/>
        <v>-0.38799299999999975</v>
      </c>
      <c r="AK612" s="14">
        <f t="shared" si="509"/>
        <v>570.64079506728308</v>
      </c>
      <c r="AL612" s="6"/>
      <c r="AM612" s="6"/>
      <c r="AN612" s="14">
        <v>247</v>
      </c>
      <c r="AO612" s="14">
        <v>1.327</v>
      </c>
      <c r="AP612" s="14">
        <f t="shared" si="510"/>
        <v>132700</v>
      </c>
      <c r="AQ612" s="14">
        <f t="shared" si="511"/>
        <v>-4.0000000000000036E-3</v>
      </c>
      <c r="AR612" s="14">
        <f t="shared" si="512"/>
        <v>0.1228709228644355</v>
      </c>
      <c r="AS612" s="14">
        <f t="shared" si="513"/>
        <v>-0.36365443151166305</v>
      </c>
      <c r="AT612" s="14">
        <f t="shared" si="514"/>
        <v>-0.37554099999999979</v>
      </c>
      <c r="AU612" s="14">
        <f t="shared" si="515"/>
        <v>561.0885011336868</v>
      </c>
      <c r="AV612" s="6"/>
      <c r="AW612" s="6"/>
      <c r="AX612" s="14">
        <v>247</v>
      </c>
      <c r="AY612" s="14">
        <v>1.06</v>
      </c>
      <c r="AZ612" s="14">
        <f t="shared" si="516"/>
        <v>106000</v>
      </c>
      <c r="BA612" s="14">
        <f t="shared" si="517"/>
        <v>9.9999999999988987E-4</v>
      </c>
      <c r="BB612" s="14">
        <f t="shared" si="518"/>
        <v>2.5305865264770262E-2</v>
      </c>
      <c r="BC612" s="14">
        <f t="shared" si="519"/>
        <v>0.11358835254924086</v>
      </c>
      <c r="BD612" s="14">
        <f t="shared" si="520"/>
        <v>-0.2999799999999998</v>
      </c>
      <c r="BE612" s="14">
        <f t="shared" si="521"/>
        <v>503.12344476390962</v>
      </c>
      <c r="BF612" s="6"/>
      <c r="BG612" s="6"/>
      <c r="BH612" s="14">
        <v>247</v>
      </c>
      <c r="BI612" s="14">
        <v>1</v>
      </c>
      <c r="BJ612" s="14">
        <f t="shared" si="522"/>
        <v>100000</v>
      </c>
      <c r="BK612" s="14">
        <f t="shared" si="523"/>
        <v>8.999999999999897E-3</v>
      </c>
      <c r="BL612" s="14">
        <f t="shared" si="524"/>
        <v>0</v>
      </c>
      <c r="BM612" s="14">
        <f t="shared" si="525"/>
        <v>1.079294378510973</v>
      </c>
      <c r="BN612" s="14">
        <f t="shared" si="526"/>
        <v>-0.28299999999999981</v>
      </c>
      <c r="BO612" s="14">
        <f t="shared" si="527"/>
        <v>490.09758939991468</v>
      </c>
      <c r="BP612" s="6"/>
      <c r="BQ612" s="6"/>
      <c r="BR612" s="14">
        <v>247</v>
      </c>
      <c r="BS612" s="14">
        <v>0.95899999999999996</v>
      </c>
      <c r="BT612" s="14">
        <f t="shared" si="528"/>
        <v>95900</v>
      </c>
      <c r="BU612" s="14">
        <f t="shared" si="529"/>
        <v>-4.0000000000000036E-3</v>
      </c>
      <c r="BV612" s="14">
        <f t="shared" si="530"/>
        <v>-1.8181392829336417E-2</v>
      </c>
      <c r="BW612" s="14">
        <f t="shared" si="531"/>
        <v>-0.50349264085628398</v>
      </c>
      <c r="BX612" s="14">
        <f t="shared" si="532"/>
        <v>-0.27139699999999983</v>
      </c>
      <c r="BY612" s="14">
        <f t="shared" si="533"/>
        <v>481.19658823451823</v>
      </c>
      <c r="BZ612" s="6"/>
      <c r="CA612" s="6"/>
      <c r="CB612" s="14">
        <v>247</v>
      </c>
      <c r="CC612" s="14">
        <v>0.91200000000000003</v>
      </c>
      <c r="CD612" s="14">
        <f t="shared" si="534"/>
        <v>91200</v>
      </c>
      <c r="CE612" s="14">
        <f t="shared" si="535"/>
        <v>5.0000000000000044E-3</v>
      </c>
      <c r="CF612" s="14">
        <f t="shared" si="536"/>
        <v>-4.0005161671583807E-2</v>
      </c>
      <c r="CG612" s="14">
        <f t="shared" si="537"/>
        <v>0.65861530362635967</v>
      </c>
      <c r="CH612" s="14">
        <f t="shared" si="538"/>
        <v>-0.25809599999999983</v>
      </c>
      <c r="CI612" s="14">
        <f t="shared" si="539"/>
        <v>470.99300153272225</v>
      </c>
    </row>
    <row r="613" spans="1:87" x14ac:dyDescent="0.35">
      <c r="A613" s="13">
        <v>248</v>
      </c>
      <c r="B613" s="13">
        <v>339.49</v>
      </c>
      <c r="C613" s="14">
        <f t="shared" si="486"/>
        <v>-2.8799999999999955</v>
      </c>
      <c r="D613" s="14">
        <f t="shared" si="487"/>
        <v>2.5308269862489765</v>
      </c>
      <c r="E613" s="15">
        <f t="shared" si="488"/>
        <v>3.3949000000000002E-4</v>
      </c>
      <c r="F613" s="14">
        <f t="shared" si="489"/>
        <v>-2.8800000000000266E-6</v>
      </c>
      <c r="G613" s="14">
        <f t="shared" si="490"/>
        <v>-3.4691730137510235</v>
      </c>
      <c r="H613" s="14">
        <f t="shared" si="491"/>
        <v>6.1246202068859251E-2</v>
      </c>
      <c r="I613" s="6"/>
      <c r="J613" s="14">
        <v>248</v>
      </c>
      <c r="K613" s="14">
        <v>1.5249999999999999</v>
      </c>
      <c r="L613" s="14">
        <f t="shared" si="492"/>
        <v>152500</v>
      </c>
      <c r="M613" s="14">
        <f t="shared" si="493"/>
        <v>1.7000000000000126E-2</v>
      </c>
      <c r="N613" s="14">
        <f t="shared" si="494"/>
        <v>0.18326984368280461</v>
      </c>
      <c r="O613" s="14">
        <f t="shared" si="495"/>
        <v>1.3012340360649792</v>
      </c>
      <c r="P613" s="14">
        <f t="shared" si="496"/>
        <v>-0.43920000000000409</v>
      </c>
      <c r="Q613" s="14">
        <f t="shared" si="497"/>
        <v>601.33679730573726</v>
      </c>
      <c r="R613" s="6"/>
      <c r="S613" s="6"/>
      <c r="T613" s="14">
        <v>248</v>
      </c>
      <c r="U613" s="14">
        <v>1.4139999999999999</v>
      </c>
      <c r="V613" s="14">
        <f t="shared" si="498"/>
        <v>141400</v>
      </c>
      <c r="W613" s="14">
        <f t="shared" si="499"/>
        <v>-8.0000000000000071E-3</v>
      </c>
      <c r="X613" s="14">
        <f t="shared" si="500"/>
        <v>0.15044940946088059</v>
      </c>
      <c r="Y613" s="14">
        <f t="shared" si="501"/>
        <v>-0.66597490579893825</v>
      </c>
      <c r="Z613" s="14">
        <f t="shared" si="502"/>
        <v>-0.40723200000000376</v>
      </c>
      <c r="AA613" s="14">
        <f t="shared" si="503"/>
        <v>577.43818451823768</v>
      </c>
      <c r="AB613" s="6"/>
      <c r="AC613" s="6"/>
      <c r="AD613" s="14">
        <v>248</v>
      </c>
      <c r="AE613" s="14">
        <v>1.3680000000000001</v>
      </c>
      <c r="AF613" s="14">
        <f t="shared" si="504"/>
        <v>136800</v>
      </c>
      <c r="AG613" s="14">
        <f t="shared" si="505"/>
        <v>-1.0000000000001119E-3</v>
      </c>
      <c r="AH613" s="14">
        <f t="shared" si="506"/>
        <v>0.13608609738409747</v>
      </c>
      <c r="AI613" s="14">
        <f t="shared" si="507"/>
        <v>-8.5833833634541404E-2</v>
      </c>
      <c r="AJ613" s="14">
        <f t="shared" si="508"/>
        <v>-0.39398400000000366</v>
      </c>
      <c r="AK613" s="14">
        <f t="shared" si="509"/>
        <v>567.53425489458925</v>
      </c>
      <c r="AL613" s="6"/>
      <c r="AM613" s="6"/>
      <c r="AN613" s="14">
        <v>248</v>
      </c>
      <c r="AO613" s="14">
        <v>1.323</v>
      </c>
      <c r="AP613" s="14">
        <f t="shared" si="510"/>
        <v>132300</v>
      </c>
      <c r="AQ613" s="14">
        <f t="shared" si="511"/>
        <v>0</v>
      </c>
      <c r="AR613" s="14">
        <f t="shared" si="512"/>
        <v>0.12155984418750096</v>
      </c>
      <c r="AS613" s="14">
        <f t="shared" si="513"/>
        <v>0</v>
      </c>
      <c r="AT613" s="14">
        <f t="shared" si="514"/>
        <v>-0.38102400000000353</v>
      </c>
      <c r="AU613" s="14">
        <f t="shared" si="515"/>
        <v>557.84562808884618</v>
      </c>
      <c r="AV613" s="6"/>
      <c r="AW613" s="6"/>
      <c r="AX613" s="14">
        <v>248</v>
      </c>
      <c r="AY613" s="14">
        <v>1.0609999999999999</v>
      </c>
      <c r="AZ613" s="14">
        <f t="shared" si="516"/>
        <v>106100</v>
      </c>
      <c r="BA613" s="14">
        <f t="shared" si="517"/>
        <v>8.0000000000000071E-3</v>
      </c>
      <c r="BB613" s="14">
        <f t="shared" si="518"/>
        <v>2.5715383901340642E-2</v>
      </c>
      <c r="BC613" s="14">
        <f t="shared" si="519"/>
        <v>0.88171503625168501</v>
      </c>
      <c r="BD613" s="14">
        <f t="shared" si="520"/>
        <v>-0.30556800000000284</v>
      </c>
      <c r="BE613" s="14">
        <f t="shared" si="521"/>
        <v>501.43628979763099</v>
      </c>
      <c r="BF613" s="6"/>
      <c r="BG613" s="6"/>
      <c r="BH613" s="14">
        <v>248</v>
      </c>
      <c r="BI613" s="14">
        <v>1.0089999999999999</v>
      </c>
      <c r="BJ613" s="14">
        <f t="shared" si="522"/>
        <v>100899.99999999999</v>
      </c>
      <c r="BK613" s="14">
        <f t="shared" si="523"/>
        <v>6.0000000000000053E-3</v>
      </c>
      <c r="BL613" s="14">
        <f t="shared" si="524"/>
        <v>3.8911662369104775E-3</v>
      </c>
      <c r="BM613" s="14">
        <f t="shared" si="525"/>
        <v>0.69591762508849075</v>
      </c>
      <c r="BN613" s="14">
        <f t="shared" si="526"/>
        <v>-0.29059200000000263</v>
      </c>
      <c r="BO613" s="14">
        <f t="shared" si="527"/>
        <v>490.24054326655005</v>
      </c>
      <c r="BP613" s="6"/>
      <c r="BQ613" s="6"/>
      <c r="BR613" s="14">
        <v>248</v>
      </c>
      <c r="BS613" s="14">
        <v>0.95499999999999996</v>
      </c>
      <c r="BT613" s="14">
        <f t="shared" si="528"/>
        <v>95500</v>
      </c>
      <c r="BU613" s="14">
        <f t="shared" si="529"/>
        <v>-8.0000000000000071E-3</v>
      </c>
      <c r="BV613" s="14">
        <f t="shared" si="530"/>
        <v>-1.9996628416253676E-2</v>
      </c>
      <c r="BW613" s="14">
        <f t="shared" si="531"/>
        <v>-0.98741076306297526</v>
      </c>
      <c r="BX613" s="14">
        <f t="shared" si="532"/>
        <v>-0.27504000000000256</v>
      </c>
      <c r="BY613" s="14">
        <f t="shared" si="533"/>
        <v>478.61419109965846</v>
      </c>
      <c r="BZ613" s="6"/>
      <c r="CA613" s="6"/>
      <c r="CB613" s="14">
        <v>248</v>
      </c>
      <c r="CC613" s="14">
        <v>0.91700000000000004</v>
      </c>
      <c r="CD613" s="14">
        <f t="shared" si="534"/>
        <v>91700</v>
      </c>
      <c r="CE613" s="14">
        <f t="shared" si="535"/>
        <v>5.0000000000000044E-3</v>
      </c>
      <c r="CF613" s="14">
        <f t="shared" si="536"/>
        <v>-3.7630664329978893E-2</v>
      </c>
      <c r="CG613" s="14">
        <f t="shared" si="537"/>
        <v>0.63827107936074656</v>
      </c>
      <c r="CH613" s="14">
        <f t="shared" si="538"/>
        <v>-0.26409600000000244</v>
      </c>
      <c r="CI613" s="14">
        <f t="shared" si="539"/>
        <v>470.4326840192532</v>
      </c>
    </row>
    <row r="614" spans="1:87" x14ac:dyDescent="0.35">
      <c r="A614" s="13">
        <v>249</v>
      </c>
      <c r="B614" s="13">
        <v>336.61</v>
      </c>
      <c r="C614" s="14">
        <f t="shared" si="486"/>
        <v>-2.9000000000000341</v>
      </c>
      <c r="D614" s="14">
        <f t="shared" si="487"/>
        <v>2.5271270138391762</v>
      </c>
      <c r="E614" s="15">
        <f t="shared" si="488"/>
        <v>3.3660999999999999E-4</v>
      </c>
      <c r="F614" s="14">
        <f t="shared" si="489"/>
        <v>-2.9000000000000163E-6</v>
      </c>
      <c r="G614" s="14">
        <f t="shared" si="490"/>
        <v>-3.4728729861608238</v>
      </c>
      <c r="H614" s="14">
        <f t="shared" si="491"/>
        <v>6.0660163812959286E-2</v>
      </c>
      <c r="I614" s="6"/>
      <c r="J614" s="14">
        <v>249</v>
      </c>
      <c r="K614" s="14">
        <v>1.542</v>
      </c>
      <c r="L614" s="14">
        <f t="shared" si="492"/>
        <v>154200</v>
      </c>
      <c r="M614" s="14">
        <f t="shared" si="493"/>
        <v>1.6000000000000014E-2</v>
      </c>
      <c r="N614" s="14">
        <f t="shared" si="494"/>
        <v>0.18808437371493819</v>
      </c>
      <c r="O614" s="14">
        <f t="shared" si="495"/>
        <v>1.1930087121775839</v>
      </c>
      <c r="P614" s="14">
        <f t="shared" si="496"/>
        <v>-0.44718000000000252</v>
      </c>
      <c r="Q614" s="14">
        <f t="shared" si="497"/>
        <v>602.18051114077457</v>
      </c>
      <c r="R614" s="6"/>
      <c r="S614" s="6"/>
      <c r="T614" s="14">
        <v>249</v>
      </c>
      <c r="U614" s="14">
        <v>1.4059999999999999</v>
      </c>
      <c r="V614" s="14">
        <f t="shared" si="498"/>
        <v>140600</v>
      </c>
      <c r="W614" s="14">
        <f t="shared" si="499"/>
        <v>-8.0000000000000071E-3</v>
      </c>
      <c r="X614" s="14">
        <f t="shared" si="500"/>
        <v>0.14798532068380513</v>
      </c>
      <c r="Y614" s="14">
        <f t="shared" si="501"/>
        <v>-0.65946936562963665</v>
      </c>
      <c r="Z614" s="14">
        <f t="shared" si="502"/>
        <v>-0.40774000000000227</v>
      </c>
      <c r="AA614" s="14">
        <f t="shared" si="503"/>
        <v>573.1477293540396</v>
      </c>
      <c r="AB614" s="6"/>
      <c r="AC614" s="6"/>
      <c r="AD614" s="14">
        <v>249</v>
      </c>
      <c r="AE614" s="14">
        <v>1.367</v>
      </c>
      <c r="AF614" s="14">
        <f t="shared" si="504"/>
        <v>136700</v>
      </c>
      <c r="AG614" s="14">
        <f t="shared" si="505"/>
        <v>-2.9999999999998916E-3</v>
      </c>
      <c r="AH614" s="14">
        <f t="shared" si="506"/>
        <v>0.13576851456782227</v>
      </c>
      <c r="AI614" s="14">
        <f t="shared" si="507"/>
        <v>-0.25391081485387096</v>
      </c>
      <c r="AJ614" s="14">
        <f t="shared" si="508"/>
        <v>-0.39643000000000223</v>
      </c>
      <c r="AK614" s="14">
        <f t="shared" si="509"/>
        <v>564.82215222401999</v>
      </c>
      <c r="AL614" s="6"/>
      <c r="AM614" s="6"/>
      <c r="AN614" s="14">
        <v>249</v>
      </c>
      <c r="AO614" s="14">
        <v>1.323</v>
      </c>
      <c r="AP614" s="14">
        <f t="shared" si="510"/>
        <v>132300</v>
      </c>
      <c r="AQ614" s="14">
        <f t="shared" si="511"/>
        <v>0</v>
      </c>
      <c r="AR614" s="14">
        <f t="shared" si="512"/>
        <v>0.12155984418750096</v>
      </c>
      <c r="AS614" s="14">
        <f t="shared" si="513"/>
        <v>0</v>
      </c>
      <c r="AT614" s="14">
        <f t="shared" si="514"/>
        <v>-0.38367000000000218</v>
      </c>
      <c r="AU614" s="14">
        <f t="shared" si="515"/>
        <v>555.42919341066454</v>
      </c>
      <c r="AV614" s="6"/>
      <c r="AW614" s="6"/>
      <c r="AX614" s="14">
        <v>249</v>
      </c>
      <c r="AY614" s="14">
        <v>1.069</v>
      </c>
      <c r="AZ614" s="14">
        <f t="shared" si="516"/>
        <v>106900</v>
      </c>
      <c r="BA614" s="14">
        <f t="shared" si="517"/>
        <v>8.0000000000000071E-3</v>
      </c>
      <c r="BB614" s="14">
        <f t="shared" si="518"/>
        <v>2.8977705208777998E-2</v>
      </c>
      <c r="BC614" s="14">
        <f t="shared" si="519"/>
        <v>0.86167551247932539</v>
      </c>
      <c r="BD614" s="14">
        <f t="shared" si="520"/>
        <v>-0.31001000000000173</v>
      </c>
      <c r="BE614" s="14">
        <f t="shared" si="521"/>
        <v>501.20620389720364</v>
      </c>
      <c r="BF614" s="6"/>
      <c r="BG614" s="6"/>
      <c r="BH614" s="14">
        <v>249</v>
      </c>
      <c r="BI614" s="14">
        <v>1.0149999999999999</v>
      </c>
      <c r="BJ614" s="14">
        <f t="shared" si="522"/>
        <v>101499.99999999999</v>
      </c>
      <c r="BK614" s="14">
        <f t="shared" si="523"/>
        <v>4.0000000000000036E-3</v>
      </c>
      <c r="BL614" s="14">
        <f t="shared" si="524"/>
        <v>6.4660422492316813E-3</v>
      </c>
      <c r="BM614" s="14">
        <f t="shared" si="525"/>
        <v>0.45455984947170891</v>
      </c>
      <c r="BN614" s="14">
        <f t="shared" si="526"/>
        <v>-0.29435000000000161</v>
      </c>
      <c r="BO614" s="14">
        <f t="shared" si="527"/>
        <v>489.67848171717645</v>
      </c>
      <c r="BP614" s="6"/>
      <c r="BQ614" s="6"/>
      <c r="BR614" s="14">
        <v>249</v>
      </c>
      <c r="BS614" s="14">
        <v>0.94699999999999995</v>
      </c>
      <c r="BT614" s="14">
        <f t="shared" si="528"/>
        <v>94700</v>
      </c>
      <c r="BU614" s="14">
        <f t="shared" si="529"/>
        <v>-4.0000000000000036E-3</v>
      </c>
      <c r="BV614" s="14">
        <f t="shared" si="530"/>
        <v>-2.3650020996726601E-2</v>
      </c>
      <c r="BW614" s="14">
        <f t="shared" si="531"/>
        <v>-0.48919308061775701</v>
      </c>
      <c r="BX614" s="14">
        <f t="shared" si="532"/>
        <v>-0.27463000000000154</v>
      </c>
      <c r="BY614" s="14">
        <f t="shared" si="533"/>
        <v>475.16209082380902</v>
      </c>
      <c r="BZ614" s="6"/>
      <c r="CA614" s="6"/>
      <c r="CB614" s="14">
        <v>249</v>
      </c>
      <c r="CC614" s="14">
        <v>0.92200000000000004</v>
      </c>
      <c r="CD614" s="14">
        <f t="shared" si="534"/>
        <v>92200</v>
      </c>
      <c r="CE614" s="14">
        <f t="shared" si="535"/>
        <v>8.0000000000000071E-3</v>
      </c>
      <c r="CF614" s="14">
        <f t="shared" si="536"/>
        <v>-3.5269078946370637E-2</v>
      </c>
      <c r="CG614" s="14">
        <f t="shared" si="537"/>
        <v>0.99846575881016275</v>
      </c>
      <c r="CH614" s="14">
        <f t="shared" si="538"/>
        <v>-0.26738000000000151</v>
      </c>
      <c r="CI614" s="14">
        <f t="shared" si="539"/>
        <v>469.82518240712977</v>
      </c>
    </row>
    <row r="615" spans="1:87" x14ac:dyDescent="0.35">
      <c r="A615" s="13">
        <v>250</v>
      </c>
      <c r="B615" s="13">
        <v>333.71</v>
      </c>
      <c r="C615" s="14">
        <f t="shared" si="486"/>
        <v>-2.9499999999999886</v>
      </c>
      <c r="D615" s="14">
        <f t="shared" si="487"/>
        <v>2.5233692209782803</v>
      </c>
      <c r="E615" s="15">
        <f t="shared" si="488"/>
        <v>3.3370999999999997E-4</v>
      </c>
      <c r="F615" s="14">
        <f t="shared" si="489"/>
        <v>-2.9499999999999904E-6</v>
      </c>
      <c r="G615" s="14">
        <f t="shared" si="490"/>
        <v>-3.4766307790217197</v>
      </c>
      <c r="H615" s="14">
        <f t="shared" si="491"/>
        <v>6.0066875063223835E-2</v>
      </c>
      <c r="I615" s="6"/>
      <c r="J615" s="14">
        <v>250</v>
      </c>
      <c r="K615" s="14">
        <v>1.5580000000000001</v>
      </c>
      <c r="L615" s="14">
        <f t="shared" si="492"/>
        <v>155800</v>
      </c>
      <c r="M615" s="14">
        <f t="shared" si="493"/>
        <v>1.6000000000000014E-2</v>
      </c>
      <c r="N615" s="14">
        <f t="shared" si="494"/>
        <v>0.19256745333654565</v>
      </c>
      <c r="O615" s="14">
        <f t="shared" si="495"/>
        <v>1.1506745714179989</v>
      </c>
      <c r="P615" s="14">
        <f t="shared" si="496"/>
        <v>-0.45960999999999852</v>
      </c>
      <c r="Q615" s="14">
        <f t="shared" si="497"/>
        <v>602.73071324599709</v>
      </c>
      <c r="R615" s="6"/>
      <c r="S615" s="6"/>
      <c r="T615" s="14">
        <v>250</v>
      </c>
      <c r="U615" s="14">
        <v>1.3979999999999999</v>
      </c>
      <c r="V615" s="14">
        <f t="shared" si="498"/>
        <v>139800</v>
      </c>
      <c r="W615" s="14">
        <f t="shared" si="499"/>
        <v>2.0000000000000018E-3</v>
      </c>
      <c r="X615" s="14">
        <f t="shared" si="500"/>
        <v>0.14550717140966257</v>
      </c>
      <c r="Y615" s="14">
        <f t="shared" si="501"/>
        <v>0.16100259204716508</v>
      </c>
      <c r="Z615" s="14">
        <f t="shared" si="502"/>
        <v>-0.41240999999999867</v>
      </c>
      <c r="AA615" s="14">
        <f t="shared" si="503"/>
        <v>568.86876580096532</v>
      </c>
      <c r="AB615" s="6"/>
      <c r="AC615" s="6"/>
      <c r="AD615" s="14">
        <v>250</v>
      </c>
      <c r="AE615" s="14">
        <v>1.3640000000000001</v>
      </c>
      <c r="AF615" s="14">
        <f t="shared" si="504"/>
        <v>136400</v>
      </c>
      <c r="AG615" s="14">
        <f t="shared" si="505"/>
        <v>2.9999999999998916E-3</v>
      </c>
      <c r="AH615" s="14">
        <f t="shared" si="506"/>
        <v>0.13481437032046015</v>
      </c>
      <c r="AI615" s="14">
        <f t="shared" si="507"/>
        <v>0.24742879367928591</v>
      </c>
      <c r="AJ615" s="14">
        <f t="shared" si="508"/>
        <v>-0.40237999999999868</v>
      </c>
      <c r="AK615" s="14">
        <f t="shared" si="509"/>
        <v>561.67310196889605</v>
      </c>
      <c r="AL615" s="6"/>
      <c r="AM615" s="6"/>
      <c r="AN615" s="14">
        <v>250</v>
      </c>
      <c r="AO615" s="14">
        <v>1.323</v>
      </c>
      <c r="AP615" s="14">
        <f t="shared" si="510"/>
        <v>132300</v>
      </c>
      <c r="AQ615" s="14">
        <f t="shared" si="511"/>
        <v>3.0000000000001137E-3</v>
      </c>
      <c r="AR615" s="14">
        <f t="shared" si="512"/>
        <v>0.12155984418750096</v>
      </c>
      <c r="AS615" s="14">
        <f t="shared" si="513"/>
        <v>0.25508797758619933</v>
      </c>
      <c r="AT615" s="14">
        <f t="shared" si="514"/>
        <v>-0.39028499999999872</v>
      </c>
      <c r="AU615" s="14">
        <f t="shared" si="515"/>
        <v>552.99597793610667</v>
      </c>
      <c r="AV615" s="6"/>
      <c r="AW615" s="6"/>
      <c r="AX615" s="14">
        <v>250</v>
      </c>
      <c r="AY615" s="14">
        <v>1.077</v>
      </c>
      <c r="AZ615" s="14">
        <f t="shared" si="516"/>
        <v>107700</v>
      </c>
      <c r="BA615" s="14">
        <f t="shared" si="517"/>
        <v>8.0000000000000071E-3</v>
      </c>
      <c r="BB615" s="14">
        <f t="shared" si="518"/>
        <v>3.2215703297981568E-2</v>
      </c>
      <c r="BC615" s="14">
        <f t="shared" si="519"/>
        <v>0.83346388874106259</v>
      </c>
      <c r="BD615" s="14">
        <f t="shared" si="520"/>
        <v>-0.31771499999999897</v>
      </c>
      <c r="BE615" s="14">
        <f t="shared" si="521"/>
        <v>500.93323373937028</v>
      </c>
      <c r="BF615" s="6"/>
      <c r="BG615" s="6"/>
      <c r="BH615" s="14">
        <v>250</v>
      </c>
      <c r="BI615" s="14">
        <v>1.0189999999999999</v>
      </c>
      <c r="BJ615" s="14">
        <f t="shared" si="522"/>
        <v>101899.99999999999</v>
      </c>
      <c r="BK615" s="14">
        <f t="shared" si="523"/>
        <v>4.0000000000000036E-3</v>
      </c>
      <c r="BL615" s="14">
        <f t="shared" si="524"/>
        <v>8.1741840064263552E-3</v>
      </c>
      <c r="BM615" s="14">
        <f t="shared" si="525"/>
        <v>0.44122012930389354</v>
      </c>
      <c r="BN615" s="14">
        <f t="shared" si="526"/>
        <v>-0.30060499999999896</v>
      </c>
      <c r="BO615" s="14">
        <f t="shared" si="527"/>
        <v>488.65827779054621</v>
      </c>
      <c r="BP615" s="6"/>
      <c r="BQ615" s="6"/>
      <c r="BR615" s="14">
        <v>250</v>
      </c>
      <c r="BS615" s="14">
        <v>0.94299999999999995</v>
      </c>
      <c r="BT615" s="14">
        <f t="shared" si="528"/>
        <v>94300</v>
      </c>
      <c r="BU615" s="14">
        <f t="shared" si="529"/>
        <v>-6.9999999999998952E-3</v>
      </c>
      <c r="BV615" s="14">
        <f t="shared" si="530"/>
        <v>-2.548830726267165E-2</v>
      </c>
      <c r="BW615" s="14">
        <f t="shared" si="531"/>
        <v>-0.83911943029119784</v>
      </c>
      <c r="BX615" s="14">
        <f t="shared" si="532"/>
        <v>-0.27818499999999907</v>
      </c>
      <c r="BY615" s="14">
        <f t="shared" si="533"/>
        <v>472.57385275415618</v>
      </c>
      <c r="BZ615" s="6"/>
      <c r="CA615" s="6"/>
      <c r="CB615" s="14">
        <v>250</v>
      </c>
      <c r="CC615" s="14">
        <v>0.93</v>
      </c>
      <c r="CD615" s="14">
        <f t="shared" si="534"/>
        <v>93000</v>
      </c>
      <c r="CE615" s="14">
        <f t="shared" si="535"/>
        <v>7.9999999999998961E-3</v>
      </c>
      <c r="CF615" s="14">
        <f t="shared" si="536"/>
        <v>-3.1517051446064863E-2</v>
      </c>
      <c r="CG615" s="14">
        <f t="shared" si="537"/>
        <v>0.96464224837722579</v>
      </c>
      <c r="CH615" s="14">
        <f t="shared" si="538"/>
        <v>-0.27434999999999909</v>
      </c>
      <c r="CI615" s="14">
        <f t="shared" si="539"/>
        <v>469.82256952424734</v>
      </c>
    </row>
    <row r="616" spans="1:87" x14ac:dyDescent="0.35">
      <c r="A616" s="13">
        <v>251</v>
      </c>
      <c r="B616" s="13">
        <v>330.76</v>
      </c>
      <c r="C616" s="14">
        <f t="shared" si="486"/>
        <v>-2.9699999999999704</v>
      </c>
      <c r="D616" s="14">
        <f t="shared" si="487"/>
        <v>2.5195129832576257</v>
      </c>
      <c r="E616" s="15">
        <f t="shared" si="488"/>
        <v>3.3075999999999998E-4</v>
      </c>
      <c r="F616" s="14">
        <f t="shared" si="489"/>
        <v>-2.96999999999998E-6</v>
      </c>
      <c r="G616" s="14">
        <f t="shared" si="490"/>
        <v>-3.4804870167423743</v>
      </c>
      <c r="H616" s="14">
        <f t="shared" si="491"/>
        <v>5.9466446004126455E-2</v>
      </c>
      <c r="I616" s="6"/>
      <c r="J616" s="14">
        <v>251</v>
      </c>
      <c r="K616" s="14">
        <v>1.5740000000000001</v>
      </c>
      <c r="L616" s="14">
        <f t="shared" si="492"/>
        <v>157400</v>
      </c>
      <c r="M616" s="14">
        <f t="shared" si="493"/>
        <v>1.4999999999999902E-2</v>
      </c>
      <c r="N616" s="14">
        <f t="shared" si="494"/>
        <v>0.19700472802304578</v>
      </c>
      <c r="O616" s="14">
        <f t="shared" si="495"/>
        <v>1.0515373016750236</v>
      </c>
      <c r="P616" s="14">
        <f t="shared" si="496"/>
        <v>-0.46747799999999684</v>
      </c>
      <c r="Q616" s="14">
        <f t="shared" si="497"/>
        <v>603.17215093026243</v>
      </c>
      <c r="R616" s="6"/>
      <c r="S616" s="6"/>
      <c r="T616" s="14">
        <v>251</v>
      </c>
      <c r="U616" s="14">
        <v>1.4</v>
      </c>
      <c r="V616" s="14">
        <f t="shared" si="498"/>
        <v>140000</v>
      </c>
      <c r="W616" s="14">
        <f t="shared" si="499"/>
        <v>1.3000000000000123E-2</v>
      </c>
      <c r="X616" s="14">
        <f t="shared" si="500"/>
        <v>0.14612803567823801</v>
      </c>
      <c r="Y616" s="14">
        <f t="shared" si="501"/>
        <v>1.0247220283584229</v>
      </c>
      <c r="Z616" s="14">
        <f t="shared" si="502"/>
        <v>-0.41579999999999723</v>
      </c>
      <c r="AA616" s="14">
        <f t="shared" si="503"/>
        <v>566.67281531281287</v>
      </c>
      <c r="AB616" s="6"/>
      <c r="AC616" s="6"/>
      <c r="AD616" s="14">
        <v>251</v>
      </c>
      <c r="AE616" s="14">
        <v>1.367</v>
      </c>
      <c r="AF616" s="14">
        <f t="shared" si="504"/>
        <v>136700</v>
      </c>
      <c r="AG616" s="14">
        <f t="shared" si="505"/>
        <v>5.0000000000001155E-3</v>
      </c>
      <c r="AH616" s="14">
        <f t="shared" si="506"/>
        <v>0.13576851456782227</v>
      </c>
      <c r="AI616" s="14">
        <f t="shared" si="507"/>
        <v>0.40476953217129763</v>
      </c>
      <c r="AJ616" s="14">
        <f t="shared" si="508"/>
        <v>-0.40599899999999728</v>
      </c>
      <c r="AK616" s="14">
        <f t="shared" si="509"/>
        <v>559.75052752329657</v>
      </c>
      <c r="AL616" s="6"/>
      <c r="AM616" s="6"/>
      <c r="AN616" s="14">
        <v>251</v>
      </c>
      <c r="AO616" s="14">
        <v>1.3260000000000001</v>
      </c>
      <c r="AP616" s="14">
        <f t="shared" si="510"/>
        <v>132600</v>
      </c>
      <c r="AQ616" s="14">
        <f t="shared" si="511"/>
        <v>6.0000000000000053E-3</v>
      </c>
      <c r="AR616" s="14">
        <f t="shared" si="512"/>
        <v>0.12254352406875435</v>
      </c>
      <c r="AS616" s="14">
        <f t="shared" si="513"/>
        <v>0.50052568858223601</v>
      </c>
      <c r="AT616" s="14">
        <f t="shared" si="514"/>
        <v>-0.39382199999999734</v>
      </c>
      <c r="AU616" s="14">
        <f t="shared" si="515"/>
        <v>551.1501093605641</v>
      </c>
      <c r="AV616" s="6"/>
      <c r="AW616" s="6"/>
      <c r="AX616" s="14">
        <v>251</v>
      </c>
      <c r="AY616" s="14">
        <v>1.085</v>
      </c>
      <c r="AZ616" s="14">
        <f t="shared" si="516"/>
        <v>108500</v>
      </c>
      <c r="BA616" s="14">
        <f t="shared" si="517"/>
        <v>4.0000000000000036E-3</v>
      </c>
      <c r="BB616" s="14">
        <f t="shared" si="518"/>
        <v>3.5429738184548303E-2</v>
      </c>
      <c r="BC616" s="14">
        <f t="shared" si="519"/>
        <v>0.40797194781261303</v>
      </c>
      <c r="BD616" s="14">
        <f t="shared" si="520"/>
        <v>-0.32224499999999784</v>
      </c>
      <c r="BE616" s="14">
        <f t="shared" si="521"/>
        <v>500.59643186742994</v>
      </c>
      <c r="BF616" s="6"/>
      <c r="BG616" s="6"/>
      <c r="BH616" s="14">
        <v>251</v>
      </c>
      <c r="BI616" s="14">
        <v>1.0229999999999999</v>
      </c>
      <c r="BJ616" s="14">
        <f t="shared" si="522"/>
        <v>102299.99999999999</v>
      </c>
      <c r="BK616" s="14">
        <f t="shared" si="523"/>
        <v>1.0000000000001119E-3</v>
      </c>
      <c r="BL616" s="14">
        <f t="shared" si="524"/>
        <v>9.8756337121601191E-3</v>
      </c>
      <c r="BM616" s="14">
        <f t="shared" si="525"/>
        <v>0.10832072352814273</v>
      </c>
      <c r="BN616" s="14">
        <f t="shared" si="526"/>
        <v>-0.30383099999999791</v>
      </c>
      <c r="BO616" s="14">
        <f t="shared" si="527"/>
        <v>487.59092147500536</v>
      </c>
      <c r="BP616" s="6"/>
      <c r="BQ616" s="6"/>
      <c r="BR616" s="14">
        <v>251</v>
      </c>
      <c r="BS616" s="14">
        <v>0.93600000000000005</v>
      </c>
      <c r="BT616" s="14">
        <f t="shared" si="528"/>
        <v>93600</v>
      </c>
      <c r="BU616" s="14">
        <f t="shared" si="529"/>
        <v>-7.0000000000000062E-3</v>
      </c>
      <c r="BV616" s="14">
        <f t="shared" si="530"/>
        <v>-2.8724151261894745E-2</v>
      </c>
      <c r="BW616" s="14">
        <f t="shared" si="531"/>
        <v>-0.83224386736243461</v>
      </c>
      <c r="BX616" s="14">
        <f t="shared" si="532"/>
        <v>-0.27799199999999813</v>
      </c>
      <c r="BY616" s="14">
        <f t="shared" si="533"/>
        <v>469.34125366628058</v>
      </c>
      <c r="BZ616" s="6"/>
      <c r="CA616" s="6"/>
      <c r="CB616" s="14">
        <v>251</v>
      </c>
      <c r="CC616" s="14">
        <v>0.93799999999999994</v>
      </c>
      <c r="CD616" s="14">
        <f t="shared" si="534"/>
        <v>93800</v>
      </c>
      <c r="CE616" s="14">
        <f t="shared" si="535"/>
        <v>8.0000000000000071E-3</v>
      </c>
      <c r="CF616" s="14">
        <f t="shared" si="536"/>
        <v>-2.7797161620935564E-2</v>
      </c>
      <c r="CG616" s="14">
        <f t="shared" si="537"/>
        <v>0.94154495167217211</v>
      </c>
      <c r="CH616" s="14">
        <f t="shared" si="538"/>
        <v>-0.27858599999999811</v>
      </c>
      <c r="CI616" s="14">
        <f t="shared" si="539"/>
        <v>469.76078625958462</v>
      </c>
    </row>
    <row r="617" spans="1:87" x14ac:dyDescent="0.35">
      <c r="A617" s="13">
        <v>252</v>
      </c>
      <c r="B617" s="13">
        <v>327.79</v>
      </c>
      <c r="C617" s="14">
        <f t="shared" si="486"/>
        <v>-3.0200000000000387</v>
      </c>
      <c r="D617" s="14">
        <f t="shared" si="487"/>
        <v>2.5155957002684515</v>
      </c>
      <c r="E617" s="15">
        <f t="shared" si="488"/>
        <v>3.2779E-4</v>
      </c>
      <c r="F617" s="14">
        <f t="shared" si="489"/>
        <v>-3.0200000000000084E-6</v>
      </c>
      <c r="G617" s="14">
        <f t="shared" si="490"/>
        <v>-3.4844042997315485</v>
      </c>
      <c r="H617" s="14">
        <f t="shared" si="491"/>
        <v>5.8858991688204451E-2</v>
      </c>
      <c r="I617" s="6"/>
      <c r="J617" s="14">
        <v>252</v>
      </c>
      <c r="K617" s="14">
        <v>1.589</v>
      </c>
      <c r="L617" s="14">
        <f t="shared" si="492"/>
        <v>158900</v>
      </c>
      <c r="M617" s="14">
        <f t="shared" si="493"/>
        <v>8.0000000000000071E-3</v>
      </c>
      <c r="N617" s="14">
        <f t="shared" si="494"/>
        <v>0.20112389720737955</v>
      </c>
      <c r="O617" s="14">
        <f t="shared" si="495"/>
        <v>0.54256969661407672</v>
      </c>
      <c r="P617" s="14">
        <f t="shared" si="496"/>
        <v>-0.4798780000000013</v>
      </c>
      <c r="Q617" s="14">
        <f t="shared" si="497"/>
        <v>603.32567048350518</v>
      </c>
      <c r="R617" s="6"/>
      <c r="S617" s="6"/>
      <c r="T617" s="14">
        <v>252</v>
      </c>
      <c r="U617" s="14">
        <v>1.413</v>
      </c>
      <c r="V617" s="14">
        <f t="shared" si="498"/>
        <v>141300</v>
      </c>
      <c r="W617" s="14">
        <f t="shared" si="499"/>
        <v>1.4000000000000012E-2</v>
      </c>
      <c r="X617" s="14">
        <f t="shared" si="500"/>
        <v>0.15014216184855861</v>
      </c>
      <c r="Y617" s="14">
        <f t="shared" si="501"/>
        <v>1.0651815105635123</v>
      </c>
      <c r="Z617" s="14">
        <f t="shared" si="502"/>
        <v>-0.42672600000000116</v>
      </c>
      <c r="AA617" s="14">
        <f t="shared" si="503"/>
        <v>566.7383086174907</v>
      </c>
      <c r="AB617" s="6"/>
      <c r="AC617" s="6"/>
      <c r="AD617" s="14">
        <v>252</v>
      </c>
      <c r="AE617" s="14">
        <v>1.3720000000000001</v>
      </c>
      <c r="AF617" s="14">
        <f t="shared" si="504"/>
        <v>137200</v>
      </c>
      <c r="AG617" s="14">
        <f t="shared" si="505"/>
        <v>3.9999999999997815E-3</v>
      </c>
      <c r="AH617" s="14">
        <f t="shared" si="506"/>
        <v>0.13735411137073292</v>
      </c>
      <c r="AI617" s="14">
        <f t="shared" si="507"/>
        <v>0.31452413414145586</v>
      </c>
      <c r="AJ617" s="14">
        <f t="shared" si="508"/>
        <v>-0.41434400000000116</v>
      </c>
      <c r="AK617" s="14">
        <f t="shared" si="509"/>
        <v>558.21511636461241</v>
      </c>
      <c r="AL617" s="6"/>
      <c r="AM617" s="6"/>
      <c r="AN617" s="14">
        <v>252</v>
      </c>
      <c r="AO617" s="14">
        <v>1.3320000000000001</v>
      </c>
      <c r="AP617" s="14">
        <f t="shared" si="510"/>
        <v>133200</v>
      </c>
      <c r="AQ617" s="14">
        <f t="shared" si="511"/>
        <v>6.9999999999998952E-3</v>
      </c>
      <c r="AR617" s="14">
        <f t="shared" si="512"/>
        <v>0.12450422483428228</v>
      </c>
      <c r="AS617" s="14">
        <f t="shared" si="513"/>
        <v>0.56628564422003158</v>
      </c>
      <c r="AT617" s="14">
        <f t="shared" si="514"/>
        <v>-0.40226400000000112</v>
      </c>
      <c r="AU617" s="14">
        <f t="shared" si="515"/>
        <v>549.89980684960915</v>
      </c>
      <c r="AV617" s="6"/>
      <c r="AW617" s="6"/>
      <c r="AX617" s="14">
        <v>252</v>
      </c>
      <c r="AY617" s="14">
        <v>1.089</v>
      </c>
      <c r="AZ617" s="14">
        <f t="shared" si="516"/>
        <v>108900</v>
      </c>
      <c r="BA617" s="14">
        <f t="shared" si="517"/>
        <v>8.0000000000000071E-3</v>
      </c>
      <c r="BB617" s="14">
        <f t="shared" si="518"/>
        <v>3.7027879755774942E-2</v>
      </c>
      <c r="BC617" s="14">
        <f t="shared" si="519"/>
        <v>0.79077362196959289</v>
      </c>
      <c r="BD617" s="14">
        <f t="shared" si="520"/>
        <v>-0.32887800000000089</v>
      </c>
      <c r="BE617" s="14">
        <f t="shared" si="521"/>
        <v>499.38430154596421</v>
      </c>
      <c r="BF617" s="6"/>
      <c r="BG617" s="6"/>
      <c r="BH617" s="14">
        <v>252</v>
      </c>
      <c r="BI617" s="14">
        <v>1.024</v>
      </c>
      <c r="BJ617" s="14">
        <f t="shared" si="522"/>
        <v>102400</v>
      </c>
      <c r="BK617" s="14">
        <f t="shared" si="523"/>
        <v>2.9999999999998916E-3</v>
      </c>
      <c r="BL617" s="14">
        <f t="shared" si="524"/>
        <v>1.0299956639811961E-2</v>
      </c>
      <c r="BM617" s="14">
        <f t="shared" si="525"/>
        <v>0.31605765233585081</v>
      </c>
      <c r="BN617" s="14">
        <f t="shared" si="526"/>
        <v>-0.30924800000000086</v>
      </c>
      <c r="BO617" s="14">
        <f t="shared" si="527"/>
        <v>485.8719235840839</v>
      </c>
      <c r="BP617" s="6"/>
      <c r="BQ617" s="6"/>
      <c r="BR617" s="14">
        <v>252</v>
      </c>
      <c r="BS617" s="14">
        <v>0.92900000000000005</v>
      </c>
      <c r="BT617" s="14">
        <f t="shared" si="528"/>
        <v>92900</v>
      </c>
      <c r="BU617" s="14">
        <f t="shared" si="529"/>
        <v>-9.000000000000008E-3</v>
      </c>
      <c r="BV617" s="14">
        <f t="shared" si="530"/>
        <v>-3.1984286006358213E-2</v>
      </c>
      <c r="BW617" s="14">
        <f t="shared" si="531"/>
        <v>-1.0517667422586345</v>
      </c>
      <c r="BX617" s="14">
        <f t="shared" si="532"/>
        <v>-0.28055800000000075</v>
      </c>
      <c r="BY617" s="14">
        <f t="shared" si="533"/>
        <v>466.12306348595109</v>
      </c>
      <c r="BZ617" s="6"/>
      <c r="CA617" s="6"/>
      <c r="CB617" s="14">
        <v>252</v>
      </c>
      <c r="CC617" s="14">
        <v>0.94599999999999995</v>
      </c>
      <c r="CD617" s="14">
        <f t="shared" si="534"/>
        <v>94600</v>
      </c>
      <c r="CE617" s="14">
        <f t="shared" si="535"/>
        <v>8.0000000000000071E-3</v>
      </c>
      <c r="CF617" s="14">
        <f t="shared" si="536"/>
        <v>-2.4108863598207259E-2</v>
      </c>
      <c r="CG617" s="14">
        <f t="shared" si="537"/>
        <v>0.90980717674088163</v>
      </c>
      <c r="CH617" s="14">
        <f t="shared" si="538"/>
        <v>-0.28569200000000078</v>
      </c>
      <c r="CI617" s="14">
        <f t="shared" si="539"/>
        <v>469.65707002982748</v>
      </c>
    </row>
    <row r="618" spans="1:87" x14ac:dyDescent="0.35">
      <c r="A618" s="13">
        <v>253</v>
      </c>
      <c r="B618" s="13">
        <v>324.77</v>
      </c>
      <c r="C618" s="14">
        <f t="shared" si="486"/>
        <v>-3.0399999999999636</v>
      </c>
      <c r="D618" s="14">
        <f t="shared" si="487"/>
        <v>2.511575905309916</v>
      </c>
      <c r="E618" s="15">
        <f t="shared" si="488"/>
        <v>3.2477E-4</v>
      </c>
      <c r="F618" s="14">
        <f t="shared" si="489"/>
        <v>-3.039999999999998E-6</v>
      </c>
      <c r="G618" s="14">
        <f t="shared" si="490"/>
        <v>-3.488424094690084</v>
      </c>
      <c r="H618" s="14">
        <f t="shared" si="491"/>
        <v>5.8244632106061525E-2</v>
      </c>
      <c r="I618" s="6"/>
      <c r="J618" s="14">
        <v>253</v>
      </c>
      <c r="K618" s="14">
        <v>1.597</v>
      </c>
      <c r="L618" s="14">
        <f t="shared" si="492"/>
        <v>159700</v>
      </c>
      <c r="M618" s="14">
        <f t="shared" si="493"/>
        <v>6.0000000000000053E-3</v>
      </c>
      <c r="N618" s="14">
        <f t="shared" si="494"/>
        <v>0.20330491613848292</v>
      </c>
      <c r="O618" s="14">
        <f t="shared" si="495"/>
        <v>0.39874341651663553</v>
      </c>
      <c r="P618" s="14">
        <f t="shared" si="496"/>
        <v>-0.4854879999999997</v>
      </c>
      <c r="Q618" s="14">
        <f t="shared" si="497"/>
        <v>601.93004855903314</v>
      </c>
      <c r="R618" s="6"/>
      <c r="S618" s="6"/>
      <c r="T618" s="14">
        <v>253</v>
      </c>
      <c r="U618" s="14">
        <v>1.427</v>
      </c>
      <c r="V618" s="14">
        <f t="shared" si="498"/>
        <v>142700</v>
      </c>
      <c r="W618" s="14">
        <f t="shared" si="499"/>
        <v>2.0000000000000018E-2</v>
      </c>
      <c r="X618" s="14">
        <f t="shared" si="500"/>
        <v>0.15442397311464698</v>
      </c>
      <c r="Y618" s="14">
        <f t="shared" si="501"/>
        <v>1.4799327712402663</v>
      </c>
      <c r="Z618" s="14">
        <f t="shared" si="502"/>
        <v>-0.43380799999999969</v>
      </c>
      <c r="AA618" s="14">
        <f t="shared" si="503"/>
        <v>566.91557876877914</v>
      </c>
      <c r="AB618" s="6"/>
      <c r="AC618" s="6"/>
      <c r="AD618" s="14">
        <v>253</v>
      </c>
      <c r="AE618" s="14">
        <v>1.3759999999999999</v>
      </c>
      <c r="AF618" s="14">
        <f t="shared" si="504"/>
        <v>137600</v>
      </c>
      <c r="AG618" s="14">
        <f t="shared" si="505"/>
        <v>0</v>
      </c>
      <c r="AH618" s="14">
        <f t="shared" si="506"/>
        <v>0.13861843389949247</v>
      </c>
      <c r="AI618" s="14">
        <f t="shared" si="507"/>
        <v>0</v>
      </c>
      <c r="AJ618" s="14">
        <f t="shared" si="508"/>
        <v>-0.41830399999999973</v>
      </c>
      <c r="AK618" s="14">
        <f t="shared" si="509"/>
        <v>556.41123783170303</v>
      </c>
      <c r="AL618" s="6"/>
      <c r="AM618" s="6"/>
      <c r="AN618" s="14">
        <v>253</v>
      </c>
      <c r="AO618" s="14">
        <v>1.339</v>
      </c>
      <c r="AP618" s="14">
        <f t="shared" si="510"/>
        <v>133900</v>
      </c>
      <c r="AQ618" s="14">
        <f t="shared" si="511"/>
        <v>5.0000000000001155E-3</v>
      </c>
      <c r="AR618" s="14">
        <f t="shared" si="512"/>
        <v>0.12678057701200895</v>
      </c>
      <c r="AS618" s="14">
        <f t="shared" si="513"/>
        <v>0.39631597549473563</v>
      </c>
      <c r="AT618" s="14">
        <f t="shared" si="514"/>
        <v>-0.40705599999999975</v>
      </c>
      <c r="AU618" s="14">
        <f t="shared" si="515"/>
        <v>548.79044146558886</v>
      </c>
      <c r="AV618" s="6"/>
      <c r="AW618" s="6"/>
      <c r="AX618" s="14">
        <v>253</v>
      </c>
      <c r="AY618" s="14">
        <v>1.097</v>
      </c>
      <c r="AZ618" s="14">
        <f t="shared" si="516"/>
        <v>109700</v>
      </c>
      <c r="BA618" s="14">
        <f t="shared" si="517"/>
        <v>8.0000000000000071E-3</v>
      </c>
      <c r="BB618" s="14">
        <f t="shared" si="518"/>
        <v>4.0206627574711121E-2</v>
      </c>
      <c r="BC618" s="14">
        <f t="shared" si="519"/>
        <v>0.77262067910363763</v>
      </c>
      <c r="BD618" s="14">
        <f t="shared" si="520"/>
        <v>-0.33348799999999978</v>
      </c>
      <c r="BE618" s="14">
        <f t="shared" si="521"/>
        <v>498.94631388181551</v>
      </c>
      <c r="BF618" s="6"/>
      <c r="BG618" s="6"/>
      <c r="BH618" s="14">
        <v>253</v>
      </c>
      <c r="BI618" s="14">
        <v>1.0269999999999999</v>
      </c>
      <c r="BJ618" s="14">
        <f t="shared" si="522"/>
        <v>102699.99999999999</v>
      </c>
      <c r="BK618" s="14">
        <f t="shared" si="523"/>
        <v>6.0000000000000053E-3</v>
      </c>
      <c r="BL618" s="14">
        <f t="shared" si="524"/>
        <v>1.1570443597278161E-2</v>
      </c>
      <c r="BM618" s="14">
        <f t="shared" si="525"/>
        <v>0.61940827464840398</v>
      </c>
      <c r="BN618" s="14">
        <f t="shared" si="526"/>
        <v>-0.31220799999999976</v>
      </c>
      <c r="BO618" s="14">
        <f t="shared" si="527"/>
        <v>484.52859102700501</v>
      </c>
      <c r="BP618" s="6"/>
      <c r="BQ618" s="6"/>
      <c r="BR618" s="14">
        <v>253</v>
      </c>
      <c r="BS618" s="14">
        <v>0.92</v>
      </c>
      <c r="BT618" s="14">
        <f t="shared" si="528"/>
        <v>92000</v>
      </c>
      <c r="BU618" s="14">
        <f t="shared" si="529"/>
        <v>-9.000000000000008E-3</v>
      </c>
      <c r="BV618" s="14">
        <f t="shared" si="530"/>
        <v>-3.6212172654444715E-2</v>
      </c>
      <c r="BW618" s="14">
        <f t="shared" si="531"/>
        <v>-1.045320355424102</v>
      </c>
      <c r="BX618" s="14">
        <f t="shared" si="532"/>
        <v>-0.27967999999999982</v>
      </c>
      <c r="BY618" s="14">
        <f t="shared" si="533"/>
        <v>462.49007180608049</v>
      </c>
      <c r="BZ618" s="6"/>
      <c r="CA618" s="6"/>
      <c r="CB618" s="14">
        <v>253</v>
      </c>
      <c r="CC618" s="14">
        <v>0.95399999999999996</v>
      </c>
      <c r="CD618" s="14">
        <f t="shared" si="534"/>
        <v>95400</v>
      </c>
      <c r="CE618" s="14">
        <f t="shared" si="535"/>
        <v>9.000000000000008E-3</v>
      </c>
      <c r="CF618" s="14">
        <f t="shared" si="536"/>
        <v>-2.0451625295904902E-2</v>
      </c>
      <c r="CG618" s="14">
        <f t="shared" si="537"/>
        <v>0.9984247359149141</v>
      </c>
      <c r="CH618" s="14">
        <f t="shared" si="538"/>
        <v>-0.29001599999999983</v>
      </c>
      <c r="CI618" s="14">
        <f t="shared" si="539"/>
        <v>469.49296576413133</v>
      </c>
    </row>
    <row r="619" spans="1:87" x14ac:dyDescent="0.35">
      <c r="A619" s="13">
        <v>254</v>
      </c>
      <c r="B619" s="13">
        <v>321.73</v>
      </c>
      <c r="C619" s="14">
        <f t="shared" si="486"/>
        <v>-3.0800000000000409</v>
      </c>
      <c r="D619" s="14">
        <f t="shared" si="487"/>
        <v>2.507491558965369</v>
      </c>
      <c r="E619" s="15">
        <f t="shared" si="488"/>
        <v>3.2173E-4</v>
      </c>
      <c r="F619" s="14">
        <f t="shared" si="489"/>
        <v>-3.0800000000000315E-6</v>
      </c>
      <c r="G619" s="14">
        <f t="shared" si="490"/>
        <v>-3.492508441034631</v>
      </c>
      <c r="H619" s="14">
        <f t="shared" si="491"/>
        <v>5.7623492251220515E-2</v>
      </c>
      <c r="I619" s="6"/>
      <c r="J619" s="14">
        <v>254</v>
      </c>
      <c r="K619" s="14">
        <v>1.603</v>
      </c>
      <c r="L619" s="14">
        <f t="shared" si="492"/>
        <v>160300</v>
      </c>
      <c r="M619" s="14">
        <f t="shared" si="493"/>
        <v>2.0000000000000018E-3</v>
      </c>
      <c r="N619" s="14">
        <f t="shared" si="494"/>
        <v>0.20493352235414483</v>
      </c>
      <c r="O619" s="14">
        <f t="shared" si="495"/>
        <v>0.12962219958118237</v>
      </c>
      <c r="P619" s="14">
        <f t="shared" si="496"/>
        <v>-0.49372400000000505</v>
      </c>
      <c r="Q619" s="14">
        <f t="shared" si="497"/>
        <v>600.07534564889056</v>
      </c>
      <c r="R619" s="6"/>
      <c r="S619" s="6"/>
      <c r="T619" s="14">
        <v>254</v>
      </c>
      <c r="U619" s="14">
        <v>1.4470000000000001</v>
      </c>
      <c r="V619" s="14">
        <f t="shared" si="498"/>
        <v>144700</v>
      </c>
      <c r="W619" s="14">
        <f t="shared" si="499"/>
        <v>2.0000000000000018E-2</v>
      </c>
      <c r="X619" s="14">
        <f t="shared" si="500"/>
        <v>0.1604685311190375</v>
      </c>
      <c r="Y619" s="14">
        <f t="shared" si="501"/>
        <v>1.4270229648842956</v>
      </c>
      <c r="Z619" s="14">
        <f t="shared" si="502"/>
        <v>-0.44567600000000457</v>
      </c>
      <c r="AA619" s="14">
        <f t="shared" si="503"/>
        <v>568.24518100682758</v>
      </c>
      <c r="AB619" s="6"/>
      <c r="AC619" s="6"/>
      <c r="AD619" s="14">
        <v>254</v>
      </c>
      <c r="AE619" s="14">
        <v>1.3759999999999999</v>
      </c>
      <c r="AF619" s="14">
        <f t="shared" si="504"/>
        <v>137600</v>
      </c>
      <c r="AG619" s="14">
        <f t="shared" si="505"/>
        <v>-4.9999999999998934E-3</v>
      </c>
      <c r="AH619" s="14">
        <f t="shared" si="506"/>
        <v>0.13861843389949247</v>
      </c>
      <c r="AI619" s="14">
        <f t="shared" si="507"/>
        <v>-0.37843868001163544</v>
      </c>
      <c r="AJ619" s="14">
        <f t="shared" si="508"/>
        <v>-0.42380800000000435</v>
      </c>
      <c r="AK619" s="14">
        <f t="shared" si="509"/>
        <v>553.75837530435024</v>
      </c>
      <c r="AL619" s="6"/>
      <c r="AM619" s="6"/>
      <c r="AN619" s="14">
        <v>254</v>
      </c>
      <c r="AO619" s="14">
        <v>1.3440000000000001</v>
      </c>
      <c r="AP619" s="14">
        <f t="shared" si="510"/>
        <v>134400</v>
      </c>
      <c r="AQ619" s="14">
        <f t="shared" si="511"/>
        <v>2.0000000000000018E-3</v>
      </c>
      <c r="AR619" s="14">
        <f t="shared" si="512"/>
        <v>0.12839926871780646</v>
      </c>
      <c r="AS619" s="14">
        <f t="shared" si="513"/>
        <v>0.15458291412747333</v>
      </c>
      <c r="AT619" s="14">
        <f t="shared" si="514"/>
        <v>-0.41395200000000421</v>
      </c>
      <c r="AU619" s="14">
        <f t="shared" si="515"/>
        <v>547.22911076238847</v>
      </c>
      <c r="AV619" s="6"/>
      <c r="AW619" s="6"/>
      <c r="AX619" s="14">
        <v>254</v>
      </c>
      <c r="AY619" s="14">
        <v>1.105</v>
      </c>
      <c r="AZ619" s="14">
        <f t="shared" si="516"/>
        <v>110500</v>
      </c>
      <c r="BA619" s="14">
        <f t="shared" si="517"/>
        <v>9.000000000000119E-3</v>
      </c>
      <c r="BB619" s="14">
        <f t="shared" si="518"/>
        <v>4.3362278021129498E-2</v>
      </c>
      <c r="BC619" s="14">
        <f t="shared" si="519"/>
        <v>0.84327899571036902</v>
      </c>
      <c r="BD619" s="14">
        <f t="shared" si="520"/>
        <v>-0.34034000000000347</v>
      </c>
      <c r="BE619" s="14">
        <f t="shared" si="521"/>
        <v>498.46366621461254</v>
      </c>
      <c r="BF619" s="6"/>
      <c r="BG619" s="6"/>
      <c r="BH619" s="14">
        <v>254</v>
      </c>
      <c r="BI619" s="14">
        <v>1.0329999999999999</v>
      </c>
      <c r="BJ619" s="14">
        <f t="shared" si="522"/>
        <v>103299.99999999999</v>
      </c>
      <c r="BK619" s="14">
        <f t="shared" si="523"/>
        <v>0</v>
      </c>
      <c r="BL619" s="14">
        <f t="shared" si="524"/>
        <v>1.4100321519620545E-2</v>
      </c>
      <c r="BM619" s="14">
        <f t="shared" si="525"/>
        <v>0</v>
      </c>
      <c r="BN619" s="14">
        <f t="shared" si="526"/>
        <v>-0.31816400000000322</v>
      </c>
      <c r="BO619" s="14">
        <f t="shared" si="527"/>
        <v>483.77282099519891</v>
      </c>
      <c r="BP619" s="6"/>
      <c r="BQ619" s="6"/>
      <c r="BR619" s="14">
        <v>254</v>
      </c>
      <c r="BS619" s="14">
        <v>0.91100000000000003</v>
      </c>
      <c r="BT619" s="14">
        <f t="shared" si="528"/>
        <v>91100</v>
      </c>
      <c r="BU619" s="14">
        <f t="shared" si="529"/>
        <v>-9.000000000000008E-3</v>
      </c>
      <c r="BV619" s="14">
        <f t="shared" si="530"/>
        <v>-4.0481623027001735E-2</v>
      </c>
      <c r="BW619" s="14">
        <f t="shared" si="531"/>
        <v>-1.0321242149315852</v>
      </c>
      <c r="BX619" s="14">
        <f t="shared" si="532"/>
        <v>-0.28058800000000289</v>
      </c>
      <c r="BY619" s="14">
        <f t="shared" si="533"/>
        <v>458.87999992897016</v>
      </c>
      <c r="BZ619" s="6"/>
      <c r="CA619" s="6"/>
      <c r="CB619" s="14">
        <v>254</v>
      </c>
      <c r="CC619" s="14">
        <v>0.96299999999999997</v>
      </c>
      <c r="CD619" s="14">
        <f t="shared" si="534"/>
        <v>96300</v>
      </c>
      <c r="CE619" s="14">
        <f t="shared" si="535"/>
        <v>6.0000000000000053E-3</v>
      </c>
      <c r="CF619" s="14">
        <f t="shared" si="536"/>
        <v>-1.6373712875465501E-2</v>
      </c>
      <c r="CG619" s="14">
        <f t="shared" si="537"/>
        <v>0.64569766961722097</v>
      </c>
      <c r="CH619" s="14">
        <f t="shared" si="538"/>
        <v>-0.29660400000000303</v>
      </c>
      <c r="CI619" s="14">
        <f t="shared" si="539"/>
        <v>469.49005480965786</v>
      </c>
    </row>
    <row r="620" spans="1:87" x14ac:dyDescent="0.35">
      <c r="A620" s="13">
        <v>255</v>
      </c>
      <c r="B620" s="13">
        <v>318.64999999999998</v>
      </c>
      <c r="C620" s="14">
        <f t="shared" si="486"/>
        <v>-3.1099999999999568</v>
      </c>
      <c r="D620" s="14">
        <f t="shared" si="487"/>
        <v>2.5033139228158845</v>
      </c>
      <c r="E620" s="15">
        <f t="shared" si="488"/>
        <v>3.1864999999999997E-4</v>
      </c>
      <c r="F620" s="14">
        <f t="shared" si="489"/>
        <v>-3.1099999999999618E-6</v>
      </c>
      <c r="G620" s="14">
        <f t="shared" si="490"/>
        <v>-3.4966860771841155</v>
      </c>
      <c r="H620" s="14">
        <f t="shared" si="491"/>
        <v>5.6995702179561222E-2</v>
      </c>
      <c r="I620" s="6"/>
      <c r="J620" s="14">
        <v>255</v>
      </c>
      <c r="K620" s="14">
        <v>1.605</v>
      </c>
      <c r="L620" s="14">
        <f t="shared" si="492"/>
        <v>160500</v>
      </c>
      <c r="M620" s="14">
        <f t="shared" si="493"/>
        <v>-2.0000000000000018E-3</v>
      </c>
      <c r="N620" s="14">
        <f t="shared" si="494"/>
        <v>0.20547503674089088</v>
      </c>
      <c r="O620" s="14">
        <f t="shared" si="495"/>
        <v>-0.12713092638774076</v>
      </c>
      <c r="P620" s="14">
        <f t="shared" si="496"/>
        <v>-0.49915499999999385</v>
      </c>
      <c r="Q620" s="14">
        <f t="shared" si="497"/>
        <v>597.34834574072192</v>
      </c>
      <c r="R620" s="6"/>
      <c r="S620" s="6"/>
      <c r="T620" s="14">
        <v>255</v>
      </c>
      <c r="U620" s="14">
        <v>1.4670000000000001</v>
      </c>
      <c r="V620" s="14">
        <f t="shared" si="498"/>
        <v>146700</v>
      </c>
      <c r="W620" s="14">
        <f t="shared" si="499"/>
        <v>1.8000000000000016E-2</v>
      </c>
      <c r="X620" s="14">
        <f t="shared" si="500"/>
        <v>0.16643011384328271</v>
      </c>
      <c r="Y620" s="14">
        <f t="shared" si="501"/>
        <v>1.2434177244099582</v>
      </c>
      <c r="Z620" s="14">
        <f t="shared" si="502"/>
        <v>-0.4562369999999944</v>
      </c>
      <c r="AA620" s="14">
        <f t="shared" si="503"/>
        <v>569.46045059292146</v>
      </c>
      <c r="AB620" s="6"/>
      <c r="AC620" s="6"/>
      <c r="AD620" s="14">
        <v>255</v>
      </c>
      <c r="AE620" s="14">
        <v>1.371</v>
      </c>
      <c r="AF620" s="14">
        <f t="shared" si="504"/>
        <v>137100</v>
      </c>
      <c r="AG620" s="14">
        <f t="shared" si="505"/>
        <v>0</v>
      </c>
      <c r="AH620" s="14">
        <f t="shared" si="506"/>
        <v>0.13703745478951265</v>
      </c>
      <c r="AI620" s="14">
        <f t="shared" si="507"/>
        <v>0</v>
      </c>
      <c r="AJ620" s="14">
        <f t="shared" si="508"/>
        <v>-0.42638099999999474</v>
      </c>
      <c r="AK620" s="14">
        <f t="shared" si="509"/>
        <v>550.06017570749509</v>
      </c>
      <c r="AL620" s="6"/>
      <c r="AM620" s="6"/>
      <c r="AN620" s="14">
        <v>255</v>
      </c>
      <c r="AO620" s="14">
        <v>1.3460000000000001</v>
      </c>
      <c r="AP620" s="14">
        <f t="shared" si="510"/>
        <v>134600</v>
      </c>
      <c r="AQ620" s="14">
        <f t="shared" si="511"/>
        <v>2.0000000000000018E-3</v>
      </c>
      <c r="AR620" s="14">
        <f t="shared" si="512"/>
        <v>0.12904505988795806</v>
      </c>
      <c r="AS620" s="14">
        <f t="shared" si="513"/>
        <v>0.15138679804684116</v>
      </c>
      <c r="AT620" s="14">
        <f t="shared" si="514"/>
        <v>-0.41860599999999487</v>
      </c>
      <c r="AU620" s="14">
        <f t="shared" si="515"/>
        <v>545.00802078941535</v>
      </c>
      <c r="AV620" s="6"/>
      <c r="AW620" s="6"/>
      <c r="AX620" s="14">
        <v>255</v>
      </c>
      <c r="AY620" s="14">
        <v>1.1140000000000001</v>
      </c>
      <c r="AZ620" s="14">
        <f t="shared" si="516"/>
        <v>111400.00000000001</v>
      </c>
      <c r="BA620" s="14">
        <f t="shared" si="517"/>
        <v>1.0999999999999899E-2</v>
      </c>
      <c r="BB620" s="14">
        <f t="shared" si="518"/>
        <v>4.6885190837710138E-2</v>
      </c>
      <c r="BC620" s="14">
        <f t="shared" si="519"/>
        <v>1.0018382410874056</v>
      </c>
      <c r="BD620" s="14">
        <f t="shared" si="520"/>
        <v>-0.34645399999999577</v>
      </c>
      <c r="BE620" s="14">
        <f t="shared" si="521"/>
        <v>498.12402314963504</v>
      </c>
      <c r="BF620" s="6"/>
      <c r="BG620" s="6"/>
      <c r="BH620" s="14">
        <v>255</v>
      </c>
      <c r="BI620" s="14">
        <v>1.0329999999999999</v>
      </c>
      <c r="BJ620" s="14">
        <f t="shared" si="522"/>
        <v>103299.99999999999</v>
      </c>
      <c r="BK620" s="14">
        <f t="shared" si="523"/>
        <v>0</v>
      </c>
      <c r="BL620" s="14">
        <f t="shared" si="524"/>
        <v>1.4100321519620545E-2</v>
      </c>
      <c r="BM620" s="14">
        <f t="shared" si="525"/>
        <v>0</v>
      </c>
      <c r="BN620" s="14">
        <f t="shared" si="526"/>
        <v>-0.32126299999999602</v>
      </c>
      <c r="BO620" s="14">
        <f t="shared" si="527"/>
        <v>481.75504121505651</v>
      </c>
      <c r="BP620" s="6"/>
      <c r="BQ620" s="6"/>
      <c r="BR620" s="14">
        <v>255</v>
      </c>
      <c r="BS620" s="14">
        <v>0.90200000000000002</v>
      </c>
      <c r="BT620" s="14">
        <f t="shared" si="528"/>
        <v>90200</v>
      </c>
      <c r="BU620" s="14">
        <f t="shared" si="529"/>
        <v>-5.0000000000000044E-3</v>
      </c>
      <c r="BV620" s="14">
        <f t="shared" si="530"/>
        <v>-4.4793462458058257E-2</v>
      </c>
      <c r="BW620" s="14">
        <f t="shared" si="531"/>
        <v>-0.56675515445373403</v>
      </c>
      <c r="BX620" s="14">
        <f t="shared" si="532"/>
        <v>-0.28052199999999655</v>
      </c>
      <c r="BY620" s="14">
        <f t="shared" si="533"/>
        <v>455.28174944431845</v>
      </c>
      <c r="BZ620" s="6"/>
      <c r="CA620" s="6"/>
      <c r="CB620" s="14">
        <v>255</v>
      </c>
      <c r="CC620" s="14">
        <v>0.96899999999999997</v>
      </c>
      <c r="CD620" s="14">
        <f t="shared" si="534"/>
        <v>96900</v>
      </c>
      <c r="CE620" s="14">
        <f t="shared" si="535"/>
        <v>7.0000000000000062E-3</v>
      </c>
      <c r="CF620" s="14">
        <f t="shared" si="536"/>
        <v>-1.3676222949234686E-2</v>
      </c>
      <c r="CG620" s="14">
        <f t="shared" si="537"/>
        <v>0.73389821056557758</v>
      </c>
      <c r="CH620" s="14">
        <f t="shared" si="538"/>
        <v>-0.30135899999999627</v>
      </c>
      <c r="CI620" s="14">
        <f t="shared" si="539"/>
        <v>468.82152462477228</v>
      </c>
    </row>
    <row r="621" spans="1:87" x14ac:dyDescent="0.35">
      <c r="A621" s="13">
        <v>256</v>
      </c>
      <c r="B621" s="13">
        <v>315.54000000000002</v>
      </c>
      <c r="C621" s="14">
        <f t="shared" si="486"/>
        <v>-3.1400000000000432</v>
      </c>
      <c r="D621" s="14">
        <f t="shared" si="487"/>
        <v>2.4990544211971009</v>
      </c>
      <c r="E621" s="15">
        <f t="shared" si="488"/>
        <v>3.1554E-4</v>
      </c>
      <c r="F621" s="14">
        <f t="shared" si="489"/>
        <v>-3.1400000000000004E-6</v>
      </c>
      <c r="G621" s="14">
        <f t="shared" si="490"/>
        <v>-3.5009455788028991</v>
      </c>
      <c r="H621" s="14">
        <f t="shared" si="491"/>
        <v>5.6361397063085419E-2</v>
      </c>
      <c r="I621" s="6"/>
      <c r="J621" s="14">
        <v>256</v>
      </c>
      <c r="K621" s="14">
        <v>1.603</v>
      </c>
      <c r="L621" s="14">
        <f t="shared" si="492"/>
        <v>160300</v>
      </c>
      <c r="M621" s="14">
        <f t="shared" si="493"/>
        <v>-4.0000000000000036E-3</v>
      </c>
      <c r="N621" s="14">
        <f t="shared" si="494"/>
        <v>0.20493352235414483</v>
      </c>
      <c r="O621" s="14">
        <f t="shared" si="495"/>
        <v>-0.24981802487020763</v>
      </c>
      <c r="P621" s="14">
        <f t="shared" si="496"/>
        <v>-0.50334200000000007</v>
      </c>
      <c r="Q621" s="14">
        <f t="shared" si="497"/>
        <v>593.78250261415133</v>
      </c>
      <c r="R621" s="6"/>
      <c r="S621" s="6"/>
      <c r="T621" s="14">
        <v>256</v>
      </c>
      <c r="U621" s="14">
        <v>1.4850000000000001</v>
      </c>
      <c r="V621" s="14">
        <f t="shared" si="498"/>
        <v>148500</v>
      </c>
      <c r="W621" s="14">
        <f t="shared" si="499"/>
        <v>2.1999999999999797E-2</v>
      </c>
      <c r="X621" s="14">
        <f t="shared" si="500"/>
        <v>0.17172645365323119</v>
      </c>
      <c r="Y621" s="14">
        <f t="shared" si="501"/>
        <v>1.4704619780012116</v>
      </c>
      <c r="Z621" s="14">
        <f t="shared" si="502"/>
        <v>-0.46629000000000004</v>
      </c>
      <c r="AA621" s="14">
        <f t="shared" si="503"/>
        <v>570.16906823581701</v>
      </c>
      <c r="AB621" s="6"/>
      <c r="AC621" s="6"/>
      <c r="AD621" s="14">
        <v>256</v>
      </c>
      <c r="AE621" s="14">
        <v>1.371</v>
      </c>
      <c r="AF621" s="14">
        <f t="shared" si="504"/>
        <v>137100</v>
      </c>
      <c r="AG621" s="14">
        <f t="shared" si="505"/>
        <v>-2.9999999999998916E-3</v>
      </c>
      <c r="AH621" s="14">
        <f t="shared" si="506"/>
        <v>0.13703745478951265</v>
      </c>
      <c r="AI621" s="14">
        <f t="shared" si="507"/>
        <v>-0.21903538318932012</v>
      </c>
      <c r="AJ621" s="14">
        <f t="shared" si="508"/>
        <v>-0.43049400000000004</v>
      </c>
      <c r="AK621" s="14">
        <f t="shared" si="509"/>
        <v>547.35608926013811</v>
      </c>
      <c r="AL621" s="6"/>
      <c r="AM621" s="6"/>
      <c r="AN621" s="14">
        <v>256</v>
      </c>
      <c r="AO621" s="14">
        <v>1.3480000000000001</v>
      </c>
      <c r="AP621" s="14">
        <f t="shared" si="510"/>
        <v>134800</v>
      </c>
      <c r="AQ621" s="14">
        <f t="shared" si="511"/>
        <v>4.0000000000000036E-3</v>
      </c>
      <c r="AR621" s="14">
        <f t="shared" si="512"/>
        <v>0.12968989219930105</v>
      </c>
      <c r="AS621" s="14">
        <f t="shared" si="513"/>
        <v>0.29626573509167159</v>
      </c>
      <c r="AT621" s="14">
        <f t="shared" si="514"/>
        <v>-0.42327200000000004</v>
      </c>
      <c r="AU621" s="14">
        <f t="shared" si="515"/>
        <v>542.75347069486963</v>
      </c>
      <c r="AV621" s="6"/>
      <c r="AW621" s="6"/>
      <c r="AX621" s="14">
        <v>256</v>
      </c>
      <c r="AY621" s="14">
        <v>1.125</v>
      </c>
      <c r="AZ621" s="14">
        <f t="shared" si="516"/>
        <v>112500</v>
      </c>
      <c r="BA621" s="14">
        <f t="shared" si="517"/>
        <v>2.0000000000000018E-3</v>
      </c>
      <c r="BB621" s="14">
        <f t="shared" si="518"/>
        <v>5.1152522447381291E-2</v>
      </c>
      <c r="BC621" s="14">
        <f t="shared" si="519"/>
        <v>0.1776014897501495</v>
      </c>
      <c r="BD621" s="14">
        <f t="shared" si="520"/>
        <v>-0.35325000000000006</v>
      </c>
      <c r="BE621" s="14">
        <f t="shared" si="521"/>
        <v>498.1280819968311</v>
      </c>
      <c r="BF621" s="6"/>
      <c r="BG621" s="6"/>
      <c r="BH621" s="14">
        <v>256</v>
      </c>
      <c r="BI621" s="14">
        <v>1.0329999999999999</v>
      </c>
      <c r="BJ621" s="14">
        <f t="shared" si="522"/>
        <v>103299.99999999999</v>
      </c>
      <c r="BK621" s="14">
        <f t="shared" si="523"/>
        <v>2.0000000000000018E-3</v>
      </c>
      <c r="BL621" s="14">
        <f t="shared" si="524"/>
        <v>1.4100321519620545E-2</v>
      </c>
      <c r="BM621" s="14">
        <f t="shared" si="525"/>
        <v>0.19340356598720079</v>
      </c>
      <c r="BN621" s="14">
        <f t="shared" si="526"/>
        <v>-0.32436199999999998</v>
      </c>
      <c r="BO621" s="14">
        <f t="shared" si="527"/>
        <v>479.71760773575693</v>
      </c>
      <c r="BP621" s="6"/>
      <c r="BQ621" s="6"/>
      <c r="BR621" s="14">
        <v>256</v>
      </c>
      <c r="BS621" s="14">
        <v>0.89700000000000002</v>
      </c>
      <c r="BT621" s="14">
        <f t="shared" si="528"/>
        <v>89700</v>
      </c>
      <c r="BU621" s="14">
        <f t="shared" si="529"/>
        <v>-5.0000000000000044E-3</v>
      </c>
      <c r="BV621" s="14">
        <f t="shared" si="530"/>
        <v>-4.7207556955907906E-2</v>
      </c>
      <c r="BW621" s="14">
        <f t="shared" si="531"/>
        <v>-0.5589148842359527</v>
      </c>
      <c r="BX621" s="14">
        <f t="shared" si="532"/>
        <v>-0.28165800000000002</v>
      </c>
      <c r="BY621" s="14">
        <f t="shared" si="533"/>
        <v>452.50212404547335</v>
      </c>
      <c r="BZ621" s="6"/>
      <c r="CA621" s="6"/>
      <c r="CB621" s="14">
        <v>256</v>
      </c>
      <c r="CC621" s="14">
        <v>0.97599999999999998</v>
      </c>
      <c r="CD621" s="14">
        <f t="shared" si="534"/>
        <v>97600</v>
      </c>
      <c r="CE621" s="14">
        <f t="shared" si="535"/>
        <v>6.0000000000000053E-3</v>
      </c>
      <c r="CF621" s="14">
        <f t="shared" si="536"/>
        <v>-1.0550182333308195E-2</v>
      </c>
      <c r="CG621" s="14">
        <f t="shared" si="537"/>
        <v>0.61280853167880966</v>
      </c>
      <c r="CH621" s="14">
        <f t="shared" si="538"/>
        <v>-0.30646400000000007</v>
      </c>
      <c r="CI621" s="14">
        <f t="shared" si="539"/>
        <v>468.31111824791748</v>
      </c>
    </row>
    <row r="622" spans="1:87" x14ac:dyDescent="0.35">
      <c r="A622" s="13">
        <v>257</v>
      </c>
      <c r="B622" s="13">
        <v>312.39999999999998</v>
      </c>
      <c r="C622" s="14">
        <f t="shared" si="486"/>
        <v>-3.1699999999999591</v>
      </c>
      <c r="D622" s="14">
        <f t="shared" si="487"/>
        <v>2.4947110252052629</v>
      </c>
      <c r="E622" s="15">
        <f t="shared" si="488"/>
        <v>3.124E-4</v>
      </c>
      <c r="F622" s="14">
        <f t="shared" si="489"/>
        <v>-3.1699999999999849E-6</v>
      </c>
      <c r="G622" s="14">
        <f t="shared" si="490"/>
        <v>-3.5052889747947371</v>
      </c>
      <c r="H622" s="14">
        <f t="shared" si="491"/>
        <v>5.5720717237760425E-2</v>
      </c>
      <c r="I622" s="6"/>
      <c r="J622" s="14">
        <v>257</v>
      </c>
      <c r="K622" s="14">
        <v>1.599</v>
      </c>
      <c r="L622" s="14">
        <f t="shared" si="492"/>
        <v>159900</v>
      </c>
      <c r="M622" s="14">
        <f t="shared" si="493"/>
        <v>-4.0000000000000036E-3</v>
      </c>
      <c r="N622" s="14">
        <f t="shared" si="494"/>
        <v>0.20384846374623469</v>
      </c>
      <c r="O622" s="14">
        <f t="shared" si="495"/>
        <v>-0.2455807069151032</v>
      </c>
      <c r="P622" s="14">
        <f t="shared" si="496"/>
        <v>-0.50688299999999753</v>
      </c>
      <c r="Q622" s="14">
        <f t="shared" si="497"/>
        <v>589.79784353448485</v>
      </c>
      <c r="R622" s="6"/>
      <c r="S622" s="6"/>
      <c r="T622" s="14">
        <v>257</v>
      </c>
      <c r="U622" s="14">
        <v>1.5069999999999999</v>
      </c>
      <c r="V622" s="14">
        <f t="shared" si="498"/>
        <v>150700</v>
      </c>
      <c r="W622" s="14">
        <f t="shared" si="499"/>
        <v>2.0000000000000018E-2</v>
      </c>
      <c r="X622" s="14">
        <f t="shared" si="500"/>
        <v>0.17811325231463179</v>
      </c>
      <c r="Y622" s="14">
        <f t="shared" si="501"/>
        <v>1.2926758893125005</v>
      </c>
      <c r="Z622" s="14">
        <f t="shared" si="502"/>
        <v>-0.47771899999999773</v>
      </c>
      <c r="AA622" s="14">
        <f t="shared" si="503"/>
        <v>571.57057548872331</v>
      </c>
      <c r="AB622" s="6"/>
      <c r="AC622" s="6"/>
      <c r="AD622" s="14">
        <v>257</v>
      </c>
      <c r="AE622" s="14">
        <v>1.3680000000000001</v>
      </c>
      <c r="AF622" s="14">
        <f t="shared" si="504"/>
        <v>136800</v>
      </c>
      <c r="AG622" s="14">
        <f t="shared" si="505"/>
        <v>-6.0000000000000053E-3</v>
      </c>
      <c r="AH622" s="14">
        <f t="shared" si="506"/>
        <v>0.13608609738409747</v>
      </c>
      <c r="AI622" s="14">
        <f t="shared" si="507"/>
        <v>-0.43098111580580217</v>
      </c>
      <c r="AJ622" s="14">
        <f t="shared" si="508"/>
        <v>-0.43365599999999793</v>
      </c>
      <c r="AK622" s="14">
        <f t="shared" si="509"/>
        <v>544.03155094132285</v>
      </c>
      <c r="AL622" s="6"/>
      <c r="AM622" s="6"/>
      <c r="AN622" s="14">
        <v>257</v>
      </c>
      <c r="AO622" s="14">
        <v>1.3520000000000001</v>
      </c>
      <c r="AP622" s="14">
        <f t="shared" si="510"/>
        <v>135200</v>
      </c>
      <c r="AQ622" s="14">
        <f t="shared" si="511"/>
        <v>0</v>
      </c>
      <c r="AR622" s="14">
        <f t="shared" si="512"/>
        <v>0.13097669160561715</v>
      </c>
      <c r="AS622" s="14">
        <f t="shared" si="513"/>
        <v>0</v>
      </c>
      <c r="AT622" s="14">
        <f t="shared" si="514"/>
        <v>-0.42858399999999797</v>
      </c>
      <c r="AU622" s="14">
        <f t="shared" si="515"/>
        <v>540.86159128119039</v>
      </c>
      <c r="AV622" s="6"/>
      <c r="AW622" s="6"/>
      <c r="AX622" s="14">
        <v>257</v>
      </c>
      <c r="AY622" s="14">
        <v>1.127</v>
      </c>
      <c r="AZ622" s="14">
        <f t="shared" si="516"/>
        <v>112700</v>
      </c>
      <c r="BA622" s="14">
        <f t="shared" si="517"/>
        <v>2.9999999999998916E-3</v>
      </c>
      <c r="BB622" s="14">
        <f t="shared" si="518"/>
        <v>5.1923916046106543E-2</v>
      </c>
      <c r="BC622" s="14">
        <f t="shared" si="519"/>
        <v>0.26065069664111157</v>
      </c>
      <c r="BD622" s="14">
        <f t="shared" si="520"/>
        <v>-0.35725899999999827</v>
      </c>
      <c r="BE622" s="14">
        <f t="shared" si="521"/>
        <v>496.28403356057811</v>
      </c>
      <c r="BF622" s="6"/>
      <c r="BG622" s="6"/>
      <c r="BH622" s="14">
        <v>257</v>
      </c>
      <c r="BI622" s="14">
        <v>1.0349999999999999</v>
      </c>
      <c r="BJ622" s="14">
        <f t="shared" si="522"/>
        <v>103499.99999999999</v>
      </c>
      <c r="BK622" s="14">
        <f t="shared" si="523"/>
        <v>-4.0000000000000036E-3</v>
      </c>
      <c r="BL622" s="14">
        <f t="shared" si="524"/>
        <v>1.4940349792936524E-2</v>
      </c>
      <c r="BM622" s="14">
        <f t="shared" si="525"/>
        <v>-0.37966376956012043</v>
      </c>
      <c r="BN622" s="14">
        <f t="shared" si="526"/>
        <v>-0.32809499999999842</v>
      </c>
      <c r="BO622" s="14">
        <f t="shared" si="527"/>
        <v>478.05676551481656</v>
      </c>
      <c r="BP622" s="6"/>
      <c r="BQ622" s="6"/>
      <c r="BR622" s="14">
        <v>257</v>
      </c>
      <c r="BS622" s="14">
        <v>0.89200000000000002</v>
      </c>
      <c r="BT622" s="14">
        <f t="shared" si="528"/>
        <v>89200</v>
      </c>
      <c r="BU622" s="14">
        <f t="shared" si="529"/>
        <v>-4.0000000000000036E-3</v>
      </c>
      <c r="BV622" s="14">
        <f t="shared" si="530"/>
        <v>-4.9635145623876928E-2</v>
      </c>
      <c r="BW622" s="14">
        <f t="shared" si="531"/>
        <v>-0.44066611694735602</v>
      </c>
      <c r="BX622" s="14">
        <f t="shared" si="532"/>
        <v>-0.28276399999999863</v>
      </c>
      <c r="BY622" s="14">
        <f t="shared" si="533"/>
        <v>449.72525105238299</v>
      </c>
      <c r="BZ622" s="6"/>
      <c r="CA622" s="6"/>
      <c r="CB622" s="14">
        <v>257</v>
      </c>
      <c r="CC622" s="14">
        <v>0.98199999999999998</v>
      </c>
      <c r="CD622" s="14">
        <f t="shared" si="534"/>
        <v>98200</v>
      </c>
      <c r="CE622" s="14">
        <f t="shared" si="535"/>
        <v>4.0000000000000036E-3</v>
      </c>
      <c r="CF622" s="14">
        <f t="shared" si="536"/>
        <v>-7.8885122130503398E-3</v>
      </c>
      <c r="CG622" s="14">
        <f t="shared" si="537"/>
        <v>0.3985698414394625</v>
      </c>
      <c r="CH622" s="14">
        <f t="shared" si="538"/>
        <v>-0.31129399999999852</v>
      </c>
      <c r="CI622" s="14">
        <f t="shared" si="539"/>
        <v>467.55627414062792</v>
      </c>
    </row>
    <row r="623" spans="1:87" x14ac:dyDescent="0.35">
      <c r="A623" s="13">
        <v>258</v>
      </c>
      <c r="B623" s="13">
        <v>309.23</v>
      </c>
      <c r="C623" s="14">
        <f t="shared" si="486"/>
        <v>-3.2000000000000455</v>
      </c>
      <c r="D623" s="14">
        <f t="shared" si="487"/>
        <v>2.4902816204417575</v>
      </c>
      <c r="E623" s="15">
        <f t="shared" si="488"/>
        <v>3.0923000000000002E-4</v>
      </c>
      <c r="F623" s="14">
        <f t="shared" si="489"/>
        <v>-3.2000000000000236E-6</v>
      </c>
      <c r="G623" s="14">
        <f t="shared" si="490"/>
        <v>-3.5097183795582425</v>
      </c>
      <c r="H623" s="14">
        <f t="shared" si="491"/>
        <v>5.507380824520168E-2</v>
      </c>
      <c r="I623" s="6"/>
      <c r="J623" s="14">
        <v>258</v>
      </c>
      <c r="K623" s="14">
        <v>1.595</v>
      </c>
      <c r="L623" s="14">
        <f t="shared" si="492"/>
        <v>159500</v>
      </c>
      <c r="M623" s="14">
        <f t="shared" si="493"/>
        <v>-6.0000000000000053E-3</v>
      </c>
      <c r="N623" s="14">
        <f t="shared" si="494"/>
        <v>0.20276068739319991</v>
      </c>
      <c r="O623" s="14">
        <f t="shared" si="495"/>
        <v>-0.36231264551497899</v>
      </c>
      <c r="P623" s="14">
        <f t="shared" si="496"/>
        <v>-0.51040000000000374</v>
      </c>
      <c r="Q623" s="14">
        <f t="shared" si="497"/>
        <v>585.79876920532342</v>
      </c>
      <c r="R623" s="6"/>
      <c r="S623" s="6"/>
      <c r="T623" s="14">
        <v>258</v>
      </c>
      <c r="U623" s="14">
        <v>1.5269999999999999</v>
      </c>
      <c r="V623" s="14">
        <f t="shared" si="498"/>
        <v>152700</v>
      </c>
      <c r="W623" s="14">
        <f t="shared" si="499"/>
        <v>1.9000000000000128E-2</v>
      </c>
      <c r="X623" s="14">
        <f t="shared" si="500"/>
        <v>0.18383903705642116</v>
      </c>
      <c r="Y623" s="14">
        <f t="shared" si="501"/>
        <v>1.1887796488043825</v>
      </c>
      <c r="Z623" s="14">
        <f t="shared" si="502"/>
        <v>-0.48864000000000363</v>
      </c>
      <c r="AA623" s="14">
        <f t="shared" si="503"/>
        <v>572.46314769688342</v>
      </c>
      <c r="AB623" s="6"/>
      <c r="AC623" s="6"/>
      <c r="AD623" s="14">
        <v>258</v>
      </c>
      <c r="AE623" s="14">
        <v>1.3620000000000001</v>
      </c>
      <c r="AF623" s="14">
        <f t="shared" si="504"/>
        <v>136200</v>
      </c>
      <c r="AG623" s="14">
        <f t="shared" si="505"/>
        <v>-6.0000000000000053E-3</v>
      </c>
      <c r="AH623" s="14">
        <f t="shared" si="506"/>
        <v>0.13417710757676637</v>
      </c>
      <c r="AI623" s="14">
        <f t="shared" si="507"/>
        <v>-0.42443118899533089</v>
      </c>
      <c r="AJ623" s="14">
        <f t="shared" si="508"/>
        <v>-0.43584000000000322</v>
      </c>
      <c r="AK623" s="14">
        <f t="shared" si="509"/>
        <v>540.10465433081549</v>
      </c>
      <c r="AL623" s="6"/>
      <c r="AM623" s="6"/>
      <c r="AN623" s="14">
        <v>258</v>
      </c>
      <c r="AO623" s="14">
        <v>1.3520000000000001</v>
      </c>
      <c r="AP623" s="14">
        <f t="shared" si="510"/>
        <v>135200</v>
      </c>
      <c r="AQ623" s="14">
        <f t="shared" si="511"/>
        <v>-1.0000000000001119E-3</v>
      </c>
      <c r="AR623" s="14">
        <f t="shared" si="512"/>
        <v>0.13097669160561715</v>
      </c>
      <c r="AS623" s="14">
        <f t="shared" si="513"/>
        <v>-7.1130974870499755E-2</v>
      </c>
      <c r="AT623" s="14">
        <f t="shared" si="514"/>
        <v>-0.43264000000000319</v>
      </c>
      <c r="AU623" s="14">
        <f t="shared" si="515"/>
        <v>538.14353352075068</v>
      </c>
      <c r="AV623" s="6"/>
      <c r="AW623" s="6"/>
      <c r="AX623" s="14">
        <v>258</v>
      </c>
      <c r="AY623" s="14">
        <v>1.1299999999999999</v>
      </c>
      <c r="AZ623" s="14">
        <f t="shared" si="516"/>
        <v>112999.99999999999</v>
      </c>
      <c r="BA623" s="14">
        <f t="shared" si="517"/>
        <v>1.0000000000001119E-3</v>
      </c>
      <c r="BB623" s="14">
        <f t="shared" si="518"/>
        <v>5.3078443483419682E-2</v>
      </c>
      <c r="BC623" s="14">
        <f t="shared" si="519"/>
        <v>8.5036279893755021E-2</v>
      </c>
      <c r="BD623" s="14">
        <f t="shared" si="520"/>
        <v>-0.36160000000000264</v>
      </c>
      <c r="BE623" s="14">
        <f t="shared" si="521"/>
        <v>494.60665153731372</v>
      </c>
      <c r="BF623" s="6"/>
      <c r="BG623" s="6"/>
      <c r="BH623" s="14">
        <v>258</v>
      </c>
      <c r="BI623" s="14">
        <v>1.0309999999999999</v>
      </c>
      <c r="BJ623" s="14">
        <f t="shared" si="522"/>
        <v>103099.99999999999</v>
      </c>
      <c r="BK623" s="14">
        <f t="shared" si="523"/>
        <v>1.0000000000001119E-3</v>
      </c>
      <c r="BL623" s="14">
        <f t="shared" si="524"/>
        <v>1.3258665283516512E-2</v>
      </c>
      <c r="BM623" s="14">
        <f t="shared" si="525"/>
        <v>9.3197785439516609E-2</v>
      </c>
      <c r="BN623" s="14">
        <f t="shared" si="526"/>
        <v>-0.32992000000000238</v>
      </c>
      <c r="BO623" s="14">
        <f t="shared" si="527"/>
        <v>475.19155551767301</v>
      </c>
      <c r="BP623" s="6"/>
      <c r="BQ623" s="6"/>
      <c r="BR623" s="14">
        <v>258</v>
      </c>
      <c r="BS623" s="14">
        <v>0.88800000000000001</v>
      </c>
      <c r="BT623" s="14">
        <f t="shared" si="528"/>
        <v>88800</v>
      </c>
      <c r="BU623" s="14">
        <f t="shared" si="529"/>
        <v>-7.0000000000000062E-3</v>
      </c>
      <c r="BV623" s="14">
        <f t="shared" si="530"/>
        <v>-5.1587034221398972E-2</v>
      </c>
      <c r="BW623" s="14">
        <f t="shared" si="531"/>
        <v>-0.76081183651432238</v>
      </c>
      <c r="BX623" s="14">
        <f t="shared" si="532"/>
        <v>-0.28416000000000208</v>
      </c>
      <c r="BY623" s="14">
        <f t="shared" si="533"/>
        <v>447.14752793374748</v>
      </c>
      <c r="BZ623" s="6"/>
      <c r="CA623" s="6"/>
      <c r="CB623" s="14">
        <v>258</v>
      </c>
      <c r="CC623" s="14">
        <v>0.98599999999999999</v>
      </c>
      <c r="CD623" s="14">
        <f t="shared" si="534"/>
        <v>98600</v>
      </c>
      <c r="CE623" s="14">
        <f t="shared" si="535"/>
        <v>4.0000000000000036E-3</v>
      </c>
      <c r="CF623" s="14">
        <f t="shared" si="536"/>
        <v>-6.1230850587887945E-3</v>
      </c>
      <c r="CG623" s="14">
        <f t="shared" si="537"/>
        <v>0.389205018066477</v>
      </c>
      <c r="CH623" s="14">
        <f t="shared" si="538"/>
        <v>-0.3155200000000023</v>
      </c>
      <c r="CI623" s="14">
        <f t="shared" si="539"/>
        <v>466.36651187238181</v>
      </c>
    </row>
    <row r="624" spans="1:87" x14ac:dyDescent="0.35">
      <c r="A624" s="13">
        <v>259</v>
      </c>
      <c r="B624" s="13">
        <v>306.02999999999997</v>
      </c>
      <c r="C624" s="14">
        <f t="shared" si="486"/>
        <v>-3.2299999999999613</v>
      </c>
      <c r="D624" s="14">
        <f t="shared" si="487"/>
        <v>2.4857640022849474</v>
      </c>
      <c r="E624" s="15">
        <f t="shared" si="488"/>
        <v>3.0603E-4</v>
      </c>
      <c r="F624" s="14">
        <f t="shared" si="489"/>
        <v>-3.230000000000008E-6</v>
      </c>
      <c r="G624" s="14">
        <f t="shared" si="490"/>
        <v>-3.5142359977150526</v>
      </c>
      <c r="H624" s="14">
        <f t="shared" si="491"/>
        <v>5.4420820867965403E-2</v>
      </c>
      <c r="I624" s="6"/>
      <c r="J624" s="14">
        <v>259</v>
      </c>
      <c r="K624" s="14">
        <v>1.589</v>
      </c>
      <c r="L624" s="14">
        <f t="shared" si="492"/>
        <v>158900</v>
      </c>
      <c r="M624" s="14">
        <f t="shared" si="493"/>
        <v>6.0000000000000053E-3</v>
      </c>
      <c r="N624" s="14">
        <f t="shared" si="494"/>
        <v>0.20112389720737955</v>
      </c>
      <c r="O624" s="14">
        <f t="shared" si="495"/>
        <v>0.3551960704951625</v>
      </c>
      <c r="P624" s="14">
        <f t="shared" si="496"/>
        <v>-0.51324700000000123</v>
      </c>
      <c r="Q624" s="14">
        <f t="shared" si="497"/>
        <v>581.39734262200523</v>
      </c>
      <c r="R624" s="6"/>
      <c r="S624" s="6"/>
      <c r="T624" s="14">
        <v>259</v>
      </c>
      <c r="U624" s="14">
        <v>1.546</v>
      </c>
      <c r="V624" s="14">
        <f t="shared" si="498"/>
        <v>154600</v>
      </c>
      <c r="W624" s="14">
        <f t="shared" si="499"/>
        <v>1.2999999999999901E-2</v>
      </c>
      <c r="X624" s="14">
        <f t="shared" si="500"/>
        <v>0.18920948958230613</v>
      </c>
      <c r="Y624" s="14">
        <f t="shared" si="501"/>
        <v>0.78917575172049736</v>
      </c>
      <c r="Z624" s="14">
        <f t="shared" si="502"/>
        <v>-0.49935800000000125</v>
      </c>
      <c r="AA624" s="14">
        <f t="shared" si="503"/>
        <v>573.05178835344236</v>
      </c>
      <c r="AB624" s="6"/>
      <c r="AC624" s="6"/>
      <c r="AD624" s="14">
        <v>259</v>
      </c>
      <c r="AE624" s="14">
        <v>1.3560000000000001</v>
      </c>
      <c r="AF624" s="14">
        <f t="shared" si="504"/>
        <v>135600</v>
      </c>
      <c r="AG624" s="14">
        <f t="shared" si="505"/>
        <v>-1.0000000000001119E-3</v>
      </c>
      <c r="AH624" s="14">
        <f t="shared" si="506"/>
        <v>0.13225968953104458</v>
      </c>
      <c r="AI624" s="14">
        <f t="shared" si="507"/>
        <v>-6.9528034001605774E-2</v>
      </c>
      <c r="AJ624" s="14">
        <f t="shared" si="508"/>
        <v>-0.4379880000000011</v>
      </c>
      <c r="AK624" s="14">
        <f t="shared" si="509"/>
        <v>536.17608344583959</v>
      </c>
      <c r="AL624" s="6"/>
      <c r="AM624" s="6"/>
      <c r="AN624" s="14">
        <v>259</v>
      </c>
      <c r="AO624" s="14">
        <v>1.351</v>
      </c>
      <c r="AP624" s="14">
        <f t="shared" si="510"/>
        <v>135100</v>
      </c>
      <c r="AQ624" s="14">
        <f t="shared" si="511"/>
        <v>1.0000000000001119E-3</v>
      </c>
      <c r="AR624" s="14">
        <f t="shared" si="512"/>
        <v>0.13065534902203058</v>
      </c>
      <c r="AS624" s="14">
        <f t="shared" si="513"/>
        <v>6.9733814365160268E-2</v>
      </c>
      <c r="AT624" s="14">
        <f t="shared" si="514"/>
        <v>-0.43637300000000107</v>
      </c>
      <c r="AU624" s="14">
        <f t="shared" si="515"/>
        <v>535.20567015879737</v>
      </c>
      <c r="AV624" s="6"/>
      <c r="AW624" s="6"/>
      <c r="AX624" s="14">
        <v>259</v>
      </c>
      <c r="AY624" s="14">
        <v>1.131</v>
      </c>
      <c r="AZ624" s="14">
        <f t="shared" si="516"/>
        <v>113100</v>
      </c>
      <c r="BA624" s="14">
        <f t="shared" si="517"/>
        <v>2.9999999999998916E-3</v>
      </c>
      <c r="BB624" s="14">
        <f t="shared" si="518"/>
        <v>5.3462604925455293E-2</v>
      </c>
      <c r="BC624" s="14">
        <f t="shared" si="519"/>
        <v>0.24965642629547236</v>
      </c>
      <c r="BD624" s="14">
        <f t="shared" si="520"/>
        <v>-0.36531300000000089</v>
      </c>
      <c r="BE624" s="14">
        <f t="shared" si="521"/>
        <v>492.5074855289414</v>
      </c>
      <c r="BF624" s="6"/>
      <c r="BG624" s="6"/>
      <c r="BH624" s="14">
        <v>259</v>
      </c>
      <c r="BI624" s="14">
        <v>1.032</v>
      </c>
      <c r="BJ624" s="14">
        <f t="shared" si="522"/>
        <v>103200</v>
      </c>
      <c r="BK624" s="14">
        <f t="shared" si="523"/>
        <v>9.9999999999988987E-4</v>
      </c>
      <c r="BL624" s="14">
        <f t="shared" si="524"/>
        <v>1.3679697291192561E-2</v>
      </c>
      <c r="BM624" s="14">
        <f t="shared" si="525"/>
        <v>9.1278695575632687E-2</v>
      </c>
      <c r="BN624" s="14">
        <f t="shared" si="526"/>
        <v>-0.33333600000000085</v>
      </c>
      <c r="BO624" s="14">
        <f t="shared" si="527"/>
        <v>473.29330244550624</v>
      </c>
      <c r="BP624" s="6"/>
      <c r="BQ624" s="6"/>
      <c r="BR624" s="14">
        <v>259</v>
      </c>
      <c r="BS624" s="14">
        <v>0.88100000000000001</v>
      </c>
      <c r="BT624" s="14">
        <f t="shared" si="528"/>
        <v>88100</v>
      </c>
      <c r="BU624" s="14">
        <f t="shared" si="529"/>
        <v>-6.0000000000000053E-3</v>
      </c>
      <c r="BV624" s="14">
        <f t="shared" si="530"/>
        <v>-5.5024091587952087E-2</v>
      </c>
      <c r="BW624" s="14">
        <f t="shared" si="531"/>
        <v>-0.64404746641567445</v>
      </c>
      <c r="BX624" s="14">
        <f t="shared" si="532"/>
        <v>-0.28456300000000073</v>
      </c>
      <c r="BY624" s="14">
        <f t="shared" si="533"/>
        <v>443.98682117683234</v>
      </c>
      <c r="BZ624" s="6"/>
      <c r="CA624" s="6"/>
      <c r="CB624" s="14">
        <v>259</v>
      </c>
      <c r="CC624" s="14">
        <v>0.99</v>
      </c>
      <c r="CD624" s="14">
        <f t="shared" si="534"/>
        <v>99000</v>
      </c>
      <c r="CE624" s="14">
        <f t="shared" si="535"/>
        <v>3.0000000000000027E-3</v>
      </c>
      <c r="CF624" s="14">
        <f t="shared" si="536"/>
        <v>-4.3648054024500883E-3</v>
      </c>
      <c r="CG624" s="14">
        <f t="shared" si="537"/>
        <v>0.28515981154578018</v>
      </c>
      <c r="CH624" s="14">
        <f t="shared" si="538"/>
        <v>-0.31977000000000078</v>
      </c>
      <c r="CI624" s="14">
        <f t="shared" si="539"/>
        <v>465.14183083435188</v>
      </c>
    </row>
    <row r="625" spans="1:87" x14ac:dyDescent="0.35">
      <c r="A625" s="13">
        <v>260</v>
      </c>
      <c r="B625" s="13">
        <v>302.8</v>
      </c>
      <c r="C625" s="14">
        <f t="shared" si="486"/>
        <v>-3.2599999999999909</v>
      </c>
      <c r="D625" s="14">
        <f t="shared" si="487"/>
        <v>2.4811558708280352</v>
      </c>
      <c r="E625" s="15">
        <f t="shared" si="488"/>
        <v>3.0279999999999999E-4</v>
      </c>
      <c r="F625" s="14">
        <f t="shared" si="489"/>
        <v>-3.2599999999999925E-6</v>
      </c>
      <c r="G625" s="14">
        <f t="shared" si="490"/>
        <v>-3.5188441291719648</v>
      </c>
      <c r="H625" s="14">
        <f t="shared" si="491"/>
        <v>5.3761911158235212E-2</v>
      </c>
      <c r="I625" s="6"/>
      <c r="J625" s="14">
        <v>260</v>
      </c>
      <c r="K625" s="14">
        <v>1.595</v>
      </c>
      <c r="L625" s="14">
        <f t="shared" si="492"/>
        <v>159500</v>
      </c>
      <c r="M625" s="14">
        <f t="shared" si="493"/>
        <v>1.0000000000001119E-3</v>
      </c>
      <c r="N625" s="14">
        <f t="shared" si="494"/>
        <v>0.20276068739319991</v>
      </c>
      <c r="O625" s="14">
        <f t="shared" si="495"/>
        <v>5.7901934542408509E-2</v>
      </c>
      <c r="P625" s="14">
        <f t="shared" si="496"/>
        <v>-0.51996999999999882</v>
      </c>
      <c r="Q625" s="14">
        <f t="shared" si="497"/>
        <v>579.2945617028488</v>
      </c>
      <c r="R625" s="6"/>
      <c r="S625" s="6"/>
      <c r="T625" s="14">
        <v>260</v>
      </c>
      <c r="U625" s="14">
        <v>1.5589999999999999</v>
      </c>
      <c r="V625" s="14">
        <f t="shared" si="498"/>
        <v>155900</v>
      </c>
      <c r="W625" s="14">
        <f t="shared" si="499"/>
        <v>-2.0000000000000018E-3</v>
      </c>
      <c r="X625" s="14">
        <f t="shared" si="500"/>
        <v>0.19284611518884168</v>
      </c>
      <c r="Y625" s="14">
        <f t="shared" si="501"/>
        <v>-0.11859120182854214</v>
      </c>
      <c r="Z625" s="14">
        <f t="shared" si="502"/>
        <v>-0.50823399999999885</v>
      </c>
      <c r="AA625" s="14">
        <f t="shared" si="503"/>
        <v>572.38133021613874</v>
      </c>
      <c r="AB625" s="6"/>
      <c r="AC625" s="6"/>
      <c r="AD625" s="14">
        <v>260</v>
      </c>
      <c r="AE625" s="14">
        <v>1.355</v>
      </c>
      <c r="AF625" s="14">
        <f t="shared" si="504"/>
        <v>135500</v>
      </c>
      <c r="AG625" s="14">
        <f t="shared" si="505"/>
        <v>-2.0000000000000018E-3</v>
      </c>
      <c r="AH625" s="14">
        <f t="shared" si="506"/>
        <v>0.13193929521042452</v>
      </c>
      <c r="AI625" s="14">
        <f t="shared" si="507"/>
        <v>-0.13645871541381499</v>
      </c>
      <c r="AJ625" s="14">
        <f t="shared" si="508"/>
        <v>-0.44172999999999896</v>
      </c>
      <c r="AK625" s="14">
        <f t="shared" si="509"/>
        <v>533.20635179144836</v>
      </c>
      <c r="AL625" s="6"/>
      <c r="AM625" s="6"/>
      <c r="AN625" s="14">
        <v>260</v>
      </c>
      <c r="AO625" s="14">
        <v>1.3520000000000001</v>
      </c>
      <c r="AP625" s="14">
        <f t="shared" si="510"/>
        <v>135200</v>
      </c>
      <c r="AQ625" s="14">
        <f t="shared" si="511"/>
        <v>-1.0000000000001119E-3</v>
      </c>
      <c r="AR625" s="14">
        <f t="shared" si="512"/>
        <v>0.13097669160561715</v>
      </c>
      <c r="AS625" s="14">
        <f t="shared" si="513"/>
        <v>-6.8355558825728913E-2</v>
      </c>
      <c r="AT625" s="14">
        <f t="shared" si="514"/>
        <v>-0.44075199999999898</v>
      </c>
      <c r="AU625" s="14">
        <f t="shared" si="515"/>
        <v>532.6302491675558</v>
      </c>
      <c r="AV625" s="6"/>
      <c r="AW625" s="6"/>
      <c r="AX625" s="14">
        <v>260</v>
      </c>
      <c r="AY625" s="14">
        <v>1.1339999999999999</v>
      </c>
      <c r="AZ625" s="14">
        <f t="shared" si="516"/>
        <v>113399.99999999999</v>
      </c>
      <c r="BA625" s="14">
        <f t="shared" si="517"/>
        <v>4.0000000000000036E-3</v>
      </c>
      <c r="BB625" s="14">
        <f t="shared" si="518"/>
        <v>5.4613054556887738E-2</v>
      </c>
      <c r="BC625" s="14">
        <f t="shared" si="519"/>
        <v>0.325290947138966</v>
      </c>
      <c r="BD625" s="14">
        <f t="shared" si="520"/>
        <v>-0.36968399999999912</v>
      </c>
      <c r="BE625" s="14">
        <f t="shared" si="521"/>
        <v>490.76679183136707</v>
      </c>
      <c r="BF625" s="6"/>
      <c r="BG625" s="6"/>
      <c r="BH625" s="14">
        <v>260</v>
      </c>
      <c r="BI625" s="14">
        <v>1.0329999999999999</v>
      </c>
      <c r="BJ625" s="14">
        <f t="shared" si="522"/>
        <v>103299.99999999999</v>
      </c>
      <c r="BK625" s="14">
        <f t="shared" si="523"/>
        <v>-4.0000000000000036E-3</v>
      </c>
      <c r="BL625" s="14">
        <f t="shared" si="524"/>
        <v>1.4100321519620545E-2</v>
      </c>
      <c r="BM625" s="14">
        <f t="shared" si="525"/>
        <v>-0.35841959037505933</v>
      </c>
      <c r="BN625" s="14">
        <f t="shared" si="526"/>
        <v>-0.33675799999999917</v>
      </c>
      <c r="BO625" s="14">
        <f t="shared" si="527"/>
        <v>471.37133682698607</v>
      </c>
      <c r="BP625" s="6"/>
      <c r="BQ625" s="6"/>
      <c r="BR625" s="14">
        <v>260</v>
      </c>
      <c r="BS625" s="14">
        <v>0.875</v>
      </c>
      <c r="BT625" s="14">
        <f t="shared" si="528"/>
        <v>87500</v>
      </c>
      <c r="BU625" s="14">
        <f t="shared" si="529"/>
        <v>-6.0000000000000053E-3</v>
      </c>
      <c r="BV625" s="14">
        <f t="shared" si="530"/>
        <v>-5.7991946977686754E-2</v>
      </c>
      <c r="BW625" s="14">
        <f t="shared" si="531"/>
        <v>-0.6356621423703428</v>
      </c>
      <c r="BX625" s="14">
        <f t="shared" si="532"/>
        <v>-0.28524999999999934</v>
      </c>
      <c r="BY625" s="14">
        <f t="shared" si="533"/>
        <v>441.02993196864747</v>
      </c>
      <c r="BZ625" s="6"/>
      <c r="CA625" s="6"/>
      <c r="CB625" s="14">
        <v>260</v>
      </c>
      <c r="CC625" s="14">
        <v>0.99299999999999999</v>
      </c>
      <c r="CD625" s="14">
        <f t="shared" si="534"/>
        <v>99300</v>
      </c>
      <c r="CE625" s="14">
        <f t="shared" si="535"/>
        <v>3.0000000000000027E-3</v>
      </c>
      <c r="CF625" s="14">
        <f t="shared" si="536"/>
        <v>-3.0507515046188267E-3</v>
      </c>
      <c r="CG625" s="14">
        <f t="shared" si="537"/>
        <v>0.27868055382700407</v>
      </c>
      <c r="CH625" s="14">
        <f t="shared" si="538"/>
        <v>-0.32371799999999923</v>
      </c>
      <c r="CI625" s="14">
        <f t="shared" si="539"/>
        <v>463.68996850841938</v>
      </c>
    </row>
    <row r="626" spans="1:87" x14ac:dyDescent="0.35">
      <c r="A626" s="13">
        <v>261</v>
      </c>
      <c r="B626" s="13">
        <v>299.54000000000002</v>
      </c>
      <c r="C626" s="14">
        <f t="shared" si="486"/>
        <v>-3.2800000000000296</v>
      </c>
      <c r="D626" s="14">
        <f t="shared" si="487"/>
        <v>2.4764548254543031</v>
      </c>
      <c r="E626" s="15">
        <f t="shared" si="488"/>
        <v>2.9954E-4</v>
      </c>
      <c r="F626" s="14">
        <f t="shared" si="489"/>
        <v>-3.2799999999999821E-6</v>
      </c>
      <c r="G626" s="14">
        <f t="shared" si="490"/>
        <v>-3.5235451745456969</v>
      </c>
      <c r="H626" s="14">
        <f t="shared" si="491"/>
        <v>5.3097240459697742E-2</v>
      </c>
      <c r="I626" s="6"/>
      <c r="J626" s="14">
        <v>261</v>
      </c>
      <c r="K626" s="14">
        <v>1.5960000000000001</v>
      </c>
      <c r="L626" s="14">
        <f t="shared" si="492"/>
        <v>159600</v>
      </c>
      <c r="M626" s="14">
        <f t="shared" si="493"/>
        <v>4.0000000000000036E-3</v>
      </c>
      <c r="N626" s="14">
        <f t="shared" si="494"/>
        <v>0.20303288701471064</v>
      </c>
      <c r="O626" s="14">
        <f t="shared" si="495"/>
        <v>0.2273399264386097</v>
      </c>
      <c r="P626" s="14">
        <f t="shared" si="496"/>
        <v>-0.52348799999999718</v>
      </c>
      <c r="Q626" s="14">
        <f t="shared" si="497"/>
        <v>576.18690534717609</v>
      </c>
      <c r="R626" s="6"/>
      <c r="S626" s="6"/>
      <c r="T626" s="14">
        <v>261</v>
      </c>
      <c r="U626" s="14">
        <v>1.5569999999999999</v>
      </c>
      <c r="V626" s="14">
        <f t="shared" si="498"/>
        <v>155700</v>
      </c>
      <c r="W626" s="14">
        <f t="shared" si="499"/>
        <v>-1.0999999999999899E-2</v>
      </c>
      <c r="X626" s="14">
        <f t="shared" si="500"/>
        <v>0.19228861256812027</v>
      </c>
      <c r="Y626" s="14">
        <f t="shared" si="501"/>
        <v>-0.64392456979093393</v>
      </c>
      <c r="Z626" s="14">
        <f t="shared" si="502"/>
        <v>-0.51069599999999726</v>
      </c>
      <c r="AA626" s="14">
        <f t="shared" si="503"/>
        <v>568.77820277290289</v>
      </c>
      <c r="AB626" s="6"/>
      <c r="AC626" s="6"/>
      <c r="AD626" s="14">
        <v>261</v>
      </c>
      <c r="AE626" s="14">
        <v>1.353</v>
      </c>
      <c r="AF626" s="14">
        <f t="shared" si="504"/>
        <v>135300</v>
      </c>
      <c r="AG626" s="14">
        <f t="shared" si="505"/>
        <v>8.0000000000000071E-3</v>
      </c>
      <c r="AH626" s="14">
        <f t="shared" si="506"/>
        <v>0.13129779659762297</v>
      </c>
      <c r="AI626" s="14">
        <f t="shared" si="507"/>
        <v>0.53543119373661952</v>
      </c>
      <c r="AJ626" s="14">
        <f t="shared" si="508"/>
        <v>-0.44378399999999757</v>
      </c>
      <c r="AK626" s="14">
        <f t="shared" si="509"/>
        <v>530.02498930747447</v>
      </c>
      <c r="AL626" s="6"/>
      <c r="AM626" s="6"/>
      <c r="AN626" s="14">
        <v>261</v>
      </c>
      <c r="AO626" s="14">
        <v>1.351</v>
      </c>
      <c r="AP626" s="14">
        <f t="shared" si="510"/>
        <v>135100</v>
      </c>
      <c r="AQ626" s="14">
        <f t="shared" si="511"/>
        <v>-2.9999999999998916E-3</v>
      </c>
      <c r="AR626" s="14">
        <f t="shared" si="512"/>
        <v>0.13065534902203058</v>
      </c>
      <c r="AS626" s="14">
        <f t="shared" si="513"/>
        <v>-0.20190209098239559</v>
      </c>
      <c r="AT626" s="14">
        <f t="shared" si="514"/>
        <v>-0.44312799999999758</v>
      </c>
      <c r="AU626" s="14">
        <f t="shared" si="515"/>
        <v>529.64505584212714</v>
      </c>
      <c r="AV626" s="6"/>
      <c r="AW626" s="6"/>
      <c r="AX626" s="14">
        <v>261</v>
      </c>
      <c r="AY626" s="14">
        <v>1.1379999999999999</v>
      </c>
      <c r="AZ626" s="14">
        <f t="shared" si="516"/>
        <v>113799.99999999999</v>
      </c>
      <c r="BA626" s="14">
        <f t="shared" si="517"/>
        <v>5.0000000000001155E-3</v>
      </c>
      <c r="BB626" s="14">
        <f t="shared" si="518"/>
        <v>5.6142262059052331E-2</v>
      </c>
      <c r="BC626" s="14">
        <f t="shared" si="519"/>
        <v>0.39816921813466227</v>
      </c>
      <c r="BD626" s="14">
        <f t="shared" si="520"/>
        <v>-0.37326399999999793</v>
      </c>
      <c r="BE626" s="14">
        <f t="shared" si="521"/>
        <v>489.18214178263554</v>
      </c>
      <c r="BF626" s="6"/>
      <c r="BG626" s="6"/>
      <c r="BH626" s="14">
        <v>261</v>
      </c>
      <c r="BI626" s="14">
        <v>1.0289999999999999</v>
      </c>
      <c r="BJ626" s="14">
        <f t="shared" si="522"/>
        <v>102899.99999999999</v>
      </c>
      <c r="BK626" s="14">
        <f t="shared" si="523"/>
        <v>-2.0000000000000018E-3</v>
      </c>
      <c r="BL626" s="14">
        <f t="shared" si="524"/>
        <v>1.2415374762432893E-2</v>
      </c>
      <c r="BM626" s="14">
        <f t="shared" si="525"/>
        <v>-0.17669704637710559</v>
      </c>
      <c r="BN626" s="14">
        <f t="shared" si="526"/>
        <v>-0.33751199999999809</v>
      </c>
      <c r="BO626" s="14">
        <f t="shared" si="527"/>
        <v>468.4757679212056</v>
      </c>
      <c r="BP626" s="6"/>
      <c r="BQ626" s="6"/>
      <c r="BR626" s="14">
        <v>261</v>
      </c>
      <c r="BS626" s="14">
        <v>0.86899999999999999</v>
      </c>
      <c r="BT626" s="14">
        <f t="shared" si="528"/>
        <v>86900</v>
      </c>
      <c r="BU626" s="14">
        <f t="shared" si="529"/>
        <v>-1.0000000000000009E-3</v>
      </c>
      <c r="BV626" s="14">
        <f t="shared" si="530"/>
        <v>-6.0980223551333534E-2</v>
      </c>
      <c r="BW626" s="14">
        <f t="shared" si="531"/>
        <v>-0.10457370549727511</v>
      </c>
      <c r="BX626" s="14">
        <f t="shared" si="532"/>
        <v>-0.28503199999999845</v>
      </c>
      <c r="BY626" s="14">
        <f t="shared" si="533"/>
        <v>438.08109069341856</v>
      </c>
      <c r="BZ626" s="6"/>
      <c r="CA626" s="6"/>
      <c r="CB626" s="14">
        <v>261</v>
      </c>
      <c r="CC626" s="14">
        <v>0.996</v>
      </c>
      <c r="CD626" s="14">
        <f t="shared" si="534"/>
        <v>99600</v>
      </c>
      <c r="CE626" s="14">
        <f t="shared" si="535"/>
        <v>2.0000000000000018E-3</v>
      </c>
      <c r="CF626" s="14">
        <f t="shared" si="536"/>
        <v>-1.7406615763012701E-3</v>
      </c>
      <c r="CG626" s="14">
        <f t="shared" si="537"/>
        <v>0.18219114071617265</v>
      </c>
      <c r="CH626" s="14">
        <f t="shared" si="538"/>
        <v>-0.3266879999999982</v>
      </c>
      <c r="CI626" s="14">
        <f t="shared" si="539"/>
        <v>462.20686574297451</v>
      </c>
    </row>
    <row r="627" spans="1:87" x14ac:dyDescent="0.35">
      <c r="A627" s="13">
        <v>262</v>
      </c>
      <c r="B627" s="13">
        <v>296.26</v>
      </c>
      <c r="C627" s="14">
        <f t="shared" si="486"/>
        <v>-3.3199999999999932</v>
      </c>
      <c r="D627" s="14">
        <f t="shared" si="487"/>
        <v>2.4716730185000912</v>
      </c>
      <c r="E627" s="15">
        <f t="shared" si="488"/>
        <v>2.9626000000000001E-4</v>
      </c>
      <c r="F627" s="14">
        <f t="shared" si="489"/>
        <v>-3.3200000000000156E-6</v>
      </c>
      <c r="G627" s="14">
        <f t="shared" si="490"/>
        <v>-3.5283269814999088</v>
      </c>
      <c r="H627" s="14">
        <f t="shared" si="491"/>
        <v>5.242697542241842E-2</v>
      </c>
      <c r="I627" s="6"/>
      <c r="J627" s="14">
        <v>262</v>
      </c>
      <c r="K627" s="14">
        <v>1.6</v>
      </c>
      <c r="L627" s="14">
        <f t="shared" si="492"/>
        <v>160000</v>
      </c>
      <c r="M627" s="14">
        <f t="shared" si="493"/>
        <v>4.0000000000000036E-3</v>
      </c>
      <c r="N627" s="14">
        <f t="shared" si="494"/>
        <v>0.20411998265592479</v>
      </c>
      <c r="O627" s="14">
        <f t="shared" si="495"/>
        <v>0.22155816910094453</v>
      </c>
      <c r="P627" s="14">
        <f t="shared" si="496"/>
        <v>-0.53120000000000256</v>
      </c>
      <c r="Q627" s="14">
        <f t="shared" si="497"/>
        <v>573.61851757709155</v>
      </c>
      <c r="R627" s="6"/>
      <c r="S627" s="6"/>
      <c r="T627" s="14">
        <v>262</v>
      </c>
      <c r="U627" s="14">
        <v>1.546</v>
      </c>
      <c r="V627" s="14">
        <f t="shared" si="498"/>
        <v>154600</v>
      </c>
      <c r="W627" s="14">
        <f t="shared" si="499"/>
        <v>2.9999999999998916E-3</v>
      </c>
      <c r="X627" s="14">
        <f t="shared" si="500"/>
        <v>0.18920948958230613</v>
      </c>
      <c r="Y627" s="14">
        <f t="shared" si="501"/>
        <v>0.17202073359874276</v>
      </c>
      <c r="Z627" s="14">
        <f t="shared" si="502"/>
        <v>-0.51327200000000239</v>
      </c>
      <c r="AA627" s="14">
        <f t="shared" si="503"/>
        <v>563.4726426088647</v>
      </c>
      <c r="AB627" s="6"/>
      <c r="AC627" s="6"/>
      <c r="AD627" s="14">
        <v>262</v>
      </c>
      <c r="AE627" s="14">
        <v>1.361</v>
      </c>
      <c r="AF627" s="14">
        <f t="shared" si="504"/>
        <v>136100</v>
      </c>
      <c r="AG627" s="14">
        <f t="shared" si="505"/>
        <v>1.4999999999999902E-2</v>
      </c>
      <c r="AH627" s="14">
        <f t="shared" si="506"/>
        <v>0.13385812520333468</v>
      </c>
      <c r="AI627" s="14">
        <f t="shared" si="507"/>
        <v>0.97261478655434896</v>
      </c>
      <c r="AJ627" s="14">
        <f t="shared" si="508"/>
        <v>-0.45185200000000214</v>
      </c>
      <c r="AK627" s="14">
        <f t="shared" si="509"/>
        <v>528.71362651401353</v>
      </c>
      <c r="AL627" s="6"/>
      <c r="AM627" s="6"/>
      <c r="AN627" s="14">
        <v>262</v>
      </c>
      <c r="AO627" s="14">
        <v>1.3480000000000001</v>
      </c>
      <c r="AP627" s="14">
        <f t="shared" si="510"/>
        <v>134800</v>
      </c>
      <c r="AQ627" s="14">
        <f t="shared" si="511"/>
        <v>-1.0000000000001119E-3</v>
      </c>
      <c r="AR627" s="14">
        <f t="shared" si="512"/>
        <v>0.12968989219930105</v>
      </c>
      <c r="AS627" s="14">
        <f t="shared" si="513"/>
        <v>-6.5850838365117945E-2</v>
      </c>
      <c r="AT627" s="14">
        <f t="shared" si="514"/>
        <v>-0.4475360000000021</v>
      </c>
      <c r="AU627" s="14">
        <f t="shared" si="515"/>
        <v>526.27110105869963</v>
      </c>
      <c r="AV627" s="6"/>
      <c r="AW627" s="6"/>
      <c r="AX627" s="14">
        <v>262</v>
      </c>
      <c r="AY627" s="14">
        <v>1.143</v>
      </c>
      <c r="AZ627" s="14">
        <f t="shared" si="516"/>
        <v>114300</v>
      </c>
      <c r="BA627" s="14">
        <f t="shared" si="517"/>
        <v>8.0000000000000071E-3</v>
      </c>
      <c r="BB627" s="14">
        <f t="shared" si="518"/>
        <v>5.8046230395281742E-2</v>
      </c>
      <c r="BC627" s="14">
        <f t="shared" si="519"/>
        <v>0.61889702071509878</v>
      </c>
      <c r="BD627" s="14">
        <f t="shared" si="520"/>
        <v>-0.37947600000000181</v>
      </c>
      <c r="BE627" s="14">
        <f t="shared" si="521"/>
        <v>487.75435349413476</v>
      </c>
      <c r="BF627" s="6"/>
      <c r="BG627" s="6"/>
      <c r="BH627" s="14">
        <v>262</v>
      </c>
      <c r="BI627" s="14">
        <v>1.0269999999999999</v>
      </c>
      <c r="BJ627" s="14">
        <f t="shared" si="522"/>
        <v>102699.99999999999</v>
      </c>
      <c r="BK627" s="14">
        <f t="shared" si="523"/>
        <v>-2.0000000000000018E-3</v>
      </c>
      <c r="BL627" s="14">
        <f t="shared" si="524"/>
        <v>1.1570443597278161E-2</v>
      </c>
      <c r="BM627" s="14">
        <f t="shared" si="525"/>
        <v>-0.17297081622321922</v>
      </c>
      <c r="BN627" s="14">
        <f t="shared" si="526"/>
        <v>-0.34096400000000154</v>
      </c>
      <c r="BO627" s="14">
        <f t="shared" si="527"/>
        <v>465.95951096979559</v>
      </c>
      <c r="BP627" s="6"/>
      <c r="BQ627" s="6"/>
      <c r="BR627" s="14">
        <v>262</v>
      </c>
      <c r="BS627" s="14">
        <v>0.86799999999999999</v>
      </c>
      <c r="BT627" s="14">
        <f t="shared" si="528"/>
        <v>86800</v>
      </c>
      <c r="BU627" s="14">
        <f t="shared" si="529"/>
        <v>1.0000000000000009E-3</v>
      </c>
      <c r="BV627" s="14">
        <f t="shared" si="530"/>
        <v>-6.1480274823508103E-2</v>
      </c>
      <c r="BW627" s="14">
        <f t="shared" si="531"/>
        <v>0.10216926934693436</v>
      </c>
      <c r="BX627" s="14">
        <f t="shared" si="532"/>
        <v>-0.28817600000000138</v>
      </c>
      <c r="BY627" s="14">
        <f t="shared" si="533"/>
        <v>436.08554578557215</v>
      </c>
      <c r="BZ627" s="6"/>
      <c r="CA627" s="6"/>
      <c r="CB627" s="14">
        <v>262</v>
      </c>
      <c r="CC627" s="14">
        <v>0.998</v>
      </c>
      <c r="CD627" s="14">
        <f t="shared" si="534"/>
        <v>99800</v>
      </c>
      <c r="CE627" s="14">
        <f t="shared" si="535"/>
        <v>0</v>
      </c>
      <c r="CF627" s="14">
        <f t="shared" si="536"/>
        <v>-8.6945871262889137E-4</v>
      </c>
      <c r="CG627" s="14">
        <f t="shared" si="537"/>
        <v>0</v>
      </c>
      <c r="CH627" s="14">
        <f t="shared" si="538"/>
        <v>-0.33133600000000157</v>
      </c>
      <c r="CI627" s="14">
        <f t="shared" si="539"/>
        <v>460.51080033871085</v>
      </c>
    </row>
    <row r="628" spans="1:87" x14ac:dyDescent="0.35">
      <c r="A628" s="13">
        <v>263</v>
      </c>
      <c r="B628" s="13">
        <v>292.94</v>
      </c>
      <c r="C628" s="14">
        <f t="shared" si="486"/>
        <v>-3.3299999999999841</v>
      </c>
      <c r="D628" s="14">
        <f t="shared" si="487"/>
        <v>2.4667786772233953</v>
      </c>
      <c r="E628" s="15">
        <f t="shared" si="488"/>
        <v>2.9294E-4</v>
      </c>
      <c r="F628" s="14">
        <f t="shared" si="489"/>
        <v>-3.3300000000000105E-6</v>
      </c>
      <c r="G628" s="14">
        <f t="shared" si="490"/>
        <v>-3.5332213227766047</v>
      </c>
      <c r="H628" s="14">
        <f t="shared" si="491"/>
        <v>5.1751288010541269E-2</v>
      </c>
      <c r="I628" s="6"/>
      <c r="J628" s="14">
        <v>263</v>
      </c>
      <c r="K628" s="14">
        <v>1.6040000000000001</v>
      </c>
      <c r="L628" s="14">
        <f t="shared" si="492"/>
        <v>160400</v>
      </c>
      <c r="M628" s="14">
        <f t="shared" si="493"/>
        <v>-5.0000000000001155E-3</v>
      </c>
      <c r="N628" s="14">
        <f t="shared" si="494"/>
        <v>0.20520436394814473</v>
      </c>
      <c r="O628" s="14">
        <f t="shared" si="495"/>
        <v>-0.27308488386838936</v>
      </c>
      <c r="P628" s="14">
        <f t="shared" si="496"/>
        <v>-0.53413200000000172</v>
      </c>
      <c r="Q628" s="14">
        <f t="shared" si="497"/>
        <v>570.99279859036233</v>
      </c>
      <c r="R628" s="6"/>
      <c r="S628" s="6"/>
      <c r="T628" s="14">
        <v>263</v>
      </c>
      <c r="U628" s="14">
        <v>1.5489999999999999</v>
      </c>
      <c r="V628" s="14">
        <f t="shared" si="498"/>
        <v>154900</v>
      </c>
      <c r="W628" s="14">
        <f t="shared" si="499"/>
        <v>-8.999999999999897E-3</v>
      </c>
      <c r="X628" s="14">
        <f t="shared" si="500"/>
        <v>0.19005141775920598</v>
      </c>
      <c r="Y628" s="14">
        <f t="shared" si="501"/>
        <v>-0.50969464734926784</v>
      </c>
      <c r="Z628" s="14">
        <f t="shared" si="502"/>
        <v>-0.51581700000000164</v>
      </c>
      <c r="AA628" s="14">
        <f t="shared" si="503"/>
        <v>560.77484103271286</v>
      </c>
      <c r="AB628" s="6"/>
      <c r="AC628" s="6"/>
      <c r="AD628" s="14">
        <v>263</v>
      </c>
      <c r="AE628" s="14">
        <v>1.3759999999999999</v>
      </c>
      <c r="AF628" s="14">
        <f t="shared" si="504"/>
        <v>137600</v>
      </c>
      <c r="AG628" s="14">
        <f t="shared" si="505"/>
        <v>1.5000000000000124E-2</v>
      </c>
      <c r="AH628" s="14">
        <f t="shared" si="506"/>
        <v>0.13861843389949247</v>
      </c>
      <c r="AI628" s="14">
        <f t="shared" si="507"/>
        <v>0.94835425483029046</v>
      </c>
      <c r="AJ628" s="14">
        <f t="shared" si="508"/>
        <v>-0.45820800000000145</v>
      </c>
      <c r="AK628" s="14">
        <f t="shared" si="509"/>
        <v>528.6347199877423</v>
      </c>
      <c r="AL628" s="6"/>
      <c r="AM628" s="6"/>
      <c r="AN628" s="14">
        <v>263</v>
      </c>
      <c r="AO628" s="14">
        <v>1.347</v>
      </c>
      <c r="AP628" s="14">
        <f t="shared" si="510"/>
        <v>134700</v>
      </c>
      <c r="AQ628" s="14">
        <f t="shared" si="511"/>
        <v>-2.0000000000000018E-3</v>
      </c>
      <c r="AR628" s="14">
        <f t="shared" si="512"/>
        <v>0.12936759572298562</v>
      </c>
      <c r="AS628" s="14">
        <f t="shared" si="513"/>
        <v>-0.12996884598361638</v>
      </c>
      <c r="AT628" s="14">
        <f t="shared" si="514"/>
        <v>-0.44855100000000142</v>
      </c>
      <c r="AU628" s="14">
        <f t="shared" si="515"/>
        <v>523.24706963916344</v>
      </c>
      <c r="AV628" s="6"/>
      <c r="AW628" s="6"/>
      <c r="AX628" s="14">
        <v>263</v>
      </c>
      <c r="AY628" s="14">
        <v>1.151</v>
      </c>
      <c r="AZ628" s="14">
        <f t="shared" si="516"/>
        <v>115100</v>
      </c>
      <c r="BA628" s="14">
        <f t="shared" si="517"/>
        <v>8.0000000000000071E-3</v>
      </c>
      <c r="BB628" s="14">
        <f t="shared" si="518"/>
        <v>6.107532362979181E-2</v>
      </c>
      <c r="BC628" s="14">
        <f t="shared" si="519"/>
        <v>0.6058484290973587</v>
      </c>
      <c r="BD628" s="14">
        <f t="shared" si="520"/>
        <v>-0.38328300000000121</v>
      </c>
      <c r="BE628" s="14">
        <f t="shared" si="521"/>
        <v>486.83398452463041</v>
      </c>
      <c r="BF628" s="6"/>
      <c r="BG628" s="6"/>
      <c r="BH628" s="14">
        <v>263</v>
      </c>
      <c r="BI628" s="14">
        <v>1.0249999999999999</v>
      </c>
      <c r="BJ628" s="14">
        <f t="shared" si="522"/>
        <v>102499.99999999999</v>
      </c>
      <c r="BK628" s="14">
        <f t="shared" si="523"/>
        <v>-9.9999999999988987E-4</v>
      </c>
      <c r="BL628" s="14">
        <f t="shared" si="524"/>
        <v>1.0723865391773066E-2</v>
      </c>
      <c r="BM628" s="14">
        <f t="shared" si="525"/>
        <v>-8.5377280818321633E-2</v>
      </c>
      <c r="BN628" s="14">
        <f t="shared" si="526"/>
        <v>-0.34132500000000104</v>
      </c>
      <c r="BO628" s="14">
        <f t="shared" si="527"/>
        <v>463.42557266528769</v>
      </c>
      <c r="BP628" s="6"/>
      <c r="BQ628" s="6"/>
      <c r="BR628" s="14">
        <v>263</v>
      </c>
      <c r="BS628" s="14">
        <v>0.86899999999999999</v>
      </c>
      <c r="BT628" s="14">
        <f t="shared" si="528"/>
        <v>86900</v>
      </c>
      <c r="BU628" s="14">
        <f t="shared" si="529"/>
        <v>2.0000000000000018E-3</v>
      </c>
      <c r="BV628" s="14">
        <f t="shared" si="530"/>
        <v>-6.0980223551333534E-2</v>
      </c>
      <c r="BW628" s="14">
        <f t="shared" si="531"/>
        <v>0.20107828913680173</v>
      </c>
      <c r="BX628" s="14">
        <f t="shared" si="532"/>
        <v>-0.28937700000000088</v>
      </c>
      <c r="BY628" s="14">
        <f t="shared" si="533"/>
        <v>434.4437294108634</v>
      </c>
      <c r="BZ628" s="6"/>
      <c r="CA628" s="6"/>
      <c r="CB628" s="14">
        <v>263</v>
      </c>
      <c r="CC628" s="14">
        <v>0.998</v>
      </c>
      <c r="CD628" s="14">
        <f t="shared" si="534"/>
        <v>99800</v>
      </c>
      <c r="CE628" s="14">
        <f t="shared" si="535"/>
        <v>-2.0000000000000018E-3</v>
      </c>
      <c r="CF628" s="14">
        <f t="shared" si="536"/>
        <v>-8.6945871262889137E-4</v>
      </c>
      <c r="CG628" s="14">
        <f t="shared" si="537"/>
        <v>-0.1754644866315648</v>
      </c>
      <c r="CH628" s="14">
        <f t="shared" si="538"/>
        <v>-0.33233400000000102</v>
      </c>
      <c r="CI628" s="14">
        <f t="shared" si="539"/>
        <v>458.40948440971431</v>
      </c>
    </row>
    <row r="629" spans="1:87" x14ac:dyDescent="0.35">
      <c r="A629" s="13">
        <v>264</v>
      </c>
      <c r="B629" s="13">
        <v>289.61</v>
      </c>
      <c r="C629" s="14">
        <f t="shared" si="486"/>
        <v>-3.3700000000000045</v>
      </c>
      <c r="D629" s="14">
        <f t="shared" si="487"/>
        <v>2.4618135536226196</v>
      </c>
      <c r="E629" s="15">
        <f t="shared" si="488"/>
        <v>2.8960999999999999E-4</v>
      </c>
      <c r="F629" s="14">
        <f t="shared" si="489"/>
        <v>-3.3699999999999898E-6</v>
      </c>
      <c r="G629" s="14">
        <f t="shared" si="490"/>
        <v>-3.5381864463773804</v>
      </c>
      <c r="H629" s="14">
        <f t="shared" si="491"/>
        <v>5.1070355502653958E-2</v>
      </c>
      <c r="I629" s="6"/>
      <c r="J629" s="14">
        <v>264</v>
      </c>
      <c r="K629" s="14">
        <v>1.599</v>
      </c>
      <c r="L629" s="14">
        <f t="shared" si="492"/>
        <v>159900</v>
      </c>
      <c r="M629" s="14">
        <f t="shared" si="493"/>
        <v>-1.0999999999999899E-2</v>
      </c>
      <c r="N629" s="14">
        <f t="shared" si="494"/>
        <v>0.20384846374623469</v>
      </c>
      <c r="O629" s="14">
        <f t="shared" si="495"/>
        <v>-0.58977567799350905</v>
      </c>
      <c r="P629" s="14">
        <f t="shared" si="496"/>
        <v>-0.53886299999999832</v>
      </c>
      <c r="Q629" s="14">
        <f t="shared" si="497"/>
        <v>566.68701493605045</v>
      </c>
      <c r="R629" s="6"/>
      <c r="S629" s="6"/>
      <c r="T629" s="14">
        <v>264</v>
      </c>
      <c r="U629" s="14">
        <v>1.54</v>
      </c>
      <c r="V629" s="14">
        <f t="shared" si="498"/>
        <v>154000</v>
      </c>
      <c r="W629" s="14">
        <f t="shared" si="499"/>
        <v>-2.200000000000002E-2</v>
      </c>
      <c r="X629" s="14">
        <f t="shared" si="500"/>
        <v>0.18752072083646307</v>
      </c>
      <c r="Y629" s="14">
        <f t="shared" si="501"/>
        <v>-1.2293263901308207</v>
      </c>
      <c r="Z629" s="14">
        <f t="shared" si="502"/>
        <v>-0.51897999999999844</v>
      </c>
      <c r="AA629" s="14">
        <f t="shared" si="503"/>
        <v>555.85053345936058</v>
      </c>
      <c r="AB629" s="6"/>
      <c r="AC629" s="6"/>
      <c r="AD629" s="14">
        <v>264</v>
      </c>
      <c r="AE629" s="14">
        <v>1.391</v>
      </c>
      <c r="AF629" s="14">
        <f t="shared" si="504"/>
        <v>139100</v>
      </c>
      <c r="AG629" s="14">
        <f t="shared" si="505"/>
        <v>1.2999999999999901E-2</v>
      </c>
      <c r="AH629" s="14">
        <f t="shared" si="506"/>
        <v>0.14332712999204641</v>
      </c>
      <c r="AI629" s="14">
        <f t="shared" si="507"/>
        <v>0.79476582495238701</v>
      </c>
      <c r="AJ629" s="14">
        <f t="shared" si="508"/>
        <v>-0.4687669999999986</v>
      </c>
      <c r="AK629" s="14">
        <f t="shared" si="509"/>
        <v>528.48382600127957</v>
      </c>
      <c r="AL629" s="6"/>
      <c r="AM629" s="6"/>
      <c r="AN629" s="14">
        <v>264</v>
      </c>
      <c r="AO629" s="14">
        <v>1.345</v>
      </c>
      <c r="AP629" s="14">
        <f t="shared" si="510"/>
        <v>134500</v>
      </c>
      <c r="AQ629" s="14">
        <f t="shared" si="511"/>
        <v>-9.9999999999988987E-4</v>
      </c>
      <c r="AR629" s="14">
        <f t="shared" si="512"/>
        <v>0.12872228433842678</v>
      </c>
      <c r="AS629" s="14">
        <f t="shared" si="513"/>
        <v>-6.3545343265064655E-2</v>
      </c>
      <c r="AT629" s="14">
        <f t="shared" si="514"/>
        <v>-0.45326499999999864</v>
      </c>
      <c r="AU629" s="14">
        <f t="shared" si="515"/>
        <v>520.03504383301299</v>
      </c>
      <c r="AV629" s="6"/>
      <c r="AW629" s="6"/>
      <c r="AX629" s="14">
        <v>264</v>
      </c>
      <c r="AY629" s="14">
        <v>1.159</v>
      </c>
      <c r="AZ629" s="14">
        <f t="shared" si="516"/>
        <v>115900</v>
      </c>
      <c r="BA629" s="14">
        <f t="shared" si="517"/>
        <v>8.999999999999897E-3</v>
      </c>
      <c r="BB629" s="14">
        <f t="shared" si="518"/>
        <v>6.4083435963596003E-2</v>
      </c>
      <c r="BC629" s="14">
        <f t="shared" si="519"/>
        <v>0.66088029636289325</v>
      </c>
      <c r="BD629" s="14">
        <f t="shared" si="520"/>
        <v>-0.39058299999999879</v>
      </c>
      <c r="BE629" s="14">
        <f t="shared" si="521"/>
        <v>485.87257680480445</v>
      </c>
      <c r="BF629" s="6"/>
      <c r="BG629" s="6"/>
      <c r="BH629" s="14">
        <v>264</v>
      </c>
      <c r="BI629" s="14">
        <v>1.024</v>
      </c>
      <c r="BJ629" s="14">
        <f t="shared" si="522"/>
        <v>102400</v>
      </c>
      <c r="BK629" s="14">
        <f t="shared" si="523"/>
        <v>2.9999999999998916E-3</v>
      </c>
      <c r="BL629" s="14">
        <f t="shared" si="524"/>
        <v>1.0299956639811961E-2</v>
      </c>
      <c r="BM629" s="14">
        <f t="shared" si="525"/>
        <v>0.24993692153629488</v>
      </c>
      <c r="BN629" s="14">
        <f t="shared" si="526"/>
        <v>-0.34508799999999895</v>
      </c>
      <c r="BO629" s="14">
        <f t="shared" si="527"/>
        <v>461.07723783271769</v>
      </c>
      <c r="BP629" s="6"/>
      <c r="BQ629" s="6"/>
      <c r="BR629" s="14">
        <v>264</v>
      </c>
      <c r="BS629" s="14">
        <v>0.871</v>
      </c>
      <c r="BT629" s="14">
        <f t="shared" si="528"/>
        <v>87100</v>
      </c>
      <c r="BU629" s="14">
        <f t="shared" si="529"/>
        <v>0</v>
      </c>
      <c r="BV629" s="14">
        <f t="shared" si="530"/>
        <v>-5.9981844992336796E-2</v>
      </c>
      <c r="BW629" s="14">
        <f t="shared" si="531"/>
        <v>0</v>
      </c>
      <c r="BX629" s="14">
        <f t="shared" si="532"/>
        <v>-0.29352699999999909</v>
      </c>
      <c r="BY629" s="14">
        <f t="shared" si="533"/>
        <v>432.9758536643526</v>
      </c>
      <c r="BZ629" s="6"/>
      <c r="CA629" s="6"/>
      <c r="CB629" s="14">
        <v>264</v>
      </c>
      <c r="CC629" s="14">
        <v>0.996</v>
      </c>
      <c r="CD629" s="14">
        <f t="shared" si="534"/>
        <v>99600</v>
      </c>
      <c r="CE629" s="14">
        <f t="shared" si="535"/>
        <v>-3.0000000000000027E-3</v>
      </c>
      <c r="CF629" s="14">
        <f t="shared" si="536"/>
        <v>-1.7406615763012701E-3</v>
      </c>
      <c r="CG629" s="14">
        <f t="shared" si="537"/>
        <v>-0.25772782766099878</v>
      </c>
      <c r="CH629" s="14">
        <f t="shared" si="538"/>
        <v>-0.33565199999999901</v>
      </c>
      <c r="CI629" s="14">
        <f t="shared" si="539"/>
        <v>455.93450086072932</v>
      </c>
    </row>
    <row r="630" spans="1:87" x14ac:dyDescent="0.35">
      <c r="A630" s="13">
        <v>265</v>
      </c>
      <c r="B630" s="13">
        <v>286.24</v>
      </c>
      <c r="C630" s="14">
        <f t="shared" si="486"/>
        <v>-3.3799999999999955</v>
      </c>
      <c r="D630" s="14">
        <f t="shared" si="487"/>
        <v>2.4567303232232978</v>
      </c>
      <c r="E630" s="15">
        <f t="shared" si="488"/>
        <v>2.8624E-4</v>
      </c>
      <c r="F630" s="14">
        <f t="shared" si="489"/>
        <v>-3.3799999999999846E-6</v>
      </c>
      <c r="G630" s="14">
        <f t="shared" si="490"/>
        <v>-3.5432696767767022</v>
      </c>
      <c r="H630" s="14">
        <f t="shared" si="491"/>
        <v>5.0384360484674151E-2</v>
      </c>
      <c r="I630" s="6"/>
      <c r="J630" s="14">
        <v>265</v>
      </c>
      <c r="K630" s="14">
        <v>1.5880000000000001</v>
      </c>
      <c r="L630" s="14">
        <f t="shared" si="492"/>
        <v>158800</v>
      </c>
      <c r="M630" s="14">
        <f t="shared" si="493"/>
        <v>-6.0000000000000053E-3</v>
      </c>
      <c r="N630" s="14">
        <f t="shared" si="494"/>
        <v>0.20085049809107747</v>
      </c>
      <c r="O630" s="14">
        <f t="shared" si="495"/>
        <v>-0.31868328525157874</v>
      </c>
      <c r="P630" s="14">
        <f t="shared" si="496"/>
        <v>-0.53674399999999756</v>
      </c>
      <c r="Q630" s="14">
        <f t="shared" si="497"/>
        <v>561.27272206079851</v>
      </c>
      <c r="R630" s="6"/>
      <c r="S630" s="6"/>
      <c r="T630" s="14">
        <v>265</v>
      </c>
      <c r="U630" s="14">
        <v>1.518</v>
      </c>
      <c r="V630" s="14">
        <f t="shared" si="498"/>
        <v>151800</v>
      </c>
      <c r="W630" s="14">
        <f t="shared" si="499"/>
        <v>-1.1000000000000121E-2</v>
      </c>
      <c r="X630" s="14">
        <f t="shared" si="500"/>
        <v>0.18127177155946156</v>
      </c>
      <c r="Y630" s="14">
        <f t="shared" si="501"/>
        <v>-0.61226015799463873</v>
      </c>
      <c r="Z630" s="14">
        <f t="shared" si="502"/>
        <v>-0.51308399999999765</v>
      </c>
      <c r="AA630" s="14">
        <f t="shared" si="503"/>
        <v>548.56548620169531</v>
      </c>
      <c r="AB630" s="6"/>
      <c r="AC630" s="6"/>
      <c r="AD630" s="14">
        <v>265</v>
      </c>
      <c r="AE630" s="14">
        <v>1.4039999999999999</v>
      </c>
      <c r="AF630" s="14">
        <f t="shared" si="504"/>
        <v>140400</v>
      </c>
      <c r="AG630" s="14">
        <f t="shared" si="505"/>
        <v>1.6000000000000014E-2</v>
      </c>
      <c r="AH630" s="14">
        <f t="shared" si="506"/>
        <v>0.14736710779378645</v>
      </c>
      <c r="AI630" s="14">
        <f t="shared" si="507"/>
        <v>0.95395242457604612</v>
      </c>
      <c r="AJ630" s="14">
        <f t="shared" si="508"/>
        <v>-0.47455199999999781</v>
      </c>
      <c r="AK630" s="14">
        <f t="shared" si="509"/>
        <v>527.8708449454416</v>
      </c>
      <c r="AL630" s="6"/>
      <c r="AM630" s="6"/>
      <c r="AN630" s="14">
        <v>265</v>
      </c>
      <c r="AO630" s="14">
        <v>1.3440000000000001</v>
      </c>
      <c r="AP630" s="14">
        <f t="shared" si="510"/>
        <v>134400</v>
      </c>
      <c r="AQ630" s="14">
        <f t="shared" si="511"/>
        <v>-4.0000000000000036E-3</v>
      </c>
      <c r="AR630" s="14">
        <f t="shared" si="512"/>
        <v>0.12839926871780646</v>
      </c>
      <c r="AS630" s="14">
        <f t="shared" si="513"/>
        <v>-0.25092537401624959</v>
      </c>
      <c r="AT630" s="14">
        <f t="shared" si="514"/>
        <v>-0.4542719999999979</v>
      </c>
      <c r="AU630" s="14">
        <f t="shared" si="515"/>
        <v>516.9789284947816</v>
      </c>
      <c r="AV630" s="6"/>
      <c r="AW630" s="6"/>
      <c r="AX630" s="14">
        <v>265</v>
      </c>
      <c r="AY630" s="14">
        <v>1.1679999999999999</v>
      </c>
      <c r="AZ630" s="14">
        <f t="shared" si="516"/>
        <v>116799.99999999999</v>
      </c>
      <c r="BA630" s="14">
        <f t="shared" si="517"/>
        <v>8.0000000000000071E-3</v>
      </c>
      <c r="BB630" s="14">
        <f t="shared" si="518"/>
        <v>6.7442842776380657E-2</v>
      </c>
      <c r="BC630" s="14">
        <f t="shared" si="519"/>
        <v>0.57464660431677883</v>
      </c>
      <c r="BD630" s="14">
        <f t="shared" si="520"/>
        <v>-0.39478399999999814</v>
      </c>
      <c r="BE630" s="14">
        <f t="shared" si="521"/>
        <v>485.02930690617927</v>
      </c>
      <c r="BF630" s="6"/>
      <c r="BG630" s="6"/>
      <c r="BH630" s="14">
        <v>265</v>
      </c>
      <c r="BI630" s="14">
        <v>1.0269999999999999</v>
      </c>
      <c r="BJ630" s="14">
        <f t="shared" si="522"/>
        <v>102699.99999999999</v>
      </c>
      <c r="BK630" s="14">
        <f t="shared" si="523"/>
        <v>-2.9999999999998916E-3</v>
      </c>
      <c r="BL630" s="14">
        <f t="shared" si="524"/>
        <v>1.1570443597278161E-2</v>
      </c>
      <c r="BM630" s="14">
        <f t="shared" si="525"/>
        <v>-0.24627633552706366</v>
      </c>
      <c r="BN630" s="14">
        <f t="shared" si="526"/>
        <v>-0.34712599999999838</v>
      </c>
      <c r="BO630" s="14">
        <f t="shared" si="527"/>
        <v>459.43330324712849</v>
      </c>
      <c r="BP630" s="6"/>
      <c r="BQ630" s="6"/>
      <c r="BR630" s="14">
        <v>265</v>
      </c>
      <c r="BS630" s="14">
        <v>0.871</v>
      </c>
      <c r="BT630" s="14">
        <f t="shared" si="528"/>
        <v>87100</v>
      </c>
      <c r="BU630" s="14">
        <f t="shared" si="529"/>
        <v>0</v>
      </c>
      <c r="BV630" s="14">
        <f t="shared" si="530"/>
        <v>-5.9981844992336796E-2</v>
      </c>
      <c r="BW630" s="14">
        <f t="shared" si="531"/>
        <v>0</v>
      </c>
      <c r="BX630" s="14">
        <f t="shared" si="532"/>
        <v>-0.29439799999999866</v>
      </c>
      <c r="BY630" s="14">
        <f t="shared" si="533"/>
        <v>431.1143204754128</v>
      </c>
      <c r="BZ630" s="6"/>
      <c r="CA630" s="6"/>
      <c r="CB630" s="14">
        <v>265</v>
      </c>
      <c r="CC630" s="14">
        <v>0.99299999999999999</v>
      </c>
      <c r="CD630" s="14">
        <f t="shared" si="534"/>
        <v>99300</v>
      </c>
      <c r="CE630" s="14">
        <f t="shared" si="535"/>
        <v>-1.0000000000000009E-3</v>
      </c>
      <c r="CF630" s="14">
        <f t="shared" si="536"/>
        <v>-3.0507515046188267E-3</v>
      </c>
      <c r="CG630" s="14">
        <f t="shared" si="537"/>
        <v>-8.4821569549692791E-2</v>
      </c>
      <c r="CH630" s="14">
        <f t="shared" si="538"/>
        <v>-0.33563399999999849</v>
      </c>
      <c r="CI630" s="14">
        <f t="shared" si="539"/>
        <v>453.26121725842125</v>
      </c>
    </row>
    <row r="631" spans="1:87" x14ac:dyDescent="0.35">
      <c r="A631" s="13">
        <v>266</v>
      </c>
      <c r="B631" s="13">
        <v>282.86</v>
      </c>
      <c r="C631" s="14">
        <f t="shared" si="486"/>
        <v>-3.410000000000025</v>
      </c>
      <c r="D631" s="14">
        <f t="shared" si="487"/>
        <v>2.4515715370380673</v>
      </c>
      <c r="E631" s="15">
        <f t="shared" si="488"/>
        <v>2.8286000000000001E-4</v>
      </c>
      <c r="F631" s="14">
        <f t="shared" si="489"/>
        <v>-3.4100000000000233E-6</v>
      </c>
      <c r="G631" s="14">
        <f t="shared" si="490"/>
        <v>-3.5484284629619327</v>
      </c>
      <c r="H631" s="14">
        <f t="shared" si="491"/>
        <v>4.9693490835132886E-2</v>
      </c>
      <c r="I631" s="6"/>
      <c r="J631" s="14">
        <v>266</v>
      </c>
      <c r="K631" s="14">
        <v>1.5820000000000001</v>
      </c>
      <c r="L631" s="14">
        <f t="shared" si="492"/>
        <v>158200</v>
      </c>
      <c r="M631" s="14">
        <f t="shared" si="493"/>
        <v>-3.0000000000001137E-3</v>
      </c>
      <c r="N631" s="14">
        <f t="shared" si="494"/>
        <v>0.19920647916165776</v>
      </c>
      <c r="O631" s="14">
        <f t="shared" si="495"/>
        <v>-0.15649951406639481</v>
      </c>
      <c r="P631" s="14">
        <f t="shared" si="496"/>
        <v>-0.53946200000000366</v>
      </c>
      <c r="Q631" s="14">
        <f t="shared" si="497"/>
        <v>556.7923889512092</v>
      </c>
      <c r="R631" s="6"/>
      <c r="S631" s="6"/>
      <c r="T631" s="14">
        <v>266</v>
      </c>
      <c r="U631" s="14">
        <v>1.5069999999999999</v>
      </c>
      <c r="V631" s="14">
        <f t="shared" si="498"/>
        <v>150700</v>
      </c>
      <c r="W631" s="14">
        <f t="shared" si="499"/>
        <v>-1.399999999999979E-2</v>
      </c>
      <c r="X631" s="14">
        <f t="shared" si="500"/>
        <v>0.17811325231463179</v>
      </c>
      <c r="Y631" s="14">
        <f t="shared" si="501"/>
        <v>-0.76953085471137916</v>
      </c>
      <c r="Z631" s="14">
        <f t="shared" si="502"/>
        <v>-0.51388700000000354</v>
      </c>
      <c r="AA631" s="14">
        <f t="shared" si="503"/>
        <v>543.33826178854122</v>
      </c>
      <c r="AB631" s="6"/>
      <c r="AC631" s="6"/>
      <c r="AD631" s="14">
        <v>266</v>
      </c>
      <c r="AE631" s="14">
        <v>1.42</v>
      </c>
      <c r="AF631" s="14">
        <f t="shared" si="504"/>
        <v>142000</v>
      </c>
      <c r="AG631" s="14">
        <f t="shared" si="505"/>
        <v>1.8000000000000016E-2</v>
      </c>
      <c r="AH631" s="14">
        <f t="shared" si="506"/>
        <v>0.15228834438305647</v>
      </c>
      <c r="AI631" s="14">
        <f t="shared" si="507"/>
        <v>1.0385612802203561</v>
      </c>
      <c r="AJ631" s="14">
        <f t="shared" si="508"/>
        <v>-0.48422000000000331</v>
      </c>
      <c r="AK631" s="14">
        <f t="shared" si="509"/>
        <v>527.73147427984645</v>
      </c>
      <c r="AL631" s="6"/>
      <c r="AM631" s="6"/>
      <c r="AN631" s="14">
        <v>266</v>
      </c>
      <c r="AO631" s="14">
        <v>1.34</v>
      </c>
      <c r="AP631" s="14">
        <f t="shared" si="510"/>
        <v>134000</v>
      </c>
      <c r="AQ631" s="14">
        <f t="shared" si="511"/>
        <v>9.9999999999988987E-4</v>
      </c>
      <c r="AR631" s="14">
        <f t="shared" si="512"/>
        <v>0.12710479836480765</v>
      </c>
      <c r="AS631" s="14">
        <f t="shared" si="513"/>
        <v>6.1506258656821793E-2</v>
      </c>
      <c r="AT631" s="14">
        <f t="shared" si="514"/>
        <v>-0.45694000000000312</v>
      </c>
      <c r="AU631" s="14">
        <f t="shared" si="515"/>
        <v>513.38040530633396</v>
      </c>
      <c r="AV631" s="6"/>
      <c r="AW631" s="6"/>
      <c r="AX631" s="14">
        <v>266</v>
      </c>
      <c r="AY631" s="14">
        <v>1.1759999999999999</v>
      </c>
      <c r="AZ631" s="14">
        <f t="shared" si="516"/>
        <v>117600</v>
      </c>
      <c r="BA631" s="14">
        <f t="shared" si="517"/>
        <v>6.0000000000000053E-3</v>
      </c>
      <c r="BB631" s="14">
        <f t="shared" si="518"/>
        <v>7.0407321740119655E-2</v>
      </c>
      <c r="BC631" s="14">
        <f t="shared" si="519"/>
        <v>0.41958938345601654</v>
      </c>
      <c r="BD631" s="14">
        <f t="shared" si="520"/>
        <v>-0.40101600000000276</v>
      </c>
      <c r="BE631" s="14">
        <f t="shared" si="521"/>
        <v>483.96071391063333</v>
      </c>
      <c r="BF631" s="6"/>
      <c r="BG631" s="6"/>
      <c r="BH631" s="14">
        <v>266</v>
      </c>
      <c r="BI631" s="14">
        <v>1.024</v>
      </c>
      <c r="BJ631" s="14">
        <f t="shared" si="522"/>
        <v>102400</v>
      </c>
      <c r="BK631" s="14">
        <f t="shared" si="523"/>
        <v>-6.0000000000000053E-3</v>
      </c>
      <c r="BL631" s="14">
        <f t="shared" si="524"/>
        <v>1.0299956639811961E-2</v>
      </c>
      <c r="BM631" s="14">
        <f t="shared" si="525"/>
        <v>-0.4845212919740296</v>
      </c>
      <c r="BN631" s="14">
        <f t="shared" si="526"/>
        <v>-0.34918400000000238</v>
      </c>
      <c r="BO631" s="14">
        <f t="shared" si="527"/>
        <v>456.69368286095971</v>
      </c>
      <c r="BP631" s="6"/>
      <c r="BQ631" s="6"/>
      <c r="BR631" s="14">
        <v>266</v>
      </c>
      <c r="BS631" s="14">
        <v>0.871</v>
      </c>
      <c r="BT631" s="14">
        <f t="shared" si="528"/>
        <v>87100</v>
      </c>
      <c r="BU631" s="14">
        <f t="shared" si="529"/>
        <v>1.0000000000000009E-3</v>
      </c>
      <c r="BV631" s="14">
        <f t="shared" si="530"/>
        <v>-5.9981844992336796E-2</v>
      </c>
      <c r="BW631" s="14">
        <f t="shared" si="531"/>
        <v>9.460601830426997E-2</v>
      </c>
      <c r="BX631" s="14">
        <f t="shared" si="532"/>
        <v>-0.29701100000000202</v>
      </c>
      <c r="BY631" s="14">
        <f t="shared" si="533"/>
        <v>429.2472634491171</v>
      </c>
      <c r="BZ631" s="6"/>
      <c r="CA631" s="6"/>
      <c r="CB631" s="14">
        <v>266</v>
      </c>
      <c r="CC631" s="14">
        <v>0.99199999999999999</v>
      </c>
      <c r="CD631" s="14">
        <f t="shared" si="534"/>
        <v>99200</v>
      </c>
      <c r="CE631" s="14">
        <f t="shared" si="535"/>
        <v>-3.0000000000000027E-3</v>
      </c>
      <c r="CF631" s="14">
        <f t="shared" si="536"/>
        <v>-3.4883278458213473E-3</v>
      </c>
      <c r="CG631" s="14">
        <f t="shared" si="537"/>
        <v>-0.24971993619793525</v>
      </c>
      <c r="CH631" s="14">
        <f t="shared" si="538"/>
        <v>-0.33827200000000229</v>
      </c>
      <c r="CI631" s="14">
        <f t="shared" si="539"/>
        <v>450.95325527155467</v>
      </c>
    </row>
    <row r="632" spans="1:87" x14ac:dyDescent="0.35">
      <c r="A632" s="13">
        <v>267</v>
      </c>
      <c r="B632" s="13">
        <v>279.45</v>
      </c>
      <c r="C632" s="14">
        <f t="shared" si="486"/>
        <v>-3.4300000000000068</v>
      </c>
      <c r="D632" s="14">
        <f t="shared" si="487"/>
        <v>2.4463041139519239</v>
      </c>
      <c r="E632" s="15">
        <f t="shared" si="488"/>
        <v>2.7944999999999999E-4</v>
      </c>
      <c r="F632" s="14">
        <f t="shared" si="489"/>
        <v>-3.4300000000000129E-6</v>
      </c>
      <c r="G632" s="14">
        <f t="shared" si="490"/>
        <v>-3.5536958860480761</v>
      </c>
      <c r="H632" s="14">
        <f t="shared" si="491"/>
        <v>4.8997939702746157E-2</v>
      </c>
      <c r="I632" s="6"/>
      <c r="J632" s="14">
        <v>267</v>
      </c>
      <c r="K632" s="14">
        <v>1.579</v>
      </c>
      <c r="L632" s="14">
        <f t="shared" si="492"/>
        <v>157900</v>
      </c>
      <c r="M632" s="14">
        <f t="shared" si="493"/>
        <v>2.0000000000000018E-3</v>
      </c>
      <c r="N632" s="14">
        <f t="shared" si="494"/>
        <v>0.19838213000829422</v>
      </c>
      <c r="O632" s="14">
        <f t="shared" si="495"/>
        <v>0.10249529727820475</v>
      </c>
      <c r="P632" s="14">
        <f t="shared" si="496"/>
        <v>-0.54159700000000199</v>
      </c>
      <c r="Q632" s="14">
        <f t="shared" si="497"/>
        <v>552.83947132500566</v>
      </c>
      <c r="R632" s="6"/>
      <c r="S632" s="6"/>
      <c r="T632" s="14">
        <v>267</v>
      </c>
      <c r="U632" s="14">
        <v>1.4930000000000001</v>
      </c>
      <c r="V632" s="14">
        <f t="shared" si="498"/>
        <v>149300</v>
      </c>
      <c r="W632" s="14">
        <f t="shared" si="499"/>
        <v>-1.1000000000000121E-2</v>
      </c>
      <c r="X632" s="14">
        <f t="shared" si="500"/>
        <v>0.17405980772502544</v>
      </c>
      <c r="Y632" s="14">
        <f t="shared" si="501"/>
        <v>-0.59878189808602289</v>
      </c>
      <c r="Z632" s="14">
        <f t="shared" si="502"/>
        <v>-0.51209900000000197</v>
      </c>
      <c r="AA632" s="14">
        <f t="shared" si="503"/>
        <v>537.59805616734229</v>
      </c>
      <c r="AB632" s="6"/>
      <c r="AC632" s="6"/>
      <c r="AD632" s="14">
        <v>267</v>
      </c>
      <c r="AE632" s="14">
        <v>1.4379999999999999</v>
      </c>
      <c r="AF632" s="14">
        <f t="shared" si="504"/>
        <v>143800</v>
      </c>
      <c r="AG632" s="14">
        <f t="shared" si="505"/>
        <v>1.4000000000000012E-2</v>
      </c>
      <c r="AH632" s="14">
        <f t="shared" si="506"/>
        <v>0.15775888604686378</v>
      </c>
      <c r="AI632" s="14">
        <f t="shared" si="507"/>
        <v>0.78450290940827883</v>
      </c>
      <c r="AJ632" s="14">
        <f t="shared" si="508"/>
        <v>-0.49323400000000184</v>
      </c>
      <c r="AK632" s="14">
        <f t="shared" si="509"/>
        <v>527.8506394967435</v>
      </c>
      <c r="AL632" s="6"/>
      <c r="AM632" s="6"/>
      <c r="AN632" s="14">
        <v>267</v>
      </c>
      <c r="AO632" s="14">
        <v>1.341</v>
      </c>
      <c r="AP632" s="14">
        <f t="shared" si="510"/>
        <v>134100</v>
      </c>
      <c r="AQ632" s="14">
        <f t="shared" si="511"/>
        <v>0</v>
      </c>
      <c r="AR632" s="14">
        <f t="shared" si="512"/>
        <v>0.1274287778515989</v>
      </c>
      <c r="AS632" s="14">
        <f t="shared" si="513"/>
        <v>0</v>
      </c>
      <c r="AT632" s="14">
        <f t="shared" si="514"/>
        <v>-0.45996300000000173</v>
      </c>
      <c r="AU632" s="14">
        <f t="shared" si="515"/>
        <v>510.65974100496044</v>
      </c>
      <c r="AV632" s="6"/>
      <c r="AW632" s="6"/>
      <c r="AX632" s="14">
        <v>267</v>
      </c>
      <c r="AY632" s="14">
        <v>1.1819999999999999</v>
      </c>
      <c r="AZ632" s="14">
        <f t="shared" si="516"/>
        <v>118200</v>
      </c>
      <c r="BA632" s="14">
        <f t="shared" si="517"/>
        <v>6.0000000000000053E-3</v>
      </c>
      <c r="BB632" s="14">
        <f t="shared" si="518"/>
        <v>7.2617476545236537E-2</v>
      </c>
      <c r="BC632" s="14">
        <f t="shared" si="519"/>
        <v>0.40998201026087949</v>
      </c>
      <c r="BD632" s="14">
        <f t="shared" si="520"/>
        <v>-0.40542600000000151</v>
      </c>
      <c r="BE632" s="14">
        <f t="shared" si="521"/>
        <v>482.48084553904789</v>
      </c>
      <c r="BF632" s="6"/>
      <c r="BG632" s="6"/>
      <c r="BH632" s="14">
        <v>267</v>
      </c>
      <c r="BI632" s="14">
        <v>1.018</v>
      </c>
      <c r="BJ632" s="14">
        <f t="shared" si="522"/>
        <v>101800</v>
      </c>
      <c r="BK632" s="14">
        <f t="shared" si="523"/>
        <v>-3.0000000000001137E-3</v>
      </c>
      <c r="BL632" s="14">
        <f t="shared" si="524"/>
        <v>7.7477780007399483E-3</v>
      </c>
      <c r="BM632" s="14">
        <f t="shared" si="525"/>
        <v>-0.23897097730762024</v>
      </c>
      <c r="BN632" s="14">
        <f t="shared" si="526"/>
        <v>-0.34917400000000132</v>
      </c>
      <c r="BO632" s="14">
        <f t="shared" si="527"/>
        <v>453.41582128489915</v>
      </c>
      <c r="BP632" s="6"/>
      <c r="BQ632" s="6"/>
      <c r="BR632" s="14">
        <v>267</v>
      </c>
      <c r="BS632" s="14">
        <v>0.872</v>
      </c>
      <c r="BT632" s="14">
        <f t="shared" si="528"/>
        <v>87200</v>
      </c>
      <c r="BU632" s="14">
        <f t="shared" si="529"/>
        <v>1.0000000000000009E-3</v>
      </c>
      <c r="BV632" s="14">
        <f t="shared" si="530"/>
        <v>-5.9483515067432782E-2</v>
      </c>
      <c r="BW632" s="14">
        <f t="shared" si="531"/>
        <v>9.2803762638187223E-2</v>
      </c>
      <c r="BX632" s="14">
        <f t="shared" si="532"/>
        <v>-0.29909600000000114</v>
      </c>
      <c r="BY632" s="14">
        <f t="shared" si="533"/>
        <v>427.54086066840085</v>
      </c>
      <c r="BZ632" s="6"/>
      <c r="CA632" s="6"/>
      <c r="CB632" s="14">
        <v>267</v>
      </c>
      <c r="CC632" s="14">
        <v>0.98899999999999999</v>
      </c>
      <c r="CD632" s="14">
        <f t="shared" si="534"/>
        <v>98900</v>
      </c>
      <c r="CE632" s="14">
        <f t="shared" si="535"/>
        <v>-4.0000000000000036E-3</v>
      </c>
      <c r="CF632" s="14">
        <f t="shared" si="536"/>
        <v>-4.8037084028205992E-3</v>
      </c>
      <c r="CG632" s="14">
        <f t="shared" si="537"/>
        <v>-0.32815150906875445</v>
      </c>
      <c r="CH632" s="14">
        <f t="shared" si="538"/>
        <v>-0.33922700000000128</v>
      </c>
      <c r="CI632" s="14">
        <f t="shared" si="539"/>
        <v>448.27627431312897</v>
      </c>
    </row>
    <row r="633" spans="1:87" x14ac:dyDescent="0.35">
      <c r="A633" s="13">
        <v>268</v>
      </c>
      <c r="B633" s="13">
        <v>276.02</v>
      </c>
      <c r="C633" s="14">
        <f t="shared" si="486"/>
        <v>-3.4599999999999795</v>
      </c>
      <c r="D633" s="14">
        <f t="shared" si="487"/>
        <v>2.4409405515396636</v>
      </c>
      <c r="E633" s="15">
        <f t="shared" si="488"/>
        <v>2.7601999999999998E-4</v>
      </c>
      <c r="F633" s="14">
        <f t="shared" si="489"/>
        <v>-3.4599999999999974E-6</v>
      </c>
      <c r="G633" s="14">
        <f t="shared" si="490"/>
        <v>-3.5590594484603364</v>
      </c>
      <c r="H633" s="14">
        <f t="shared" si="491"/>
        <v>4.8297905476186453E-2</v>
      </c>
      <c r="I633" s="6"/>
      <c r="J633" s="14">
        <v>268</v>
      </c>
      <c r="K633" s="14">
        <v>1.581</v>
      </c>
      <c r="L633" s="14">
        <f t="shared" si="492"/>
        <v>158100</v>
      </c>
      <c r="M633" s="14">
        <f t="shared" si="493"/>
        <v>3.0000000000001137E-3</v>
      </c>
      <c r="N633" s="14">
        <f t="shared" si="494"/>
        <v>0.19893186993220904</v>
      </c>
      <c r="O633" s="14">
        <f t="shared" si="495"/>
        <v>0.15028159053111484</v>
      </c>
      <c r="P633" s="14">
        <f t="shared" si="496"/>
        <v>-0.54702599999999957</v>
      </c>
      <c r="Q633" s="14">
        <f t="shared" si="497"/>
        <v>549.75479184963183</v>
      </c>
      <c r="R633" s="6"/>
      <c r="S633" s="6"/>
      <c r="T633" s="14">
        <v>268</v>
      </c>
      <c r="U633" s="14">
        <v>1.482</v>
      </c>
      <c r="V633" s="14">
        <f t="shared" si="498"/>
        <v>148200</v>
      </c>
      <c r="W633" s="14">
        <f t="shared" si="499"/>
        <v>5.0000000000001155E-3</v>
      </c>
      <c r="X633" s="14">
        <f t="shared" si="500"/>
        <v>0.17084820364330935</v>
      </c>
      <c r="Y633" s="14">
        <f t="shared" si="501"/>
        <v>0.26700434559219682</v>
      </c>
      <c r="Z633" s="14">
        <f t="shared" si="502"/>
        <v>-0.51277199999999956</v>
      </c>
      <c r="AA633" s="14">
        <f t="shared" si="503"/>
        <v>532.4247953960496</v>
      </c>
      <c r="AB633" s="6"/>
      <c r="AC633" s="6"/>
      <c r="AD633" s="14">
        <v>268</v>
      </c>
      <c r="AE633" s="14">
        <v>1.452</v>
      </c>
      <c r="AF633" s="14">
        <f t="shared" si="504"/>
        <v>145200</v>
      </c>
      <c r="AG633" s="14">
        <f t="shared" si="505"/>
        <v>8.0000000000000071E-3</v>
      </c>
      <c r="AH633" s="14">
        <f t="shared" si="506"/>
        <v>0.16196661636407489</v>
      </c>
      <c r="AI633" s="14">
        <f t="shared" si="507"/>
        <v>0.43556986099526829</v>
      </c>
      <c r="AJ633" s="14">
        <f t="shared" si="508"/>
        <v>-0.50239199999999962</v>
      </c>
      <c r="AK633" s="14">
        <f t="shared" si="509"/>
        <v>527.17328131920658</v>
      </c>
      <c r="AL633" s="6"/>
      <c r="AM633" s="6"/>
      <c r="AN633" s="14">
        <v>268</v>
      </c>
      <c r="AO633" s="14">
        <v>1.341</v>
      </c>
      <c r="AP633" s="14">
        <f t="shared" si="510"/>
        <v>134100</v>
      </c>
      <c r="AQ633" s="14">
        <f t="shared" si="511"/>
        <v>6.0000000000000053E-3</v>
      </c>
      <c r="AR633" s="14">
        <f t="shared" si="512"/>
        <v>0.1274287778515989</v>
      </c>
      <c r="AS633" s="14">
        <f t="shared" si="513"/>
        <v>0.35390020947976514</v>
      </c>
      <c r="AT633" s="14">
        <f t="shared" si="514"/>
        <v>-0.46398599999999962</v>
      </c>
      <c r="AU633" s="14">
        <f t="shared" si="515"/>
        <v>507.74267923488702</v>
      </c>
      <c r="AV633" s="6"/>
      <c r="AW633" s="6"/>
      <c r="AX633" s="14">
        <v>268</v>
      </c>
      <c r="AY633" s="14">
        <v>1.1879999999999999</v>
      </c>
      <c r="AZ633" s="14">
        <f t="shared" si="516"/>
        <v>118800</v>
      </c>
      <c r="BA633" s="14">
        <f t="shared" si="517"/>
        <v>5.0000000000001155E-3</v>
      </c>
      <c r="BB633" s="14">
        <f t="shared" si="518"/>
        <v>7.4816440645174717E-2</v>
      </c>
      <c r="BC633" s="14">
        <f t="shared" si="519"/>
        <v>0.33294259467326393</v>
      </c>
      <c r="BD633" s="14">
        <f t="shared" si="520"/>
        <v>-0.41104799999999969</v>
      </c>
      <c r="BE633" s="14">
        <f t="shared" si="521"/>
        <v>480.95995744298716</v>
      </c>
      <c r="BF633" s="6"/>
      <c r="BG633" s="6"/>
      <c r="BH633" s="14">
        <v>268</v>
      </c>
      <c r="BI633" s="14">
        <v>1.0149999999999999</v>
      </c>
      <c r="BJ633" s="14">
        <f t="shared" si="522"/>
        <v>101499.99999999999</v>
      </c>
      <c r="BK633" s="14">
        <f t="shared" si="523"/>
        <v>-1.0999999999999899E-2</v>
      </c>
      <c r="BL633" s="14">
        <f t="shared" si="524"/>
        <v>6.4660422492316813E-3</v>
      </c>
      <c r="BM633" s="14">
        <f t="shared" si="525"/>
        <v>-0.86381109073808859</v>
      </c>
      <c r="BN633" s="14">
        <f t="shared" si="526"/>
        <v>-0.35118999999999967</v>
      </c>
      <c r="BO633" s="14">
        <f t="shared" si="527"/>
        <v>450.67622626652519</v>
      </c>
      <c r="BP633" s="6"/>
      <c r="BQ633" s="6"/>
      <c r="BR633" s="14">
        <v>268</v>
      </c>
      <c r="BS633" s="14">
        <v>0.873</v>
      </c>
      <c r="BT633" s="14">
        <f t="shared" si="528"/>
        <v>87300</v>
      </c>
      <c r="BU633" s="14">
        <f t="shared" si="529"/>
        <v>1.0000000000000009E-3</v>
      </c>
      <c r="BV633" s="14">
        <f t="shared" si="530"/>
        <v>-5.8985756294430272E-2</v>
      </c>
      <c r="BW633" s="14">
        <f t="shared" si="531"/>
        <v>9.0753891152899308E-2</v>
      </c>
      <c r="BX633" s="14">
        <f t="shared" si="532"/>
        <v>-0.30205799999999977</v>
      </c>
      <c r="BY633" s="14">
        <f t="shared" si="533"/>
        <v>425.81905963613451</v>
      </c>
      <c r="BZ633" s="6"/>
      <c r="CA633" s="6"/>
      <c r="CB633" s="14">
        <v>268</v>
      </c>
      <c r="CC633" s="14">
        <v>0.98499999999999999</v>
      </c>
      <c r="CD633" s="14">
        <f t="shared" si="534"/>
        <v>98500</v>
      </c>
      <c r="CE633" s="14">
        <f t="shared" si="535"/>
        <v>-4.0000000000000036E-3</v>
      </c>
      <c r="CF633" s="14">
        <f t="shared" si="536"/>
        <v>-6.5637695023882739E-3</v>
      </c>
      <c r="CG633" s="14">
        <f t="shared" si="537"/>
        <v>-0.32257833021271448</v>
      </c>
      <c r="CH633" s="14">
        <f t="shared" si="538"/>
        <v>-0.34080999999999972</v>
      </c>
      <c r="CI633" s="14">
        <f t="shared" si="539"/>
        <v>445.42471218968211</v>
      </c>
    </row>
    <row r="634" spans="1:87" x14ac:dyDescent="0.35">
      <c r="A634" s="13">
        <v>269</v>
      </c>
      <c r="B634" s="13">
        <v>272.56</v>
      </c>
      <c r="C634" s="14">
        <f t="shared" si="486"/>
        <v>-3.4700000000000273</v>
      </c>
      <c r="D634" s="14">
        <f t="shared" si="487"/>
        <v>2.435462120559821</v>
      </c>
      <c r="E634" s="15">
        <f t="shared" si="488"/>
        <v>2.7255999999999998E-4</v>
      </c>
      <c r="F634" s="14">
        <f t="shared" si="489"/>
        <v>-3.4699999999999922E-6</v>
      </c>
      <c r="G634" s="14">
        <f t="shared" si="490"/>
        <v>-3.564537879440179</v>
      </c>
      <c r="H634" s="14">
        <f t="shared" si="491"/>
        <v>4.7593591745983793E-2</v>
      </c>
      <c r="I634" s="6"/>
      <c r="J634" s="14">
        <v>269</v>
      </c>
      <c r="K634" s="14">
        <v>1.5840000000000001</v>
      </c>
      <c r="L634" s="14">
        <f t="shared" si="492"/>
        <v>158400</v>
      </c>
      <c r="M634" s="14">
        <f t="shared" si="493"/>
        <v>-5.0000000000001155E-3</v>
      </c>
      <c r="N634" s="14">
        <f t="shared" si="494"/>
        <v>0.19975517725347472</v>
      </c>
      <c r="O634" s="14">
        <f t="shared" si="495"/>
        <v>-0.24674849100399082</v>
      </c>
      <c r="P634" s="14">
        <f t="shared" si="496"/>
        <v>-0.5496479999999988</v>
      </c>
      <c r="Q634" s="14">
        <f t="shared" si="497"/>
        <v>546.80414946095971</v>
      </c>
      <c r="R634" s="6"/>
      <c r="S634" s="6"/>
      <c r="T634" s="14">
        <v>269</v>
      </c>
      <c r="U634" s="14">
        <v>1.4870000000000001</v>
      </c>
      <c r="V634" s="14">
        <f t="shared" si="498"/>
        <v>148700</v>
      </c>
      <c r="W634" s="14">
        <f t="shared" si="499"/>
        <v>4.0000000000000036E-3</v>
      </c>
      <c r="X634" s="14">
        <f t="shared" si="500"/>
        <v>0.17231096852195424</v>
      </c>
      <c r="Y634" s="14">
        <f t="shared" si="501"/>
        <v>0.20966159739721341</v>
      </c>
      <c r="Z634" s="14">
        <f t="shared" si="502"/>
        <v>-0.51598899999999881</v>
      </c>
      <c r="AA634" s="14">
        <f t="shared" si="503"/>
        <v>530.03710242957527</v>
      </c>
      <c r="AB634" s="6"/>
      <c r="AC634" s="6"/>
      <c r="AD634" s="14">
        <v>269</v>
      </c>
      <c r="AE634" s="14">
        <v>1.46</v>
      </c>
      <c r="AF634" s="14">
        <f t="shared" si="504"/>
        <v>146000</v>
      </c>
      <c r="AG634" s="14">
        <f t="shared" si="505"/>
        <v>4.0000000000000036E-3</v>
      </c>
      <c r="AH634" s="14">
        <f t="shared" si="506"/>
        <v>0.16435285578443709</v>
      </c>
      <c r="AI634" s="14">
        <f t="shared" si="507"/>
        <v>0.21353360158885387</v>
      </c>
      <c r="AJ634" s="14">
        <f t="shared" si="508"/>
        <v>-0.50661999999999885</v>
      </c>
      <c r="AK634" s="14">
        <f t="shared" si="509"/>
        <v>525.36998624558157</v>
      </c>
      <c r="AL634" s="6"/>
      <c r="AM634" s="6"/>
      <c r="AN634" s="14">
        <v>269</v>
      </c>
      <c r="AO634" s="14">
        <v>1.347</v>
      </c>
      <c r="AP634" s="14">
        <f t="shared" si="510"/>
        <v>134700</v>
      </c>
      <c r="AQ634" s="14">
        <f t="shared" si="511"/>
        <v>6.0000000000000053E-3</v>
      </c>
      <c r="AR634" s="14">
        <f t="shared" si="512"/>
        <v>0.12936759572298562</v>
      </c>
      <c r="AS634" s="14">
        <f t="shared" si="513"/>
        <v>0.34687382741060663</v>
      </c>
      <c r="AT634" s="14">
        <f t="shared" si="514"/>
        <v>-0.46740899999999896</v>
      </c>
      <c r="AU634" s="14">
        <f t="shared" si="515"/>
        <v>505.83724073479345</v>
      </c>
      <c r="AV634" s="6"/>
      <c r="AW634" s="6"/>
      <c r="AX634" s="14">
        <v>269</v>
      </c>
      <c r="AY634" s="14">
        <v>1.1930000000000001</v>
      </c>
      <c r="AZ634" s="14">
        <f t="shared" si="516"/>
        <v>119300</v>
      </c>
      <c r="BA634" s="14">
        <f t="shared" si="517"/>
        <v>4.0000000000000036E-3</v>
      </c>
      <c r="BB634" s="14">
        <f t="shared" si="518"/>
        <v>7.6640443670341896E-2</v>
      </c>
      <c r="BC634" s="14">
        <f t="shared" si="519"/>
        <v>0.261243700642038</v>
      </c>
      <c r="BD634" s="14">
        <f t="shared" si="520"/>
        <v>-0.41397099999999909</v>
      </c>
      <c r="BE634" s="14">
        <f t="shared" si="521"/>
        <v>479.21739287053344</v>
      </c>
      <c r="BF634" s="6"/>
      <c r="BG634" s="6"/>
      <c r="BH634" s="14">
        <v>269</v>
      </c>
      <c r="BI634" s="14">
        <v>1.004</v>
      </c>
      <c r="BJ634" s="14">
        <f t="shared" si="522"/>
        <v>100400</v>
      </c>
      <c r="BK634" s="14">
        <f t="shared" si="523"/>
        <v>-9.000000000000008E-3</v>
      </c>
      <c r="BL634" s="14">
        <f t="shared" si="524"/>
        <v>1.7337128090005314E-3</v>
      </c>
      <c r="BM634" s="14">
        <f t="shared" si="525"/>
        <v>-0.70277447762410816</v>
      </c>
      <c r="BN634" s="14">
        <f t="shared" si="526"/>
        <v>-0.3483879999999992</v>
      </c>
      <c r="BO634" s="14">
        <f t="shared" si="527"/>
        <v>446.54757958257801</v>
      </c>
      <c r="BP634" s="6"/>
      <c r="BQ634" s="6"/>
      <c r="BR634" s="14">
        <v>269</v>
      </c>
      <c r="BS634" s="14">
        <v>0.874</v>
      </c>
      <c r="BT634" s="14">
        <f t="shared" si="528"/>
        <v>87400</v>
      </c>
      <c r="BU634" s="14">
        <f t="shared" si="529"/>
        <v>-2.0000000000000018E-3</v>
      </c>
      <c r="BV634" s="14">
        <f t="shared" si="530"/>
        <v>-5.8488567365596968E-2</v>
      </c>
      <c r="BW634" s="14">
        <f t="shared" si="531"/>
        <v>-0.17880072584363385</v>
      </c>
      <c r="BX634" s="14">
        <f t="shared" si="532"/>
        <v>-0.30327799999999933</v>
      </c>
      <c r="BY634" s="14">
        <f t="shared" si="533"/>
        <v>424.07627943742352</v>
      </c>
      <c r="BZ634" s="6"/>
      <c r="CA634" s="6"/>
      <c r="CB634" s="14">
        <v>269</v>
      </c>
      <c r="CC634" s="14">
        <v>0.98099999999999998</v>
      </c>
      <c r="CD634" s="14">
        <f t="shared" si="534"/>
        <v>98100</v>
      </c>
      <c r="CE634" s="14">
        <f t="shared" si="535"/>
        <v>-3.0000000000000027E-3</v>
      </c>
      <c r="CF634" s="14">
        <f t="shared" si="536"/>
        <v>-8.3309926200514969E-3</v>
      </c>
      <c r="CG634" s="14">
        <f t="shared" si="537"/>
        <v>-0.23903995009548201</v>
      </c>
      <c r="CH634" s="14">
        <f t="shared" si="538"/>
        <v>-0.34040699999999924</v>
      </c>
      <c r="CI634" s="14">
        <f t="shared" si="539"/>
        <v>442.57188801843529</v>
      </c>
    </row>
    <row r="635" spans="1:87" x14ac:dyDescent="0.35">
      <c r="A635" s="13">
        <v>270</v>
      </c>
      <c r="B635" s="13">
        <v>269.08999999999997</v>
      </c>
      <c r="C635" s="14">
        <f t="shared" si="486"/>
        <v>-3.4899999999999523</v>
      </c>
      <c r="D635" s="14">
        <f t="shared" si="487"/>
        <v>2.4298975586871476</v>
      </c>
      <c r="E635" s="15">
        <f t="shared" si="488"/>
        <v>2.6908999999999999E-4</v>
      </c>
      <c r="F635" s="14">
        <f t="shared" si="489"/>
        <v>-3.4899999999999818E-6</v>
      </c>
      <c r="G635" s="14">
        <f t="shared" si="490"/>
        <v>-3.5701024413128524</v>
      </c>
      <c r="H635" s="14">
        <f t="shared" si="491"/>
        <v>4.6885207258506117E-2</v>
      </c>
      <c r="I635" s="6"/>
      <c r="J635" s="14">
        <v>270</v>
      </c>
      <c r="K635" s="14">
        <v>1.579</v>
      </c>
      <c r="L635" s="14">
        <f t="shared" si="492"/>
        <v>157900</v>
      </c>
      <c r="M635" s="14">
        <f t="shared" si="493"/>
        <v>1.0000000000001119E-3</v>
      </c>
      <c r="N635" s="14">
        <f t="shared" si="494"/>
        <v>0.19838213000829422</v>
      </c>
      <c r="O635" s="14">
        <f t="shared" si="495"/>
        <v>4.8497667965214541E-2</v>
      </c>
      <c r="P635" s="14">
        <f t="shared" si="496"/>
        <v>-0.55107099999999709</v>
      </c>
      <c r="Q635" s="14">
        <f t="shared" si="497"/>
        <v>542.46503252405</v>
      </c>
      <c r="R635" s="6"/>
      <c r="S635" s="6"/>
      <c r="T635" s="14">
        <v>270</v>
      </c>
      <c r="U635" s="14">
        <v>1.4910000000000001</v>
      </c>
      <c r="V635" s="14">
        <f t="shared" si="498"/>
        <v>149100</v>
      </c>
      <c r="W635" s="14">
        <f t="shared" si="499"/>
        <v>6.0000000000000053E-3</v>
      </c>
      <c r="X635" s="14">
        <f t="shared" si="500"/>
        <v>0.17347764345299457</v>
      </c>
      <c r="Y635" s="14">
        <f t="shared" si="501"/>
        <v>0.30763922470159355</v>
      </c>
      <c r="Z635" s="14">
        <f t="shared" si="502"/>
        <v>-0.52035899999999724</v>
      </c>
      <c r="AA635" s="14">
        <f t="shared" si="503"/>
        <v>527.44734863417261</v>
      </c>
      <c r="AB635" s="6"/>
      <c r="AC635" s="6"/>
      <c r="AD635" s="14">
        <v>270</v>
      </c>
      <c r="AE635" s="14">
        <v>1.464</v>
      </c>
      <c r="AF635" s="14">
        <f t="shared" si="504"/>
        <v>146400</v>
      </c>
      <c r="AG635" s="14">
        <f t="shared" si="505"/>
        <v>3.0000000000001137E-3</v>
      </c>
      <c r="AH635" s="14">
        <f t="shared" si="506"/>
        <v>0.16554107672237306</v>
      </c>
      <c r="AI635" s="14">
        <f t="shared" si="507"/>
        <v>0.15681083058905235</v>
      </c>
      <c r="AJ635" s="14">
        <f t="shared" si="508"/>
        <v>-0.51093599999999739</v>
      </c>
      <c r="AK635" s="14">
        <f t="shared" si="509"/>
        <v>522.83965016796026</v>
      </c>
      <c r="AL635" s="6"/>
      <c r="AM635" s="6"/>
      <c r="AN635" s="14">
        <v>270</v>
      </c>
      <c r="AO635" s="14">
        <v>1.353</v>
      </c>
      <c r="AP635" s="14">
        <f t="shared" si="510"/>
        <v>135300</v>
      </c>
      <c r="AQ635" s="14">
        <f t="shared" si="511"/>
        <v>7.0000000000001172E-3</v>
      </c>
      <c r="AR635" s="14">
        <f t="shared" si="512"/>
        <v>0.13129779659762297</v>
      </c>
      <c r="AS635" s="14">
        <f t="shared" si="513"/>
        <v>0.39529350376717332</v>
      </c>
      <c r="AT635" s="14">
        <f t="shared" si="514"/>
        <v>-0.47219699999999754</v>
      </c>
      <c r="AU635" s="14">
        <f t="shared" si="515"/>
        <v>503.89688980686486</v>
      </c>
      <c r="AV635" s="6"/>
      <c r="AW635" s="6"/>
      <c r="AX635" s="14">
        <v>270</v>
      </c>
      <c r="AY635" s="14">
        <v>1.1970000000000001</v>
      </c>
      <c r="AZ635" s="14">
        <f t="shared" si="516"/>
        <v>119700</v>
      </c>
      <c r="BA635" s="14">
        <f t="shared" si="517"/>
        <v>9.9999999999988987E-4</v>
      </c>
      <c r="BB635" s="14">
        <f t="shared" si="518"/>
        <v>7.8094150406410684E-2</v>
      </c>
      <c r="BC635" s="14">
        <f t="shared" si="519"/>
        <v>6.3968324379004057E-2</v>
      </c>
      <c r="BD635" s="14">
        <f t="shared" si="520"/>
        <v>-0.41775299999999782</v>
      </c>
      <c r="BE635" s="14">
        <f t="shared" si="521"/>
        <v>477.27463200208223</v>
      </c>
      <c r="BF635" s="6"/>
      <c r="BG635" s="6"/>
      <c r="BH635" s="14">
        <v>270</v>
      </c>
      <c r="BI635" s="14">
        <v>0.995</v>
      </c>
      <c r="BJ635" s="14">
        <f t="shared" si="522"/>
        <v>99500</v>
      </c>
      <c r="BK635" s="14">
        <f t="shared" si="523"/>
        <v>-7.0000000000000062E-3</v>
      </c>
      <c r="BL635" s="14">
        <f t="shared" si="524"/>
        <v>-2.176919254274547E-3</v>
      </c>
      <c r="BM635" s="14">
        <f t="shared" si="525"/>
        <v>-0.54081359072882895</v>
      </c>
      <c r="BN635" s="14">
        <f t="shared" si="526"/>
        <v>-0.3472549999999982</v>
      </c>
      <c r="BO635" s="14">
        <f t="shared" si="527"/>
        <v>442.80222125486364</v>
      </c>
      <c r="BP635" s="6"/>
      <c r="BQ635" s="6"/>
      <c r="BR635" s="14">
        <v>270</v>
      </c>
      <c r="BS635" s="14">
        <v>0.872</v>
      </c>
      <c r="BT635" s="14">
        <f t="shared" si="528"/>
        <v>87200</v>
      </c>
      <c r="BU635" s="14">
        <f t="shared" si="529"/>
        <v>-4.0000000000000036E-3</v>
      </c>
      <c r="BV635" s="14">
        <f t="shared" si="530"/>
        <v>-5.9483515067432782E-2</v>
      </c>
      <c r="BW635" s="14">
        <f t="shared" si="531"/>
        <v>-0.35219401808170897</v>
      </c>
      <c r="BX635" s="14">
        <f t="shared" si="532"/>
        <v>-0.30432799999999843</v>
      </c>
      <c r="BY635" s="14">
        <f t="shared" si="533"/>
        <v>421.81159490878508</v>
      </c>
      <c r="BZ635" s="6"/>
      <c r="CA635" s="6"/>
      <c r="CB635" s="14">
        <v>270</v>
      </c>
      <c r="CC635" s="14">
        <v>0.97799999999999998</v>
      </c>
      <c r="CD635" s="14">
        <f t="shared" si="534"/>
        <v>97800</v>
      </c>
      <c r="CE635" s="14">
        <f t="shared" si="535"/>
        <v>-5.0000000000000044E-3</v>
      </c>
      <c r="CF635" s="14">
        <f t="shared" si="536"/>
        <v>-9.6611452123985687E-3</v>
      </c>
      <c r="CG635" s="14">
        <f t="shared" si="537"/>
        <v>-0.39263060839310232</v>
      </c>
      <c r="CH635" s="14">
        <f t="shared" si="538"/>
        <v>-0.34132199999999824</v>
      </c>
      <c r="CI635" s="14">
        <f t="shared" si="539"/>
        <v>439.90107777613736</v>
      </c>
    </row>
    <row r="636" spans="1:87" x14ac:dyDescent="0.35">
      <c r="A636" s="13">
        <v>271</v>
      </c>
      <c r="B636" s="13">
        <v>265.60000000000002</v>
      </c>
      <c r="C636" s="14">
        <f t="shared" si="486"/>
        <v>-3.5100000000000477</v>
      </c>
      <c r="D636" s="14">
        <f t="shared" si="487"/>
        <v>2.42422807069598</v>
      </c>
      <c r="E636" s="15">
        <f t="shared" si="488"/>
        <v>2.656E-4</v>
      </c>
      <c r="F636" s="14">
        <f t="shared" si="489"/>
        <v>-3.5100000000000257E-6</v>
      </c>
      <c r="G636" s="14">
        <f t="shared" si="490"/>
        <v>-3.57577192930402</v>
      </c>
      <c r="H636" s="14">
        <f t="shared" si="491"/>
        <v>4.6172965861988935E-2</v>
      </c>
      <c r="I636" s="6"/>
      <c r="J636" s="14">
        <v>271</v>
      </c>
      <c r="K636" s="14">
        <v>1.58</v>
      </c>
      <c r="L636" s="14">
        <f t="shared" si="492"/>
        <v>158000</v>
      </c>
      <c r="M636" s="14">
        <f t="shared" si="493"/>
        <v>-3.0000000000001137E-3</v>
      </c>
      <c r="N636" s="14">
        <f t="shared" si="494"/>
        <v>0.19865708695442263</v>
      </c>
      <c r="O636" s="14">
        <f t="shared" si="495"/>
        <v>-0.14286049352612898</v>
      </c>
      <c r="P636" s="14">
        <f t="shared" si="496"/>
        <v>-0.55458000000000407</v>
      </c>
      <c r="Q636" s="14">
        <f t="shared" si="497"/>
        <v>539.13861064645766</v>
      </c>
      <c r="R636" s="6"/>
      <c r="S636" s="6"/>
      <c r="T636" s="14">
        <v>271</v>
      </c>
      <c r="U636" s="14">
        <v>1.4970000000000001</v>
      </c>
      <c r="V636" s="14">
        <f t="shared" si="498"/>
        <v>149700</v>
      </c>
      <c r="W636" s="14">
        <f t="shared" si="499"/>
        <v>2.2999999999999909E-2</v>
      </c>
      <c r="X636" s="14">
        <f t="shared" si="500"/>
        <v>0.17522180034305238</v>
      </c>
      <c r="Y636" s="14">
        <f t="shared" si="501"/>
        <v>1.1461099474947081</v>
      </c>
      <c r="Z636" s="14">
        <f t="shared" si="502"/>
        <v>-0.52544700000000388</v>
      </c>
      <c r="AA636" s="14">
        <f t="shared" si="503"/>
        <v>525.1579114795868</v>
      </c>
      <c r="AB636" s="6"/>
      <c r="AC636" s="6"/>
      <c r="AD636" s="14">
        <v>271</v>
      </c>
      <c r="AE636" s="14">
        <v>1.4670000000000001</v>
      </c>
      <c r="AF636" s="14">
        <f t="shared" si="504"/>
        <v>146700</v>
      </c>
      <c r="AG636" s="14">
        <f t="shared" si="505"/>
        <v>9.9999999999988987E-4</v>
      </c>
      <c r="AH636" s="14">
        <f t="shared" si="506"/>
        <v>0.16643011384328271</v>
      </c>
      <c r="AI636" s="14">
        <f t="shared" si="507"/>
        <v>5.1222085151402627E-2</v>
      </c>
      <c r="AJ636" s="14">
        <f t="shared" si="508"/>
        <v>-0.51491700000000373</v>
      </c>
      <c r="AK636" s="14">
        <f t="shared" si="509"/>
        <v>520.10464672047692</v>
      </c>
      <c r="AL636" s="6"/>
      <c r="AM636" s="6"/>
      <c r="AN636" s="14">
        <v>271</v>
      </c>
      <c r="AO636" s="14">
        <v>1.36</v>
      </c>
      <c r="AP636" s="14">
        <f t="shared" si="510"/>
        <v>136000</v>
      </c>
      <c r="AQ636" s="14">
        <f t="shared" si="511"/>
        <v>2.9999999999998916E-3</v>
      </c>
      <c r="AR636" s="14">
        <f t="shared" si="512"/>
        <v>0.13353890837021754</v>
      </c>
      <c r="AS636" s="14">
        <f t="shared" si="513"/>
        <v>0.16563004949871341</v>
      </c>
      <c r="AT636" s="14">
        <f t="shared" si="514"/>
        <v>-0.4773600000000035</v>
      </c>
      <c r="AU636" s="14">
        <f t="shared" si="515"/>
        <v>502.08133574631802</v>
      </c>
      <c r="AV636" s="6"/>
      <c r="AW636" s="6"/>
      <c r="AX636" s="14">
        <v>271</v>
      </c>
      <c r="AY636" s="14">
        <v>1.198</v>
      </c>
      <c r="AZ636" s="14">
        <f t="shared" si="516"/>
        <v>119800</v>
      </c>
      <c r="BA636" s="14">
        <f t="shared" si="517"/>
        <v>0</v>
      </c>
      <c r="BB636" s="14">
        <f t="shared" si="518"/>
        <v>7.8456818053292562E-2</v>
      </c>
      <c r="BC636" s="14">
        <f t="shared" si="519"/>
        <v>0</v>
      </c>
      <c r="BD636" s="14">
        <f t="shared" si="520"/>
        <v>-0.42049800000000309</v>
      </c>
      <c r="BE636" s="14">
        <f t="shared" si="521"/>
        <v>474.79370604712426</v>
      </c>
      <c r="BF636" s="6"/>
      <c r="BG636" s="6"/>
      <c r="BH636" s="14">
        <v>271</v>
      </c>
      <c r="BI636" s="14">
        <v>0.98799999999999999</v>
      </c>
      <c r="BJ636" s="14">
        <f t="shared" si="522"/>
        <v>98800</v>
      </c>
      <c r="BK636" s="14">
        <f t="shared" si="523"/>
        <v>-5.0000000000000044E-3</v>
      </c>
      <c r="BL636" s="14">
        <f t="shared" si="524"/>
        <v>-5.2430554123718831E-3</v>
      </c>
      <c r="BM636" s="14">
        <f t="shared" si="525"/>
        <v>-0.38137274629435736</v>
      </c>
      <c r="BN636" s="14">
        <f t="shared" si="526"/>
        <v>-0.34678800000000254</v>
      </c>
      <c r="BO636" s="14">
        <f t="shared" si="527"/>
        <v>439.42085273335454</v>
      </c>
      <c r="BP636" s="6"/>
      <c r="BQ636" s="6"/>
      <c r="BR636" s="14">
        <v>271</v>
      </c>
      <c r="BS636" s="14">
        <v>0.86799999999999999</v>
      </c>
      <c r="BT636" s="14">
        <f t="shared" si="528"/>
        <v>86800</v>
      </c>
      <c r="BU636" s="14">
        <f t="shared" si="529"/>
        <v>-5.0000000000000044E-3</v>
      </c>
      <c r="BV636" s="14">
        <f t="shared" si="530"/>
        <v>-6.1480274823508103E-2</v>
      </c>
      <c r="BW636" s="14">
        <f t="shared" si="531"/>
        <v>-0.43424965977332275</v>
      </c>
      <c r="BX636" s="14">
        <f t="shared" si="532"/>
        <v>-0.30466800000000221</v>
      </c>
      <c r="BY636" s="14">
        <f t="shared" si="533"/>
        <v>419.20779369691473</v>
      </c>
      <c r="BZ636" s="6"/>
      <c r="CA636" s="6"/>
      <c r="CB636" s="14">
        <v>271</v>
      </c>
      <c r="CC636" s="14">
        <v>0.97299999999999998</v>
      </c>
      <c r="CD636" s="14">
        <f t="shared" si="534"/>
        <v>97300</v>
      </c>
      <c r="CE636" s="14">
        <f t="shared" si="535"/>
        <v>-3.0000000000000027E-3</v>
      </c>
      <c r="CF636" s="14">
        <f t="shared" si="536"/>
        <v>-1.1887159731648099E-2</v>
      </c>
      <c r="CG636" s="14">
        <f t="shared" si="537"/>
        <v>-0.23212084441676681</v>
      </c>
      <c r="CH636" s="14">
        <f t="shared" si="538"/>
        <v>-0.34152300000000252</v>
      </c>
      <c r="CI636" s="14">
        <f t="shared" si="539"/>
        <v>436.8942203537996</v>
      </c>
    </row>
    <row r="637" spans="1:87" x14ac:dyDescent="0.35">
      <c r="A637" s="13">
        <v>272</v>
      </c>
      <c r="B637" s="13">
        <v>262.08999999999997</v>
      </c>
      <c r="C637" s="14">
        <f t="shared" si="486"/>
        <v>-3.5199999999999818</v>
      </c>
      <c r="D637" s="14">
        <f t="shared" si="487"/>
        <v>2.4184504508295834</v>
      </c>
      <c r="E637" s="15">
        <f t="shared" si="488"/>
        <v>2.6208999999999998E-4</v>
      </c>
      <c r="F637" s="14">
        <f t="shared" si="489"/>
        <v>-3.5199999999999663E-6</v>
      </c>
      <c r="G637" s="14">
        <f t="shared" si="490"/>
        <v>-3.5815495491704166</v>
      </c>
      <c r="H637" s="14">
        <f t="shared" si="491"/>
        <v>4.5457086444602862E-2</v>
      </c>
      <c r="I637" s="6"/>
      <c r="J637" s="14">
        <v>272</v>
      </c>
      <c r="K637" s="14">
        <v>1.577</v>
      </c>
      <c r="L637" s="14">
        <f t="shared" si="492"/>
        <v>157700</v>
      </c>
      <c r="M637" s="14">
        <f t="shared" si="493"/>
        <v>0</v>
      </c>
      <c r="N637" s="14">
        <f t="shared" si="494"/>
        <v>0.19783169332890285</v>
      </c>
      <c r="O637" s="14">
        <f t="shared" si="495"/>
        <v>0</v>
      </c>
      <c r="P637" s="14">
        <f t="shared" si="496"/>
        <v>-0.55510399999999471</v>
      </c>
      <c r="Q637" s="14">
        <f t="shared" si="497"/>
        <v>535.1228443082025</v>
      </c>
      <c r="R637" s="6"/>
      <c r="S637" s="6"/>
      <c r="T637" s="14">
        <v>272</v>
      </c>
      <c r="U637" s="14">
        <v>1.52</v>
      </c>
      <c r="V637" s="14">
        <f t="shared" si="498"/>
        <v>152000</v>
      </c>
      <c r="W637" s="14">
        <f t="shared" si="499"/>
        <v>1.6999999999999904E-2</v>
      </c>
      <c r="X637" s="14">
        <f t="shared" si="500"/>
        <v>0.18184358794477254</v>
      </c>
      <c r="Y637" s="14">
        <f t="shared" si="501"/>
        <v>0.8225511109913729</v>
      </c>
      <c r="Z637" s="14">
        <f t="shared" si="502"/>
        <v>-0.53503999999999485</v>
      </c>
      <c r="AA637" s="14">
        <f t="shared" si="503"/>
        <v>525.64852463441207</v>
      </c>
      <c r="AB637" s="6"/>
      <c r="AC637" s="6"/>
      <c r="AD637" s="14">
        <v>272</v>
      </c>
      <c r="AE637" s="14">
        <v>1.468</v>
      </c>
      <c r="AF637" s="14">
        <f t="shared" si="504"/>
        <v>146800</v>
      </c>
      <c r="AG637" s="14">
        <f t="shared" si="505"/>
        <v>-6.0000000000000053E-3</v>
      </c>
      <c r="AH637" s="14">
        <f t="shared" si="506"/>
        <v>0.16672605558005171</v>
      </c>
      <c r="AI637" s="14">
        <f t="shared" si="507"/>
        <v>-0.30289295406742278</v>
      </c>
      <c r="AJ637" s="14">
        <f t="shared" si="508"/>
        <v>-0.51673599999999509</v>
      </c>
      <c r="AK637" s="14">
        <f t="shared" si="509"/>
        <v>517.0052856337611</v>
      </c>
      <c r="AL637" s="6"/>
      <c r="AM637" s="6"/>
      <c r="AN637" s="14">
        <v>272</v>
      </c>
      <c r="AO637" s="14">
        <v>1.363</v>
      </c>
      <c r="AP637" s="14">
        <f t="shared" si="510"/>
        <v>136300</v>
      </c>
      <c r="AQ637" s="14">
        <f t="shared" si="511"/>
        <v>-4.0000000000000036E-3</v>
      </c>
      <c r="AR637" s="14">
        <f t="shared" si="512"/>
        <v>0.13449585583467355</v>
      </c>
      <c r="AS637" s="14">
        <f t="shared" si="513"/>
        <v>-0.21735874448200462</v>
      </c>
      <c r="AT637" s="14">
        <f t="shared" si="514"/>
        <v>-0.47977599999999543</v>
      </c>
      <c r="AU637" s="14">
        <f t="shared" si="515"/>
        <v>499.55259149783132</v>
      </c>
      <c r="AV637" s="6"/>
      <c r="AW637" s="6"/>
      <c r="AX637" s="14">
        <v>272</v>
      </c>
      <c r="AY637" s="14">
        <v>1.198</v>
      </c>
      <c r="AZ637" s="14">
        <f t="shared" si="516"/>
        <v>119800</v>
      </c>
      <c r="BA637" s="14">
        <f t="shared" si="517"/>
        <v>-2.0000000000000018E-3</v>
      </c>
      <c r="BB637" s="14">
        <f t="shared" si="518"/>
        <v>7.8456818053292562E-2</v>
      </c>
      <c r="BC637" s="14">
        <f t="shared" si="519"/>
        <v>-0.12356938476247872</v>
      </c>
      <c r="BD637" s="14">
        <f t="shared" si="520"/>
        <v>-0.42169599999999596</v>
      </c>
      <c r="BE637" s="14">
        <f t="shared" si="521"/>
        <v>472.1269292842274</v>
      </c>
      <c r="BF637" s="6"/>
      <c r="BG637" s="6"/>
      <c r="BH637" s="14">
        <v>272</v>
      </c>
      <c r="BI637" s="14">
        <v>0.98299999999999998</v>
      </c>
      <c r="BJ637" s="14">
        <f t="shared" si="522"/>
        <v>98300</v>
      </c>
      <c r="BK637" s="14">
        <f t="shared" si="523"/>
        <v>-2.0000000000000018E-3</v>
      </c>
      <c r="BL637" s="14">
        <f t="shared" si="524"/>
        <v>-7.4464821678643838E-3</v>
      </c>
      <c r="BM637" s="14">
        <f t="shared" si="525"/>
        <v>-0.15062379865384923</v>
      </c>
      <c r="BN637" s="14">
        <f t="shared" si="526"/>
        <v>-0.34601599999999666</v>
      </c>
      <c r="BO637" s="14">
        <f t="shared" si="527"/>
        <v>436.3904603392283</v>
      </c>
      <c r="BP637" s="6"/>
      <c r="BQ637" s="6"/>
      <c r="BR637" s="14">
        <v>272</v>
      </c>
      <c r="BS637" s="14">
        <v>0.86299999999999999</v>
      </c>
      <c r="BT637" s="14">
        <f t="shared" si="528"/>
        <v>86300</v>
      </c>
      <c r="BU637" s="14">
        <f t="shared" si="529"/>
        <v>9.000000000000008E-3</v>
      </c>
      <c r="BV637" s="14">
        <f t="shared" si="530"/>
        <v>-6.3989204284790407E-2</v>
      </c>
      <c r="BW637" s="14">
        <f t="shared" si="531"/>
        <v>0.76727643386686295</v>
      </c>
      <c r="BX637" s="14">
        <f t="shared" si="532"/>
        <v>-0.3037759999999971</v>
      </c>
      <c r="BY637" s="14">
        <f t="shared" si="533"/>
        <v>416.44452418387999</v>
      </c>
      <c r="BZ637" s="6"/>
      <c r="CA637" s="6"/>
      <c r="CB637" s="14">
        <v>272</v>
      </c>
      <c r="CC637" s="14">
        <v>0.97</v>
      </c>
      <c r="CD637" s="14">
        <f t="shared" si="534"/>
        <v>97000</v>
      </c>
      <c r="CE637" s="14">
        <f t="shared" si="535"/>
        <v>-1.0000000000000009E-3</v>
      </c>
      <c r="CF637" s="14">
        <f t="shared" si="536"/>
        <v>-1.322826573375516E-2</v>
      </c>
      <c r="CG637" s="14">
        <f t="shared" si="537"/>
        <v>-7.6282894411352262E-2</v>
      </c>
      <c r="CH637" s="14">
        <f t="shared" si="538"/>
        <v>-0.34143999999999675</v>
      </c>
      <c r="CI637" s="14">
        <f t="shared" si="539"/>
        <v>434.22965058906561</v>
      </c>
    </row>
    <row r="638" spans="1:87" x14ac:dyDescent="0.35">
      <c r="A638" s="13">
        <v>273</v>
      </c>
      <c r="B638" s="13">
        <v>258.57</v>
      </c>
      <c r="C638" s="14">
        <f t="shared" si="486"/>
        <v>-3.539999999999992</v>
      </c>
      <c r="D638" s="14">
        <f t="shared" si="487"/>
        <v>2.4125781354312723</v>
      </c>
      <c r="E638" s="15">
        <f t="shared" si="488"/>
        <v>2.5857000000000001E-4</v>
      </c>
      <c r="F638" s="14">
        <f t="shared" si="489"/>
        <v>-3.5400000000000102E-6</v>
      </c>
      <c r="G638" s="14">
        <f t="shared" si="490"/>
        <v>-3.5874218645687277</v>
      </c>
      <c r="H638" s="14">
        <f t="shared" si="491"/>
        <v>4.4737792864570497E-2</v>
      </c>
      <c r="I638" s="6"/>
      <c r="J638" s="14">
        <v>273</v>
      </c>
      <c r="K638" s="14">
        <v>1.577</v>
      </c>
      <c r="L638" s="14">
        <f t="shared" si="492"/>
        <v>157700</v>
      </c>
      <c r="M638" s="14">
        <f t="shared" si="493"/>
        <v>4.0000000000000036E-3</v>
      </c>
      <c r="N638" s="14">
        <f t="shared" si="494"/>
        <v>0.19783169332890285</v>
      </c>
      <c r="O638" s="14">
        <f t="shared" si="495"/>
        <v>0.18376507386062677</v>
      </c>
      <c r="P638" s="14">
        <f t="shared" si="496"/>
        <v>-0.55825800000000159</v>
      </c>
      <c r="Q638" s="14">
        <f t="shared" si="497"/>
        <v>531.60240319268928</v>
      </c>
      <c r="R638" s="6"/>
      <c r="S638" s="6"/>
      <c r="T638" s="14">
        <v>273</v>
      </c>
      <c r="U638" s="14">
        <v>1.5369999999999999</v>
      </c>
      <c r="V638" s="14">
        <f t="shared" si="498"/>
        <v>153700</v>
      </c>
      <c r="W638" s="14">
        <f t="shared" si="499"/>
        <v>1.2000000000000011E-2</v>
      </c>
      <c r="X638" s="14">
        <f t="shared" si="500"/>
        <v>0.1866738674997451</v>
      </c>
      <c r="Y638" s="14">
        <f t="shared" si="501"/>
        <v>0.56416012759459333</v>
      </c>
      <c r="Z638" s="14">
        <f t="shared" si="502"/>
        <v>-0.54409800000000152</v>
      </c>
      <c r="AA638" s="14">
        <f t="shared" si="503"/>
        <v>525.04305244588681</v>
      </c>
      <c r="AB638" s="6"/>
      <c r="AC638" s="6"/>
      <c r="AD638" s="14">
        <v>273</v>
      </c>
      <c r="AE638" s="14">
        <v>1.462</v>
      </c>
      <c r="AF638" s="14">
        <f t="shared" si="504"/>
        <v>146200</v>
      </c>
      <c r="AG638" s="14">
        <f t="shared" si="505"/>
        <v>-1.0999999999999899E-2</v>
      </c>
      <c r="AH638" s="14">
        <f t="shared" si="506"/>
        <v>0.16494737262184164</v>
      </c>
      <c r="AI638" s="14">
        <f t="shared" si="507"/>
        <v>-0.54785942882331928</v>
      </c>
      <c r="AJ638" s="14">
        <f t="shared" si="508"/>
        <v>-0.51754800000000145</v>
      </c>
      <c r="AK638" s="14">
        <f t="shared" si="509"/>
        <v>512.74426979563202</v>
      </c>
      <c r="AL638" s="6"/>
      <c r="AM638" s="6"/>
      <c r="AN638" s="14">
        <v>273</v>
      </c>
      <c r="AO638" s="14">
        <v>1.359</v>
      </c>
      <c r="AP638" s="14">
        <f t="shared" si="510"/>
        <v>135900</v>
      </c>
      <c r="AQ638" s="14">
        <f t="shared" si="511"/>
        <v>-4.0000000000000036E-3</v>
      </c>
      <c r="AR638" s="14">
        <f t="shared" si="512"/>
        <v>0.1332194567324943</v>
      </c>
      <c r="AS638" s="14">
        <f t="shared" si="513"/>
        <v>-0.21382837623498599</v>
      </c>
      <c r="AT638" s="14">
        <f t="shared" si="514"/>
        <v>-0.4810860000000014</v>
      </c>
      <c r="AU638" s="14">
        <f t="shared" si="515"/>
        <v>495.85394162261554</v>
      </c>
      <c r="AV638" s="6"/>
      <c r="AW638" s="6"/>
      <c r="AX638" s="14">
        <v>273</v>
      </c>
      <c r="AY638" s="14">
        <v>1.196</v>
      </c>
      <c r="AZ638" s="14">
        <f t="shared" si="516"/>
        <v>119600</v>
      </c>
      <c r="BA638" s="14">
        <f t="shared" si="517"/>
        <v>-2.9999999999998916E-3</v>
      </c>
      <c r="BB638" s="14">
        <f t="shared" si="518"/>
        <v>7.7731179652392027E-2</v>
      </c>
      <c r="BC638" s="14">
        <f t="shared" si="519"/>
        <v>-0.18218818478918444</v>
      </c>
      <c r="BD638" s="14">
        <f t="shared" si="520"/>
        <v>-0.4233840000000012</v>
      </c>
      <c r="BE638" s="14">
        <f t="shared" si="521"/>
        <v>469.12458732939524</v>
      </c>
      <c r="BF638" s="6"/>
      <c r="BG638" s="6"/>
      <c r="BH638" s="14">
        <v>273</v>
      </c>
      <c r="BI638" s="14">
        <v>0.98099999999999998</v>
      </c>
      <c r="BJ638" s="14">
        <f t="shared" si="522"/>
        <v>98100</v>
      </c>
      <c r="BK638" s="14">
        <f t="shared" si="523"/>
        <v>1.0000000000000009E-3</v>
      </c>
      <c r="BL638" s="14">
        <f t="shared" si="524"/>
        <v>-8.3309926200514969E-3</v>
      </c>
      <c r="BM638" s="14">
        <f t="shared" si="525"/>
        <v>7.3908538347472644E-2</v>
      </c>
      <c r="BN638" s="14">
        <f t="shared" si="526"/>
        <v>-0.34727400000000097</v>
      </c>
      <c r="BO638" s="14">
        <f t="shared" si="527"/>
        <v>433.8680770653317</v>
      </c>
      <c r="BP638" s="6"/>
      <c r="BQ638" s="6"/>
      <c r="BR638" s="14">
        <v>273</v>
      </c>
      <c r="BS638" s="14">
        <v>0.872</v>
      </c>
      <c r="BT638" s="14">
        <f t="shared" si="528"/>
        <v>87200</v>
      </c>
      <c r="BU638" s="14">
        <f t="shared" si="529"/>
        <v>1.6000000000000014E-2</v>
      </c>
      <c r="BV638" s="14">
        <f t="shared" si="530"/>
        <v>-5.9483515067432782E-2</v>
      </c>
      <c r="BW638" s="14">
        <f t="shared" si="531"/>
        <v>1.3189676835061466</v>
      </c>
      <c r="BX638" s="14">
        <f t="shared" si="532"/>
        <v>-0.30868800000000091</v>
      </c>
      <c r="BY638" s="14">
        <f t="shared" si="533"/>
        <v>415.99384628029486</v>
      </c>
      <c r="BZ638" s="6"/>
      <c r="CA638" s="6"/>
      <c r="CB638" s="14">
        <v>273</v>
      </c>
      <c r="CC638" s="14">
        <v>0.96899999999999997</v>
      </c>
      <c r="CD638" s="14">
        <f t="shared" si="534"/>
        <v>96900</v>
      </c>
      <c r="CE638" s="14">
        <f t="shared" si="535"/>
        <v>-3.0000000000000027E-3</v>
      </c>
      <c r="CF638" s="14">
        <f t="shared" si="536"/>
        <v>-1.3676222949234686E-2</v>
      </c>
      <c r="CG638" s="14">
        <f t="shared" si="537"/>
        <v>-0.22493420848211179</v>
      </c>
      <c r="CH638" s="14">
        <f t="shared" si="538"/>
        <v>-0.343026000000001</v>
      </c>
      <c r="CI638" s="14">
        <f t="shared" si="539"/>
        <v>431.90027184129099</v>
      </c>
    </row>
    <row r="639" spans="1:87" x14ac:dyDescent="0.35">
      <c r="A639" s="13">
        <v>274</v>
      </c>
      <c r="B639" s="13">
        <v>255.03</v>
      </c>
      <c r="C639" s="14">
        <f t="shared" si="486"/>
        <v>-3.5600000000000023</v>
      </c>
      <c r="D639" s="14">
        <f t="shared" si="487"/>
        <v>2.406591270897152</v>
      </c>
      <c r="E639" s="15">
        <f t="shared" si="488"/>
        <v>2.5503E-4</v>
      </c>
      <c r="F639" s="14">
        <f t="shared" si="489"/>
        <v>-3.5599999999999998E-6</v>
      </c>
      <c r="G639" s="14">
        <f t="shared" si="490"/>
        <v>-3.593408729102848</v>
      </c>
      <c r="H639" s="14">
        <f t="shared" si="491"/>
        <v>4.4015313872361073E-2</v>
      </c>
      <c r="I639" s="6"/>
      <c r="J639" s="14">
        <v>274</v>
      </c>
      <c r="K639" s="14">
        <v>1.581</v>
      </c>
      <c r="L639" s="14">
        <f t="shared" si="492"/>
        <v>158100</v>
      </c>
      <c r="M639" s="14">
        <f t="shared" si="493"/>
        <v>4.0000000000000036E-3</v>
      </c>
      <c r="N639" s="14">
        <f t="shared" si="494"/>
        <v>0.19893186993220904</v>
      </c>
      <c r="O639" s="14">
        <f t="shared" si="495"/>
        <v>0.17975112279559213</v>
      </c>
      <c r="P639" s="14">
        <f t="shared" si="496"/>
        <v>-0.562836</v>
      </c>
      <c r="Q639" s="14">
        <f t="shared" si="497"/>
        <v>528.70891444609674</v>
      </c>
      <c r="R639" s="6"/>
      <c r="S639" s="6"/>
      <c r="T639" s="14">
        <v>274</v>
      </c>
      <c r="U639" s="14">
        <v>1.5489999999999999</v>
      </c>
      <c r="V639" s="14">
        <f t="shared" si="498"/>
        <v>154900</v>
      </c>
      <c r="W639" s="14">
        <f t="shared" si="499"/>
        <v>9.000000000000119E-3</v>
      </c>
      <c r="X639" s="14">
        <f t="shared" si="500"/>
        <v>0.19005141775920598</v>
      </c>
      <c r="Y639" s="14">
        <f t="shared" si="501"/>
        <v>0.41212102455449495</v>
      </c>
      <c r="Z639" s="14">
        <f t="shared" si="502"/>
        <v>-0.55144399999999993</v>
      </c>
      <c r="AA639" s="14">
        <f t="shared" si="503"/>
        <v>523.53327544402532</v>
      </c>
      <c r="AB639" s="6"/>
      <c r="AC639" s="6"/>
      <c r="AD639" s="14">
        <v>274</v>
      </c>
      <c r="AE639" s="14">
        <v>1.4510000000000001</v>
      </c>
      <c r="AF639" s="14">
        <f t="shared" si="504"/>
        <v>145100</v>
      </c>
      <c r="AG639" s="14">
        <f t="shared" si="505"/>
        <v>-1.5000000000000124E-2</v>
      </c>
      <c r="AH639" s="14">
        <f t="shared" si="506"/>
        <v>0.16166741243773589</v>
      </c>
      <c r="AI639" s="14">
        <f t="shared" si="507"/>
        <v>-0.73921485061662495</v>
      </c>
      <c r="AJ639" s="14">
        <f t="shared" si="508"/>
        <v>-0.51655600000000002</v>
      </c>
      <c r="AK639" s="14">
        <f t="shared" si="509"/>
        <v>507.68288100018117</v>
      </c>
      <c r="AL639" s="6"/>
      <c r="AM639" s="6"/>
      <c r="AN639" s="14">
        <v>274</v>
      </c>
      <c r="AO639" s="14">
        <v>1.355</v>
      </c>
      <c r="AP639" s="14">
        <f t="shared" si="510"/>
        <v>135500</v>
      </c>
      <c r="AQ639" s="14">
        <f t="shared" si="511"/>
        <v>-2.9999999999998916E-3</v>
      </c>
      <c r="AR639" s="14">
        <f t="shared" si="512"/>
        <v>0.13193929521042452</v>
      </c>
      <c r="AS639" s="14">
        <f t="shared" si="513"/>
        <v>-0.15767232682477644</v>
      </c>
      <c r="AT639" s="14">
        <f t="shared" si="514"/>
        <v>-0.48237999999999998</v>
      </c>
      <c r="AU639" s="14">
        <f t="shared" si="515"/>
        <v>492.15596399396657</v>
      </c>
      <c r="AV639" s="6"/>
      <c r="AW639" s="6"/>
      <c r="AX639" s="14">
        <v>274</v>
      </c>
      <c r="AY639" s="14">
        <v>1.1930000000000001</v>
      </c>
      <c r="AZ639" s="14">
        <f t="shared" si="516"/>
        <v>119300</v>
      </c>
      <c r="BA639" s="14">
        <f t="shared" si="517"/>
        <v>9.9999999999988987E-4</v>
      </c>
      <c r="BB639" s="14">
        <f t="shared" si="518"/>
        <v>7.6640443670341896E-2</v>
      </c>
      <c r="BC639" s="14">
        <f t="shared" si="519"/>
        <v>5.9603245209616525E-2</v>
      </c>
      <c r="BD639" s="14">
        <f t="shared" si="520"/>
        <v>-0.42470799999999997</v>
      </c>
      <c r="BE639" s="14">
        <f t="shared" si="521"/>
        <v>465.95429154597946</v>
      </c>
      <c r="BF639" s="6"/>
      <c r="BG639" s="6"/>
      <c r="BH639" s="14">
        <v>274</v>
      </c>
      <c r="BI639" s="14">
        <v>0.98199999999999998</v>
      </c>
      <c r="BJ639" s="14">
        <f t="shared" si="522"/>
        <v>98200</v>
      </c>
      <c r="BK639" s="14">
        <f t="shared" si="523"/>
        <v>-5.0000000000000044E-3</v>
      </c>
      <c r="BL639" s="14">
        <f t="shared" si="524"/>
        <v>-7.8885122130503398E-3</v>
      </c>
      <c r="BM639" s="14">
        <f t="shared" si="525"/>
        <v>-0.36312722545143611</v>
      </c>
      <c r="BN639" s="14">
        <f t="shared" si="526"/>
        <v>-0.34959199999999996</v>
      </c>
      <c r="BO639" s="14">
        <f t="shared" si="527"/>
        <v>431.82742187607028</v>
      </c>
      <c r="BP639" s="6"/>
      <c r="BQ639" s="6"/>
      <c r="BR639" s="14">
        <v>274</v>
      </c>
      <c r="BS639" s="14">
        <v>0.88800000000000001</v>
      </c>
      <c r="BT639" s="14">
        <f t="shared" si="528"/>
        <v>88800</v>
      </c>
      <c r="BU639" s="14">
        <f t="shared" si="529"/>
        <v>2.5000000000000022E-2</v>
      </c>
      <c r="BV639" s="14">
        <f t="shared" si="530"/>
        <v>-5.1587034221398972E-2</v>
      </c>
      <c r="BW639" s="14">
        <f t="shared" si="531"/>
        <v>1.9750427137829747</v>
      </c>
      <c r="BX639" s="14">
        <f t="shared" si="532"/>
        <v>-0.31612799999999996</v>
      </c>
      <c r="BY639" s="14">
        <f t="shared" si="533"/>
        <v>416.62398230748511</v>
      </c>
      <c r="BZ639" s="6"/>
      <c r="CA639" s="6"/>
      <c r="CB639" s="14">
        <v>274</v>
      </c>
      <c r="CC639" s="14">
        <v>0.96599999999999997</v>
      </c>
      <c r="CD639" s="14">
        <f t="shared" si="534"/>
        <v>96600</v>
      </c>
      <c r="CE639" s="14">
        <f t="shared" si="535"/>
        <v>-1.0000000000000009E-3</v>
      </c>
      <c r="CF639" s="14">
        <f t="shared" si="536"/>
        <v>-1.5022873584506671E-2</v>
      </c>
      <c r="CG639" s="14">
        <f t="shared" si="537"/>
        <v>-7.3678379446183079E-2</v>
      </c>
      <c r="CH639" s="14">
        <f t="shared" si="538"/>
        <v>-0.34389599999999998</v>
      </c>
      <c r="CI639" s="14">
        <f t="shared" si="539"/>
        <v>429.23960237503445</v>
      </c>
    </row>
    <row r="640" spans="1:87" x14ac:dyDescent="0.35">
      <c r="A640" s="13">
        <v>275</v>
      </c>
      <c r="B640" s="13">
        <v>251.47</v>
      </c>
      <c r="C640" s="14">
        <f t="shared" si="486"/>
        <v>-3.5699999999999932</v>
      </c>
      <c r="D640" s="14">
        <f t="shared" si="487"/>
        <v>2.4004861817912042</v>
      </c>
      <c r="E640" s="15">
        <f t="shared" si="488"/>
        <v>2.5147E-4</v>
      </c>
      <c r="F640" s="14">
        <f t="shared" si="489"/>
        <v>-3.5699999999999946E-6</v>
      </c>
      <c r="G640" s="14">
        <f t="shared" si="490"/>
        <v>-3.5995138182087958</v>
      </c>
      <c r="H640" s="14">
        <f t="shared" si="491"/>
        <v>4.3289883025014797E-2</v>
      </c>
      <c r="I640" s="6"/>
      <c r="J640" s="14">
        <v>275</v>
      </c>
      <c r="K640" s="14">
        <v>1.585</v>
      </c>
      <c r="L640" s="14">
        <f t="shared" si="492"/>
        <v>158500</v>
      </c>
      <c r="M640" s="14">
        <f t="shared" si="493"/>
        <v>4.0000000000000036E-3</v>
      </c>
      <c r="N640" s="14">
        <f t="shared" si="494"/>
        <v>0.20002926655377029</v>
      </c>
      <c r="O640" s="14">
        <f t="shared" si="495"/>
        <v>0.17627881895006647</v>
      </c>
      <c r="P640" s="14">
        <f t="shared" si="496"/>
        <v>-0.56584499999999915</v>
      </c>
      <c r="Q640" s="14">
        <f t="shared" si="497"/>
        <v>525.77736132314362</v>
      </c>
      <c r="R640" s="6"/>
      <c r="S640" s="6"/>
      <c r="T640" s="14">
        <v>275</v>
      </c>
      <c r="U640" s="14">
        <v>1.5580000000000001</v>
      </c>
      <c r="V640" s="14">
        <f t="shared" si="498"/>
        <v>155800</v>
      </c>
      <c r="W640" s="14">
        <f t="shared" si="499"/>
        <v>2.9999999999998916E-3</v>
      </c>
      <c r="X640" s="14">
        <f t="shared" si="500"/>
        <v>0.19256745333654565</v>
      </c>
      <c r="Y640" s="14">
        <f t="shared" si="501"/>
        <v>0.13454044109147673</v>
      </c>
      <c r="Z640" s="14">
        <f t="shared" si="502"/>
        <v>-0.5562059999999992</v>
      </c>
      <c r="AA640" s="14">
        <f t="shared" si="503"/>
        <v>521.47137472647182</v>
      </c>
      <c r="AB640" s="6"/>
      <c r="AC640" s="6"/>
      <c r="AD640" s="14">
        <v>275</v>
      </c>
      <c r="AE640" s="14">
        <v>1.4359999999999999</v>
      </c>
      <c r="AF640" s="14">
        <f t="shared" si="504"/>
        <v>143600</v>
      </c>
      <c r="AG640" s="14">
        <f t="shared" si="505"/>
        <v>-1.0000000000000009E-2</v>
      </c>
      <c r="AH640" s="14">
        <f t="shared" si="506"/>
        <v>0.15715443990628153</v>
      </c>
      <c r="AI640" s="14">
        <f t="shared" si="507"/>
        <v>-0.48874122298367118</v>
      </c>
      <c r="AJ640" s="14">
        <f t="shared" si="508"/>
        <v>-0.51265199999999922</v>
      </c>
      <c r="AK640" s="14">
        <f t="shared" si="509"/>
        <v>502.01469454891753</v>
      </c>
      <c r="AL640" s="6"/>
      <c r="AM640" s="6"/>
      <c r="AN640" s="14">
        <v>275</v>
      </c>
      <c r="AO640" s="14">
        <v>1.3520000000000001</v>
      </c>
      <c r="AP640" s="14">
        <f t="shared" si="510"/>
        <v>135200</v>
      </c>
      <c r="AQ640" s="14">
        <f t="shared" si="511"/>
        <v>0</v>
      </c>
      <c r="AR640" s="14">
        <f t="shared" si="512"/>
        <v>0.13097669160561715</v>
      </c>
      <c r="AS640" s="14">
        <f t="shared" si="513"/>
        <v>0</v>
      </c>
      <c r="AT640" s="14">
        <f t="shared" si="514"/>
        <v>-0.48266399999999926</v>
      </c>
      <c r="AU640" s="14">
        <f t="shared" si="515"/>
        <v>488.61829180371626</v>
      </c>
      <c r="AV640" s="6"/>
      <c r="AW640" s="6"/>
      <c r="AX640" s="14">
        <v>275</v>
      </c>
      <c r="AY640" s="14">
        <v>1.194</v>
      </c>
      <c r="AZ640" s="14">
        <f t="shared" si="516"/>
        <v>119400</v>
      </c>
      <c r="BA640" s="14">
        <f t="shared" si="517"/>
        <v>5.0000000000001155E-3</v>
      </c>
      <c r="BB640" s="14">
        <f t="shared" si="518"/>
        <v>7.7004326793350258E-2</v>
      </c>
      <c r="BC640" s="14">
        <f t="shared" si="519"/>
        <v>0.29226362795751143</v>
      </c>
      <c r="BD640" s="14">
        <f t="shared" si="520"/>
        <v>-0.42625799999999936</v>
      </c>
      <c r="BE640" s="14">
        <f t="shared" si="521"/>
        <v>463.42029616393279</v>
      </c>
      <c r="BF640" s="6"/>
      <c r="BG640" s="6"/>
      <c r="BH640" s="14">
        <v>275</v>
      </c>
      <c r="BI640" s="14">
        <v>0.97699999999999998</v>
      </c>
      <c r="BJ640" s="14">
        <f t="shared" si="522"/>
        <v>97700</v>
      </c>
      <c r="BK640" s="14">
        <f t="shared" si="523"/>
        <v>-1.0000000000000009E-3</v>
      </c>
      <c r="BL640" s="14">
        <f t="shared" si="524"/>
        <v>-1.0105436281226938E-2</v>
      </c>
      <c r="BM640" s="14">
        <f t="shared" si="525"/>
        <v>-7.1621700465894292E-2</v>
      </c>
      <c r="BN640" s="14">
        <f t="shared" si="526"/>
        <v>-0.34878899999999946</v>
      </c>
      <c r="BO640" s="14">
        <f t="shared" si="527"/>
        <v>428.81292240549612</v>
      </c>
      <c r="BP640" s="6"/>
      <c r="BQ640" s="6"/>
      <c r="BR640" s="14">
        <v>275</v>
      </c>
      <c r="BS640" s="14">
        <v>0.91300000000000003</v>
      </c>
      <c r="BT640" s="14">
        <f t="shared" si="528"/>
        <v>91300</v>
      </c>
      <c r="BU640" s="14">
        <f t="shared" si="529"/>
        <v>1.7000000000000015E-2</v>
      </c>
      <c r="BV640" s="14">
        <f t="shared" si="530"/>
        <v>-3.9529222465701036E-2</v>
      </c>
      <c r="BW640" s="14">
        <f t="shared" si="531"/>
        <v>1.2902763502104271</v>
      </c>
      <c r="BX640" s="14">
        <f t="shared" si="532"/>
        <v>-0.32594099999999948</v>
      </c>
      <c r="BY640" s="14">
        <f t="shared" si="533"/>
        <v>418.60613936153322</v>
      </c>
      <c r="BZ640" s="6"/>
      <c r="CA640" s="6"/>
      <c r="CB640" s="14">
        <v>275</v>
      </c>
      <c r="CC640" s="14">
        <v>0.96499999999999997</v>
      </c>
      <c r="CD640" s="14">
        <f t="shared" si="534"/>
        <v>96500</v>
      </c>
      <c r="CE640" s="14">
        <f t="shared" si="535"/>
        <v>2.0000000000000018E-3</v>
      </c>
      <c r="CF640" s="14">
        <f t="shared" si="536"/>
        <v>-1.5472686656207449E-2</v>
      </c>
      <c r="CG640" s="14">
        <f t="shared" si="537"/>
        <v>0.14480043348998842</v>
      </c>
      <c r="CH640" s="14">
        <f t="shared" si="538"/>
        <v>-0.34450499999999951</v>
      </c>
      <c r="CI640" s="14">
        <f t="shared" si="539"/>
        <v>426.8991505847531</v>
      </c>
    </row>
    <row r="641" spans="1:87" x14ac:dyDescent="0.35">
      <c r="A641" s="13">
        <v>276</v>
      </c>
      <c r="B641" s="13">
        <v>247.9</v>
      </c>
      <c r="C641" s="14">
        <f t="shared" si="486"/>
        <v>-3.5800000000000125</v>
      </c>
      <c r="D641" s="14">
        <f t="shared" si="487"/>
        <v>2.3942765267678214</v>
      </c>
      <c r="E641" s="15">
        <f t="shared" si="488"/>
        <v>2.4790000000000001E-4</v>
      </c>
      <c r="F641" s="14">
        <f t="shared" si="489"/>
        <v>-3.5799999999999894E-6</v>
      </c>
      <c r="G641" s="14">
        <f t="shared" si="490"/>
        <v>-3.6057234732321786</v>
      </c>
      <c r="H641" s="14">
        <f t="shared" si="491"/>
        <v>4.2561738592666987E-2</v>
      </c>
      <c r="I641" s="6"/>
      <c r="J641" s="14">
        <v>276</v>
      </c>
      <c r="K641" s="14">
        <v>1.589</v>
      </c>
      <c r="L641" s="14">
        <f t="shared" si="492"/>
        <v>158900</v>
      </c>
      <c r="M641" s="14">
        <f t="shared" si="493"/>
        <v>5.0000000000001155E-3</v>
      </c>
      <c r="N641" s="14">
        <f t="shared" si="494"/>
        <v>0.20112389720737955</v>
      </c>
      <c r="O641" s="14">
        <f t="shared" si="495"/>
        <v>0.21597440900860498</v>
      </c>
      <c r="P641" s="14">
        <f t="shared" si="496"/>
        <v>-0.56886199999999831</v>
      </c>
      <c r="Q641" s="14">
        <f t="shared" si="497"/>
        <v>522.81766897361399</v>
      </c>
      <c r="R641" s="6"/>
      <c r="S641" s="6"/>
      <c r="T641" s="14">
        <v>276</v>
      </c>
      <c r="U641" s="14">
        <v>1.5609999999999999</v>
      </c>
      <c r="V641" s="14">
        <f t="shared" si="498"/>
        <v>156100</v>
      </c>
      <c r="W641" s="14">
        <f t="shared" si="499"/>
        <v>-9.9999999999988987E-4</v>
      </c>
      <c r="X641" s="14">
        <f t="shared" si="500"/>
        <v>0.19340290306241747</v>
      </c>
      <c r="Y641" s="14">
        <f t="shared" si="501"/>
        <v>-4.4052931878351478E-2</v>
      </c>
      <c r="Z641" s="14">
        <f t="shared" si="502"/>
        <v>-0.55883799999999839</v>
      </c>
      <c r="AA641" s="14">
        <f t="shared" si="503"/>
        <v>518.41559551152386</v>
      </c>
      <c r="AB641" s="6"/>
      <c r="AC641" s="6"/>
      <c r="AD641" s="14">
        <v>276</v>
      </c>
      <c r="AE641" s="14">
        <v>1.4259999999999999</v>
      </c>
      <c r="AF641" s="14">
        <f t="shared" si="504"/>
        <v>142600</v>
      </c>
      <c r="AG641" s="14">
        <f t="shared" si="505"/>
        <v>1.0000000000001119E-3</v>
      </c>
      <c r="AH641" s="14">
        <f t="shared" si="506"/>
        <v>0.15411952551584673</v>
      </c>
      <c r="AI641" s="14">
        <f t="shared" si="507"/>
        <v>4.8191097552692699E-2</v>
      </c>
      <c r="AJ641" s="14">
        <f t="shared" si="508"/>
        <v>-0.51050799999999852</v>
      </c>
      <c r="AK641" s="14">
        <f t="shared" si="509"/>
        <v>497.19131274787514</v>
      </c>
      <c r="AL641" s="6"/>
      <c r="AM641" s="6"/>
      <c r="AN641" s="14">
        <v>276</v>
      </c>
      <c r="AO641" s="14">
        <v>1.3520000000000001</v>
      </c>
      <c r="AP641" s="14">
        <f t="shared" si="510"/>
        <v>135200</v>
      </c>
      <c r="AQ641" s="14">
        <f t="shared" si="511"/>
        <v>2.9999999999998916E-3</v>
      </c>
      <c r="AR641" s="14">
        <f t="shared" si="512"/>
        <v>0.13097669160561715</v>
      </c>
      <c r="AS641" s="14">
        <f t="shared" si="513"/>
        <v>0.15237080012013107</v>
      </c>
      <c r="AT641" s="14">
        <f t="shared" si="514"/>
        <v>-0.48401599999999856</v>
      </c>
      <c r="AU641" s="14">
        <f t="shared" si="515"/>
        <v>485.55726145520839</v>
      </c>
      <c r="AV641" s="6"/>
      <c r="AW641" s="6"/>
      <c r="AX641" s="14">
        <v>276</v>
      </c>
      <c r="AY641" s="14">
        <v>1.1990000000000001</v>
      </c>
      <c r="AZ641" s="14">
        <f t="shared" si="516"/>
        <v>119900</v>
      </c>
      <c r="BA641" s="14">
        <f t="shared" si="517"/>
        <v>2.0000000000000018E-3</v>
      </c>
      <c r="BB641" s="14">
        <f t="shared" si="518"/>
        <v>7.8819183098848694E-2</v>
      </c>
      <c r="BC641" s="14">
        <f t="shared" si="519"/>
        <v>0.11457435626130738</v>
      </c>
      <c r="BD641" s="14">
        <f t="shared" si="520"/>
        <v>-0.42924199999999874</v>
      </c>
      <c r="BE641" s="14">
        <f t="shared" si="521"/>
        <v>461.50307432307312</v>
      </c>
      <c r="BF641" s="6"/>
      <c r="BG641" s="6"/>
      <c r="BH641" s="14">
        <v>276</v>
      </c>
      <c r="BI641" s="14">
        <v>0.97599999999999998</v>
      </c>
      <c r="BJ641" s="14">
        <f t="shared" si="522"/>
        <v>97600</v>
      </c>
      <c r="BK641" s="14">
        <f t="shared" si="523"/>
        <v>-2.0000000000000018E-3</v>
      </c>
      <c r="BL641" s="14">
        <f t="shared" si="524"/>
        <v>-1.0550182333308195E-2</v>
      </c>
      <c r="BM641" s="14">
        <f t="shared" si="525"/>
        <v>-0.14101460912562963</v>
      </c>
      <c r="BN641" s="14">
        <f t="shared" si="526"/>
        <v>-0.34940799999999894</v>
      </c>
      <c r="BO641" s="14">
        <f t="shared" si="527"/>
        <v>426.44370353571253</v>
      </c>
      <c r="BP641" s="6"/>
      <c r="BQ641" s="6"/>
      <c r="BR641" s="14">
        <v>276</v>
      </c>
      <c r="BS641" s="14">
        <v>0.93</v>
      </c>
      <c r="BT641" s="14">
        <f t="shared" si="528"/>
        <v>93000</v>
      </c>
      <c r="BU641" s="14">
        <f t="shared" si="529"/>
        <v>1.19999999999999E-2</v>
      </c>
      <c r="BV641" s="14">
        <f t="shared" si="530"/>
        <v>-3.1517051446064863E-2</v>
      </c>
      <c r="BW641" s="14">
        <f t="shared" si="531"/>
        <v>0.88135307013489594</v>
      </c>
      <c r="BX641" s="14">
        <f t="shared" si="532"/>
        <v>-0.33293999999999901</v>
      </c>
      <c r="BY641" s="14">
        <f t="shared" si="533"/>
        <v>419.2117257051359</v>
      </c>
      <c r="BZ641" s="6"/>
      <c r="CA641" s="6"/>
      <c r="CB641" s="14">
        <v>276</v>
      </c>
      <c r="CC641" s="14">
        <v>0.96699999999999997</v>
      </c>
      <c r="CD641" s="14">
        <f t="shared" si="534"/>
        <v>96700</v>
      </c>
      <c r="CE641" s="14">
        <f t="shared" si="535"/>
        <v>2.0000000000000018E-3</v>
      </c>
      <c r="CF641" s="14">
        <f t="shared" si="536"/>
        <v>-1.4573525916998339E-2</v>
      </c>
      <c r="CG641" s="14">
        <f t="shared" si="537"/>
        <v>0.14203434359221526</v>
      </c>
      <c r="CH641" s="14">
        <f t="shared" si="538"/>
        <v>-0.34618599999999899</v>
      </c>
      <c r="CI641" s="14">
        <f t="shared" si="539"/>
        <v>425.02875135146928</v>
      </c>
    </row>
    <row r="642" spans="1:87" x14ac:dyDescent="0.35">
      <c r="A642" s="13">
        <v>277</v>
      </c>
      <c r="B642" s="13">
        <v>244.32</v>
      </c>
      <c r="C642" s="14">
        <f t="shared" si="486"/>
        <v>-3.5900000000000034</v>
      </c>
      <c r="D642" s="14">
        <f t="shared" si="487"/>
        <v>2.3879590197123459</v>
      </c>
      <c r="E642" s="15">
        <f t="shared" si="488"/>
        <v>2.4432000000000002E-4</v>
      </c>
      <c r="F642" s="14">
        <f t="shared" si="489"/>
        <v>-3.5900000000000385E-6</v>
      </c>
      <c r="G642" s="14">
        <f t="shared" si="490"/>
        <v>-3.6120409802876541</v>
      </c>
      <c r="H642" s="14">
        <f t="shared" si="491"/>
        <v>4.1831123457362285E-2</v>
      </c>
      <c r="I642" s="6"/>
      <c r="J642" s="14">
        <v>277</v>
      </c>
      <c r="K642" s="14">
        <v>1.5940000000000001</v>
      </c>
      <c r="L642" s="14">
        <f t="shared" si="492"/>
        <v>159400</v>
      </c>
      <c r="M642" s="14">
        <f t="shared" si="493"/>
        <v>6.9999999999998952E-3</v>
      </c>
      <c r="N642" s="14">
        <f t="shared" si="494"/>
        <v>0.20248831706009357</v>
      </c>
      <c r="O642" s="14">
        <f t="shared" si="495"/>
        <v>0.29601383023801942</v>
      </c>
      <c r="P642" s="14">
        <f t="shared" si="496"/>
        <v>-0.57224600000000614</v>
      </c>
      <c r="Q642" s="14">
        <f t="shared" si="497"/>
        <v>519.98470778583294</v>
      </c>
      <c r="R642" s="6"/>
      <c r="S642" s="6"/>
      <c r="T642" s="14">
        <v>277</v>
      </c>
      <c r="U642" s="14">
        <v>1.56</v>
      </c>
      <c r="V642" s="14">
        <f t="shared" si="498"/>
        <v>156000</v>
      </c>
      <c r="W642" s="14">
        <f t="shared" si="499"/>
        <v>1.0000000000000009E-2</v>
      </c>
      <c r="X642" s="14">
        <f t="shared" si="500"/>
        <v>0.19312459835446161</v>
      </c>
      <c r="Y642" s="14">
        <f t="shared" si="501"/>
        <v>0.43165946702766261</v>
      </c>
      <c r="Z642" s="14">
        <f t="shared" si="502"/>
        <v>-0.56004000000000598</v>
      </c>
      <c r="AA642" s="14">
        <f t="shared" si="503"/>
        <v>514.716527067691</v>
      </c>
      <c r="AB642" s="6"/>
      <c r="AC642" s="6"/>
      <c r="AD642" s="14">
        <v>277</v>
      </c>
      <c r="AE642" s="14">
        <v>1.427</v>
      </c>
      <c r="AF642" s="14">
        <f t="shared" si="504"/>
        <v>142700</v>
      </c>
      <c r="AG642" s="14">
        <f t="shared" si="505"/>
        <v>4.9999999999998934E-3</v>
      </c>
      <c r="AH642" s="14">
        <f t="shared" si="506"/>
        <v>0.15442397311464698</v>
      </c>
      <c r="AI642" s="14">
        <f t="shared" si="507"/>
        <v>0.23628732287864576</v>
      </c>
      <c r="AJ642" s="14">
        <f t="shared" si="508"/>
        <v>-0.51229300000000544</v>
      </c>
      <c r="AK642" s="14">
        <f t="shared" si="509"/>
        <v>494.10864367025323</v>
      </c>
      <c r="AL642" s="6"/>
      <c r="AM642" s="6"/>
      <c r="AN642" s="14">
        <v>277</v>
      </c>
      <c r="AO642" s="14">
        <v>1.355</v>
      </c>
      <c r="AP642" s="14">
        <f t="shared" si="510"/>
        <v>135500</v>
      </c>
      <c r="AQ642" s="14">
        <f t="shared" si="511"/>
        <v>9.000000000000119E-3</v>
      </c>
      <c r="AR642" s="14">
        <f t="shared" si="512"/>
        <v>0.13193929521042452</v>
      </c>
      <c r="AS642" s="14">
        <f t="shared" si="513"/>
        <v>0.44721773528277126</v>
      </c>
      <c r="AT642" s="14">
        <f t="shared" si="514"/>
        <v>-0.48644500000000523</v>
      </c>
      <c r="AU642" s="14">
        <f t="shared" si="515"/>
        <v>482.95249626712905</v>
      </c>
      <c r="AV642" s="6"/>
      <c r="AW642" s="6"/>
      <c r="AX642" s="14">
        <v>277</v>
      </c>
      <c r="AY642" s="14">
        <v>1.2010000000000001</v>
      </c>
      <c r="AZ642" s="14">
        <f t="shared" si="516"/>
        <v>120100</v>
      </c>
      <c r="BA642" s="14">
        <f t="shared" si="517"/>
        <v>2.9999999999998916E-3</v>
      </c>
      <c r="BB642" s="14">
        <f t="shared" si="518"/>
        <v>7.9543007402906069E-2</v>
      </c>
      <c r="BC642" s="14">
        <f t="shared" si="519"/>
        <v>0.16853516451664718</v>
      </c>
      <c r="BD642" s="14">
        <f t="shared" si="520"/>
        <v>-0.43115900000000462</v>
      </c>
      <c r="BE642" s="14">
        <f t="shared" si="521"/>
        <v>459.09073654378005</v>
      </c>
      <c r="BF642" s="6"/>
      <c r="BG642" s="6"/>
      <c r="BH642" s="14">
        <v>277</v>
      </c>
      <c r="BI642" s="14">
        <v>0.97399999999999998</v>
      </c>
      <c r="BJ642" s="14">
        <f t="shared" si="522"/>
        <v>97400</v>
      </c>
      <c r="BK642" s="14">
        <f t="shared" si="523"/>
        <v>-5.0000000000000044E-3</v>
      </c>
      <c r="BL642" s="14">
        <f t="shared" si="524"/>
        <v>-1.1441043121384482E-2</v>
      </c>
      <c r="BM642" s="14">
        <f t="shared" si="525"/>
        <v>-0.34768206822552078</v>
      </c>
      <c r="BN642" s="14">
        <f t="shared" si="526"/>
        <v>-0.34966600000000375</v>
      </c>
      <c r="BO642" s="14">
        <f t="shared" si="527"/>
        <v>423.91788292559681</v>
      </c>
      <c r="BP642" s="6"/>
      <c r="BQ642" s="6"/>
      <c r="BR642" s="14">
        <v>277</v>
      </c>
      <c r="BS642" s="14">
        <v>0.94199999999999995</v>
      </c>
      <c r="BT642" s="14">
        <f t="shared" si="528"/>
        <v>94200</v>
      </c>
      <c r="BU642" s="14">
        <f t="shared" si="529"/>
        <v>2.0000000000000018E-3</v>
      </c>
      <c r="BV642" s="14">
        <f t="shared" si="530"/>
        <v>-2.5949097207122653E-2</v>
      </c>
      <c r="BW642" s="14">
        <f t="shared" si="531"/>
        <v>0.14327572017236218</v>
      </c>
      <c r="BX642" s="14">
        <f t="shared" si="532"/>
        <v>-0.33817800000000364</v>
      </c>
      <c r="BY642" s="14">
        <f t="shared" si="533"/>
        <v>418.95959519087495</v>
      </c>
      <c r="BZ642" s="6"/>
      <c r="CA642" s="6"/>
      <c r="CB642" s="14">
        <v>277</v>
      </c>
      <c r="CC642" s="14">
        <v>0.96899999999999997</v>
      </c>
      <c r="CD642" s="14">
        <f t="shared" si="534"/>
        <v>96900</v>
      </c>
      <c r="CE642" s="14">
        <f t="shared" si="535"/>
        <v>3.0000000000000027E-3</v>
      </c>
      <c r="CF642" s="14">
        <f t="shared" si="536"/>
        <v>-1.3676222949234686E-2</v>
      </c>
      <c r="CG642" s="14">
        <f t="shared" si="537"/>
        <v>0.20882389654244105</v>
      </c>
      <c r="CH642" s="14">
        <f t="shared" si="538"/>
        <v>-0.34787100000000371</v>
      </c>
      <c r="CI642" s="14">
        <f t="shared" si="539"/>
        <v>423.14315046704655</v>
      </c>
    </row>
    <row r="643" spans="1:87" x14ac:dyDescent="0.35">
      <c r="A643" s="13">
        <v>278</v>
      </c>
      <c r="B643" s="13">
        <v>240.73</v>
      </c>
      <c r="C643" s="14">
        <f t="shared" si="486"/>
        <v>-3.6099999999999852</v>
      </c>
      <c r="D643" s="14">
        <f t="shared" si="487"/>
        <v>2.3815302158362703</v>
      </c>
      <c r="E643" s="15">
        <f t="shared" si="488"/>
        <v>2.4072999999999998E-4</v>
      </c>
      <c r="F643" s="14">
        <f t="shared" si="489"/>
        <v>-3.6099999999999739E-6</v>
      </c>
      <c r="G643" s="14">
        <f t="shared" si="490"/>
        <v>-3.6184697841637297</v>
      </c>
      <c r="H643" s="14">
        <f t="shared" si="491"/>
        <v>4.1098285004269069E-2</v>
      </c>
      <c r="I643" s="6"/>
      <c r="J643" s="14">
        <v>278</v>
      </c>
      <c r="K643" s="14">
        <v>1.601</v>
      </c>
      <c r="L643" s="14">
        <f t="shared" si="492"/>
        <v>160100</v>
      </c>
      <c r="M643" s="14">
        <f t="shared" si="493"/>
        <v>5.0000000000001155E-3</v>
      </c>
      <c r="N643" s="14">
        <f t="shared" si="494"/>
        <v>0.20439133191929973</v>
      </c>
      <c r="O643" s="14">
        <f t="shared" si="495"/>
        <v>0.20637045531710696</v>
      </c>
      <c r="P643" s="14">
        <f t="shared" si="496"/>
        <v>-0.57796099999999584</v>
      </c>
      <c r="Q643" s="14">
        <f t="shared" si="497"/>
        <v>517.42424110972945</v>
      </c>
      <c r="R643" s="6"/>
      <c r="S643" s="6"/>
      <c r="T643" s="14">
        <v>278</v>
      </c>
      <c r="U643" s="14">
        <v>1.57</v>
      </c>
      <c r="V643" s="14">
        <f t="shared" si="498"/>
        <v>157000</v>
      </c>
      <c r="W643" s="14">
        <f t="shared" si="499"/>
        <v>8.0000000000000071E-3</v>
      </c>
      <c r="X643" s="14">
        <f t="shared" si="500"/>
        <v>0.19589965240923377</v>
      </c>
      <c r="Y643" s="14">
        <f t="shared" si="501"/>
        <v>0.33638167151023796</v>
      </c>
      <c r="Z643" s="14">
        <f t="shared" si="502"/>
        <v>-0.56676999999999589</v>
      </c>
      <c r="AA643" s="14">
        <f t="shared" si="503"/>
        <v>512.6914794142881</v>
      </c>
      <c r="AB643" s="6"/>
      <c r="AC643" s="6"/>
      <c r="AD643" s="14">
        <v>278</v>
      </c>
      <c r="AE643" s="14">
        <v>1.4319999999999999</v>
      </c>
      <c r="AF643" s="14">
        <f t="shared" si="504"/>
        <v>143200</v>
      </c>
      <c r="AG643" s="14">
        <f t="shared" si="505"/>
        <v>1.2000000000000011E-2</v>
      </c>
      <c r="AH643" s="14">
        <f t="shared" si="506"/>
        <v>0.15594301797183674</v>
      </c>
      <c r="AI643" s="14">
        <f t="shared" si="507"/>
        <v>0.55229487178146552</v>
      </c>
      <c r="AJ643" s="14">
        <f t="shared" si="508"/>
        <v>-0.5169519999999963</v>
      </c>
      <c r="AK643" s="14">
        <f t="shared" si="509"/>
        <v>491.62305638296846</v>
      </c>
      <c r="AL643" s="6"/>
      <c r="AM643" s="6"/>
      <c r="AN643" s="14">
        <v>278</v>
      </c>
      <c r="AO643" s="14">
        <v>1.3640000000000001</v>
      </c>
      <c r="AP643" s="14">
        <f t="shared" si="510"/>
        <v>136400</v>
      </c>
      <c r="AQ643" s="14">
        <f t="shared" si="511"/>
        <v>2.9999999999998916E-3</v>
      </c>
      <c r="AR643" s="14">
        <f t="shared" si="512"/>
        <v>0.13481437032046015</v>
      </c>
      <c r="AS643" s="14">
        <f t="shared" si="513"/>
        <v>0.14540383306367777</v>
      </c>
      <c r="AT643" s="14">
        <f t="shared" si="514"/>
        <v>-0.49240399999999646</v>
      </c>
      <c r="AU643" s="14">
        <f t="shared" si="515"/>
        <v>481.2415145994197</v>
      </c>
      <c r="AV643" s="6"/>
      <c r="AW643" s="6"/>
      <c r="AX643" s="14">
        <v>278</v>
      </c>
      <c r="AY643" s="14">
        <v>1.204</v>
      </c>
      <c r="AZ643" s="14">
        <f t="shared" si="516"/>
        <v>120400</v>
      </c>
      <c r="BA643" s="14">
        <f t="shared" si="517"/>
        <v>0</v>
      </c>
      <c r="BB643" s="14">
        <f t="shared" si="518"/>
        <v>8.0626486921805726E-2</v>
      </c>
      <c r="BC643" s="14">
        <f t="shared" si="519"/>
        <v>0</v>
      </c>
      <c r="BD643" s="14">
        <f t="shared" si="520"/>
        <v>-0.43464399999999687</v>
      </c>
      <c r="BE643" s="14">
        <f t="shared" si="521"/>
        <v>456.81435746165789</v>
      </c>
      <c r="BF643" s="6"/>
      <c r="BG643" s="6"/>
      <c r="BH643" s="14">
        <v>278</v>
      </c>
      <c r="BI643" s="14">
        <v>0.96899999999999997</v>
      </c>
      <c r="BJ643" s="14">
        <f t="shared" si="522"/>
        <v>96900</v>
      </c>
      <c r="BK643" s="14">
        <f t="shared" si="523"/>
        <v>-4.0000000000000036E-3</v>
      </c>
      <c r="BL643" s="14">
        <f t="shared" si="524"/>
        <v>-1.3676222949234686E-2</v>
      </c>
      <c r="BM643" s="14">
        <f t="shared" si="525"/>
        <v>-0.27376647679403432</v>
      </c>
      <c r="BN643" s="14">
        <f t="shared" si="526"/>
        <v>-0.34980899999999748</v>
      </c>
      <c r="BO643" s="14">
        <f t="shared" si="527"/>
        <v>420.93697041557016</v>
      </c>
      <c r="BP643" s="6"/>
      <c r="BQ643" s="6"/>
      <c r="BR643" s="14">
        <v>278</v>
      </c>
      <c r="BS643" s="14">
        <v>0.94399999999999995</v>
      </c>
      <c r="BT643" s="14">
        <f t="shared" si="528"/>
        <v>94400</v>
      </c>
      <c r="BU643" s="14">
        <f t="shared" si="529"/>
        <v>4.0000000000000036E-3</v>
      </c>
      <c r="BV643" s="14">
        <f t="shared" si="530"/>
        <v>-2.502800570193105E-2</v>
      </c>
      <c r="BW643" s="14">
        <f t="shared" si="531"/>
        <v>0.27984376321882742</v>
      </c>
      <c r="BX643" s="14">
        <f t="shared" si="532"/>
        <v>-0.34078399999999753</v>
      </c>
      <c r="BY643" s="14">
        <f t="shared" si="533"/>
        <v>417.12022711279485</v>
      </c>
      <c r="BZ643" s="6"/>
      <c r="CA643" s="6"/>
      <c r="CB643" s="14">
        <v>278</v>
      </c>
      <c r="CC643" s="14">
        <v>0.97199999999999998</v>
      </c>
      <c r="CD643" s="14">
        <f t="shared" si="534"/>
        <v>97200</v>
      </c>
      <c r="CE643" s="14">
        <f t="shared" si="535"/>
        <v>2.0000000000000018E-3</v>
      </c>
      <c r="CF643" s="14">
        <f t="shared" si="536"/>
        <v>-1.2333735073725434E-2</v>
      </c>
      <c r="CG643" s="14">
        <f t="shared" si="537"/>
        <v>0.13603900246144837</v>
      </c>
      <c r="CH643" s="14">
        <f t="shared" si="538"/>
        <v>-0.35089199999999748</v>
      </c>
      <c r="CI643" s="14">
        <f t="shared" si="539"/>
        <v>421.39497961190318</v>
      </c>
    </row>
    <row r="644" spans="1:87" x14ac:dyDescent="0.35">
      <c r="A644" s="13">
        <v>279</v>
      </c>
      <c r="B644" s="13">
        <v>237.12</v>
      </c>
      <c r="C644" s="14">
        <f t="shared" si="486"/>
        <v>-3.6100000000000136</v>
      </c>
      <c r="D644" s="14">
        <f t="shared" si="487"/>
        <v>2.3749681862992342</v>
      </c>
      <c r="E644" s="15">
        <f t="shared" si="488"/>
        <v>2.3712000000000001E-4</v>
      </c>
      <c r="F644" s="14">
        <f t="shared" si="489"/>
        <v>-3.6100000000000281E-6</v>
      </c>
      <c r="G644" s="14">
        <f t="shared" si="490"/>
        <v>-3.6250318137007658</v>
      </c>
      <c r="H644" s="14">
        <f t="shared" si="491"/>
        <v>4.036347500542295E-2</v>
      </c>
      <c r="I644" s="6"/>
      <c r="J644" s="14">
        <v>279</v>
      </c>
      <c r="K644" s="14">
        <v>1.6060000000000001</v>
      </c>
      <c r="L644" s="14">
        <f t="shared" si="492"/>
        <v>160600</v>
      </c>
      <c r="M644" s="14">
        <f t="shared" si="493"/>
        <v>1.0000000000000009E-2</v>
      </c>
      <c r="N644" s="14">
        <f t="shared" si="494"/>
        <v>0.20574554094266218</v>
      </c>
      <c r="O644" s="14">
        <f t="shared" si="495"/>
        <v>0.40461291977384883</v>
      </c>
      <c r="P644" s="14">
        <f t="shared" si="496"/>
        <v>-0.57976600000000456</v>
      </c>
      <c r="Q644" s="14">
        <f t="shared" si="497"/>
        <v>514.51074351485011</v>
      </c>
      <c r="R644" s="6"/>
      <c r="S644" s="6"/>
      <c r="T644" s="14">
        <v>279</v>
      </c>
      <c r="U644" s="14">
        <v>1.5780000000000001</v>
      </c>
      <c r="V644" s="14">
        <f t="shared" si="498"/>
        <v>157800</v>
      </c>
      <c r="W644" s="14">
        <f t="shared" si="499"/>
        <v>1.6999999999999904E-2</v>
      </c>
      <c r="X644" s="14">
        <f t="shared" si="500"/>
        <v>0.19810699887340152</v>
      </c>
      <c r="Y644" s="14">
        <f t="shared" si="501"/>
        <v>0.69846860906236286</v>
      </c>
      <c r="Z644" s="14">
        <f t="shared" si="502"/>
        <v>-0.56965800000000444</v>
      </c>
      <c r="AA644" s="14">
        <f t="shared" si="503"/>
        <v>510.30009543364474</v>
      </c>
      <c r="AB644" s="6"/>
      <c r="AC644" s="6"/>
      <c r="AD644" s="14">
        <v>279</v>
      </c>
      <c r="AE644" s="14">
        <v>1.444</v>
      </c>
      <c r="AF644" s="14">
        <f t="shared" si="504"/>
        <v>144400</v>
      </c>
      <c r="AG644" s="14">
        <f t="shared" si="505"/>
        <v>1.6000000000000014E-2</v>
      </c>
      <c r="AH644" s="14">
        <f t="shared" si="506"/>
        <v>0.15956719323362029</v>
      </c>
      <c r="AI644" s="14">
        <f t="shared" si="507"/>
        <v>0.71827649209656741</v>
      </c>
      <c r="AJ644" s="14">
        <f t="shared" si="508"/>
        <v>-0.52128400000000408</v>
      </c>
      <c r="AK644" s="14">
        <f t="shared" si="509"/>
        <v>490.14913675930484</v>
      </c>
      <c r="AL644" s="6"/>
      <c r="AM644" s="6"/>
      <c r="AN644" s="14">
        <v>279</v>
      </c>
      <c r="AO644" s="14">
        <v>1.367</v>
      </c>
      <c r="AP644" s="14">
        <f t="shared" si="510"/>
        <v>136700</v>
      </c>
      <c r="AQ644" s="14">
        <f t="shared" si="511"/>
        <v>3.0000000000001137E-3</v>
      </c>
      <c r="AR644" s="14">
        <f t="shared" si="512"/>
        <v>0.13576851456782227</v>
      </c>
      <c r="AS644" s="14">
        <f t="shared" si="513"/>
        <v>0.14289285681106628</v>
      </c>
      <c r="AT644" s="14">
        <f t="shared" si="514"/>
        <v>-0.49348700000000384</v>
      </c>
      <c r="AU644" s="14">
        <f t="shared" si="515"/>
        <v>478.56985453599009</v>
      </c>
      <c r="AV644" s="6"/>
      <c r="AW644" s="6"/>
      <c r="AX644" s="14">
        <v>279</v>
      </c>
      <c r="AY644" s="14">
        <v>1.204</v>
      </c>
      <c r="AZ644" s="14">
        <f t="shared" si="516"/>
        <v>120400</v>
      </c>
      <c r="BA644" s="14">
        <f t="shared" si="517"/>
        <v>0</v>
      </c>
      <c r="BB644" s="14">
        <f t="shared" si="518"/>
        <v>8.0626486921805726E-2</v>
      </c>
      <c r="BC644" s="14">
        <f t="shared" si="519"/>
        <v>0</v>
      </c>
      <c r="BD644" s="14">
        <f t="shared" si="520"/>
        <v>-0.43464400000000336</v>
      </c>
      <c r="BE644" s="14">
        <f t="shared" si="521"/>
        <v>454.05786749183034</v>
      </c>
      <c r="BF644" s="6"/>
      <c r="BG644" s="6"/>
      <c r="BH644" s="14">
        <v>279</v>
      </c>
      <c r="BI644" s="14">
        <v>0.96499999999999997</v>
      </c>
      <c r="BJ644" s="14">
        <f t="shared" si="522"/>
        <v>96500</v>
      </c>
      <c r="BK644" s="14">
        <f t="shared" si="523"/>
        <v>-7.0000000000000062E-3</v>
      </c>
      <c r="BL644" s="14">
        <f t="shared" si="524"/>
        <v>-1.5472686656207449E-2</v>
      </c>
      <c r="BM644" s="14">
        <f t="shared" si="525"/>
        <v>-0.47455282361076456</v>
      </c>
      <c r="BN644" s="14">
        <f t="shared" si="526"/>
        <v>-0.3483650000000027</v>
      </c>
      <c r="BO644" s="14">
        <f t="shared" si="527"/>
        <v>418.11697851297038</v>
      </c>
      <c r="BP644" s="6"/>
      <c r="BQ644" s="6"/>
      <c r="BR644" s="14">
        <v>279</v>
      </c>
      <c r="BS644" s="14">
        <v>0.94799999999999995</v>
      </c>
      <c r="BT644" s="14">
        <f t="shared" si="528"/>
        <v>94800</v>
      </c>
      <c r="BU644" s="14">
        <f t="shared" si="529"/>
        <v>3.0000000000000027E-3</v>
      </c>
      <c r="BV644" s="14">
        <f t="shared" si="530"/>
        <v>-2.3191662661933767E-2</v>
      </c>
      <c r="BW644" s="14">
        <f t="shared" si="531"/>
        <v>0.20594940380359708</v>
      </c>
      <c r="BX644" s="14">
        <f t="shared" si="532"/>
        <v>-0.34222800000000264</v>
      </c>
      <c r="BY644" s="14">
        <f t="shared" si="533"/>
        <v>415.56051360652418</v>
      </c>
      <c r="BZ644" s="6"/>
      <c r="CA644" s="6"/>
      <c r="CB644" s="14">
        <v>279</v>
      </c>
      <c r="CC644" s="14">
        <v>0.97399999999999998</v>
      </c>
      <c r="CD644" s="14">
        <f t="shared" si="534"/>
        <v>97400</v>
      </c>
      <c r="CE644" s="14">
        <f t="shared" si="535"/>
        <v>3.0000000000000027E-3</v>
      </c>
      <c r="CF644" s="14">
        <f t="shared" si="536"/>
        <v>-1.1441043121384482E-2</v>
      </c>
      <c r="CG644" s="14">
        <f t="shared" si="537"/>
        <v>0.20046022588968471</v>
      </c>
      <c r="CH644" s="14">
        <f t="shared" si="538"/>
        <v>-0.35161400000000276</v>
      </c>
      <c r="CI644" s="14">
        <f t="shared" si="539"/>
        <v>419.47040111050057</v>
      </c>
    </row>
    <row r="645" spans="1:87" x14ac:dyDescent="0.35">
      <c r="A645" s="13">
        <v>280</v>
      </c>
      <c r="B645" s="13">
        <v>233.51</v>
      </c>
      <c r="C645" s="14">
        <f t="shared" ref="C645:C708" si="540">B646-B645</f>
        <v>-3.6099999999999852</v>
      </c>
      <c r="D645" s="14">
        <f t="shared" ref="D645:D708" si="541">LOG(B645)</f>
        <v>2.3683054838392832</v>
      </c>
      <c r="E645" s="15">
        <f t="shared" ref="E645:E708" si="542">B645/1000000</f>
        <v>2.3350999999999998E-4</v>
      </c>
      <c r="F645" s="14">
        <f t="shared" ref="F645:F708" si="543">E646-E645</f>
        <v>-3.6099999999999739E-6</v>
      </c>
      <c r="G645" s="14">
        <f t="shared" ref="G645:G708" si="544">LOG(E645)</f>
        <v>-3.6316945161607168</v>
      </c>
      <c r="H645" s="14">
        <f t="shared" ref="H645:H708" si="545">($L$2+(0.5*$L$1)-((0.5*$L$1)*COS(RADIANS(A645))+(($L$2^2)-((0.5*$L$1)^2)*(SIN(RADIANS(A645))*(SIN(RADIANS(A645)))))^0.5))</f>
        <v>3.962694949614709E-2</v>
      </c>
      <c r="I645" s="6"/>
      <c r="J645" s="14">
        <v>280</v>
      </c>
      <c r="K645" s="14">
        <v>1.6160000000000001</v>
      </c>
      <c r="L645" s="14">
        <f t="shared" ref="L645:L708" si="546">K645*100000</f>
        <v>161600</v>
      </c>
      <c r="M645" s="14">
        <f t="shared" ref="M645:M708" si="547">K646-K645</f>
        <v>2.9999999999998916E-3</v>
      </c>
      <c r="N645" s="14">
        <f t="shared" ref="N645:N708" si="548">LOG(K645)</f>
        <v>0.20844135643856737</v>
      </c>
      <c r="O645" s="14">
        <f t="shared" ref="O645:O708" si="549">(N646-N645)/(D645-D646)</f>
        <v>0.11904098403320999</v>
      </c>
      <c r="P645" s="14">
        <f t="shared" ref="P645:P708" si="550">L645*F645</f>
        <v>-0.58337599999999579</v>
      </c>
      <c r="Q645" s="14">
        <f t="shared" ref="Q645:Q708" si="551">((L645*E645)/(($I$1+$I$2)*286.9))+273</f>
        <v>512.31480571059501</v>
      </c>
      <c r="R645" s="6"/>
      <c r="S645" s="6"/>
      <c r="T645" s="14">
        <v>280</v>
      </c>
      <c r="U645" s="14">
        <v>1.595</v>
      </c>
      <c r="V645" s="14">
        <f t="shared" ref="V645:V708" si="552">U645*100000</f>
        <v>159500</v>
      </c>
      <c r="W645" s="14">
        <f t="shared" ref="W645:W708" si="553">U646-U645</f>
        <v>2.4000000000000021E-2</v>
      </c>
      <c r="X645" s="14">
        <f t="shared" ref="X645:X708" si="554">LOG(U645)</f>
        <v>0.20276068739319991</v>
      </c>
      <c r="Y645" s="14">
        <f t="shared" ref="Y645:Y708" si="555">(X646-X645)/(D645-D646)</f>
        <v>0.95856784319399368</v>
      </c>
      <c r="Z645" s="14">
        <f t="shared" ref="Z645:Z708" si="556">V645*F645</f>
        <v>-0.57579499999999584</v>
      </c>
      <c r="AA645" s="14">
        <f t="shared" ref="AA645:AA708" si="557">((V645*E645)/(($I$1+$I$2)*286.9))+273</f>
        <v>509.2048979631183</v>
      </c>
      <c r="AB645" s="6"/>
      <c r="AC645" s="6"/>
      <c r="AD645" s="14">
        <v>280</v>
      </c>
      <c r="AE645" s="14">
        <v>1.46</v>
      </c>
      <c r="AF645" s="14">
        <f t="shared" ref="AF645:AF708" si="558">AE645*100000</f>
        <v>146000</v>
      </c>
      <c r="AG645" s="14">
        <f t="shared" ref="AG645:AG708" si="559">AE646-AE645</f>
        <v>1.8000000000000016E-2</v>
      </c>
      <c r="AH645" s="14">
        <f t="shared" ref="AH645:AH708" si="560">LOG(AE645)</f>
        <v>0.16435285578443709</v>
      </c>
      <c r="AI645" s="14">
        <f t="shared" ref="AI645:AI708" si="561">(AH646-AH645)/(D645-D646)</f>
        <v>0.78645804900450278</v>
      </c>
      <c r="AJ645" s="14">
        <f t="shared" ref="AJ645:AJ708" si="562">AF645*F645</f>
        <v>-0.5270599999999962</v>
      </c>
      <c r="AK645" s="14">
        <f t="shared" ref="AK645:AK708" si="563">((AF645*E645)/(($I$1+$I$2)*286.9))+273</f>
        <v>489.21263387219608</v>
      </c>
      <c r="AL645" s="6"/>
      <c r="AM645" s="6"/>
      <c r="AN645" s="14">
        <v>280</v>
      </c>
      <c r="AO645" s="14">
        <v>1.37</v>
      </c>
      <c r="AP645" s="14">
        <f t="shared" ref="AP645:AP708" si="564">AO645*100000</f>
        <v>137000</v>
      </c>
      <c r="AQ645" s="14">
        <f t="shared" ref="AQ645:AQ708" si="565">AO646-AO645</f>
        <v>-1.0000000000001119E-3</v>
      </c>
      <c r="AR645" s="14">
        <f t="shared" ref="AR645:AR708" si="566">LOG(AO645)</f>
        <v>0.13672056715640679</v>
      </c>
      <c r="AS645" s="14">
        <f t="shared" ref="AS645:AS708" si="567">(AR646-AR645)/(D645-D646)</f>
        <v>-4.6865947433923943E-2</v>
      </c>
      <c r="AT645" s="14">
        <f t="shared" ref="AT645:AT708" si="568">AP645*F645</f>
        <v>-0.4945699999999964</v>
      </c>
      <c r="AU645" s="14">
        <f t="shared" ref="AU645:AU708" si="569">((AP645*E645)/(($I$1+$I$2)*286.9))+273</f>
        <v>475.88445781158123</v>
      </c>
      <c r="AV645" s="6"/>
      <c r="AW645" s="6"/>
      <c r="AX645" s="14">
        <v>280</v>
      </c>
      <c r="AY645" s="14">
        <v>1.204</v>
      </c>
      <c r="AZ645" s="14">
        <f t="shared" ref="AZ645:AZ708" si="570">AY645*100000</f>
        <v>120400</v>
      </c>
      <c r="BA645" s="14">
        <f t="shared" ref="BA645:BA708" si="571">AY646-AY645</f>
        <v>-2.9999999999998916E-3</v>
      </c>
      <c r="BB645" s="14">
        <f t="shared" ref="BB645:BB708" si="572">LOG(AY645)</f>
        <v>8.0626486921805726E-2</v>
      </c>
      <c r="BC645" s="14">
        <f t="shared" ref="BC645:BC708" si="573">(BB646-BB645)/(D645-D646)</f>
        <v>-0.16012377242934905</v>
      </c>
      <c r="BD645" s="14">
        <f t="shared" ref="BD645:BD708" si="574">AZ645*F645</f>
        <v>-0.43464399999999687</v>
      </c>
      <c r="BE645" s="14">
        <f t="shared" ref="BE645:BE708" si="575">((AZ645*E645)/(($I$1+$I$2)*286.9))+273</f>
        <v>451.30137752200278</v>
      </c>
      <c r="BF645" s="6"/>
      <c r="BG645" s="6"/>
      <c r="BH645" s="14">
        <v>280</v>
      </c>
      <c r="BI645" s="14">
        <v>0.95799999999999996</v>
      </c>
      <c r="BJ645" s="14">
        <f t="shared" ref="BJ645:BJ708" si="576">BI645*100000</f>
        <v>95800</v>
      </c>
      <c r="BK645" s="14">
        <f t="shared" ref="BK645:BK708" si="577">BI646-BI645</f>
        <v>-8.0000000000000071E-3</v>
      </c>
      <c r="BL645" s="14">
        <f t="shared" ref="BL645:BL708" si="578">LOG(BI645)</f>
        <v>-1.8634490921455603E-2</v>
      </c>
      <c r="BM645" s="14">
        <f t="shared" ref="BM645:BM708" si="579">(BL646-BL645)/(D645-D646)</f>
        <v>-0.53822463965281198</v>
      </c>
      <c r="BN645" s="14">
        <f t="shared" ref="BN645:BN708" si="580">BJ645*F645</f>
        <v>-0.34583799999999748</v>
      </c>
      <c r="BO645" s="14">
        <f t="shared" ref="BO645:BO708" si="581">((BJ645*E645)/(($I$1+$I$2)*286.9))+273</f>
        <v>414.87102962298889</v>
      </c>
      <c r="BP645" s="6"/>
      <c r="BQ645" s="6"/>
      <c r="BR645" s="14">
        <v>280</v>
      </c>
      <c r="BS645" s="14">
        <v>0.95099999999999996</v>
      </c>
      <c r="BT645" s="14">
        <f t="shared" ref="BT645:BT708" si="582">BS645*100000</f>
        <v>95100</v>
      </c>
      <c r="BU645" s="14">
        <f t="shared" ref="BU645:BU708" si="583">BS646-BS645</f>
        <v>6.0000000000000053E-3</v>
      </c>
      <c r="BV645" s="14">
        <f t="shared" ref="BV645:BV708" si="584">LOG(BS645)</f>
        <v>-2.181948306258609E-2</v>
      </c>
      <c r="BW645" s="14">
        <f t="shared" ref="BW645:BW708" si="585">(BV646-BV645)/(D645-D646)</f>
        <v>0.40366744481315658</v>
      </c>
      <c r="BX645" s="14">
        <f t="shared" ref="BX645:BX708" si="586">BT645*F645</f>
        <v>-0.34331099999999753</v>
      </c>
      <c r="BY645" s="14">
        <f t="shared" ref="BY645:BY708" si="587">((BT645*E645)/(($I$1+$I$2)*286.9))+273</f>
        <v>413.83439370716331</v>
      </c>
      <c r="BZ645" s="6"/>
      <c r="CA645" s="6"/>
      <c r="CB645" s="14">
        <v>280</v>
      </c>
      <c r="CC645" s="14">
        <v>0.97699999999999998</v>
      </c>
      <c r="CD645" s="14">
        <f t="shared" ref="CD645:CD708" si="588">CC645*100000</f>
        <v>97700</v>
      </c>
      <c r="CE645" s="14">
        <f t="shared" ref="CE645:CE708" si="589">CC646-CC645</f>
        <v>4.0000000000000036E-3</v>
      </c>
      <c r="CF645" s="14">
        <f t="shared" ref="CF645:CF708" si="590">LOG(CC645)</f>
        <v>-1.0105436281226938E-2</v>
      </c>
      <c r="CG645" s="14">
        <f t="shared" ref="CG645:CG708" si="591">(CF646-CF645)/(D645-D646)</f>
        <v>0.26223902532030324</v>
      </c>
      <c r="CH645" s="14">
        <f t="shared" ref="CH645:CH708" si="592">CD645*F645</f>
        <v>-0.35269699999999743</v>
      </c>
      <c r="CI645" s="14">
        <f t="shared" ref="CI645:CI708" si="593">((CD645*E645)/(($I$1+$I$2)*286.9))+273</f>
        <v>417.68475568022984</v>
      </c>
    </row>
    <row r="646" spans="1:87" x14ac:dyDescent="0.35">
      <c r="A646" s="13">
        <v>281</v>
      </c>
      <c r="B646" s="13">
        <v>229.9</v>
      </c>
      <c r="C646" s="14">
        <f t="shared" si="540"/>
        <v>-3.6299999999999955</v>
      </c>
      <c r="D646" s="14">
        <f t="shared" si="541"/>
        <v>2.3615389712692791</v>
      </c>
      <c r="E646" s="15">
        <f t="shared" si="542"/>
        <v>2.299E-4</v>
      </c>
      <c r="F646" s="14">
        <f t="shared" si="543"/>
        <v>-3.6299999999999907E-6</v>
      </c>
      <c r="G646" s="14">
        <f t="shared" si="544"/>
        <v>-3.6384610287307209</v>
      </c>
      <c r="H646" s="14">
        <f t="shared" si="545"/>
        <v>3.8888968644314653E-2</v>
      </c>
      <c r="I646" s="6"/>
      <c r="J646" s="14">
        <v>281</v>
      </c>
      <c r="K646" s="14">
        <v>1.619</v>
      </c>
      <c r="L646" s="14">
        <f t="shared" si="546"/>
        <v>161900</v>
      </c>
      <c r="M646" s="14">
        <f t="shared" si="547"/>
        <v>1.0999999999999899E-2</v>
      </c>
      <c r="N646" s="14">
        <f t="shared" si="548"/>
        <v>0.20924684875337374</v>
      </c>
      <c r="O646" s="14">
        <f t="shared" si="549"/>
        <v>0.42545689036383161</v>
      </c>
      <c r="P646" s="14">
        <f t="shared" si="550"/>
        <v>-0.58769699999999847</v>
      </c>
      <c r="Q646" s="14">
        <f t="shared" si="551"/>
        <v>509.05246922505955</v>
      </c>
      <c r="R646" s="6"/>
      <c r="S646" s="6"/>
      <c r="T646" s="14">
        <v>281</v>
      </c>
      <c r="U646" s="14">
        <v>1.619</v>
      </c>
      <c r="V646" s="14">
        <f t="shared" si="552"/>
        <v>161900</v>
      </c>
      <c r="W646" s="14">
        <f t="shared" si="553"/>
        <v>1.8000000000000016E-2</v>
      </c>
      <c r="X646" s="14">
        <f t="shared" si="554"/>
        <v>0.20924684875337374</v>
      </c>
      <c r="Y646" s="14">
        <f t="shared" si="555"/>
        <v>0.69470985787009609</v>
      </c>
      <c r="Z646" s="14">
        <f t="shared" si="556"/>
        <v>-0.58769699999999847</v>
      </c>
      <c r="AA646" s="14">
        <f t="shared" si="557"/>
        <v>509.05246922505955</v>
      </c>
      <c r="AB646" s="6"/>
      <c r="AC646" s="6"/>
      <c r="AD646" s="14">
        <v>281</v>
      </c>
      <c r="AE646" s="14">
        <v>1.478</v>
      </c>
      <c r="AF646" s="14">
        <f t="shared" si="558"/>
        <v>147800</v>
      </c>
      <c r="AG646" s="14">
        <f t="shared" si="559"/>
        <v>1.7000000000000126E-2</v>
      </c>
      <c r="AH646" s="14">
        <f t="shared" si="560"/>
        <v>0.16967443405880692</v>
      </c>
      <c r="AI646" s="14">
        <f t="shared" si="561"/>
        <v>0.71857098002091724</v>
      </c>
      <c r="AJ646" s="14">
        <f t="shared" si="562"/>
        <v>-0.5365139999999986</v>
      </c>
      <c r="AK646" s="14">
        <f t="shared" si="563"/>
        <v>488.49447159644103</v>
      </c>
      <c r="AL646" s="6"/>
      <c r="AM646" s="6"/>
      <c r="AN646" s="14">
        <v>281</v>
      </c>
      <c r="AO646" s="14">
        <v>1.369</v>
      </c>
      <c r="AP646" s="14">
        <f t="shared" si="564"/>
        <v>136900</v>
      </c>
      <c r="AQ646" s="14">
        <f t="shared" si="565"/>
        <v>-6.0000000000000053E-3</v>
      </c>
      <c r="AR646" s="14">
        <f t="shared" si="566"/>
        <v>0.13640344813399</v>
      </c>
      <c r="AS646" s="14">
        <f t="shared" si="567"/>
        <v>-0.27598290513799723</v>
      </c>
      <c r="AT646" s="14">
        <f t="shared" si="568"/>
        <v>-0.4969469999999987</v>
      </c>
      <c r="AU646" s="14">
        <f t="shared" si="569"/>
        <v>472.60211881970758</v>
      </c>
      <c r="AV646" s="6"/>
      <c r="AW646" s="6"/>
      <c r="AX646" s="14">
        <v>281</v>
      </c>
      <c r="AY646" s="14">
        <v>1.2010000000000001</v>
      </c>
      <c r="AZ646" s="14">
        <f t="shared" si="570"/>
        <v>120100</v>
      </c>
      <c r="BA646" s="14">
        <f t="shared" si="571"/>
        <v>-1.0000000000001119E-3</v>
      </c>
      <c r="BB646" s="14">
        <f t="shared" si="572"/>
        <v>7.9543007402906069E-2</v>
      </c>
      <c r="BC646" s="14">
        <f t="shared" si="573"/>
        <v>-5.2338201319514013E-2</v>
      </c>
      <c r="BD646" s="14">
        <f t="shared" si="574"/>
        <v>-0.43596299999999888</v>
      </c>
      <c r="BE646" s="14">
        <f t="shared" si="575"/>
        <v>448.10748334731102</v>
      </c>
      <c r="BF646" s="6"/>
      <c r="BG646" s="6"/>
      <c r="BH646" s="14">
        <v>281</v>
      </c>
      <c r="BI646" s="14">
        <v>0.95</v>
      </c>
      <c r="BJ646" s="14">
        <f t="shared" si="576"/>
        <v>95000</v>
      </c>
      <c r="BK646" s="14">
        <f t="shared" si="577"/>
        <v>-1.0000000000000009E-3</v>
      </c>
      <c r="BL646" s="14">
        <f t="shared" si="578"/>
        <v>-2.2276394711152253E-2</v>
      </c>
      <c r="BM646" s="14">
        <f t="shared" si="579"/>
        <v>-6.617378921407438E-2</v>
      </c>
      <c r="BN646" s="14">
        <f t="shared" si="580"/>
        <v>-0.3448499999999991</v>
      </c>
      <c r="BO646" s="14">
        <f t="shared" si="581"/>
        <v>411.51133154033761</v>
      </c>
      <c r="BP646" s="6"/>
      <c r="BQ646" s="6"/>
      <c r="BR646" s="14">
        <v>281</v>
      </c>
      <c r="BS646" s="14">
        <v>0.95699999999999996</v>
      </c>
      <c r="BT646" s="14">
        <f t="shared" si="582"/>
        <v>95700</v>
      </c>
      <c r="BU646" s="14">
        <f t="shared" si="583"/>
        <v>2.0000000000000018E-3</v>
      </c>
      <c r="BV646" s="14">
        <f t="shared" si="584"/>
        <v>-1.9088062223156451E-2</v>
      </c>
      <c r="BW646" s="14">
        <f t="shared" si="585"/>
        <v>0.13117334002439832</v>
      </c>
      <c r="BX646" s="14">
        <f t="shared" si="586"/>
        <v>-0.34739099999999912</v>
      </c>
      <c r="BY646" s="14">
        <f t="shared" si="587"/>
        <v>412.53194135168746</v>
      </c>
      <c r="BZ646" s="6"/>
      <c r="CA646" s="6"/>
      <c r="CB646" s="14">
        <v>281</v>
      </c>
      <c r="CC646" s="14">
        <v>0.98099999999999998</v>
      </c>
      <c r="CD646" s="14">
        <f t="shared" si="588"/>
        <v>98100</v>
      </c>
      <c r="CE646" s="14">
        <f t="shared" si="589"/>
        <v>4.0000000000000036E-3</v>
      </c>
      <c r="CF646" s="14">
        <f t="shared" si="590"/>
        <v>-8.3309926200514969E-3</v>
      </c>
      <c r="CG646" s="14">
        <f t="shared" si="591"/>
        <v>0.25567484740554491</v>
      </c>
      <c r="CH646" s="14">
        <f t="shared" si="592"/>
        <v>-0.35610299999999906</v>
      </c>
      <c r="CI646" s="14">
        <f t="shared" si="593"/>
        <v>416.03117499060124</v>
      </c>
    </row>
    <row r="647" spans="1:87" x14ac:dyDescent="0.35">
      <c r="A647" s="13">
        <v>282</v>
      </c>
      <c r="B647" s="13">
        <v>226.27</v>
      </c>
      <c r="C647" s="14">
        <f t="shared" si="540"/>
        <v>-3.6200000000000045</v>
      </c>
      <c r="D647" s="14">
        <f t="shared" si="541"/>
        <v>2.3546269768529489</v>
      </c>
      <c r="E647" s="15">
        <f t="shared" si="542"/>
        <v>2.2627000000000001E-4</v>
      </c>
      <c r="F647" s="14">
        <f t="shared" si="543"/>
        <v>-3.6199999999999958E-6</v>
      </c>
      <c r="G647" s="14">
        <f t="shared" si="544"/>
        <v>-3.6453730231470511</v>
      </c>
      <c r="H647" s="14">
        <f t="shared" si="545"/>
        <v>3.8149796612636039E-2</v>
      </c>
      <c r="I647" s="6"/>
      <c r="J647" s="14">
        <v>282</v>
      </c>
      <c r="K647" s="14">
        <v>1.63</v>
      </c>
      <c r="L647" s="14">
        <f t="shared" si="546"/>
        <v>163000</v>
      </c>
      <c r="M647" s="14">
        <f t="shared" si="547"/>
        <v>1.6000000000000014E-2</v>
      </c>
      <c r="N647" s="14">
        <f t="shared" si="548"/>
        <v>0.21218760440395779</v>
      </c>
      <c r="O647" s="14">
        <f t="shared" si="549"/>
        <v>0.60566226017117797</v>
      </c>
      <c r="P647" s="14">
        <f t="shared" si="550"/>
        <v>-0.59005999999999936</v>
      </c>
      <c r="Q647" s="14">
        <f t="shared" si="551"/>
        <v>506.9038169906388</v>
      </c>
      <c r="R647" s="6"/>
      <c r="S647" s="6"/>
      <c r="T647" s="14">
        <v>282</v>
      </c>
      <c r="U647" s="14">
        <v>1.637</v>
      </c>
      <c r="V647" s="14">
        <f t="shared" si="552"/>
        <v>163700</v>
      </c>
      <c r="W647" s="14">
        <f t="shared" si="553"/>
        <v>1.8999999999999906E-2</v>
      </c>
      <c r="X647" s="14">
        <f t="shared" si="554"/>
        <v>0.21404867941194144</v>
      </c>
      <c r="Y647" s="14">
        <f t="shared" si="555"/>
        <v>0.71551321584531102</v>
      </c>
      <c r="Z647" s="14">
        <f t="shared" si="556"/>
        <v>-0.59259399999999929</v>
      </c>
      <c r="AA647" s="14">
        <f t="shared" si="557"/>
        <v>507.90831191023051</v>
      </c>
      <c r="AB647" s="6"/>
      <c r="AC647" s="6"/>
      <c r="AD647" s="14">
        <v>282</v>
      </c>
      <c r="AE647" s="14">
        <v>1.4950000000000001</v>
      </c>
      <c r="AF647" s="14">
        <f t="shared" si="558"/>
        <v>149500</v>
      </c>
      <c r="AG647" s="14">
        <f t="shared" si="559"/>
        <v>8.999999999999897E-3</v>
      </c>
      <c r="AH647" s="14">
        <f t="shared" si="560"/>
        <v>0.17464119266044847</v>
      </c>
      <c r="AI647" s="14">
        <f t="shared" si="561"/>
        <v>0.37215025214365016</v>
      </c>
      <c r="AJ647" s="14">
        <f t="shared" si="562"/>
        <v>-0.54118999999999939</v>
      </c>
      <c r="AK647" s="14">
        <f t="shared" si="563"/>
        <v>487.53141496994175</v>
      </c>
      <c r="AL647" s="6"/>
      <c r="AM647" s="6"/>
      <c r="AN647" s="14">
        <v>282</v>
      </c>
      <c r="AO647" s="14">
        <v>1.363</v>
      </c>
      <c r="AP647" s="14">
        <f t="shared" si="564"/>
        <v>136300</v>
      </c>
      <c r="AQ647" s="14">
        <f t="shared" si="565"/>
        <v>-8.999999999999897E-3</v>
      </c>
      <c r="AR647" s="14">
        <f t="shared" si="566"/>
        <v>0.13449585583467355</v>
      </c>
      <c r="AS647" s="14">
        <f t="shared" si="567"/>
        <v>-0.41077634809540992</v>
      </c>
      <c r="AT647" s="14">
        <f t="shared" si="568"/>
        <v>-0.49340599999999946</v>
      </c>
      <c r="AU647" s="14">
        <f t="shared" si="569"/>
        <v>468.58951077192683</v>
      </c>
      <c r="AV647" s="6"/>
      <c r="AW647" s="6"/>
      <c r="AX647" s="14">
        <v>282</v>
      </c>
      <c r="AY647" s="14">
        <v>1.2</v>
      </c>
      <c r="AZ647" s="14">
        <f t="shared" si="570"/>
        <v>120000</v>
      </c>
      <c r="BA647" s="14">
        <f t="shared" si="571"/>
        <v>0</v>
      </c>
      <c r="BB647" s="14">
        <f t="shared" si="572"/>
        <v>7.9181246047624818E-2</v>
      </c>
      <c r="BC647" s="14">
        <f t="shared" si="573"/>
        <v>0</v>
      </c>
      <c r="BD647" s="14">
        <f t="shared" si="574"/>
        <v>-0.43439999999999951</v>
      </c>
      <c r="BE647" s="14">
        <f t="shared" si="575"/>
        <v>445.19912907286295</v>
      </c>
      <c r="BF647" s="6"/>
      <c r="BG647" s="6"/>
      <c r="BH647" s="14">
        <v>282</v>
      </c>
      <c r="BI647" s="14">
        <v>0.94899999999999995</v>
      </c>
      <c r="BJ647" s="14">
        <f t="shared" si="576"/>
        <v>94900</v>
      </c>
      <c r="BK647" s="14">
        <f t="shared" si="577"/>
        <v>-6.0000000000000053E-3</v>
      </c>
      <c r="BL647" s="14">
        <f t="shared" si="578"/>
        <v>-2.2733787572707352E-2</v>
      </c>
      <c r="BM647" s="14">
        <f t="shared" si="579"/>
        <v>-0.3932625077906205</v>
      </c>
      <c r="BN647" s="14">
        <f t="shared" si="580"/>
        <v>-0.34353799999999962</v>
      </c>
      <c r="BO647" s="14">
        <f t="shared" si="581"/>
        <v>409.18081124178912</v>
      </c>
      <c r="BP647" s="6"/>
      <c r="BQ647" s="6"/>
      <c r="BR647" s="14">
        <v>282</v>
      </c>
      <c r="BS647" s="14">
        <v>0.95899999999999996</v>
      </c>
      <c r="BT647" s="14">
        <f t="shared" si="582"/>
        <v>95900</v>
      </c>
      <c r="BU647" s="14">
        <f t="shared" si="583"/>
        <v>-2.0000000000000018E-3</v>
      </c>
      <c r="BV647" s="14">
        <f t="shared" si="584"/>
        <v>-1.8181392829336417E-2</v>
      </c>
      <c r="BW647" s="14">
        <f t="shared" si="585"/>
        <v>-0.12944510102786375</v>
      </c>
      <c r="BX647" s="14">
        <f t="shared" si="586"/>
        <v>-0.34715799999999958</v>
      </c>
      <c r="BY647" s="14">
        <f t="shared" si="587"/>
        <v>410.61580398406295</v>
      </c>
      <c r="BZ647" s="6"/>
      <c r="CA647" s="6"/>
      <c r="CB647" s="14">
        <v>282</v>
      </c>
      <c r="CC647" s="14">
        <v>0.98499999999999999</v>
      </c>
      <c r="CD647" s="14">
        <f t="shared" si="588"/>
        <v>98500</v>
      </c>
      <c r="CE647" s="14">
        <f t="shared" si="589"/>
        <v>3.0000000000000027E-3</v>
      </c>
      <c r="CF647" s="14">
        <f t="shared" si="590"/>
        <v>-6.5637695023882739E-3</v>
      </c>
      <c r="CG647" s="14">
        <f t="shared" si="591"/>
        <v>0.18855822196754204</v>
      </c>
      <c r="CH647" s="14">
        <f t="shared" si="592"/>
        <v>-0.35656999999999961</v>
      </c>
      <c r="CI647" s="14">
        <f t="shared" si="593"/>
        <v>414.34678511397499</v>
      </c>
    </row>
    <row r="648" spans="1:87" x14ac:dyDescent="0.35">
      <c r="A648" s="13">
        <v>283</v>
      </c>
      <c r="B648" s="13">
        <v>222.65</v>
      </c>
      <c r="C648" s="14">
        <f t="shared" si="540"/>
        <v>-3.6400000000000148</v>
      </c>
      <c r="D648" s="14">
        <f t="shared" si="541"/>
        <v>2.3476226994672418</v>
      </c>
      <c r="E648" s="15">
        <f t="shared" si="542"/>
        <v>2.2265000000000002E-4</v>
      </c>
      <c r="F648" s="14">
        <f t="shared" si="543"/>
        <v>-3.6400000000000397E-6</v>
      </c>
      <c r="G648" s="14">
        <f t="shared" si="544"/>
        <v>-3.6523773005327582</v>
      </c>
      <c r="H648" s="14">
        <f t="shared" si="545"/>
        <v>3.7409701414169799E-2</v>
      </c>
      <c r="I648" s="6"/>
      <c r="J648" s="14">
        <v>283</v>
      </c>
      <c r="K648" s="14">
        <v>1.6459999999999999</v>
      </c>
      <c r="L648" s="14">
        <f t="shared" si="546"/>
        <v>164600</v>
      </c>
      <c r="M648" s="14">
        <f t="shared" si="547"/>
        <v>1.0000000000000009E-2</v>
      </c>
      <c r="N648" s="14">
        <f t="shared" si="548"/>
        <v>0.21642983087625101</v>
      </c>
      <c r="O648" s="14">
        <f t="shared" si="549"/>
        <v>0.36745241827460229</v>
      </c>
      <c r="P648" s="14">
        <f t="shared" si="550"/>
        <v>-0.59914400000000656</v>
      </c>
      <c r="Q648" s="14">
        <f t="shared" si="551"/>
        <v>505.42094253534879</v>
      </c>
      <c r="R648" s="6"/>
      <c r="S648" s="6"/>
      <c r="T648" s="14">
        <v>283</v>
      </c>
      <c r="U648" s="14">
        <v>1.6559999999999999</v>
      </c>
      <c r="V648" s="14">
        <f t="shared" si="552"/>
        <v>165600</v>
      </c>
      <c r="W648" s="14">
        <f t="shared" si="553"/>
        <v>1.7000000000000126E-2</v>
      </c>
      <c r="X648" s="14">
        <f t="shared" si="554"/>
        <v>0.21906033244886131</v>
      </c>
      <c r="Y648" s="14">
        <f t="shared" si="555"/>
        <v>0.61960619669952866</v>
      </c>
      <c r="Z648" s="14">
        <f t="shared" si="556"/>
        <v>-0.60278400000000654</v>
      </c>
      <c r="AA648" s="14">
        <f t="shared" si="557"/>
        <v>506.83297742316984</v>
      </c>
      <c r="AB648" s="6"/>
      <c r="AC648" s="6"/>
      <c r="AD648" s="14">
        <v>283</v>
      </c>
      <c r="AE648" s="14">
        <v>1.504</v>
      </c>
      <c r="AF648" s="14">
        <f t="shared" si="558"/>
        <v>150400</v>
      </c>
      <c r="AG648" s="14">
        <f t="shared" si="559"/>
        <v>4.9999999999998934E-3</v>
      </c>
      <c r="AH648" s="14">
        <f t="shared" si="560"/>
        <v>0.17724783625562343</v>
      </c>
      <c r="AI648" s="14">
        <f t="shared" si="561"/>
        <v>0.2013483719743957</v>
      </c>
      <c r="AJ648" s="14">
        <f t="shared" si="562"/>
        <v>-0.54745600000000594</v>
      </c>
      <c r="AK648" s="14">
        <f t="shared" si="563"/>
        <v>485.37004712828957</v>
      </c>
      <c r="AL648" s="6"/>
      <c r="AM648" s="6"/>
      <c r="AN648" s="14">
        <v>283</v>
      </c>
      <c r="AO648" s="14">
        <v>1.3540000000000001</v>
      </c>
      <c r="AP648" s="14">
        <f t="shared" si="564"/>
        <v>135400</v>
      </c>
      <c r="AQ648" s="14">
        <f t="shared" si="565"/>
        <v>-4.0000000000000036E-3</v>
      </c>
      <c r="AR648" s="14">
        <f t="shared" si="566"/>
        <v>0.13161866434912553</v>
      </c>
      <c r="AS648" s="14">
        <f t="shared" si="567"/>
        <v>-0.17948595573682546</v>
      </c>
      <c r="AT648" s="14">
        <f t="shared" si="568"/>
        <v>-0.4928560000000054</v>
      </c>
      <c r="AU648" s="14">
        <f t="shared" si="569"/>
        <v>464.18952381097347</v>
      </c>
      <c r="AV648" s="6"/>
      <c r="AW648" s="6"/>
      <c r="AX648" s="14">
        <v>283</v>
      </c>
      <c r="AY648" s="14">
        <v>1.2</v>
      </c>
      <c r="AZ648" s="14">
        <f t="shared" si="570"/>
        <v>120000</v>
      </c>
      <c r="BA648" s="14">
        <f t="shared" si="571"/>
        <v>2.0000000000000018E-3</v>
      </c>
      <c r="BB648" s="14">
        <f t="shared" si="572"/>
        <v>7.9181246047624818E-2</v>
      </c>
      <c r="BC648" s="14">
        <f t="shared" si="573"/>
        <v>0.10102618285893911</v>
      </c>
      <c r="BD648" s="14">
        <f t="shared" si="574"/>
        <v>-0.43680000000000474</v>
      </c>
      <c r="BE648" s="14">
        <f t="shared" si="575"/>
        <v>442.44418653852892</v>
      </c>
      <c r="BF648" s="6"/>
      <c r="BG648" s="6"/>
      <c r="BH648" s="14">
        <v>283</v>
      </c>
      <c r="BI648" s="14">
        <v>0.94299999999999995</v>
      </c>
      <c r="BJ648" s="14">
        <f t="shared" si="576"/>
        <v>94300</v>
      </c>
      <c r="BK648" s="14">
        <f t="shared" si="577"/>
        <v>-2.0000000000000018E-3</v>
      </c>
      <c r="BL648" s="14">
        <f t="shared" si="578"/>
        <v>-2.548830726267165E-2</v>
      </c>
      <c r="BM648" s="14">
        <f t="shared" si="579"/>
        <v>-0.12880303943948596</v>
      </c>
      <c r="BN648" s="14">
        <f t="shared" si="580"/>
        <v>-0.34325200000000372</v>
      </c>
      <c r="BO648" s="14">
        <f t="shared" si="581"/>
        <v>406.15488992152729</v>
      </c>
      <c r="BP648" s="6"/>
      <c r="BQ648" s="6"/>
      <c r="BR648" s="14">
        <v>283</v>
      </c>
      <c r="BS648" s="14">
        <v>0.95699999999999996</v>
      </c>
      <c r="BT648" s="14">
        <f t="shared" si="582"/>
        <v>95700</v>
      </c>
      <c r="BU648" s="14">
        <f t="shared" si="583"/>
        <v>-2.0000000000000018E-3</v>
      </c>
      <c r="BV648" s="14">
        <f t="shared" si="584"/>
        <v>-1.9088062223156451E-2</v>
      </c>
      <c r="BW648" s="14">
        <f t="shared" si="585"/>
        <v>-0.12691680107411368</v>
      </c>
      <c r="BX648" s="14">
        <f t="shared" si="586"/>
        <v>-0.34834800000000382</v>
      </c>
      <c r="BY648" s="14">
        <f t="shared" si="587"/>
        <v>408.13173876447684</v>
      </c>
      <c r="BZ648" s="6"/>
      <c r="CA648" s="6"/>
      <c r="CB648" s="14">
        <v>283</v>
      </c>
      <c r="CC648" s="14">
        <v>0.98799999999999999</v>
      </c>
      <c r="CD648" s="14">
        <f t="shared" si="588"/>
        <v>98800</v>
      </c>
      <c r="CE648" s="14">
        <f t="shared" si="589"/>
        <v>4.0000000000000036E-3</v>
      </c>
      <c r="CF648" s="14">
        <f t="shared" si="590"/>
        <v>-5.2430554123718831E-3</v>
      </c>
      <c r="CG648" s="14">
        <f t="shared" si="591"/>
        <v>0.24511632855717147</v>
      </c>
      <c r="CH648" s="14">
        <f t="shared" si="592"/>
        <v>-0.35963200000000395</v>
      </c>
      <c r="CI648" s="14">
        <f t="shared" si="593"/>
        <v>412.50904691672213</v>
      </c>
    </row>
    <row r="649" spans="1:87" x14ac:dyDescent="0.35">
      <c r="A649" s="13">
        <v>284</v>
      </c>
      <c r="B649" s="13">
        <v>219.01</v>
      </c>
      <c r="C649" s="14">
        <f t="shared" si="540"/>
        <v>-3.6299999999999955</v>
      </c>
      <c r="D649" s="14">
        <f t="shared" si="541"/>
        <v>2.3404639451856344</v>
      </c>
      <c r="E649" s="15">
        <f t="shared" si="542"/>
        <v>2.1900999999999998E-4</v>
      </c>
      <c r="F649" s="14">
        <f t="shared" si="543"/>
        <v>-3.6299999999999907E-6</v>
      </c>
      <c r="G649" s="14">
        <f t="shared" si="544"/>
        <v>-3.6595360548143656</v>
      </c>
      <c r="H649" s="14">
        <f t="shared" si="545"/>
        <v>3.6668954761272493E-2</v>
      </c>
      <c r="I649" s="6"/>
      <c r="J649" s="14">
        <v>284</v>
      </c>
      <c r="K649" s="14">
        <v>1.6559999999999999</v>
      </c>
      <c r="L649" s="14">
        <f t="shared" si="546"/>
        <v>165600</v>
      </c>
      <c r="M649" s="14">
        <f t="shared" si="547"/>
        <v>1.1000000000000121E-2</v>
      </c>
      <c r="N649" s="14">
        <f t="shared" si="548"/>
        <v>0.21906033244886131</v>
      </c>
      <c r="O649" s="14">
        <f t="shared" si="549"/>
        <v>0.39612022271069836</v>
      </c>
      <c r="P649" s="14">
        <f t="shared" si="550"/>
        <v>-0.60112799999999844</v>
      </c>
      <c r="Q649" s="14">
        <f t="shared" si="551"/>
        <v>503.0101521915492</v>
      </c>
      <c r="R649" s="6"/>
      <c r="S649" s="6"/>
      <c r="T649" s="14">
        <v>284</v>
      </c>
      <c r="U649" s="14">
        <v>1.673</v>
      </c>
      <c r="V649" s="14">
        <f t="shared" si="552"/>
        <v>167300</v>
      </c>
      <c r="W649" s="14">
        <f t="shared" si="553"/>
        <v>1.8000000000000016E-2</v>
      </c>
      <c r="X649" s="14">
        <f t="shared" si="554"/>
        <v>0.22349594096239453</v>
      </c>
      <c r="Y649" s="14">
        <f t="shared" si="555"/>
        <v>0.64030036164042081</v>
      </c>
      <c r="Z649" s="14">
        <f t="shared" si="556"/>
        <v>-0.60729899999999848</v>
      </c>
      <c r="AA649" s="14">
        <f t="shared" si="557"/>
        <v>505.37136752201798</v>
      </c>
      <c r="AB649" s="6"/>
      <c r="AC649" s="6"/>
      <c r="AD649" s="14">
        <v>284</v>
      </c>
      <c r="AE649" s="14">
        <v>1.5089999999999999</v>
      </c>
      <c r="AF649" s="14">
        <f t="shared" si="558"/>
        <v>150900</v>
      </c>
      <c r="AG649" s="14">
        <f t="shared" si="559"/>
        <v>4.0000000000000036E-3</v>
      </c>
      <c r="AH649" s="14">
        <f t="shared" si="560"/>
        <v>0.17868923977558981</v>
      </c>
      <c r="AI649" s="14">
        <f t="shared" si="561"/>
        <v>0.15839040500696699</v>
      </c>
      <c r="AJ649" s="14">
        <f t="shared" si="562"/>
        <v>-0.54776699999999856</v>
      </c>
      <c r="AK649" s="14">
        <f t="shared" si="563"/>
        <v>482.59258433396604</v>
      </c>
      <c r="AL649" s="6"/>
      <c r="AM649" s="6"/>
      <c r="AN649" s="14">
        <v>284</v>
      </c>
      <c r="AO649" s="14">
        <v>1.35</v>
      </c>
      <c r="AP649" s="14">
        <f t="shared" si="564"/>
        <v>135000</v>
      </c>
      <c r="AQ649" s="14">
        <f t="shared" si="565"/>
        <v>-8.0000000000000071E-3</v>
      </c>
      <c r="AR649" s="14">
        <f t="shared" si="566"/>
        <v>0.13033376849500614</v>
      </c>
      <c r="AS649" s="14">
        <f t="shared" si="567"/>
        <v>-0.35561436364969612</v>
      </c>
      <c r="AT649" s="14">
        <f t="shared" si="568"/>
        <v>-0.49004999999999876</v>
      </c>
      <c r="AU649" s="14">
        <f t="shared" si="569"/>
        <v>460.50827624311074</v>
      </c>
      <c r="AV649" s="6"/>
      <c r="AW649" s="6"/>
      <c r="AX649" s="14">
        <v>284</v>
      </c>
      <c r="AY649" s="14">
        <v>1.202</v>
      </c>
      <c r="AZ649" s="14">
        <f t="shared" si="570"/>
        <v>120200</v>
      </c>
      <c r="BA649" s="14">
        <f t="shared" si="571"/>
        <v>-4.0000000000000036E-3</v>
      </c>
      <c r="BB649" s="14">
        <f t="shared" si="572"/>
        <v>7.9904467666720699E-2</v>
      </c>
      <c r="BC649" s="14">
        <f t="shared" si="573"/>
        <v>-0.1994399864992463</v>
      </c>
      <c r="BD649" s="14">
        <f t="shared" si="574"/>
        <v>-0.43632599999999888</v>
      </c>
      <c r="BE649" s="14">
        <f t="shared" si="575"/>
        <v>439.95181336608823</v>
      </c>
      <c r="BF649" s="6"/>
      <c r="BG649" s="6"/>
      <c r="BH649" s="14">
        <v>284</v>
      </c>
      <c r="BI649" s="14">
        <v>0.94099999999999995</v>
      </c>
      <c r="BJ649" s="14">
        <f t="shared" si="576"/>
        <v>94100</v>
      </c>
      <c r="BK649" s="14">
        <f t="shared" si="577"/>
        <v>-2.0000000000000018E-3</v>
      </c>
      <c r="BL649" s="14">
        <f t="shared" si="578"/>
        <v>-2.6410376572743116E-2</v>
      </c>
      <c r="BM649" s="14">
        <f t="shared" si="579"/>
        <v>-0.12730204919367871</v>
      </c>
      <c r="BN649" s="14">
        <f t="shared" si="580"/>
        <v>-0.34158299999999914</v>
      </c>
      <c r="BO649" s="14">
        <f t="shared" si="581"/>
        <v>403.70021329242013</v>
      </c>
      <c r="BP649" s="6"/>
      <c r="BQ649" s="6"/>
      <c r="BR649" s="14">
        <v>284</v>
      </c>
      <c r="BS649" s="14">
        <v>0.95499999999999996</v>
      </c>
      <c r="BT649" s="14">
        <f t="shared" si="582"/>
        <v>95500</v>
      </c>
      <c r="BU649" s="14">
        <f t="shared" si="583"/>
        <v>2.0000000000000018E-3</v>
      </c>
      <c r="BV649" s="14">
        <f t="shared" si="584"/>
        <v>-1.9996628416253676E-2</v>
      </c>
      <c r="BW649" s="14">
        <f t="shared" si="585"/>
        <v>0.12517146939712662</v>
      </c>
      <c r="BX649" s="14">
        <f t="shared" si="586"/>
        <v>-0.34666499999999911</v>
      </c>
      <c r="BY649" s="14">
        <f t="shared" si="587"/>
        <v>405.64474356457094</v>
      </c>
      <c r="BZ649" s="6"/>
      <c r="CA649" s="6"/>
      <c r="CB649" s="14">
        <v>284</v>
      </c>
      <c r="CC649" s="14">
        <v>0.99199999999999999</v>
      </c>
      <c r="CD649" s="14">
        <f t="shared" si="588"/>
        <v>99200</v>
      </c>
      <c r="CE649" s="14">
        <f t="shared" si="589"/>
        <v>2.0000000000000018E-3</v>
      </c>
      <c r="CF649" s="14">
        <f t="shared" si="590"/>
        <v>-3.4883278458213473E-3</v>
      </c>
      <c r="CG649" s="14">
        <f t="shared" si="591"/>
        <v>0.12050747386889107</v>
      </c>
      <c r="CH649" s="14">
        <f t="shared" si="592"/>
        <v>-0.36009599999999908</v>
      </c>
      <c r="CI649" s="14">
        <f t="shared" si="593"/>
        <v>410.78385928382659</v>
      </c>
    </row>
    <row r="650" spans="1:87" x14ac:dyDescent="0.35">
      <c r="A650" s="13">
        <v>285</v>
      </c>
      <c r="B650" s="13">
        <v>215.38</v>
      </c>
      <c r="C650" s="14">
        <f t="shared" si="540"/>
        <v>-3.6299999999999955</v>
      </c>
      <c r="D650" s="14">
        <f t="shared" si="541"/>
        <v>2.3332053726253439</v>
      </c>
      <c r="E650" s="15">
        <f t="shared" si="542"/>
        <v>2.1537999999999999E-4</v>
      </c>
      <c r="F650" s="14">
        <f t="shared" si="543"/>
        <v>-3.6299999999999907E-6</v>
      </c>
      <c r="G650" s="14">
        <f t="shared" si="544"/>
        <v>-3.6667946273746561</v>
      </c>
      <c r="H650" s="14">
        <f t="shared" si="545"/>
        <v>3.5927831908216051E-2</v>
      </c>
      <c r="I650" s="6"/>
      <c r="J650" s="14">
        <v>285</v>
      </c>
      <c r="K650" s="14">
        <v>1.667</v>
      </c>
      <c r="L650" s="14">
        <f t="shared" si="546"/>
        <v>166700</v>
      </c>
      <c r="M650" s="14">
        <f t="shared" si="547"/>
        <v>1.4000000000000012E-2</v>
      </c>
      <c r="N650" s="14">
        <f t="shared" si="548"/>
        <v>0.22193559982800534</v>
      </c>
      <c r="O650" s="14">
        <f t="shared" si="549"/>
        <v>0.49202606750958949</v>
      </c>
      <c r="P650" s="14">
        <f t="shared" si="550"/>
        <v>-0.60512099999999847</v>
      </c>
      <c r="Q650" s="14">
        <f t="shared" si="551"/>
        <v>500.70035103954694</v>
      </c>
      <c r="R650" s="6"/>
      <c r="S650" s="6"/>
      <c r="T650" s="14">
        <v>285</v>
      </c>
      <c r="U650" s="14">
        <v>1.6910000000000001</v>
      </c>
      <c r="V650" s="14">
        <f t="shared" si="552"/>
        <v>169100</v>
      </c>
      <c r="W650" s="14">
        <f t="shared" si="553"/>
        <v>1.8000000000000016E-2</v>
      </c>
      <c r="X650" s="14">
        <f t="shared" si="554"/>
        <v>0.22814360759774177</v>
      </c>
      <c r="Y650" s="14">
        <f t="shared" si="555"/>
        <v>0.62293199850474923</v>
      </c>
      <c r="Z650" s="14">
        <f t="shared" si="556"/>
        <v>-0.61383299999999841</v>
      </c>
      <c r="AA650" s="14">
        <f t="shared" si="557"/>
        <v>503.9785804486346</v>
      </c>
      <c r="AB650" s="6"/>
      <c r="AC650" s="6"/>
      <c r="AD650" s="14">
        <v>285</v>
      </c>
      <c r="AE650" s="14">
        <v>1.5129999999999999</v>
      </c>
      <c r="AF650" s="14">
        <f t="shared" si="558"/>
        <v>151300</v>
      </c>
      <c r="AG650" s="14">
        <f t="shared" si="559"/>
        <v>5.0000000000001155E-3</v>
      </c>
      <c r="AH650" s="14">
        <f t="shared" si="560"/>
        <v>0.17983892802318668</v>
      </c>
      <c r="AI650" s="14">
        <f t="shared" si="561"/>
        <v>0.19410085859769594</v>
      </c>
      <c r="AJ650" s="14">
        <f t="shared" si="562"/>
        <v>-0.54921899999999857</v>
      </c>
      <c r="AK650" s="14">
        <f t="shared" si="563"/>
        <v>479.66504566456774</v>
      </c>
      <c r="AL650" s="6"/>
      <c r="AM650" s="6"/>
      <c r="AN650" s="14">
        <v>285</v>
      </c>
      <c r="AO650" s="14">
        <v>1.3420000000000001</v>
      </c>
      <c r="AP650" s="14">
        <f t="shared" si="564"/>
        <v>134200</v>
      </c>
      <c r="AQ650" s="14">
        <f t="shared" si="565"/>
        <v>-1.0000000000000009E-2</v>
      </c>
      <c r="AR650" s="14">
        <f t="shared" si="566"/>
        <v>0.12775251583297328</v>
      </c>
      <c r="AS650" s="14">
        <f t="shared" si="567"/>
        <v>-0.44003134735859806</v>
      </c>
      <c r="AT650" s="14">
        <f t="shared" si="568"/>
        <v>-0.48714599999999875</v>
      </c>
      <c r="AU650" s="14">
        <f t="shared" si="569"/>
        <v>456.3076611248182</v>
      </c>
      <c r="AV650" s="6"/>
      <c r="AW650" s="6"/>
      <c r="AX650" s="14">
        <v>285</v>
      </c>
      <c r="AY650" s="14">
        <v>1.198</v>
      </c>
      <c r="AZ650" s="14">
        <f t="shared" si="570"/>
        <v>119800</v>
      </c>
      <c r="BA650" s="14">
        <f t="shared" si="571"/>
        <v>-4.0000000000000036E-3</v>
      </c>
      <c r="BB650" s="14">
        <f t="shared" si="572"/>
        <v>7.8456818053292562E-2</v>
      </c>
      <c r="BC650" s="14">
        <f t="shared" si="573"/>
        <v>-0.19676244720579547</v>
      </c>
      <c r="BD650" s="14">
        <f t="shared" si="574"/>
        <v>-0.43487399999999887</v>
      </c>
      <c r="BE650" s="14">
        <f t="shared" si="575"/>
        <v>436.63828467029225</v>
      </c>
      <c r="BF650" s="6"/>
      <c r="BG650" s="6"/>
      <c r="BH650" s="14">
        <v>285</v>
      </c>
      <c r="BI650" s="14">
        <v>0.93899999999999995</v>
      </c>
      <c r="BJ650" s="14">
        <f t="shared" si="576"/>
        <v>93900</v>
      </c>
      <c r="BK650" s="14">
        <f t="shared" si="577"/>
        <v>-4.9999999999998934E-3</v>
      </c>
      <c r="BL650" s="14">
        <f t="shared" si="578"/>
        <v>-2.7334407733889104E-2</v>
      </c>
      <c r="BM650" s="14">
        <f t="shared" si="579"/>
        <v>-0.31410601509591879</v>
      </c>
      <c r="BN650" s="14">
        <f t="shared" si="580"/>
        <v>-0.34085699999999913</v>
      </c>
      <c r="BO650" s="14">
        <f t="shared" si="581"/>
        <v>401.26072563055459</v>
      </c>
      <c r="BP650" s="6"/>
      <c r="BQ650" s="6"/>
      <c r="BR650" s="14">
        <v>285</v>
      </c>
      <c r="BS650" s="14">
        <v>0.95699999999999996</v>
      </c>
      <c r="BT650" s="14">
        <f t="shared" si="582"/>
        <v>95700</v>
      </c>
      <c r="BU650" s="14">
        <f t="shared" si="583"/>
        <v>1.0000000000000009E-3</v>
      </c>
      <c r="BV650" s="14">
        <f t="shared" si="584"/>
        <v>-1.9088062223156451E-2</v>
      </c>
      <c r="BW650" s="14">
        <f t="shared" si="585"/>
        <v>6.1443260807312605E-2</v>
      </c>
      <c r="BX650" s="14">
        <f t="shared" si="586"/>
        <v>-0.34739099999999912</v>
      </c>
      <c r="BY650" s="14">
        <f t="shared" si="587"/>
        <v>403.71939768737036</v>
      </c>
      <c r="BZ650" s="6"/>
      <c r="CA650" s="6"/>
      <c r="CB650" s="14">
        <v>285</v>
      </c>
      <c r="CC650" s="14">
        <v>0.99399999999999999</v>
      </c>
      <c r="CD650" s="14">
        <f t="shared" si="588"/>
        <v>99400</v>
      </c>
      <c r="CE650" s="14">
        <f t="shared" si="589"/>
        <v>1.0000000000000009E-3</v>
      </c>
      <c r="CF650" s="14">
        <f t="shared" si="590"/>
        <v>-2.6136156026866902E-3</v>
      </c>
      <c r="CG650" s="14">
        <f t="shared" si="591"/>
        <v>5.9157286910505147E-2</v>
      </c>
      <c r="CH650" s="14">
        <f t="shared" si="592"/>
        <v>-0.36082199999999909</v>
      </c>
      <c r="CI650" s="14">
        <f t="shared" si="593"/>
        <v>408.77333469304716</v>
      </c>
    </row>
    <row r="651" spans="1:87" x14ac:dyDescent="0.35">
      <c r="A651" s="13">
        <v>286</v>
      </c>
      <c r="B651" s="13">
        <v>211.75</v>
      </c>
      <c r="C651" s="14">
        <f t="shared" si="540"/>
        <v>-3.6299999999999955</v>
      </c>
      <c r="D651" s="14">
        <f t="shared" si="541"/>
        <v>2.3258234190027447</v>
      </c>
      <c r="E651" s="15">
        <f t="shared" si="542"/>
        <v>2.1175E-4</v>
      </c>
      <c r="F651" s="14">
        <f t="shared" si="543"/>
        <v>-3.6299999999999907E-6</v>
      </c>
      <c r="G651" s="14">
        <f t="shared" si="544"/>
        <v>-3.6741765809972553</v>
      </c>
      <c r="H651" s="14">
        <f t="shared" si="545"/>
        <v>3.5186611487716762E-2</v>
      </c>
      <c r="I651" s="6"/>
      <c r="J651" s="14">
        <v>286</v>
      </c>
      <c r="K651" s="14">
        <v>1.681</v>
      </c>
      <c r="L651" s="14">
        <f t="shared" si="546"/>
        <v>168100</v>
      </c>
      <c r="M651" s="14">
        <f t="shared" si="547"/>
        <v>1.0999999999999899E-2</v>
      </c>
      <c r="N651" s="14">
        <f t="shared" si="548"/>
        <v>0.22556771343947099</v>
      </c>
      <c r="O651" s="14">
        <f t="shared" si="549"/>
        <v>0.3772031256771699</v>
      </c>
      <c r="P651" s="14">
        <f t="shared" si="550"/>
        <v>-0.61020299999999839</v>
      </c>
      <c r="Q651" s="14">
        <f t="shared" si="551"/>
        <v>498.74277537883</v>
      </c>
      <c r="R651" s="6"/>
      <c r="S651" s="6"/>
      <c r="T651" s="14">
        <v>286</v>
      </c>
      <c r="U651" s="14">
        <v>1.7090000000000001</v>
      </c>
      <c r="V651" s="14">
        <f t="shared" si="552"/>
        <v>170900</v>
      </c>
      <c r="W651" s="14">
        <f t="shared" si="553"/>
        <v>1.8000000000000016E-2</v>
      </c>
      <c r="X651" s="14">
        <f t="shared" si="554"/>
        <v>0.23274206272073686</v>
      </c>
      <c r="Y651" s="14">
        <f t="shared" si="555"/>
        <v>0.60592758188596563</v>
      </c>
      <c r="Z651" s="14">
        <f t="shared" si="556"/>
        <v>-0.62036699999999845</v>
      </c>
      <c r="AA651" s="14">
        <f t="shared" si="557"/>
        <v>502.50291678906632</v>
      </c>
      <c r="AB651" s="6"/>
      <c r="AC651" s="6"/>
      <c r="AD651" s="14">
        <v>286</v>
      </c>
      <c r="AE651" s="14">
        <v>1.518</v>
      </c>
      <c r="AF651" s="14">
        <f t="shared" si="558"/>
        <v>151800</v>
      </c>
      <c r="AG651" s="14">
        <f t="shared" si="559"/>
        <v>6.0000000000000053E-3</v>
      </c>
      <c r="AH651" s="14">
        <f t="shared" si="560"/>
        <v>0.18127177155946156</v>
      </c>
      <c r="AI651" s="14">
        <f t="shared" si="561"/>
        <v>0.22813399359856285</v>
      </c>
      <c r="AJ651" s="14">
        <f t="shared" si="562"/>
        <v>-0.55103399999999858</v>
      </c>
      <c r="AK651" s="14">
        <f t="shared" si="563"/>
        <v>476.85338074066863</v>
      </c>
      <c r="AL651" s="6"/>
      <c r="AM651" s="6"/>
      <c r="AN651" s="14">
        <v>286</v>
      </c>
      <c r="AO651" s="14">
        <v>1.3320000000000001</v>
      </c>
      <c r="AP651" s="14">
        <f t="shared" si="564"/>
        <v>133200</v>
      </c>
      <c r="AQ651" s="14">
        <f t="shared" si="565"/>
        <v>-5.0000000000001155E-3</v>
      </c>
      <c r="AR651" s="14">
        <f t="shared" si="566"/>
        <v>0.12450422483428228</v>
      </c>
      <c r="AS651" s="14">
        <f t="shared" si="567"/>
        <v>-0.21749515060432109</v>
      </c>
      <c r="AT651" s="14">
        <f t="shared" si="568"/>
        <v>-0.48351599999999878</v>
      </c>
      <c r="AU651" s="14">
        <f t="shared" si="569"/>
        <v>451.87529851552739</v>
      </c>
      <c r="AV651" s="6"/>
      <c r="AW651" s="6"/>
      <c r="AX651" s="14">
        <v>286</v>
      </c>
      <c r="AY651" s="14">
        <v>1.194</v>
      </c>
      <c r="AZ651" s="14">
        <f t="shared" si="570"/>
        <v>119400</v>
      </c>
      <c r="BA651" s="14">
        <f t="shared" si="571"/>
        <v>-9.9999999999988987E-4</v>
      </c>
      <c r="BB651" s="14">
        <f t="shared" si="572"/>
        <v>7.7004326793350258E-2</v>
      </c>
      <c r="BC651" s="14">
        <f t="shared" si="573"/>
        <v>-4.8455714927288757E-2</v>
      </c>
      <c r="BD651" s="14">
        <f t="shared" si="574"/>
        <v>-0.43342199999999886</v>
      </c>
      <c r="BE651" s="14">
        <f t="shared" si="575"/>
        <v>433.34317299364841</v>
      </c>
      <c r="BF651" s="6"/>
      <c r="BG651" s="6"/>
      <c r="BH651" s="14">
        <v>286</v>
      </c>
      <c r="BI651" s="14">
        <v>0.93400000000000005</v>
      </c>
      <c r="BJ651" s="14">
        <f t="shared" si="576"/>
        <v>93400</v>
      </c>
      <c r="BK651" s="14">
        <f t="shared" si="577"/>
        <v>-4.0000000000000036E-3</v>
      </c>
      <c r="BL651" s="14">
        <f t="shared" si="578"/>
        <v>-2.9653123769906618E-2</v>
      </c>
      <c r="BM651" s="14">
        <f t="shared" si="579"/>
        <v>-0.24820592770094491</v>
      </c>
      <c r="BN651" s="14">
        <f t="shared" si="580"/>
        <v>-0.33904199999999912</v>
      </c>
      <c r="BO651" s="14">
        <f t="shared" si="581"/>
        <v>398.42757418431125</v>
      </c>
      <c r="BP651" s="6"/>
      <c r="BQ651" s="6"/>
      <c r="BR651" s="14">
        <v>286</v>
      </c>
      <c r="BS651" s="14">
        <v>0.95799999999999996</v>
      </c>
      <c r="BT651" s="14">
        <f t="shared" si="582"/>
        <v>95800</v>
      </c>
      <c r="BU651" s="14">
        <f t="shared" si="583"/>
        <v>0</v>
      </c>
      <c r="BV651" s="14">
        <f t="shared" si="584"/>
        <v>-1.8634490921455603E-2</v>
      </c>
      <c r="BW651" s="14">
        <f t="shared" si="585"/>
        <v>0</v>
      </c>
      <c r="BX651" s="14">
        <f t="shared" si="586"/>
        <v>-0.34775399999999912</v>
      </c>
      <c r="BY651" s="14">
        <f t="shared" si="587"/>
        <v>401.65055253594238</v>
      </c>
      <c r="BZ651" s="6"/>
      <c r="CA651" s="6"/>
      <c r="CB651" s="14">
        <v>286</v>
      </c>
      <c r="CC651" s="14">
        <v>0.995</v>
      </c>
      <c r="CD651" s="14">
        <f t="shared" si="588"/>
        <v>99500</v>
      </c>
      <c r="CE651" s="14">
        <f t="shared" si="589"/>
        <v>0</v>
      </c>
      <c r="CF651" s="14">
        <f t="shared" si="590"/>
        <v>-2.176919254274547E-3</v>
      </c>
      <c r="CG651" s="14">
        <f t="shared" si="591"/>
        <v>0</v>
      </c>
      <c r="CH651" s="14">
        <f t="shared" si="592"/>
        <v>-0.36118499999999909</v>
      </c>
      <c r="CI651" s="14">
        <f t="shared" si="593"/>
        <v>406.6193108280404</v>
      </c>
    </row>
    <row r="652" spans="1:87" x14ac:dyDescent="0.35">
      <c r="A652" s="13">
        <v>287</v>
      </c>
      <c r="B652" s="13">
        <v>208.12</v>
      </c>
      <c r="C652" s="14">
        <f t="shared" si="540"/>
        <v>-3.6299999999999955</v>
      </c>
      <c r="D652" s="14">
        <f t="shared" si="541"/>
        <v>2.318313817223999</v>
      </c>
      <c r="E652" s="15">
        <f t="shared" si="542"/>
        <v>2.0812000000000001E-4</v>
      </c>
      <c r="F652" s="14">
        <f t="shared" si="543"/>
        <v>-3.6299999999999907E-6</v>
      </c>
      <c r="G652" s="14">
        <f t="shared" si="544"/>
        <v>-3.681686182776001</v>
      </c>
      <c r="H652" s="14">
        <f t="shared" si="545"/>
        <v>3.444557534163073E-2</v>
      </c>
      <c r="I652" s="6"/>
      <c r="J652" s="14">
        <v>287</v>
      </c>
      <c r="K652" s="14">
        <v>1.6919999999999999</v>
      </c>
      <c r="L652" s="14">
        <f t="shared" si="546"/>
        <v>169200</v>
      </c>
      <c r="M652" s="14">
        <f t="shared" si="547"/>
        <v>1.1000000000000121E-2</v>
      </c>
      <c r="N652" s="14">
        <f t="shared" si="548"/>
        <v>0.22840035870300471</v>
      </c>
      <c r="O652" s="14">
        <f t="shared" si="549"/>
        <v>0.36827848301714522</v>
      </c>
      <c r="P652" s="14">
        <f t="shared" si="550"/>
        <v>-0.61419599999999841</v>
      </c>
      <c r="Q652" s="14">
        <f t="shared" si="551"/>
        <v>496.32477423930868</v>
      </c>
      <c r="R652" s="6"/>
      <c r="S652" s="6"/>
      <c r="T652" s="14">
        <v>287</v>
      </c>
      <c r="U652" s="14">
        <v>1.7270000000000001</v>
      </c>
      <c r="V652" s="14">
        <f t="shared" si="552"/>
        <v>172700</v>
      </c>
      <c r="W652" s="14">
        <f t="shared" si="553"/>
        <v>1.4999999999999902E-2</v>
      </c>
      <c r="X652" s="14">
        <f t="shared" si="554"/>
        <v>0.23729233756745879</v>
      </c>
      <c r="Y652" s="14">
        <f t="shared" si="555"/>
        <v>0.4914864908747088</v>
      </c>
      <c r="Z652" s="14">
        <f t="shared" si="556"/>
        <v>-0.62690099999999838</v>
      </c>
      <c r="AA652" s="14">
        <f t="shared" si="557"/>
        <v>500.9443765433133</v>
      </c>
      <c r="AB652" s="6"/>
      <c r="AC652" s="6"/>
      <c r="AD652" s="14">
        <v>287</v>
      </c>
      <c r="AE652" s="14">
        <v>1.524</v>
      </c>
      <c r="AF652" s="14">
        <f t="shared" si="558"/>
        <v>152400</v>
      </c>
      <c r="AG652" s="14">
        <f t="shared" si="559"/>
        <v>8.999999999999897E-3</v>
      </c>
      <c r="AH652" s="14">
        <f t="shared" si="560"/>
        <v>0.18298496700358169</v>
      </c>
      <c r="AI652" s="14">
        <f t="shared" si="561"/>
        <v>0.33463413871506731</v>
      </c>
      <c r="AJ652" s="14">
        <f t="shared" si="562"/>
        <v>-0.55321199999999859</v>
      </c>
      <c r="AK652" s="14">
        <f t="shared" si="563"/>
        <v>474.1506831800865</v>
      </c>
      <c r="AL652" s="6"/>
      <c r="AM652" s="6"/>
      <c r="AN652" s="14">
        <v>287</v>
      </c>
      <c r="AO652" s="14">
        <v>1.327</v>
      </c>
      <c r="AP652" s="14">
        <f t="shared" si="564"/>
        <v>132700</v>
      </c>
      <c r="AQ652" s="14">
        <f t="shared" si="565"/>
        <v>4.0000000000000036E-3</v>
      </c>
      <c r="AR652" s="14">
        <f t="shared" si="566"/>
        <v>0.1228709228644355</v>
      </c>
      <c r="AS652" s="14">
        <f t="shared" si="567"/>
        <v>0.17105164764418415</v>
      </c>
      <c r="AT652" s="14">
        <f t="shared" si="568"/>
        <v>-0.48170099999999877</v>
      </c>
      <c r="AU652" s="14">
        <f t="shared" si="569"/>
        <v>448.14892164040339</v>
      </c>
      <c r="AV652" s="6"/>
      <c r="AW652" s="6"/>
      <c r="AX652" s="14">
        <v>287</v>
      </c>
      <c r="AY652" s="14">
        <v>1.1930000000000001</v>
      </c>
      <c r="AZ652" s="14">
        <f t="shared" si="570"/>
        <v>119300</v>
      </c>
      <c r="BA652" s="14">
        <f t="shared" si="571"/>
        <v>-4.0000000000000036E-3</v>
      </c>
      <c r="BB652" s="14">
        <f t="shared" si="572"/>
        <v>7.6640443670341896E-2</v>
      </c>
      <c r="BC652" s="14">
        <f t="shared" si="573"/>
        <v>-0.19087126934643261</v>
      </c>
      <c r="BD652" s="14">
        <f t="shared" si="574"/>
        <v>-0.43305899999999886</v>
      </c>
      <c r="BE652" s="14">
        <f t="shared" si="575"/>
        <v>430.4624442479286</v>
      </c>
      <c r="BF652" s="6"/>
      <c r="BG652" s="6"/>
      <c r="BH652" s="14">
        <v>287</v>
      </c>
      <c r="BI652" s="14">
        <v>0.93</v>
      </c>
      <c r="BJ652" s="14">
        <f t="shared" si="576"/>
        <v>93000</v>
      </c>
      <c r="BK652" s="14">
        <f t="shared" si="577"/>
        <v>-3.0000000000000027E-3</v>
      </c>
      <c r="BL652" s="14">
        <f t="shared" si="578"/>
        <v>-3.1517051446064863E-2</v>
      </c>
      <c r="BM652" s="14">
        <f t="shared" si="579"/>
        <v>-0.18362493204758987</v>
      </c>
      <c r="BN652" s="14">
        <f t="shared" si="580"/>
        <v>-0.33758999999999911</v>
      </c>
      <c r="BO652" s="14">
        <f t="shared" si="581"/>
        <v>395.74943264926537</v>
      </c>
      <c r="BP652" s="6"/>
      <c r="BQ652" s="6"/>
      <c r="BR652" s="14">
        <v>287</v>
      </c>
      <c r="BS652" s="14">
        <v>0.95799999999999996</v>
      </c>
      <c r="BT652" s="14">
        <f t="shared" si="582"/>
        <v>95800</v>
      </c>
      <c r="BU652" s="14">
        <f t="shared" si="583"/>
        <v>1.0000000000000009E-3</v>
      </c>
      <c r="BV652" s="14">
        <f t="shared" si="584"/>
        <v>-1.8634490921455603E-2</v>
      </c>
      <c r="BW652" s="14">
        <f t="shared" si="585"/>
        <v>5.9292511405721865E-2</v>
      </c>
      <c r="BX652" s="14">
        <f t="shared" si="586"/>
        <v>-0.34775399999999912</v>
      </c>
      <c r="BY652" s="14">
        <f t="shared" si="587"/>
        <v>399.44511449246909</v>
      </c>
      <c r="BZ652" s="6"/>
      <c r="CA652" s="6"/>
      <c r="CB652" s="14">
        <v>287</v>
      </c>
      <c r="CC652" s="14">
        <v>0.995</v>
      </c>
      <c r="CD652" s="14">
        <f t="shared" si="588"/>
        <v>99500</v>
      </c>
      <c r="CE652" s="14">
        <f t="shared" si="589"/>
        <v>0</v>
      </c>
      <c r="CF652" s="14">
        <f t="shared" si="590"/>
        <v>-2.176919254274547E-3</v>
      </c>
      <c r="CG652" s="14">
        <f t="shared" si="591"/>
        <v>0</v>
      </c>
      <c r="CH652" s="14">
        <f t="shared" si="592"/>
        <v>-0.36118499999999909</v>
      </c>
      <c r="CI652" s="14">
        <f t="shared" si="593"/>
        <v>404.32869407098826</v>
      </c>
    </row>
    <row r="653" spans="1:87" x14ac:dyDescent="0.35">
      <c r="A653" s="13">
        <v>288</v>
      </c>
      <c r="B653" s="13">
        <v>204.49</v>
      </c>
      <c r="C653" s="14">
        <f t="shared" si="540"/>
        <v>-3.6299999999999955</v>
      </c>
      <c r="D653" s="14">
        <f t="shared" si="541"/>
        <v>2.3106720749301237</v>
      </c>
      <c r="E653" s="15">
        <f t="shared" si="542"/>
        <v>2.0449000000000002E-4</v>
      </c>
      <c r="F653" s="14">
        <f t="shared" si="543"/>
        <v>-3.6299999999999907E-6</v>
      </c>
      <c r="G653" s="14">
        <f t="shared" si="544"/>
        <v>-3.6893279250698763</v>
      </c>
      <c r="H653" s="14">
        <f t="shared" si="545"/>
        <v>3.3705008346083726E-2</v>
      </c>
      <c r="I653" s="6"/>
      <c r="J653" s="14">
        <v>288</v>
      </c>
      <c r="K653" s="14">
        <v>1.7030000000000001</v>
      </c>
      <c r="L653" s="14">
        <f t="shared" si="546"/>
        <v>170300</v>
      </c>
      <c r="M653" s="14">
        <f t="shared" si="547"/>
        <v>1.8000000000000016E-2</v>
      </c>
      <c r="N653" s="14">
        <f t="shared" si="548"/>
        <v>0.23121464796260105</v>
      </c>
      <c r="O653" s="14">
        <f t="shared" si="549"/>
        <v>0.58702242509880254</v>
      </c>
      <c r="P653" s="14">
        <f t="shared" si="550"/>
        <v>-0.61818899999999843</v>
      </c>
      <c r="Q653" s="14">
        <f t="shared" si="551"/>
        <v>493.85612629711886</v>
      </c>
      <c r="R653" s="6"/>
      <c r="S653" s="6"/>
      <c r="T653" s="14">
        <v>288</v>
      </c>
      <c r="U653" s="14">
        <v>1.742</v>
      </c>
      <c r="V653" s="14">
        <f t="shared" si="552"/>
        <v>174200</v>
      </c>
      <c r="W653" s="14">
        <f t="shared" si="553"/>
        <v>1.4000000000000012E-2</v>
      </c>
      <c r="X653" s="14">
        <f t="shared" si="554"/>
        <v>0.2410481506716444</v>
      </c>
      <c r="Y653" s="14">
        <f t="shared" si="555"/>
        <v>0.44691248958453722</v>
      </c>
      <c r="Z653" s="14">
        <f t="shared" si="556"/>
        <v>-0.63234599999999841</v>
      </c>
      <c r="AA653" s="14">
        <f t="shared" si="557"/>
        <v>498.91390018178572</v>
      </c>
      <c r="AB653" s="6"/>
      <c r="AC653" s="6"/>
      <c r="AD653" s="14">
        <v>288</v>
      </c>
      <c r="AE653" s="14">
        <v>1.5329999999999999</v>
      </c>
      <c r="AF653" s="14">
        <f t="shared" si="558"/>
        <v>153300</v>
      </c>
      <c r="AG653" s="14">
        <f t="shared" si="559"/>
        <v>9.000000000000119E-3</v>
      </c>
      <c r="AH653" s="14">
        <f t="shared" si="560"/>
        <v>0.18554215485437514</v>
      </c>
      <c r="AI653" s="14">
        <f t="shared" si="561"/>
        <v>0.32682146452430993</v>
      </c>
      <c r="AJ653" s="14">
        <f t="shared" si="562"/>
        <v>-0.55647899999999861</v>
      </c>
      <c r="AK653" s="14">
        <f t="shared" si="563"/>
        <v>471.80941962036593</v>
      </c>
      <c r="AL653" s="6"/>
      <c r="AM653" s="6"/>
      <c r="AN653" s="14">
        <v>288</v>
      </c>
      <c r="AO653" s="14">
        <v>1.331</v>
      </c>
      <c r="AP653" s="14">
        <f t="shared" si="564"/>
        <v>133100</v>
      </c>
      <c r="AQ653" s="14">
        <f t="shared" si="565"/>
        <v>-2.0000000000000018E-3</v>
      </c>
      <c r="AR653" s="14">
        <f t="shared" si="566"/>
        <v>0.12417805547467511</v>
      </c>
      <c r="AS653" s="14">
        <f t="shared" si="567"/>
        <v>-8.3957671105433548E-2</v>
      </c>
      <c r="AT653" s="14">
        <f t="shared" si="568"/>
        <v>-0.48315299999999878</v>
      </c>
      <c r="AU653" s="14">
        <f t="shared" si="569"/>
        <v>445.61274462798895</v>
      </c>
      <c r="AV653" s="6"/>
      <c r="AW653" s="6"/>
      <c r="AX653" s="14">
        <v>288</v>
      </c>
      <c r="AY653" s="14">
        <v>1.1890000000000001</v>
      </c>
      <c r="AZ653" s="14">
        <f t="shared" si="570"/>
        <v>118900</v>
      </c>
      <c r="BA653" s="14">
        <f t="shared" si="571"/>
        <v>-5.0000000000001155E-3</v>
      </c>
      <c r="BB653" s="14">
        <f t="shared" si="572"/>
        <v>7.5181854618691604E-2</v>
      </c>
      <c r="BC653" s="14">
        <f t="shared" si="573"/>
        <v>-0.23527991314004437</v>
      </c>
      <c r="BD653" s="14">
        <f t="shared" si="574"/>
        <v>-0.43160699999999891</v>
      </c>
      <c r="BE653" s="14">
        <f t="shared" si="575"/>
        <v>427.19726022740713</v>
      </c>
      <c r="BF653" s="6"/>
      <c r="BG653" s="6"/>
      <c r="BH653" s="14">
        <v>288</v>
      </c>
      <c r="BI653" s="14">
        <v>0.92700000000000005</v>
      </c>
      <c r="BJ653" s="14">
        <f t="shared" si="576"/>
        <v>92700</v>
      </c>
      <c r="BK653" s="14">
        <f t="shared" si="577"/>
        <v>-3.0000000000000027E-3</v>
      </c>
      <c r="BL653" s="14">
        <f t="shared" si="578"/>
        <v>-3.2920265855502902E-2</v>
      </c>
      <c r="BM653" s="14">
        <f t="shared" si="579"/>
        <v>-0.18097857261211106</v>
      </c>
      <c r="BN653" s="14">
        <f t="shared" si="580"/>
        <v>-0.33650099999999911</v>
      </c>
      <c r="BO653" s="14">
        <f t="shared" si="581"/>
        <v>393.21939464323498</v>
      </c>
      <c r="BP653" s="6"/>
      <c r="BQ653" s="6"/>
      <c r="BR653" s="14">
        <v>288</v>
      </c>
      <c r="BS653" s="14">
        <v>0.95899999999999996</v>
      </c>
      <c r="BT653" s="14">
        <f t="shared" si="582"/>
        <v>95900</v>
      </c>
      <c r="BU653" s="14">
        <f t="shared" si="583"/>
        <v>-4.0000000000000036E-3</v>
      </c>
      <c r="BV653" s="14">
        <f t="shared" si="584"/>
        <v>-1.8181392829336417E-2</v>
      </c>
      <c r="BW653" s="14">
        <f t="shared" si="585"/>
        <v>-0.23336226560822124</v>
      </c>
      <c r="BX653" s="14">
        <f t="shared" si="586"/>
        <v>-0.34811699999999912</v>
      </c>
      <c r="BY653" s="14">
        <f t="shared" si="587"/>
        <v>397.36936295885903</v>
      </c>
      <c r="BZ653" s="6"/>
      <c r="CA653" s="6"/>
      <c r="CB653" s="14">
        <v>288</v>
      </c>
      <c r="CC653" s="14">
        <v>0.995</v>
      </c>
      <c r="CD653" s="14">
        <f t="shared" si="588"/>
        <v>99500</v>
      </c>
      <c r="CE653" s="14">
        <f t="shared" si="589"/>
        <v>-5.0000000000000044E-3</v>
      </c>
      <c r="CF653" s="14">
        <f t="shared" si="590"/>
        <v>-2.176919254274547E-3</v>
      </c>
      <c r="CG653" s="14">
        <f t="shared" si="591"/>
        <v>-0.2812693140829004</v>
      </c>
      <c r="CH653" s="14">
        <f t="shared" si="592"/>
        <v>-0.36118499999999909</v>
      </c>
      <c r="CI653" s="14">
        <f t="shared" si="593"/>
        <v>402.03807731393613</v>
      </c>
    </row>
    <row r="654" spans="1:87" x14ac:dyDescent="0.35">
      <c r="A654" s="13">
        <v>289</v>
      </c>
      <c r="B654" s="13">
        <v>200.86</v>
      </c>
      <c r="C654" s="14">
        <f t="shared" si="540"/>
        <v>-3.6200000000000045</v>
      </c>
      <c r="D654" s="14">
        <f t="shared" si="541"/>
        <v>2.3028934583565053</v>
      </c>
      <c r="E654" s="15">
        <f t="shared" si="542"/>
        <v>2.0086000000000003E-4</v>
      </c>
      <c r="F654" s="14">
        <f t="shared" si="543"/>
        <v>-3.6200000000000229E-6</v>
      </c>
      <c r="G654" s="14">
        <f t="shared" si="544"/>
        <v>-3.6971065416434947</v>
      </c>
      <c r="H654" s="14">
        <f t="shared" si="545"/>
        <v>3.2965198231313914E-2</v>
      </c>
      <c r="I654" s="6"/>
      <c r="J654" s="14">
        <v>289</v>
      </c>
      <c r="K654" s="14">
        <v>1.7210000000000001</v>
      </c>
      <c r="L654" s="14">
        <f t="shared" si="546"/>
        <v>172100</v>
      </c>
      <c r="M654" s="14">
        <f t="shared" si="547"/>
        <v>1.8000000000000016E-2</v>
      </c>
      <c r="N654" s="14">
        <f t="shared" si="548"/>
        <v>0.23578087032756029</v>
      </c>
      <c r="O654" s="14">
        <f t="shared" si="549"/>
        <v>0.57210001724218984</v>
      </c>
      <c r="P654" s="14">
        <f t="shared" si="550"/>
        <v>-0.62300200000000394</v>
      </c>
      <c r="Q654" s="14">
        <f t="shared" si="551"/>
        <v>492.22852222954509</v>
      </c>
      <c r="R654" s="6"/>
      <c r="S654" s="6"/>
      <c r="T654" s="14">
        <v>289</v>
      </c>
      <c r="U654" s="14">
        <v>1.756</v>
      </c>
      <c r="V654" s="14">
        <f t="shared" si="552"/>
        <v>175600</v>
      </c>
      <c r="W654" s="14">
        <f t="shared" si="553"/>
        <v>1.4999999999999902E-2</v>
      </c>
      <c r="X654" s="14">
        <f t="shared" si="554"/>
        <v>0.24452451157008376</v>
      </c>
      <c r="Y654" s="14">
        <f t="shared" si="555"/>
        <v>0.46769212183009329</v>
      </c>
      <c r="Z654" s="14">
        <f t="shared" si="556"/>
        <v>-0.63567200000000401</v>
      </c>
      <c r="AA654" s="14">
        <f t="shared" si="557"/>
        <v>496.68697561596821</v>
      </c>
      <c r="AB654" s="6"/>
      <c r="AC654" s="6"/>
      <c r="AD654" s="14">
        <v>289</v>
      </c>
      <c r="AE654" s="14">
        <v>1.542</v>
      </c>
      <c r="AF654" s="14">
        <f t="shared" si="558"/>
        <v>154200</v>
      </c>
      <c r="AG654" s="14">
        <f t="shared" si="559"/>
        <v>1.0999999999999899E-2</v>
      </c>
      <c r="AH654" s="14">
        <f t="shared" si="560"/>
        <v>0.18808437371493819</v>
      </c>
      <c r="AI654" s="14">
        <f t="shared" si="561"/>
        <v>0.39084584283876755</v>
      </c>
      <c r="AJ654" s="14">
        <f t="shared" si="562"/>
        <v>-0.55820400000000359</v>
      </c>
      <c r="AK654" s="14">
        <f t="shared" si="563"/>
        <v>469.42671776755293</v>
      </c>
      <c r="AL654" s="6"/>
      <c r="AM654" s="6"/>
      <c r="AN654" s="14">
        <v>289</v>
      </c>
      <c r="AO654" s="14">
        <v>1.329</v>
      </c>
      <c r="AP654" s="14">
        <f t="shared" si="564"/>
        <v>132900</v>
      </c>
      <c r="AQ654" s="14">
        <f t="shared" si="565"/>
        <v>-6.0000000000000053E-3</v>
      </c>
      <c r="AR654" s="14">
        <f t="shared" si="566"/>
        <v>0.12352498094273198</v>
      </c>
      <c r="AS654" s="14">
        <f t="shared" si="567"/>
        <v>-0.24879984658748194</v>
      </c>
      <c r="AT654" s="14">
        <f t="shared" si="568"/>
        <v>-0.48109800000000302</v>
      </c>
      <c r="AU654" s="14">
        <f t="shared" si="569"/>
        <v>442.2938443016069</v>
      </c>
      <c r="AV654" s="6"/>
      <c r="AW654" s="6"/>
      <c r="AX654" s="14">
        <v>289</v>
      </c>
      <c r="AY654" s="14">
        <v>1.1839999999999999</v>
      </c>
      <c r="AZ654" s="14">
        <f t="shared" si="570"/>
        <v>118400</v>
      </c>
      <c r="BA654" s="14">
        <f t="shared" si="571"/>
        <v>-6.0000000000000053E-3</v>
      </c>
      <c r="BB654" s="14">
        <f t="shared" si="572"/>
        <v>7.3351702386900947E-2</v>
      </c>
      <c r="BC654" s="14">
        <f t="shared" si="573"/>
        <v>-0.27934694604793847</v>
      </c>
      <c r="BD654" s="14">
        <f t="shared" si="574"/>
        <v>-0.42860800000000271</v>
      </c>
      <c r="BE654" s="14">
        <f t="shared" si="575"/>
        <v>423.82310884356855</v>
      </c>
      <c r="BF654" s="6"/>
      <c r="BG654" s="6"/>
      <c r="BH654" s="14">
        <v>289</v>
      </c>
      <c r="BI654" s="14">
        <v>0.92400000000000004</v>
      </c>
      <c r="BJ654" s="14">
        <f t="shared" si="576"/>
        <v>92400</v>
      </c>
      <c r="BK654" s="14">
        <f t="shared" si="577"/>
        <v>-3.0000000000000027E-3</v>
      </c>
      <c r="BL654" s="14">
        <f t="shared" si="578"/>
        <v>-3.4328028779893278E-2</v>
      </c>
      <c r="BM654" s="14">
        <f t="shared" si="579"/>
        <v>-0.17881209996219005</v>
      </c>
      <c r="BN654" s="14">
        <f t="shared" si="580"/>
        <v>-0.33448800000000212</v>
      </c>
      <c r="BO654" s="14">
        <f t="shared" si="581"/>
        <v>390.70316940156869</v>
      </c>
      <c r="BP654" s="6"/>
      <c r="BQ654" s="6"/>
      <c r="BR654" s="14">
        <v>289</v>
      </c>
      <c r="BS654" s="14">
        <v>0.95499999999999996</v>
      </c>
      <c r="BT654" s="14">
        <f t="shared" si="582"/>
        <v>95500</v>
      </c>
      <c r="BU654" s="14">
        <f t="shared" si="583"/>
        <v>-5.0000000000000044E-3</v>
      </c>
      <c r="BV654" s="14">
        <f t="shared" si="584"/>
        <v>-1.9996628416253676E-2</v>
      </c>
      <c r="BW654" s="14">
        <f t="shared" si="585"/>
        <v>-0.28863411307952302</v>
      </c>
      <c r="BX654" s="14">
        <f t="shared" si="586"/>
        <v>-0.34571000000000218</v>
      </c>
      <c r="BY654" s="14">
        <f t="shared" si="587"/>
        <v>394.65208525811482</v>
      </c>
      <c r="BZ654" s="6"/>
      <c r="CA654" s="6"/>
      <c r="CB654" s="14">
        <v>289</v>
      </c>
      <c r="CC654" s="14">
        <v>0.99</v>
      </c>
      <c r="CD654" s="14">
        <f t="shared" si="588"/>
        <v>99000</v>
      </c>
      <c r="CE654" s="14">
        <f t="shared" si="589"/>
        <v>-3.0000000000000027E-3</v>
      </c>
      <c r="CF654" s="14">
        <f t="shared" si="590"/>
        <v>-4.3648054024500883E-3</v>
      </c>
      <c r="CG654" s="14">
        <f t="shared" si="591"/>
        <v>-0.16687318507872381</v>
      </c>
      <c r="CH654" s="14">
        <f t="shared" si="592"/>
        <v>-0.35838000000000225</v>
      </c>
      <c r="CI654" s="14">
        <f t="shared" si="593"/>
        <v>399.11053864453788</v>
      </c>
    </row>
    <row r="655" spans="1:87" x14ac:dyDescent="0.35">
      <c r="A655" s="13">
        <v>290</v>
      </c>
      <c r="B655" s="13">
        <v>197.24</v>
      </c>
      <c r="C655" s="14">
        <f t="shared" si="540"/>
        <v>-3.6200000000000045</v>
      </c>
      <c r="D655" s="14">
        <f t="shared" si="541"/>
        <v>2.2949949938591003</v>
      </c>
      <c r="E655" s="15">
        <f t="shared" si="542"/>
        <v>1.9724E-4</v>
      </c>
      <c r="F655" s="14">
        <f t="shared" si="543"/>
        <v>-3.6199999999999958E-6</v>
      </c>
      <c r="G655" s="14">
        <f t="shared" si="544"/>
        <v>-3.7050050061408997</v>
      </c>
      <c r="H655" s="14">
        <f t="shared" si="545"/>
        <v>3.2226435396514402E-2</v>
      </c>
      <c r="I655" s="6"/>
      <c r="J655" s="14">
        <v>290</v>
      </c>
      <c r="K655" s="14">
        <v>1.7390000000000001</v>
      </c>
      <c r="L655" s="14">
        <f t="shared" si="546"/>
        <v>173900</v>
      </c>
      <c r="M655" s="14">
        <f t="shared" si="547"/>
        <v>2.1999999999999797E-2</v>
      </c>
      <c r="N655" s="14">
        <f t="shared" si="548"/>
        <v>0.24029958200271248</v>
      </c>
      <c r="O655" s="14">
        <f t="shared" si="549"/>
        <v>0.67867303684505387</v>
      </c>
      <c r="P655" s="14">
        <f t="shared" si="550"/>
        <v>-0.62951799999999924</v>
      </c>
      <c r="Q655" s="14">
        <f t="shared" si="551"/>
        <v>490.52907022465217</v>
      </c>
      <c r="R655" s="6"/>
      <c r="S655" s="6"/>
      <c r="T655" s="14">
        <v>290</v>
      </c>
      <c r="U655" s="14">
        <v>1.7709999999999999</v>
      </c>
      <c r="V655" s="14">
        <f t="shared" si="552"/>
        <v>177100</v>
      </c>
      <c r="W655" s="14">
        <f t="shared" si="553"/>
        <v>7.0000000000001172E-3</v>
      </c>
      <c r="X655" s="14">
        <f t="shared" si="554"/>
        <v>0.24821856119007474</v>
      </c>
      <c r="Y655" s="14">
        <f t="shared" si="555"/>
        <v>0.21295745250928208</v>
      </c>
      <c r="Z655" s="14">
        <f t="shared" si="556"/>
        <v>-0.64110199999999928</v>
      </c>
      <c r="AA655" s="14">
        <f t="shared" si="557"/>
        <v>494.53190532941863</v>
      </c>
      <c r="AB655" s="6"/>
      <c r="AC655" s="6"/>
      <c r="AD655" s="14">
        <v>290</v>
      </c>
      <c r="AE655" s="14">
        <v>1.5529999999999999</v>
      </c>
      <c r="AF655" s="14">
        <f t="shared" si="558"/>
        <v>155300</v>
      </c>
      <c r="AG655" s="14">
        <f t="shared" si="559"/>
        <v>1.1000000000000121E-2</v>
      </c>
      <c r="AH655" s="14">
        <f t="shared" si="560"/>
        <v>0.19117145572855851</v>
      </c>
      <c r="AI655" s="14">
        <f t="shared" si="561"/>
        <v>0.3810289069515006</v>
      </c>
      <c r="AJ655" s="14">
        <f t="shared" si="562"/>
        <v>-0.56218599999999941</v>
      </c>
      <c r="AK655" s="14">
        <f t="shared" si="563"/>
        <v>467.26259117819711</v>
      </c>
      <c r="AL655" s="6"/>
      <c r="AM655" s="6"/>
      <c r="AN655" s="14">
        <v>290</v>
      </c>
      <c r="AO655" s="14">
        <v>1.323</v>
      </c>
      <c r="AP655" s="14">
        <f t="shared" si="564"/>
        <v>132300</v>
      </c>
      <c r="AQ655" s="14">
        <f t="shared" si="565"/>
        <v>-2.0000000000000018E-3</v>
      </c>
      <c r="AR655" s="14">
        <f t="shared" si="566"/>
        <v>0.12155984418750096</v>
      </c>
      <c r="AS655" s="14">
        <f t="shared" si="567"/>
        <v>-8.1671186840714408E-2</v>
      </c>
      <c r="AT655" s="14">
        <f t="shared" si="568"/>
        <v>-0.47892599999999946</v>
      </c>
      <c r="AU655" s="14">
        <f t="shared" si="569"/>
        <v>438.49221386268823</v>
      </c>
      <c r="AV655" s="6"/>
      <c r="AW655" s="6"/>
      <c r="AX655" s="14">
        <v>290</v>
      </c>
      <c r="AY655" s="14">
        <v>1.1779999999999999</v>
      </c>
      <c r="AZ655" s="14">
        <f t="shared" si="570"/>
        <v>117800</v>
      </c>
      <c r="BA655" s="14">
        <f t="shared" si="571"/>
        <v>-4.9999999999998934E-3</v>
      </c>
      <c r="BB655" s="14">
        <f t="shared" si="572"/>
        <v>7.114529045108281E-2</v>
      </c>
      <c r="BC655" s="14">
        <f t="shared" si="573"/>
        <v>-0.22962452402335468</v>
      </c>
      <c r="BD655" s="14">
        <f t="shared" si="574"/>
        <v>-0.42643599999999948</v>
      </c>
      <c r="BE655" s="14">
        <f t="shared" si="575"/>
        <v>420.35436729421519</v>
      </c>
      <c r="BF655" s="6"/>
      <c r="BG655" s="6"/>
      <c r="BH655" s="14">
        <v>290</v>
      </c>
      <c r="BI655" s="14">
        <v>0.92100000000000004</v>
      </c>
      <c r="BJ655" s="14">
        <f t="shared" si="576"/>
        <v>92100</v>
      </c>
      <c r="BK655" s="14">
        <f t="shared" si="577"/>
        <v>2.0000000000000018E-3</v>
      </c>
      <c r="BL655" s="14">
        <f t="shared" si="578"/>
        <v>-3.5740369803151061E-2</v>
      </c>
      <c r="BM655" s="14">
        <f t="shared" si="579"/>
        <v>0.11710339560447805</v>
      </c>
      <c r="BN655" s="14">
        <f t="shared" si="580"/>
        <v>-0.33340199999999964</v>
      </c>
      <c r="BO655" s="14">
        <f t="shared" si="581"/>
        <v>388.20659785905957</v>
      </c>
      <c r="BP655" s="6"/>
      <c r="BQ655" s="6"/>
      <c r="BR655" s="14">
        <v>290</v>
      </c>
      <c r="BS655" s="14">
        <v>0.95</v>
      </c>
      <c r="BT655" s="14">
        <f t="shared" si="582"/>
        <v>95000</v>
      </c>
      <c r="BU655" s="14">
        <f t="shared" si="583"/>
        <v>-8.0000000000000071E-3</v>
      </c>
      <c r="BV655" s="14">
        <f t="shared" si="584"/>
        <v>-2.2276394711152253E-2</v>
      </c>
      <c r="BW655" s="14">
        <f t="shared" si="585"/>
        <v>-0.45653248148112763</v>
      </c>
      <c r="BX655" s="14">
        <f t="shared" si="586"/>
        <v>-0.34389999999999959</v>
      </c>
      <c r="BY655" s="14">
        <f t="shared" si="587"/>
        <v>391.83416717275418</v>
      </c>
      <c r="BZ655" s="6"/>
      <c r="CA655" s="6"/>
      <c r="CB655" s="14">
        <v>290</v>
      </c>
      <c r="CC655" s="14">
        <v>0.98699999999999999</v>
      </c>
      <c r="CD655" s="14">
        <f t="shared" si="588"/>
        <v>98700</v>
      </c>
      <c r="CE655" s="14">
        <f t="shared" si="589"/>
        <v>-4.0000000000000036E-3</v>
      </c>
      <c r="CF655" s="14">
        <f t="shared" si="590"/>
        <v>-5.6828473303632727E-3</v>
      </c>
      <c r="CG655" s="14">
        <f t="shared" si="591"/>
        <v>-0.21922728281812801</v>
      </c>
      <c r="CH655" s="14">
        <f t="shared" si="592"/>
        <v>-0.35729399999999961</v>
      </c>
      <c r="CI655" s="14">
        <f t="shared" si="593"/>
        <v>396.46244526264041</v>
      </c>
    </row>
    <row r="656" spans="1:87" x14ac:dyDescent="0.35">
      <c r="A656" s="13">
        <v>291</v>
      </c>
      <c r="B656" s="13">
        <v>193.62</v>
      </c>
      <c r="C656" s="14">
        <f t="shared" si="540"/>
        <v>-3.5999999999999943</v>
      </c>
      <c r="D656" s="14">
        <f t="shared" si="541"/>
        <v>2.2869502157875488</v>
      </c>
      <c r="E656" s="15">
        <f t="shared" si="542"/>
        <v>1.9362000000000001E-4</v>
      </c>
      <c r="F656" s="14">
        <f t="shared" si="543"/>
        <v>-3.6000000000000062E-6</v>
      </c>
      <c r="G656" s="14">
        <f t="shared" si="544"/>
        <v>-3.7130497842124512</v>
      </c>
      <c r="H656" s="14">
        <f t="shared" si="545"/>
        <v>3.1489012719971815E-2</v>
      </c>
      <c r="I656" s="6"/>
      <c r="J656" s="14">
        <v>291</v>
      </c>
      <c r="K656" s="14">
        <v>1.7609999999999999</v>
      </c>
      <c r="L656" s="14">
        <f t="shared" si="546"/>
        <v>176100</v>
      </c>
      <c r="M656" s="14">
        <f t="shared" si="547"/>
        <v>2.5000000000000133E-2</v>
      </c>
      <c r="N656" s="14">
        <f t="shared" si="548"/>
        <v>0.24575935596727688</v>
      </c>
      <c r="O656" s="14">
        <f t="shared" si="549"/>
        <v>0.75109461029231317</v>
      </c>
      <c r="P656" s="14">
        <f t="shared" si="550"/>
        <v>-0.63396000000000108</v>
      </c>
      <c r="Q656" s="14">
        <f t="shared" si="551"/>
        <v>489.2381411900439</v>
      </c>
      <c r="R656" s="6"/>
      <c r="S656" s="6"/>
      <c r="T656" s="14">
        <v>291</v>
      </c>
      <c r="U656" s="14">
        <v>1.778</v>
      </c>
      <c r="V656" s="14">
        <f t="shared" si="552"/>
        <v>177800</v>
      </c>
      <c r="W656" s="14">
        <f t="shared" si="553"/>
        <v>9.9999999999988987E-4</v>
      </c>
      <c r="X656" s="14">
        <f t="shared" si="554"/>
        <v>0.2499317566341949</v>
      </c>
      <c r="Y656" s="14">
        <f t="shared" si="555"/>
        <v>2.9958825265184178E-2</v>
      </c>
      <c r="Z656" s="14">
        <f t="shared" si="556"/>
        <v>-0.64008000000000109</v>
      </c>
      <c r="AA656" s="14">
        <f t="shared" si="557"/>
        <v>491.32561898688135</v>
      </c>
      <c r="AB656" s="6"/>
      <c r="AC656" s="6"/>
      <c r="AD656" s="14">
        <v>291</v>
      </c>
      <c r="AE656" s="14">
        <v>1.5640000000000001</v>
      </c>
      <c r="AF656" s="14">
        <f t="shared" si="558"/>
        <v>156400</v>
      </c>
      <c r="AG656" s="14">
        <f t="shared" si="559"/>
        <v>2.9999999999998916E-3</v>
      </c>
      <c r="AH656" s="14">
        <f t="shared" si="560"/>
        <v>0.19423674872382921</v>
      </c>
      <c r="AI656" s="14">
        <f t="shared" si="561"/>
        <v>0.10210498684614716</v>
      </c>
      <c r="AJ656" s="14">
        <f t="shared" si="562"/>
        <v>-0.56304000000000098</v>
      </c>
      <c r="AK656" s="14">
        <f t="shared" si="563"/>
        <v>465.04795730904527</v>
      </c>
      <c r="AL656" s="6"/>
      <c r="AM656" s="6"/>
      <c r="AN656" s="14">
        <v>291</v>
      </c>
      <c r="AO656" s="14">
        <v>1.321</v>
      </c>
      <c r="AP656" s="14">
        <f t="shared" si="564"/>
        <v>132100</v>
      </c>
      <c r="AQ656" s="14">
        <f t="shared" si="565"/>
        <v>-9.9999999999988987E-4</v>
      </c>
      <c r="AR656" s="14">
        <f t="shared" si="566"/>
        <v>0.12090281761452719</v>
      </c>
      <c r="AS656" s="14">
        <f t="shared" si="567"/>
        <v>-4.0349694719232901E-2</v>
      </c>
      <c r="AT656" s="14">
        <f t="shared" si="568"/>
        <v>-0.47556000000000082</v>
      </c>
      <c r="AU656" s="14">
        <f t="shared" si="569"/>
        <v>435.20930409542757</v>
      </c>
      <c r="AV656" s="6"/>
      <c r="AW656" s="6"/>
      <c r="AX656" s="14">
        <v>291</v>
      </c>
      <c r="AY656" s="14">
        <v>1.173</v>
      </c>
      <c r="AZ656" s="14">
        <f t="shared" si="570"/>
        <v>117300</v>
      </c>
      <c r="BA656" s="14">
        <f t="shared" si="571"/>
        <v>-8.0000000000000071E-3</v>
      </c>
      <c r="BB656" s="14">
        <f t="shared" si="572"/>
        <v>6.9298012115529259E-2</v>
      </c>
      <c r="BC656" s="14">
        <f t="shared" si="573"/>
        <v>-0.36463286416959617</v>
      </c>
      <c r="BD656" s="14">
        <f t="shared" si="574"/>
        <v>-0.42228000000000071</v>
      </c>
      <c r="BE656" s="14">
        <f t="shared" si="575"/>
        <v>417.03596798178393</v>
      </c>
      <c r="BF656" s="6"/>
      <c r="BG656" s="6"/>
      <c r="BH656" s="14">
        <v>291</v>
      </c>
      <c r="BI656" s="14">
        <v>0.92300000000000004</v>
      </c>
      <c r="BJ656" s="14">
        <f t="shared" si="576"/>
        <v>92300</v>
      </c>
      <c r="BK656" s="14">
        <f t="shared" si="577"/>
        <v>0</v>
      </c>
      <c r="BL656" s="14">
        <f t="shared" si="578"/>
        <v>-3.4798298974087927E-2</v>
      </c>
      <c r="BM656" s="14">
        <f t="shared" si="579"/>
        <v>0</v>
      </c>
      <c r="BN656" s="14">
        <f t="shared" si="580"/>
        <v>-0.33228000000000057</v>
      </c>
      <c r="BO656" s="14">
        <f t="shared" si="581"/>
        <v>386.3377650871156</v>
      </c>
      <c r="BP656" s="6"/>
      <c r="BQ656" s="6"/>
      <c r="BR656" s="14">
        <v>291</v>
      </c>
      <c r="BS656" s="14">
        <v>0.94199999999999995</v>
      </c>
      <c r="BT656" s="14">
        <f t="shared" si="582"/>
        <v>94200</v>
      </c>
      <c r="BU656" s="14">
        <f t="shared" si="583"/>
        <v>-4.9999999999998934E-3</v>
      </c>
      <c r="BV656" s="14">
        <f t="shared" si="584"/>
        <v>-2.5949097207122653E-2</v>
      </c>
      <c r="BW656" s="14">
        <f t="shared" si="585"/>
        <v>-0.28356516812825139</v>
      </c>
      <c r="BX656" s="14">
        <f t="shared" si="586"/>
        <v>-0.33912000000000059</v>
      </c>
      <c r="BY656" s="14">
        <f t="shared" si="587"/>
        <v>388.6708285071104</v>
      </c>
      <c r="BZ656" s="6"/>
      <c r="CA656" s="6"/>
      <c r="CB656" s="14">
        <v>291</v>
      </c>
      <c r="CC656" s="14">
        <v>0.98299999999999998</v>
      </c>
      <c r="CD656" s="14">
        <f t="shared" si="588"/>
        <v>98300</v>
      </c>
      <c r="CE656" s="14">
        <f t="shared" si="589"/>
        <v>-7.0000000000000062E-3</v>
      </c>
      <c r="CF656" s="14">
        <f t="shared" si="590"/>
        <v>-7.4464821678643838E-3</v>
      </c>
      <c r="CG656" s="14">
        <f t="shared" si="591"/>
        <v>-0.38077996193077057</v>
      </c>
      <c r="CH656" s="14">
        <f t="shared" si="592"/>
        <v>-0.35388000000000058</v>
      </c>
      <c r="CI656" s="14">
        <f t="shared" si="593"/>
        <v>393.70533378183598</v>
      </c>
    </row>
    <row r="657" spans="1:87" x14ac:dyDescent="0.35">
      <c r="A657" s="13">
        <v>292</v>
      </c>
      <c r="B657" s="13">
        <v>190.02</v>
      </c>
      <c r="C657" s="14">
        <f t="shared" si="540"/>
        <v>-3.6000000000000227</v>
      </c>
      <c r="D657" s="14">
        <f t="shared" si="541"/>
        <v>2.2787993137555556</v>
      </c>
      <c r="E657" s="15">
        <f t="shared" si="542"/>
        <v>1.9002E-4</v>
      </c>
      <c r="F657" s="14">
        <f t="shared" si="543"/>
        <v>-3.6000000000000062E-6</v>
      </c>
      <c r="G657" s="14">
        <f t="shared" si="544"/>
        <v>-3.7212006862444444</v>
      </c>
      <c r="H657" s="14">
        <f t="shared" si="545"/>
        <v>3.0753225364804015E-2</v>
      </c>
      <c r="I657" s="6"/>
      <c r="J657" s="14">
        <v>292</v>
      </c>
      <c r="K657" s="14">
        <v>1.786</v>
      </c>
      <c r="L657" s="14">
        <f t="shared" si="546"/>
        <v>178600</v>
      </c>
      <c r="M657" s="14">
        <f t="shared" si="547"/>
        <v>2.6999999999999913E-2</v>
      </c>
      <c r="N657" s="14">
        <f t="shared" si="548"/>
        <v>0.25188145455252764</v>
      </c>
      <c r="O657" s="14">
        <f t="shared" si="549"/>
        <v>0.78445870932984441</v>
      </c>
      <c r="P657" s="14">
        <f t="shared" si="550"/>
        <v>-0.64296000000000109</v>
      </c>
      <c r="Q657" s="14">
        <f t="shared" si="551"/>
        <v>488.23034211515665</v>
      </c>
      <c r="R657" s="6"/>
      <c r="S657" s="6"/>
      <c r="T657" s="14">
        <v>292</v>
      </c>
      <c r="U657" s="14">
        <v>1.7789999999999999</v>
      </c>
      <c r="V657" s="14">
        <f t="shared" si="552"/>
        <v>177900</v>
      </c>
      <c r="W657" s="14">
        <f t="shared" si="553"/>
        <v>-4.9999999999998934E-3</v>
      </c>
      <c r="X657" s="14">
        <f t="shared" si="554"/>
        <v>0.25017594808392501</v>
      </c>
      <c r="Y657" s="14">
        <f t="shared" si="555"/>
        <v>-0.1471482519776228</v>
      </c>
      <c r="Z657" s="14">
        <f t="shared" si="556"/>
        <v>-0.64044000000000112</v>
      </c>
      <c r="AA657" s="14">
        <f t="shared" si="557"/>
        <v>487.38677414494043</v>
      </c>
      <c r="AB657" s="6"/>
      <c r="AC657" s="6"/>
      <c r="AD657" s="14">
        <v>292</v>
      </c>
      <c r="AE657" s="14">
        <v>1.5669999999999999</v>
      </c>
      <c r="AF657" s="14">
        <f t="shared" si="558"/>
        <v>156700</v>
      </c>
      <c r="AG657" s="14">
        <f t="shared" si="559"/>
        <v>-2.0000000000000018E-3</v>
      </c>
      <c r="AH657" s="14">
        <f t="shared" si="560"/>
        <v>0.19506899646859011</v>
      </c>
      <c r="AI657" s="14">
        <f t="shared" si="561"/>
        <v>-6.6771068354130964E-2</v>
      </c>
      <c r="AJ657" s="14">
        <f t="shared" si="562"/>
        <v>-0.56412000000000095</v>
      </c>
      <c r="AK657" s="14">
        <f t="shared" si="563"/>
        <v>461.83871561839328</v>
      </c>
      <c r="AL657" s="6"/>
      <c r="AM657" s="6"/>
      <c r="AN657" s="14">
        <v>292</v>
      </c>
      <c r="AO657" s="14">
        <v>1.32</v>
      </c>
      <c r="AP657" s="14">
        <f t="shared" si="564"/>
        <v>132000</v>
      </c>
      <c r="AQ657" s="14">
        <f t="shared" si="565"/>
        <v>-5.0000000000001155E-3</v>
      </c>
      <c r="AR657" s="14">
        <f t="shared" si="566"/>
        <v>0.12057393120584989</v>
      </c>
      <c r="AS657" s="14">
        <f t="shared" si="567"/>
        <v>-0.19841291143908329</v>
      </c>
      <c r="AT657" s="14">
        <f t="shared" si="568"/>
        <v>-0.47520000000000084</v>
      </c>
      <c r="AU657" s="14">
        <f t="shared" si="569"/>
        <v>432.07281724076529</v>
      </c>
      <c r="AV657" s="6"/>
      <c r="AW657" s="6"/>
      <c r="AX657" s="14">
        <v>292</v>
      </c>
      <c r="AY657" s="14">
        <v>1.165</v>
      </c>
      <c r="AZ657" s="14">
        <f t="shared" si="570"/>
        <v>116500</v>
      </c>
      <c r="BA657" s="14">
        <f t="shared" si="571"/>
        <v>-1.0000000000000009E-2</v>
      </c>
      <c r="BB657" s="14">
        <f t="shared" si="572"/>
        <v>6.6325925362037796E-2</v>
      </c>
      <c r="BC657" s="14">
        <f t="shared" si="573"/>
        <v>-0.45070744138483887</v>
      </c>
      <c r="BD657" s="14">
        <f t="shared" si="574"/>
        <v>-0.41940000000000072</v>
      </c>
      <c r="BE657" s="14">
        <f t="shared" si="575"/>
        <v>413.39381218597839</v>
      </c>
      <c r="BF657" s="6"/>
      <c r="BG657" s="6"/>
      <c r="BH657" s="14">
        <v>292</v>
      </c>
      <c r="BI657" s="14">
        <v>0.92300000000000004</v>
      </c>
      <c r="BJ657" s="14">
        <f t="shared" si="576"/>
        <v>92300</v>
      </c>
      <c r="BK657" s="14">
        <f t="shared" si="577"/>
        <v>1.0000000000000009E-3</v>
      </c>
      <c r="BL657" s="14">
        <f t="shared" si="578"/>
        <v>-3.4798298974087927E-2</v>
      </c>
      <c r="BM657" s="14">
        <f t="shared" si="579"/>
        <v>5.6612609121251253E-2</v>
      </c>
      <c r="BN657" s="14">
        <f t="shared" si="580"/>
        <v>-0.33228000000000057</v>
      </c>
      <c r="BO657" s="14">
        <f t="shared" si="581"/>
        <v>384.23046235850478</v>
      </c>
      <c r="BP657" s="6"/>
      <c r="BQ657" s="6"/>
      <c r="BR657" s="14">
        <v>292</v>
      </c>
      <c r="BS657" s="14">
        <v>0.93700000000000006</v>
      </c>
      <c r="BT657" s="14">
        <f t="shared" si="582"/>
        <v>93700</v>
      </c>
      <c r="BU657" s="14">
        <f t="shared" si="583"/>
        <v>-6.0000000000000053E-3</v>
      </c>
      <c r="BV657" s="14">
        <f t="shared" si="584"/>
        <v>-2.8260409112221711E-2</v>
      </c>
      <c r="BW657" s="14">
        <f t="shared" si="585"/>
        <v>-0.33585815338994979</v>
      </c>
      <c r="BX657" s="14">
        <f t="shared" si="586"/>
        <v>-0.33732000000000056</v>
      </c>
      <c r="BY657" s="14">
        <f t="shared" si="587"/>
        <v>385.91759829893715</v>
      </c>
      <c r="BZ657" s="6"/>
      <c r="CA657" s="6"/>
      <c r="CB657" s="14">
        <v>292</v>
      </c>
      <c r="CC657" s="14">
        <v>0.97599999999999998</v>
      </c>
      <c r="CD657" s="14">
        <f t="shared" si="588"/>
        <v>97600</v>
      </c>
      <c r="CE657" s="14">
        <f t="shared" si="589"/>
        <v>-6.0000000000000053E-3</v>
      </c>
      <c r="CF657" s="14">
        <f t="shared" si="590"/>
        <v>-1.0550182333308195E-2</v>
      </c>
      <c r="CG657" s="14">
        <f t="shared" si="591"/>
        <v>-0.32239612591918076</v>
      </c>
      <c r="CH657" s="14">
        <f t="shared" si="592"/>
        <v>-0.35136000000000062</v>
      </c>
      <c r="CI657" s="14">
        <f t="shared" si="593"/>
        <v>390.6174769901416</v>
      </c>
    </row>
    <row r="658" spans="1:87" x14ac:dyDescent="0.35">
      <c r="A658" s="13">
        <v>293</v>
      </c>
      <c r="B658" s="13">
        <v>186.42</v>
      </c>
      <c r="C658" s="14">
        <f t="shared" si="540"/>
        <v>-3.589999999999975</v>
      </c>
      <c r="D658" s="14">
        <f t="shared" si="541"/>
        <v>2.2704925036386179</v>
      </c>
      <c r="E658" s="15">
        <f t="shared" si="542"/>
        <v>1.8641999999999999E-4</v>
      </c>
      <c r="F658" s="14">
        <f t="shared" si="543"/>
        <v>-3.5899999999999843E-6</v>
      </c>
      <c r="G658" s="14">
        <f t="shared" si="544"/>
        <v>-3.7295074963613821</v>
      </c>
      <c r="H658" s="14">
        <f t="shared" si="545"/>
        <v>3.0019370580606136E-2</v>
      </c>
      <c r="I658" s="6"/>
      <c r="J658" s="14">
        <v>293</v>
      </c>
      <c r="K658" s="14">
        <v>1.8129999999999999</v>
      </c>
      <c r="L658" s="14">
        <f t="shared" si="546"/>
        <v>181300</v>
      </c>
      <c r="M658" s="14">
        <f t="shared" si="547"/>
        <v>2.3000000000000131E-2</v>
      </c>
      <c r="N658" s="14">
        <f t="shared" si="548"/>
        <v>0.25839780409550867</v>
      </c>
      <c r="O658" s="14">
        <f t="shared" si="549"/>
        <v>0.64829413857206797</v>
      </c>
      <c r="P658" s="14">
        <f t="shared" si="550"/>
        <v>-0.6508669999999972</v>
      </c>
      <c r="Q658" s="14">
        <f t="shared" si="551"/>
        <v>487.34484117984601</v>
      </c>
      <c r="R658" s="6"/>
      <c r="S658" s="6"/>
      <c r="T658" s="14">
        <v>293</v>
      </c>
      <c r="U658" s="14">
        <v>1.774</v>
      </c>
      <c r="V658" s="14">
        <f t="shared" si="552"/>
        <v>177400</v>
      </c>
      <c r="W658" s="14">
        <f t="shared" si="553"/>
        <v>-1.5000000000000124E-2</v>
      </c>
      <c r="X658" s="14">
        <f t="shared" si="554"/>
        <v>0.2489536154957076</v>
      </c>
      <c r="Y658" s="14">
        <f t="shared" si="555"/>
        <v>-0.4366792965831966</v>
      </c>
      <c r="Z658" s="14">
        <f t="shared" si="556"/>
        <v>-0.63686599999999716</v>
      </c>
      <c r="AA658" s="14">
        <f t="shared" si="557"/>
        <v>482.7340034490054</v>
      </c>
      <c r="AB658" s="6"/>
      <c r="AC658" s="6"/>
      <c r="AD658" s="14">
        <v>293</v>
      </c>
      <c r="AE658" s="14">
        <v>1.5649999999999999</v>
      </c>
      <c r="AF658" s="14">
        <f t="shared" si="558"/>
        <v>156500</v>
      </c>
      <c r="AG658" s="14">
        <f t="shared" si="559"/>
        <v>2.0000000000000018E-3</v>
      </c>
      <c r="AH658" s="14">
        <f t="shared" si="560"/>
        <v>0.19451434188246727</v>
      </c>
      <c r="AI658" s="14">
        <f t="shared" si="561"/>
        <v>6.5678113855834552E-2</v>
      </c>
      <c r="AJ658" s="14">
        <f t="shared" si="562"/>
        <v>-0.56183499999999753</v>
      </c>
      <c r="AK658" s="14">
        <f t="shared" si="563"/>
        <v>458.02464227603923</v>
      </c>
      <c r="AL658" s="6"/>
      <c r="AM658" s="6"/>
      <c r="AN658" s="14">
        <v>293</v>
      </c>
      <c r="AO658" s="14">
        <v>1.3149999999999999</v>
      </c>
      <c r="AP658" s="14">
        <f t="shared" si="564"/>
        <v>131500</v>
      </c>
      <c r="AQ658" s="14">
        <f t="shared" si="565"/>
        <v>-2.9999999999998916E-3</v>
      </c>
      <c r="AR658" s="14">
        <f t="shared" si="566"/>
        <v>0.11892575282577665</v>
      </c>
      <c r="AS658" s="14">
        <f t="shared" si="567"/>
        <v>-0.11745560376379076</v>
      </c>
      <c r="AT658" s="14">
        <f t="shared" si="568"/>
        <v>-0.47208499999999792</v>
      </c>
      <c r="AU658" s="14">
        <f t="shared" si="569"/>
        <v>428.46799015526614</v>
      </c>
      <c r="AV658" s="6"/>
      <c r="AW658" s="6"/>
      <c r="AX658" s="14">
        <v>293</v>
      </c>
      <c r="AY658" s="14">
        <v>1.155</v>
      </c>
      <c r="AZ658" s="14">
        <f t="shared" si="570"/>
        <v>115500</v>
      </c>
      <c r="BA658" s="14">
        <f t="shared" si="571"/>
        <v>-1.1000000000000121E-2</v>
      </c>
      <c r="BB658" s="14">
        <f t="shared" si="572"/>
        <v>6.2581984228163121E-2</v>
      </c>
      <c r="BC658" s="14">
        <f t="shared" si="573"/>
        <v>-0.49211816842332856</v>
      </c>
      <c r="BD658" s="14">
        <f t="shared" si="574"/>
        <v>-0.41464499999999821</v>
      </c>
      <c r="BE658" s="14">
        <f t="shared" si="575"/>
        <v>409.55173279797145</v>
      </c>
      <c r="BF658" s="6"/>
      <c r="BG658" s="6"/>
      <c r="BH658" s="14">
        <v>293</v>
      </c>
      <c r="BI658" s="14">
        <v>0.92400000000000004</v>
      </c>
      <c r="BJ658" s="14">
        <f t="shared" si="576"/>
        <v>92400</v>
      </c>
      <c r="BK658" s="14">
        <f t="shared" si="577"/>
        <v>1.0000000000000009E-3</v>
      </c>
      <c r="BL658" s="14">
        <f t="shared" si="578"/>
        <v>-3.4328028779893278E-2</v>
      </c>
      <c r="BM658" s="14">
        <f t="shared" si="579"/>
        <v>5.562570164753481E-2</v>
      </c>
      <c r="BN658" s="14">
        <f t="shared" si="580"/>
        <v>-0.33171599999999857</v>
      </c>
      <c r="BO658" s="14">
        <f t="shared" si="581"/>
        <v>382.24138623837712</v>
      </c>
      <c r="BP658" s="6"/>
      <c r="BQ658" s="6"/>
      <c r="BR658" s="14">
        <v>293</v>
      </c>
      <c r="BS658" s="14">
        <v>0.93100000000000005</v>
      </c>
      <c r="BT658" s="14">
        <f t="shared" si="582"/>
        <v>93100</v>
      </c>
      <c r="BU658" s="14">
        <f t="shared" si="583"/>
        <v>0</v>
      </c>
      <c r="BV658" s="14">
        <f t="shared" si="584"/>
        <v>-3.1050319018657353E-2</v>
      </c>
      <c r="BW658" s="14">
        <f t="shared" si="585"/>
        <v>0</v>
      </c>
      <c r="BX658" s="14">
        <f t="shared" si="586"/>
        <v>-0.33422899999999856</v>
      </c>
      <c r="BY658" s="14">
        <f t="shared" si="587"/>
        <v>383.06897249775875</v>
      </c>
      <c r="BZ658" s="6"/>
      <c r="CA658" s="6"/>
      <c r="CB658" s="14">
        <v>293</v>
      </c>
      <c r="CC658" s="14">
        <v>0.97</v>
      </c>
      <c r="CD658" s="14">
        <f t="shared" si="588"/>
        <v>97000</v>
      </c>
      <c r="CE658" s="14">
        <f t="shared" si="589"/>
        <v>-4.0000000000000036E-3</v>
      </c>
      <c r="CF658" s="14">
        <f t="shared" si="590"/>
        <v>-1.322826573375516E-2</v>
      </c>
      <c r="CG658" s="14">
        <f t="shared" si="591"/>
        <v>-0.21250425345285048</v>
      </c>
      <c r="CH658" s="14">
        <f t="shared" si="592"/>
        <v>-0.34822999999999849</v>
      </c>
      <c r="CI658" s="14">
        <f t="shared" si="593"/>
        <v>387.67981022859937</v>
      </c>
    </row>
    <row r="659" spans="1:87" x14ac:dyDescent="0.35">
      <c r="A659" s="13">
        <v>294</v>
      </c>
      <c r="B659" s="13">
        <v>182.83</v>
      </c>
      <c r="C659" s="14">
        <f t="shared" si="540"/>
        <v>-3.5700000000000216</v>
      </c>
      <c r="D659" s="14">
        <f t="shared" si="541"/>
        <v>2.2620474592614253</v>
      </c>
      <c r="E659" s="15">
        <f t="shared" si="542"/>
        <v>1.8283000000000001E-4</v>
      </c>
      <c r="F659" s="14">
        <f t="shared" si="543"/>
        <v>-3.5700000000000217E-6</v>
      </c>
      <c r="G659" s="14">
        <f t="shared" si="544"/>
        <v>-3.7379525407385747</v>
      </c>
      <c r="H659" s="14">
        <f t="shared" si="545"/>
        <v>2.9287747501319183E-2</v>
      </c>
      <c r="I659" s="6"/>
      <c r="J659" s="14">
        <v>294</v>
      </c>
      <c r="K659" s="14">
        <v>1.8360000000000001</v>
      </c>
      <c r="L659" s="14">
        <f t="shared" si="546"/>
        <v>183600</v>
      </c>
      <c r="M659" s="14">
        <f t="shared" si="547"/>
        <v>1.0999999999999899E-2</v>
      </c>
      <c r="N659" s="14">
        <f t="shared" si="548"/>
        <v>0.26387267686522364</v>
      </c>
      <c r="O659" s="14">
        <f t="shared" si="549"/>
        <v>0.30291898956248464</v>
      </c>
      <c r="P659" s="14">
        <f t="shared" si="550"/>
        <v>-0.65545200000000403</v>
      </c>
      <c r="Q659" s="14">
        <f t="shared" si="551"/>
        <v>485.88392255110728</v>
      </c>
      <c r="R659" s="6"/>
      <c r="S659" s="6"/>
      <c r="T659" s="14">
        <v>294</v>
      </c>
      <c r="U659" s="14">
        <v>1.7589999999999999</v>
      </c>
      <c r="V659" s="14">
        <f t="shared" si="552"/>
        <v>175900</v>
      </c>
      <c r="W659" s="14">
        <f t="shared" si="553"/>
        <v>-1.0999999999999899E-2</v>
      </c>
      <c r="X659" s="14">
        <f t="shared" si="554"/>
        <v>0.24526583945746125</v>
      </c>
      <c r="Y659" s="14">
        <f t="shared" si="555"/>
        <v>-0.31812118046172089</v>
      </c>
      <c r="Z659" s="14">
        <f t="shared" si="556"/>
        <v>-0.62796300000000382</v>
      </c>
      <c r="AA659" s="14">
        <f t="shared" si="557"/>
        <v>476.95578418703582</v>
      </c>
      <c r="AB659" s="6"/>
      <c r="AC659" s="6"/>
      <c r="AD659" s="14">
        <v>294</v>
      </c>
      <c r="AE659" s="14">
        <v>1.5669999999999999</v>
      </c>
      <c r="AF659" s="14">
        <f t="shared" si="558"/>
        <v>156700</v>
      </c>
      <c r="AG659" s="14">
        <f t="shared" si="559"/>
        <v>5.0000000000001155E-3</v>
      </c>
      <c r="AH659" s="14">
        <f t="shared" si="560"/>
        <v>0.19506899646859011</v>
      </c>
      <c r="AI659" s="14">
        <f t="shared" si="561"/>
        <v>0.16155235668083134</v>
      </c>
      <c r="AJ659" s="14">
        <f t="shared" si="562"/>
        <v>-0.55941900000000344</v>
      </c>
      <c r="AK659" s="14">
        <f t="shared" si="563"/>
        <v>454.69341320129911</v>
      </c>
      <c r="AL659" s="6"/>
      <c r="AM659" s="6"/>
      <c r="AN659" s="14">
        <v>294</v>
      </c>
      <c r="AO659" s="14">
        <v>1.3120000000000001</v>
      </c>
      <c r="AP659" s="14">
        <f t="shared" si="564"/>
        <v>131200</v>
      </c>
      <c r="AQ659" s="14">
        <f t="shared" si="565"/>
        <v>4.9999999999998934E-3</v>
      </c>
      <c r="AR659" s="14">
        <f t="shared" si="566"/>
        <v>0.11793383503964149</v>
      </c>
      <c r="AS659" s="14">
        <f t="shared" si="567"/>
        <v>0.19289198560682472</v>
      </c>
      <c r="AT659" s="14">
        <f t="shared" si="568"/>
        <v>-0.46838400000000285</v>
      </c>
      <c r="AU659" s="14">
        <f t="shared" si="569"/>
        <v>425.12620173586754</v>
      </c>
      <c r="AV659" s="6"/>
      <c r="AW659" s="6"/>
      <c r="AX659" s="14">
        <v>294</v>
      </c>
      <c r="AY659" s="14">
        <v>1.1439999999999999</v>
      </c>
      <c r="AZ659" s="14">
        <f t="shared" si="570"/>
        <v>114399.99999999999</v>
      </c>
      <c r="BA659" s="14">
        <f t="shared" si="571"/>
        <v>-8.0000000000000071E-3</v>
      </c>
      <c r="BB659" s="14">
        <f t="shared" si="572"/>
        <v>5.8426024457005357E-2</v>
      </c>
      <c r="BC659" s="14">
        <f t="shared" si="573"/>
        <v>-0.35586982445814813</v>
      </c>
      <c r="BD659" s="14">
        <f t="shared" si="574"/>
        <v>-0.40840800000000244</v>
      </c>
      <c r="BE659" s="14">
        <f t="shared" si="575"/>
        <v>405.64662712334786</v>
      </c>
      <c r="BF659" s="6"/>
      <c r="BG659" s="6"/>
      <c r="BH659" s="14">
        <v>294</v>
      </c>
      <c r="BI659" s="14">
        <v>0.92500000000000004</v>
      </c>
      <c r="BJ659" s="14">
        <f t="shared" si="576"/>
        <v>92500</v>
      </c>
      <c r="BK659" s="14">
        <f t="shared" si="577"/>
        <v>-5.0000000000000044E-3</v>
      </c>
      <c r="BL659" s="14">
        <f t="shared" si="578"/>
        <v>-3.385826726096737E-2</v>
      </c>
      <c r="BM659" s="14">
        <f t="shared" si="579"/>
        <v>-0.27485835240886158</v>
      </c>
      <c r="BN659" s="14">
        <f t="shared" si="580"/>
        <v>-0.33022500000000199</v>
      </c>
      <c r="BO659" s="14">
        <f t="shared" si="581"/>
        <v>380.25361021774199</v>
      </c>
      <c r="BP659" s="6"/>
      <c r="BQ659" s="6"/>
      <c r="BR659" s="14">
        <v>294</v>
      </c>
      <c r="BS659" s="14">
        <v>0.93100000000000005</v>
      </c>
      <c r="BT659" s="14">
        <f t="shared" si="582"/>
        <v>93100</v>
      </c>
      <c r="BU659" s="14">
        <f t="shared" si="583"/>
        <v>0</v>
      </c>
      <c r="BV659" s="14">
        <f t="shared" si="584"/>
        <v>-3.1050319018657353E-2</v>
      </c>
      <c r="BW659" s="14">
        <f t="shared" si="585"/>
        <v>0</v>
      </c>
      <c r="BX659" s="14">
        <f t="shared" si="586"/>
        <v>-0.33236700000000202</v>
      </c>
      <c r="BY659" s="14">
        <f t="shared" si="587"/>
        <v>380.94930931104625</v>
      </c>
      <c r="BZ659" s="6"/>
      <c r="CA659" s="6"/>
      <c r="CB659" s="14">
        <v>294</v>
      </c>
      <c r="CC659" s="14">
        <v>0.96599999999999997</v>
      </c>
      <c r="CD659" s="14">
        <f t="shared" si="588"/>
        <v>96600</v>
      </c>
      <c r="CE659" s="14">
        <f t="shared" si="589"/>
        <v>-1.0000000000000009E-2</v>
      </c>
      <c r="CF659" s="14">
        <f t="shared" si="590"/>
        <v>-1.5022873584506671E-2</v>
      </c>
      <c r="CG659" s="14">
        <f t="shared" si="591"/>
        <v>-0.52769718491894413</v>
      </c>
      <c r="CH659" s="14">
        <f t="shared" si="592"/>
        <v>-0.34486200000000211</v>
      </c>
      <c r="CI659" s="14">
        <f t="shared" si="593"/>
        <v>385.00755402198786</v>
      </c>
    </row>
    <row r="660" spans="1:87" x14ac:dyDescent="0.35">
      <c r="A660" s="13">
        <v>295</v>
      </c>
      <c r="B660" s="13">
        <v>179.26</v>
      </c>
      <c r="C660" s="14">
        <f t="shared" si="540"/>
        <v>-3.5600000000000023</v>
      </c>
      <c r="D660" s="14">
        <f t="shared" si="541"/>
        <v>2.2534833920870145</v>
      </c>
      <c r="E660" s="15">
        <f t="shared" si="542"/>
        <v>1.7925999999999999E-4</v>
      </c>
      <c r="F660" s="14">
        <f t="shared" si="543"/>
        <v>-3.5599999999999998E-6</v>
      </c>
      <c r="G660" s="14">
        <f t="shared" si="544"/>
        <v>-3.7465166079129855</v>
      </c>
      <c r="H660" s="14">
        <f t="shared" si="545"/>
        <v>2.8558656939638494E-2</v>
      </c>
      <c r="I660" s="6"/>
      <c r="J660" s="14">
        <v>295</v>
      </c>
      <c r="K660" s="14">
        <v>1.847</v>
      </c>
      <c r="L660" s="14">
        <f t="shared" si="546"/>
        <v>184700</v>
      </c>
      <c r="M660" s="14">
        <f t="shared" si="547"/>
        <v>1.0000000000001119E-3</v>
      </c>
      <c r="N660" s="14">
        <f t="shared" si="548"/>
        <v>0.26646689544024138</v>
      </c>
      <c r="O660" s="14">
        <f t="shared" si="549"/>
        <v>2.6983633129483282E-2</v>
      </c>
      <c r="P660" s="14">
        <f t="shared" si="550"/>
        <v>-0.65753200000000001</v>
      </c>
      <c r="Q660" s="14">
        <f t="shared" si="551"/>
        <v>482.9776230680522</v>
      </c>
      <c r="R660" s="6"/>
      <c r="S660" s="6"/>
      <c r="T660" s="14">
        <v>295</v>
      </c>
      <c r="U660" s="14">
        <v>1.748</v>
      </c>
      <c r="V660" s="14">
        <f t="shared" si="552"/>
        <v>174800</v>
      </c>
      <c r="W660" s="14">
        <f t="shared" si="553"/>
        <v>-1.0000000000000009E-2</v>
      </c>
      <c r="X660" s="14">
        <f t="shared" si="554"/>
        <v>0.24254142829838424</v>
      </c>
      <c r="Y660" s="14">
        <f t="shared" si="555"/>
        <v>-0.28601490381202332</v>
      </c>
      <c r="Z660" s="14">
        <f t="shared" si="556"/>
        <v>-0.62228799999999995</v>
      </c>
      <c r="AA660" s="14">
        <f t="shared" si="557"/>
        <v>471.72273152298601</v>
      </c>
      <c r="AB660" s="6"/>
      <c r="AC660" s="6"/>
      <c r="AD660" s="14">
        <v>295</v>
      </c>
      <c r="AE660" s="14">
        <v>1.5720000000000001</v>
      </c>
      <c r="AF660" s="14">
        <f t="shared" si="558"/>
        <v>157200</v>
      </c>
      <c r="AG660" s="14">
        <f t="shared" si="559"/>
        <v>-6.0000000000000053E-3</v>
      </c>
      <c r="AH660" s="14">
        <f t="shared" si="560"/>
        <v>0.19645254170338911</v>
      </c>
      <c r="AI660" s="14">
        <f t="shared" si="561"/>
        <v>-0.19063985369662689</v>
      </c>
      <c r="AJ660" s="14">
        <f t="shared" si="562"/>
        <v>-0.55963200000000002</v>
      </c>
      <c r="AK660" s="14">
        <f t="shared" si="563"/>
        <v>451.71403544286841</v>
      </c>
      <c r="AL660" s="6"/>
      <c r="AM660" s="6"/>
      <c r="AN660" s="14">
        <v>295</v>
      </c>
      <c r="AO660" s="14">
        <v>1.3169999999999999</v>
      </c>
      <c r="AP660" s="14">
        <f t="shared" si="564"/>
        <v>131700</v>
      </c>
      <c r="AQ660" s="14">
        <f t="shared" si="565"/>
        <v>-2.0000000000000018E-3</v>
      </c>
      <c r="AR660" s="14">
        <f t="shared" si="566"/>
        <v>0.1195857749617838</v>
      </c>
      <c r="AS660" s="14">
        <f t="shared" si="567"/>
        <v>-7.5763329156139106E-2</v>
      </c>
      <c r="AT660" s="14">
        <f t="shared" si="568"/>
        <v>-0.46885199999999999</v>
      </c>
      <c r="AU660" s="14">
        <f t="shared" si="569"/>
        <v>422.72416328133443</v>
      </c>
      <c r="AV660" s="6"/>
      <c r="AW660" s="6"/>
      <c r="AX660" s="14">
        <v>295</v>
      </c>
      <c r="AY660" s="14">
        <v>1.1359999999999999</v>
      </c>
      <c r="AZ660" s="14">
        <f t="shared" si="570"/>
        <v>113599.99999999999</v>
      </c>
      <c r="BA660" s="14">
        <f t="shared" si="571"/>
        <v>-6.9999999999998952E-3</v>
      </c>
      <c r="BB660" s="14">
        <f t="shared" si="572"/>
        <v>5.5378331375000027E-2</v>
      </c>
      <c r="BC660" s="14">
        <f t="shared" si="573"/>
        <v>-0.30813857655806293</v>
      </c>
      <c r="BD660" s="14">
        <f t="shared" si="574"/>
        <v>-0.40441599999999994</v>
      </c>
      <c r="BE660" s="14">
        <f t="shared" si="575"/>
        <v>402.14703833530439</v>
      </c>
      <c r="BF660" s="6"/>
      <c r="BG660" s="6"/>
      <c r="BH660" s="14">
        <v>295</v>
      </c>
      <c r="BI660" s="14">
        <v>0.92</v>
      </c>
      <c r="BJ660" s="14">
        <f t="shared" si="576"/>
        <v>92000</v>
      </c>
      <c r="BK660" s="14">
        <f t="shared" si="577"/>
        <v>-4.0000000000000036E-3</v>
      </c>
      <c r="BL660" s="14">
        <f t="shared" si="578"/>
        <v>-3.6212172654444715E-2</v>
      </c>
      <c r="BM660" s="14">
        <f t="shared" si="579"/>
        <v>-0.2172215244644965</v>
      </c>
      <c r="BN660" s="14">
        <f t="shared" si="580"/>
        <v>-0.32751999999999998</v>
      </c>
      <c r="BO660" s="14">
        <f t="shared" si="581"/>
        <v>377.5909113278874</v>
      </c>
      <c r="BP660" s="6"/>
      <c r="BQ660" s="6"/>
      <c r="BR660" s="14">
        <v>295</v>
      </c>
      <c r="BS660" s="14">
        <v>0.93100000000000005</v>
      </c>
      <c r="BT660" s="14">
        <f t="shared" si="582"/>
        <v>93100</v>
      </c>
      <c r="BU660" s="14">
        <f t="shared" si="583"/>
        <v>2.0000000000000018E-3</v>
      </c>
      <c r="BV660" s="14">
        <f t="shared" si="584"/>
        <v>-3.1050319018657353E-2</v>
      </c>
      <c r="BW660" s="14">
        <f t="shared" si="585"/>
        <v>0.10697914188913685</v>
      </c>
      <c r="BX660" s="14">
        <f t="shared" si="586"/>
        <v>-0.33143600000000001</v>
      </c>
      <c r="BY660" s="14">
        <f t="shared" si="587"/>
        <v>378.84145483289473</v>
      </c>
      <c r="BZ660" s="6"/>
      <c r="CA660" s="6"/>
      <c r="CB660" s="14">
        <v>295</v>
      </c>
      <c r="CC660" s="14">
        <v>0.95599999999999996</v>
      </c>
      <c r="CD660" s="14">
        <f t="shared" si="588"/>
        <v>95600</v>
      </c>
      <c r="CE660" s="14">
        <f t="shared" si="589"/>
        <v>-6.0000000000000053E-3</v>
      </c>
      <c r="CF660" s="14">
        <f t="shared" si="590"/>
        <v>-1.9542107723899943E-2</v>
      </c>
      <c r="CG660" s="14">
        <f t="shared" si="591"/>
        <v>-0.31386626860087879</v>
      </c>
      <c r="CH660" s="14">
        <f t="shared" si="592"/>
        <v>-0.34033599999999997</v>
      </c>
      <c r="CI660" s="14">
        <f t="shared" si="593"/>
        <v>381.68359916245686</v>
      </c>
    </row>
    <row r="661" spans="1:87" x14ac:dyDescent="0.35">
      <c r="A661" s="13">
        <v>296</v>
      </c>
      <c r="B661" s="13">
        <v>175.7</v>
      </c>
      <c r="C661" s="14">
        <f t="shared" si="540"/>
        <v>-3.539999999999992</v>
      </c>
      <c r="D661" s="14">
        <f t="shared" si="541"/>
        <v>2.2447717614952949</v>
      </c>
      <c r="E661" s="15">
        <f t="shared" si="542"/>
        <v>1.7569999999999999E-4</v>
      </c>
      <c r="F661" s="14">
        <f t="shared" si="543"/>
        <v>-3.539999999999983E-6</v>
      </c>
      <c r="G661" s="14">
        <f t="shared" si="544"/>
        <v>-3.7552282385047051</v>
      </c>
      <c r="H661" s="14">
        <f t="shared" si="545"/>
        <v>2.7832401178283728E-2</v>
      </c>
      <c r="I661" s="6"/>
      <c r="J661" s="14">
        <v>296</v>
      </c>
      <c r="K661" s="14">
        <v>1.8480000000000001</v>
      </c>
      <c r="L661" s="14">
        <f t="shared" si="546"/>
        <v>184800</v>
      </c>
      <c r="M661" s="14">
        <f t="shared" si="547"/>
        <v>-6.0000000000000053E-3</v>
      </c>
      <c r="N661" s="14">
        <f t="shared" si="548"/>
        <v>0.26670196688408793</v>
      </c>
      <c r="O661" s="14">
        <f t="shared" si="549"/>
        <v>-0.15977598546297103</v>
      </c>
      <c r="P661" s="14">
        <f t="shared" si="550"/>
        <v>-0.65419199999999689</v>
      </c>
      <c r="Q661" s="14">
        <f t="shared" si="551"/>
        <v>478.91901686603217</v>
      </c>
      <c r="R661" s="6"/>
      <c r="S661" s="6"/>
      <c r="T661" s="14">
        <v>296</v>
      </c>
      <c r="U661" s="14">
        <v>1.738</v>
      </c>
      <c r="V661" s="14">
        <f t="shared" si="552"/>
        <v>173800</v>
      </c>
      <c r="W661" s="14">
        <f t="shared" si="553"/>
        <v>-1.6999999999999904E-2</v>
      </c>
      <c r="X661" s="14">
        <f t="shared" si="554"/>
        <v>0.24004977211264766</v>
      </c>
      <c r="Y661" s="14">
        <f t="shared" si="555"/>
        <v>-0.48293434682204689</v>
      </c>
      <c r="Z661" s="14">
        <f t="shared" si="556"/>
        <v>-0.61525199999999702</v>
      </c>
      <c r="AA661" s="14">
        <f t="shared" si="557"/>
        <v>466.66193252876838</v>
      </c>
      <c r="AB661" s="6"/>
      <c r="AC661" s="6"/>
      <c r="AD661" s="14">
        <v>296</v>
      </c>
      <c r="AE661" s="14">
        <v>1.5660000000000001</v>
      </c>
      <c r="AF661" s="14">
        <f t="shared" si="558"/>
        <v>156600</v>
      </c>
      <c r="AG661" s="14">
        <f t="shared" si="559"/>
        <v>-2.100000000000013E-2</v>
      </c>
      <c r="AH661" s="14">
        <f t="shared" si="560"/>
        <v>0.19479175772192461</v>
      </c>
      <c r="AI661" s="14">
        <f t="shared" si="561"/>
        <v>-0.66330323890800813</v>
      </c>
      <c r="AJ661" s="14">
        <f t="shared" si="562"/>
        <v>-0.5543639999999973</v>
      </c>
      <c r="AK661" s="14">
        <f t="shared" si="563"/>
        <v>447.49630974686494</v>
      </c>
      <c r="AL661" s="6"/>
      <c r="AM661" s="6"/>
      <c r="AN661" s="14">
        <v>296</v>
      </c>
      <c r="AO661" s="14">
        <v>1.3149999999999999</v>
      </c>
      <c r="AP661" s="14">
        <f t="shared" si="564"/>
        <v>131500</v>
      </c>
      <c r="AQ661" s="14">
        <f t="shared" si="565"/>
        <v>1.0000000000001119E-3</v>
      </c>
      <c r="AR661" s="14">
        <f t="shared" si="566"/>
        <v>0.11892575282577665</v>
      </c>
      <c r="AS661" s="14">
        <f t="shared" si="567"/>
        <v>3.7347833216266044E-2</v>
      </c>
      <c r="AT661" s="14">
        <f t="shared" si="568"/>
        <v>-0.46550999999999776</v>
      </c>
      <c r="AU661" s="14">
        <f t="shared" si="569"/>
        <v>419.5278718500175</v>
      </c>
      <c r="AV661" s="6"/>
      <c r="AW661" s="6"/>
      <c r="AX661" s="14">
        <v>296</v>
      </c>
      <c r="AY661" s="14">
        <v>1.129</v>
      </c>
      <c r="AZ661" s="14">
        <f t="shared" si="570"/>
        <v>112900</v>
      </c>
      <c r="BA661" s="14">
        <f t="shared" si="571"/>
        <v>-8.0000000000000071E-3</v>
      </c>
      <c r="BB661" s="14">
        <f t="shared" si="572"/>
        <v>5.269394192496786E-2</v>
      </c>
      <c r="BC661" s="14">
        <f t="shared" si="573"/>
        <v>-0.34937798591724667</v>
      </c>
      <c r="BD661" s="14">
        <f t="shared" si="574"/>
        <v>-0.39966599999999808</v>
      </c>
      <c r="BE661" s="14">
        <f t="shared" si="575"/>
        <v>398.80225651609868</v>
      </c>
      <c r="BF661" s="6"/>
      <c r="BG661" s="6"/>
      <c r="BH661" s="14">
        <v>296</v>
      </c>
      <c r="BI661" s="14">
        <v>0.91600000000000004</v>
      </c>
      <c r="BJ661" s="14">
        <f t="shared" si="576"/>
        <v>91600</v>
      </c>
      <c r="BK661" s="14">
        <f t="shared" si="577"/>
        <v>-1.0000000000000009E-3</v>
      </c>
      <c r="BL661" s="14">
        <f t="shared" si="578"/>
        <v>-3.8104526332149599E-2</v>
      </c>
      <c r="BM661" s="14">
        <f t="shared" si="579"/>
        <v>-5.3665840649959995E-2</v>
      </c>
      <c r="BN661" s="14">
        <f t="shared" si="580"/>
        <v>-0.32426399999999844</v>
      </c>
      <c r="BO661" s="14">
        <f t="shared" si="581"/>
        <v>375.06808411757874</v>
      </c>
      <c r="BP661" s="6"/>
      <c r="BQ661" s="6"/>
      <c r="BR661" s="14">
        <v>296</v>
      </c>
      <c r="BS661" s="14">
        <v>0.93300000000000005</v>
      </c>
      <c r="BT661" s="14">
        <f t="shared" si="582"/>
        <v>93300</v>
      </c>
      <c r="BU661" s="14">
        <f t="shared" si="583"/>
        <v>-3.0000000000000027E-3</v>
      </c>
      <c r="BV661" s="14">
        <f t="shared" si="584"/>
        <v>-3.0118356253500032E-2</v>
      </c>
      <c r="BW661" s="14">
        <f t="shared" si="585"/>
        <v>-0.1582322534531227</v>
      </c>
      <c r="BX661" s="14">
        <f t="shared" si="586"/>
        <v>-0.33028199999999841</v>
      </c>
      <c r="BY661" s="14">
        <f t="shared" si="587"/>
        <v>376.96236078788314</v>
      </c>
      <c r="BZ661" s="6"/>
      <c r="CA661" s="6"/>
      <c r="CB661" s="14">
        <v>296</v>
      </c>
      <c r="CC661" s="14">
        <v>0.95</v>
      </c>
      <c r="CD661" s="14">
        <f t="shared" si="588"/>
        <v>95000</v>
      </c>
      <c r="CE661" s="14">
        <f t="shared" si="589"/>
        <v>-2.0000000000000018E-3</v>
      </c>
      <c r="CF661" s="14">
        <f t="shared" si="590"/>
        <v>-2.2276394711152253E-2</v>
      </c>
      <c r="CG661" s="14">
        <f t="shared" si="591"/>
        <v>-0.10354286704883195</v>
      </c>
      <c r="CH661" s="14">
        <f t="shared" si="592"/>
        <v>-0.33629999999999838</v>
      </c>
      <c r="CI661" s="14">
        <f t="shared" si="593"/>
        <v>378.85663745818755</v>
      </c>
    </row>
    <row r="662" spans="1:87" x14ac:dyDescent="0.35">
      <c r="A662" s="13">
        <v>297</v>
      </c>
      <c r="B662" s="13">
        <v>172.16</v>
      </c>
      <c r="C662" s="14">
        <f t="shared" si="540"/>
        <v>-3.5300000000000011</v>
      </c>
      <c r="D662" s="14">
        <f t="shared" si="541"/>
        <v>2.2359322539862951</v>
      </c>
      <c r="E662" s="15">
        <f t="shared" si="542"/>
        <v>1.7216000000000001E-4</v>
      </c>
      <c r="F662" s="14">
        <f t="shared" si="543"/>
        <v>-3.5300000000000153E-6</v>
      </c>
      <c r="G662" s="14">
        <f t="shared" si="544"/>
        <v>-3.7640677460137049</v>
      </c>
      <c r="H662" s="14">
        <f t="shared" si="545"/>
        <v>2.7109283758451286E-2</v>
      </c>
      <c r="I662" s="6"/>
      <c r="J662" s="14">
        <v>297</v>
      </c>
      <c r="K662" s="14">
        <v>1.8420000000000001</v>
      </c>
      <c r="L662" s="14">
        <f t="shared" si="546"/>
        <v>184200</v>
      </c>
      <c r="M662" s="14">
        <f t="shared" si="547"/>
        <v>-1.1000000000000121E-2</v>
      </c>
      <c r="N662" s="14">
        <f t="shared" si="548"/>
        <v>0.26528962586083016</v>
      </c>
      <c r="O662" s="14">
        <f t="shared" si="549"/>
        <v>-0.28911435738523372</v>
      </c>
      <c r="P662" s="14">
        <f t="shared" si="550"/>
        <v>-0.65022600000000286</v>
      </c>
      <c r="Q662" s="14">
        <f t="shared" si="551"/>
        <v>474.11506679594095</v>
      </c>
      <c r="R662" s="6"/>
      <c r="S662" s="6"/>
      <c r="T662" s="14">
        <v>297</v>
      </c>
      <c r="U662" s="14">
        <v>1.7210000000000001</v>
      </c>
      <c r="V662" s="14">
        <f t="shared" si="552"/>
        <v>172100</v>
      </c>
      <c r="W662" s="14">
        <f t="shared" si="553"/>
        <v>-6.0000000000000053E-3</v>
      </c>
      <c r="X662" s="14">
        <f t="shared" si="554"/>
        <v>0.23578087032756029</v>
      </c>
      <c r="Y662" s="14">
        <f t="shared" si="555"/>
        <v>-0.16857576557057211</v>
      </c>
      <c r="Z662" s="14">
        <f t="shared" si="556"/>
        <v>-0.60751300000000263</v>
      </c>
      <c r="AA662" s="14">
        <f t="shared" si="557"/>
        <v>460.90392505744541</v>
      </c>
      <c r="AB662" s="6"/>
      <c r="AC662" s="6"/>
      <c r="AD662" s="14">
        <v>297</v>
      </c>
      <c r="AE662" s="14">
        <v>1.5449999999999999</v>
      </c>
      <c r="AF662" s="14">
        <f t="shared" si="558"/>
        <v>154500</v>
      </c>
      <c r="AG662" s="14">
        <f t="shared" si="559"/>
        <v>-4.0000000000000036E-3</v>
      </c>
      <c r="AH662" s="14">
        <f t="shared" si="560"/>
        <v>0.18892848376085342</v>
      </c>
      <c r="AI662" s="14">
        <f t="shared" si="561"/>
        <v>-0.12512984794583104</v>
      </c>
      <c r="AJ662" s="14">
        <f t="shared" si="562"/>
        <v>-0.54538500000000234</v>
      </c>
      <c r="AK662" s="14">
        <f t="shared" si="563"/>
        <v>441.68771889236092</v>
      </c>
      <c r="AL662" s="6"/>
      <c r="AM662" s="6"/>
      <c r="AN662" s="14">
        <v>297</v>
      </c>
      <c r="AO662" s="14">
        <v>1.3160000000000001</v>
      </c>
      <c r="AP662" s="14">
        <f t="shared" si="564"/>
        <v>131600</v>
      </c>
      <c r="AQ662" s="14">
        <f t="shared" si="565"/>
        <v>6.9999999999998952E-3</v>
      </c>
      <c r="AR662" s="14">
        <f t="shared" si="566"/>
        <v>0.11925588927793671</v>
      </c>
      <c r="AS662" s="14">
        <f t="shared" si="567"/>
        <v>0.25606856773515019</v>
      </c>
      <c r="AT662" s="14">
        <f t="shared" si="568"/>
        <v>-0.46454800000000201</v>
      </c>
      <c r="AU662" s="14">
        <f t="shared" si="569"/>
        <v>416.68481427983625</v>
      </c>
      <c r="AV662" s="6"/>
      <c r="AW662" s="6"/>
      <c r="AX662" s="14">
        <v>297</v>
      </c>
      <c r="AY662" s="14">
        <v>1.121</v>
      </c>
      <c r="AZ662" s="14">
        <f t="shared" si="570"/>
        <v>112100</v>
      </c>
      <c r="BA662" s="14">
        <f t="shared" si="571"/>
        <v>-2.0000000000000018E-3</v>
      </c>
      <c r="BB662" s="14">
        <f t="shared" si="572"/>
        <v>4.9605612594973147E-2</v>
      </c>
      <c r="BC662" s="14">
        <f t="shared" si="573"/>
        <v>-8.6194329714123122E-2</v>
      </c>
      <c r="BD662" s="14">
        <f t="shared" si="574"/>
        <v>-0.3957130000000017</v>
      </c>
      <c r="BE662" s="14">
        <f t="shared" si="575"/>
        <v>395.39413131283925</v>
      </c>
      <c r="BF662" s="6"/>
      <c r="BG662" s="6"/>
      <c r="BH662" s="14">
        <v>297</v>
      </c>
      <c r="BI662" s="14">
        <v>0.91500000000000004</v>
      </c>
      <c r="BJ662" s="14">
        <f t="shared" si="576"/>
        <v>91500</v>
      </c>
      <c r="BK662" s="14">
        <f t="shared" si="577"/>
        <v>-5.0000000000000044E-3</v>
      </c>
      <c r="BL662" s="14">
        <f t="shared" si="578"/>
        <v>-3.8578905933551705E-2</v>
      </c>
      <c r="BM662" s="14">
        <f t="shared" si="579"/>
        <v>-0.2644873018305115</v>
      </c>
      <c r="BN662" s="14">
        <f t="shared" si="580"/>
        <v>-0.32299500000000142</v>
      </c>
      <c r="BO662" s="14">
        <f t="shared" si="581"/>
        <v>372.90243546052443</v>
      </c>
      <c r="BP662" s="6"/>
      <c r="BQ662" s="6"/>
      <c r="BR662" s="14">
        <v>297</v>
      </c>
      <c r="BS662" s="14">
        <v>0.93</v>
      </c>
      <c r="BT662" s="14">
        <f t="shared" si="582"/>
        <v>93000</v>
      </c>
      <c r="BU662" s="14">
        <f t="shared" si="583"/>
        <v>-3.0000000000000027E-3</v>
      </c>
      <c r="BV662" s="14">
        <f t="shared" si="584"/>
        <v>-3.1517051446064863E-2</v>
      </c>
      <c r="BW662" s="14">
        <f t="shared" si="585"/>
        <v>-0.15595752441096214</v>
      </c>
      <c r="BX662" s="14">
        <f t="shared" si="586"/>
        <v>-0.32829000000000141</v>
      </c>
      <c r="BY662" s="14">
        <f t="shared" si="587"/>
        <v>374.5401803041396</v>
      </c>
      <c r="BZ662" s="6"/>
      <c r="CA662" s="6"/>
      <c r="CB662" s="14">
        <v>297</v>
      </c>
      <c r="CC662" s="14">
        <v>0.94799999999999995</v>
      </c>
      <c r="CD662" s="14">
        <f t="shared" si="588"/>
        <v>94800</v>
      </c>
      <c r="CE662" s="14">
        <f t="shared" si="589"/>
        <v>-7.0000000000000062E-3</v>
      </c>
      <c r="CF662" s="14">
        <f t="shared" si="590"/>
        <v>-2.3191662661933767E-2</v>
      </c>
      <c r="CG662" s="14">
        <f t="shared" si="591"/>
        <v>-0.35773766998158696</v>
      </c>
      <c r="CH662" s="14">
        <f t="shared" si="592"/>
        <v>-0.33464400000000144</v>
      </c>
      <c r="CI662" s="14">
        <f t="shared" si="593"/>
        <v>376.50547411647779</v>
      </c>
    </row>
    <row r="663" spans="1:87" x14ac:dyDescent="0.35">
      <c r="A663" s="13">
        <v>298</v>
      </c>
      <c r="B663" s="13">
        <v>168.63</v>
      </c>
      <c r="C663" s="14">
        <f t="shared" si="540"/>
        <v>-3.5099999999999909</v>
      </c>
      <c r="D663" s="14">
        <f t="shared" si="541"/>
        <v>2.2269348400126003</v>
      </c>
      <c r="E663" s="15">
        <f t="shared" si="542"/>
        <v>1.6862999999999999E-4</v>
      </c>
      <c r="F663" s="14">
        <f t="shared" si="543"/>
        <v>-3.5099999999999986E-6</v>
      </c>
      <c r="G663" s="14">
        <f t="shared" si="544"/>
        <v>-3.7730651599873997</v>
      </c>
      <c r="H663" s="14">
        <f t="shared" si="545"/>
        <v>2.6389609265772662E-2</v>
      </c>
      <c r="I663" s="6"/>
      <c r="J663" s="14">
        <v>298</v>
      </c>
      <c r="K663" s="14">
        <v>1.831</v>
      </c>
      <c r="L663" s="14">
        <f t="shared" si="546"/>
        <v>183100</v>
      </c>
      <c r="M663" s="14">
        <f t="shared" si="547"/>
        <v>-1.6000000000000014E-2</v>
      </c>
      <c r="N663" s="14">
        <f t="shared" si="548"/>
        <v>0.26268834430169646</v>
      </c>
      <c r="O663" s="14">
        <f t="shared" si="549"/>
        <v>-0.41725759617147412</v>
      </c>
      <c r="P663" s="14">
        <f t="shared" si="550"/>
        <v>-0.64268099999999972</v>
      </c>
      <c r="Q663" s="14">
        <f t="shared" si="551"/>
        <v>468.81497973366862</v>
      </c>
      <c r="R663" s="6"/>
      <c r="S663" s="6"/>
      <c r="T663" s="14">
        <v>298</v>
      </c>
      <c r="U663" s="14">
        <v>1.7150000000000001</v>
      </c>
      <c r="V663" s="14">
        <f t="shared" si="552"/>
        <v>171500</v>
      </c>
      <c r="W663" s="14">
        <f t="shared" si="553"/>
        <v>4.0000000000000036E-3</v>
      </c>
      <c r="X663" s="14">
        <f t="shared" si="554"/>
        <v>0.23426412437878932</v>
      </c>
      <c r="Y663" s="14">
        <f t="shared" si="555"/>
        <v>0.11075364865099355</v>
      </c>
      <c r="Z663" s="14">
        <f t="shared" si="556"/>
        <v>-0.60196499999999975</v>
      </c>
      <c r="AA663" s="14">
        <f t="shared" si="557"/>
        <v>456.40944306020845</v>
      </c>
      <c r="AB663" s="6"/>
      <c r="AC663" s="6"/>
      <c r="AD663" s="14">
        <v>298</v>
      </c>
      <c r="AE663" s="14">
        <v>1.5409999999999999</v>
      </c>
      <c r="AF663" s="14">
        <f t="shared" si="558"/>
        <v>154100</v>
      </c>
      <c r="AG663" s="14">
        <f t="shared" si="559"/>
        <v>3.0000000000001137E-3</v>
      </c>
      <c r="AH663" s="14">
        <f t="shared" si="560"/>
        <v>0.18780263871841929</v>
      </c>
      <c r="AI663" s="14">
        <f t="shared" si="561"/>
        <v>9.2462231120565327E-2</v>
      </c>
      <c r="AJ663" s="14">
        <f t="shared" si="562"/>
        <v>-0.54089099999999979</v>
      </c>
      <c r="AK663" s="14">
        <f t="shared" si="563"/>
        <v>437.80113805001821</v>
      </c>
      <c r="AL663" s="6"/>
      <c r="AM663" s="6"/>
      <c r="AN663" s="14">
        <v>298</v>
      </c>
      <c r="AO663" s="14">
        <v>1.323</v>
      </c>
      <c r="AP663" s="14">
        <f t="shared" si="564"/>
        <v>132300</v>
      </c>
      <c r="AQ663" s="14">
        <f t="shared" si="565"/>
        <v>4.0000000000000036E-3</v>
      </c>
      <c r="AR663" s="14">
        <f t="shared" si="566"/>
        <v>0.12155984418750096</v>
      </c>
      <c r="AS663" s="14">
        <f t="shared" si="567"/>
        <v>0.14352005520827113</v>
      </c>
      <c r="AT663" s="14">
        <f t="shared" si="568"/>
        <v>-0.46437299999999981</v>
      </c>
      <c r="AU663" s="14">
        <f t="shared" si="569"/>
        <v>414.48728464644654</v>
      </c>
      <c r="AV663" s="6"/>
      <c r="AW663" s="6"/>
      <c r="AX663" s="14">
        <v>298</v>
      </c>
      <c r="AY663" s="14">
        <v>1.119</v>
      </c>
      <c r="AZ663" s="14">
        <f t="shared" si="570"/>
        <v>111900</v>
      </c>
      <c r="BA663" s="14">
        <f t="shared" si="571"/>
        <v>0</v>
      </c>
      <c r="BB663" s="14">
        <f t="shared" si="572"/>
        <v>4.8830086528350039E-2</v>
      </c>
      <c r="BC663" s="14">
        <f t="shared" si="573"/>
        <v>0</v>
      </c>
      <c r="BD663" s="14">
        <f t="shared" si="574"/>
        <v>-0.39276899999999987</v>
      </c>
      <c r="BE663" s="14">
        <f t="shared" si="575"/>
        <v>392.67065118622349</v>
      </c>
      <c r="BF663" s="6"/>
      <c r="BG663" s="6"/>
      <c r="BH663" s="14">
        <v>298</v>
      </c>
      <c r="BI663" s="14">
        <v>0.91</v>
      </c>
      <c r="BJ663" s="14">
        <f t="shared" si="576"/>
        <v>91000</v>
      </c>
      <c r="BK663" s="14">
        <f t="shared" si="577"/>
        <v>4.0000000000000036E-3</v>
      </c>
      <c r="BL663" s="14">
        <f t="shared" si="578"/>
        <v>-4.0958607678906384E-2</v>
      </c>
      <c r="BM663" s="14">
        <f t="shared" si="579"/>
        <v>0.20851341400519455</v>
      </c>
      <c r="BN663" s="14">
        <f t="shared" si="580"/>
        <v>-0.31940999999999986</v>
      </c>
      <c r="BO663" s="14">
        <f t="shared" si="581"/>
        <v>370.31929631766161</v>
      </c>
      <c r="BP663" s="6"/>
      <c r="BQ663" s="6"/>
      <c r="BR663" s="14">
        <v>298</v>
      </c>
      <c r="BS663" s="14">
        <v>0.92700000000000005</v>
      </c>
      <c r="BT663" s="14">
        <f t="shared" si="582"/>
        <v>92700</v>
      </c>
      <c r="BU663" s="14">
        <f t="shared" si="583"/>
        <v>-9.000000000000008E-3</v>
      </c>
      <c r="BV663" s="14">
        <f t="shared" si="584"/>
        <v>-3.2920265855502902E-2</v>
      </c>
      <c r="BW663" s="14">
        <f t="shared" si="585"/>
        <v>-0.46381813924248155</v>
      </c>
      <c r="BX663" s="14">
        <f t="shared" si="586"/>
        <v>-0.32537699999999986</v>
      </c>
      <c r="BY663" s="14">
        <f t="shared" si="587"/>
        <v>372.13734910601352</v>
      </c>
      <c r="BZ663" s="6"/>
      <c r="CA663" s="6"/>
      <c r="CB663" s="14">
        <v>298</v>
      </c>
      <c r="CC663" s="14">
        <v>0.94099999999999995</v>
      </c>
      <c r="CD663" s="14">
        <f t="shared" si="588"/>
        <v>94100</v>
      </c>
      <c r="CE663" s="14">
        <f t="shared" si="589"/>
        <v>-4.9999999999998934E-3</v>
      </c>
      <c r="CF663" s="14">
        <f t="shared" si="590"/>
        <v>-2.6410376572743116E-2</v>
      </c>
      <c r="CG663" s="14">
        <f t="shared" si="591"/>
        <v>-0.25328233687925444</v>
      </c>
      <c r="CH663" s="14">
        <f t="shared" si="592"/>
        <v>-0.33029099999999989</v>
      </c>
      <c r="CI663" s="14">
        <f t="shared" si="593"/>
        <v>373.6345690493622</v>
      </c>
    </row>
    <row r="664" spans="1:87" x14ac:dyDescent="0.35">
      <c r="A664" s="13">
        <v>299</v>
      </c>
      <c r="B664" s="13">
        <v>165.12</v>
      </c>
      <c r="C664" s="14">
        <f t="shared" si="540"/>
        <v>-3.4900000000000091</v>
      </c>
      <c r="D664" s="14">
        <f t="shared" si="541"/>
        <v>2.2177996799471171</v>
      </c>
      <c r="E664" s="15">
        <f t="shared" si="542"/>
        <v>1.6511999999999999E-4</v>
      </c>
      <c r="F664" s="14">
        <f t="shared" si="543"/>
        <v>-3.4900000000000089E-6</v>
      </c>
      <c r="G664" s="14">
        <f t="shared" si="544"/>
        <v>-3.7822003200528829</v>
      </c>
      <c r="H664" s="14">
        <f t="shared" si="545"/>
        <v>2.5673683114100843E-2</v>
      </c>
      <c r="I664" s="6"/>
      <c r="J664" s="14">
        <v>299</v>
      </c>
      <c r="K664" s="14">
        <v>1.8149999999999999</v>
      </c>
      <c r="L664" s="14">
        <f t="shared" si="546"/>
        <v>181500</v>
      </c>
      <c r="M664" s="14">
        <f t="shared" si="547"/>
        <v>-1.2999999999999901E-2</v>
      </c>
      <c r="N664" s="14">
        <f t="shared" si="548"/>
        <v>0.25887662937213129</v>
      </c>
      <c r="O664" s="14">
        <f t="shared" si="549"/>
        <v>-0.33648860907223138</v>
      </c>
      <c r="P664" s="14">
        <f t="shared" si="550"/>
        <v>-0.63343500000000164</v>
      </c>
      <c r="Q664" s="14">
        <f t="shared" si="551"/>
        <v>463.06363765047547</v>
      </c>
      <c r="R664" s="6"/>
      <c r="S664" s="6"/>
      <c r="T664" s="14">
        <v>299</v>
      </c>
      <c r="U664" s="14">
        <v>1.7190000000000001</v>
      </c>
      <c r="V664" s="14">
        <f t="shared" si="552"/>
        <v>171900</v>
      </c>
      <c r="W664" s="14">
        <f t="shared" si="553"/>
        <v>4.9999999999998934E-3</v>
      </c>
      <c r="X664" s="14">
        <f t="shared" si="554"/>
        <v>0.23527587668705244</v>
      </c>
      <c r="Y664" s="14">
        <f t="shared" si="555"/>
        <v>0.13595868025463537</v>
      </c>
      <c r="Z664" s="14">
        <f t="shared" si="556"/>
        <v>-0.59993100000000155</v>
      </c>
      <c r="AA664" s="14">
        <f t="shared" si="557"/>
        <v>453.0106849152437</v>
      </c>
      <c r="AB664" s="6"/>
      <c r="AC664" s="6"/>
      <c r="AD664" s="14">
        <v>299</v>
      </c>
      <c r="AE664" s="14">
        <v>1.544</v>
      </c>
      <c r="AF664" s="14">
        <f t="shared" si="558"/>
        <v>154400</v>
      </c>
      <c r="AG664" s="14">
        <f t="shared" si="559"/>
        <v>-1.4000000000000012E-2</v>
      </c>
      <c r="AH664" s="14">
        <f t="shared" si="560"/>
        <v>0.18864729599971736</v>
      </c>
      <c r="AI664" s="14">
        <f t="shared" si="561"/>
        <v>-0.42638393036460881</v>
      </c>
      <c r="AJ664" s="14">
        <f t="shared" si="562"/>
        <v>-0.53885600000000133</v>
      </c>
      <c r="AK664" s="14">
        <f t="shared" si="563"/>
        <v>434.68498982497749</v>
      </c>
      <c r="AL664" s="6"/>
      <c r="AM664" s="6"/>
      <c r="AN664" s="14">
        <v>299</v>
      </c>
      <c r="AO664" s="14">
        <v>1.327</v>
      </c>
      <c r="AP664" s="14">
        <f t="shared" si="564"/>
        <v>132700</v>
      </c>
      <c r="AQ664" s="14">
        <f t="shared" si="565"/>
        <v>-6.0000000000000053E-3</v>
      </c>
      <c r="AR664" s="14">
        <f t="shared" si="566"/>
        <v>0.1228709228644355</v>
      </c>
      <c r="AS664" s="14">
        <f t="shared" si="567"/>
        <v>-0.21213272272785466</v>
      </c>
      <c r="AT664" s="14">
        <f t="shared" si="568"/>
        <v>-0.46312300000000117</v>
      </c>
      <c r="AU664" s="14">
        <f t="shared" si="569"/>
        <v>411.96112791304733</v>
      </c>
      <c r="AV664" s="6"/>
      <c r="AW664" s="6"/>
      <c r="AX664" s="14">
        <v>299</v>
      </c>
      <c r="AY664" s="14">
        <v>1.119</v>
      </c>
      <c r="AZ664" s="14">
        <f t="shared" si="570"/>
        <v>111900</v>
      </c>
      <c r="BA664" s="14">
        <f t="shared" si="571"/>
        <v>-2.9999999999998916E-3</v>
      </c>
      <c r="BB664" s="14">
        <f t="shared" si="572"/>
        <v>4.8830086528350039E-2</v>
      </c>
      <c r="BC664" s="14">
        <f t="shared" si="573"/>
        <v>-0.12566595655792348</v>
      </c>
      <c r="BD664" s="14">
        <f t="shared" si="574"/>
        <v>-0.39053100000000102</v>
      </c>
      <c r="BE664" s="14">
        <f t="shared" si="575"/>
        <v>390.17973032004517</v>
      </c>
      <c r="BF664" s="6"/>
      <c r="BG664" s="6"/>
      <c r="BH664" s="14">
        <v>299</v>
      </c>
      <c r="BI664" s="14">
        <v>0.91400000000000003</v>
      </c>
      <c r="BJ664" s="14">
        <f t="shared" si="576"/>
        <v>91400</v>
      </c>
      <c r="BK664" s="14">
        <f t="shared" si="577"/>
        <v>9.000000000000008E-3</v>
      </c>
      <c r="BL664" s="14">
        <f t="shared" si="578"/>
        <v>-3.9053804266168564E-2</v>
      </c>
      <c r="BM664" s="14">
        <f t="shared" si="579"/>
        <v>0.45868071549217937</v>
      </c>
      <c r="BN664" s="14">
        <f t="shared" si="580"/>
        <v>-0.31898600000000082</v>
      </c>
      <c r="BO664" s="14">
        <f t="shared" si="581"/>
        <v>368.71248750001905</v>
      </c>
      <c r="BP664" s="6"/>
      <c r="BQ664" s="6"/>
      <c r="BR664" s="14">
        <v>299</v>
      </c>
      <c r="BS664" s="14">
        <v>0.91800000000000004</v>
      </c>
      <c r="BT664" s="14">
        <f t="shared" si="582"/>
        <v>91800</v>
      </c>
      <c r="BU664" s="14">
        <f t="shared" si="583"/>
        <v>-8.0000000000000071E-3</v>
      </c>
      <c r="BV664" s="14">
        <f t="shared" si="584"/>
        <v>-3.7157318798757548E-2</v>
      </c>
      <c r="BW664" s="14">
        <f t="shared" si="585"/>
        <v>-0.40972288451476663</v>
      </c>
      <c r="BX664" s="14">
        <f t="shared" si="586"/>
        <v>-0.32038200000000083</v>
      </c>
      <c r="BY664" s="14">
        <f t="shared" si="587"/>
        <v>369.13136053065369</v>
      </c>
      <c r="BZ664" s="6"/>
      <c r="CA664" s="6"/>
      <c r="CB664" s="14">
        <v>299</v>
      </c>
      <c r="CC664" s="14">
        <v>0.93600000000000005</v>
      </c>
      <c r="CD664" s="14">
        <f t="shared" si="588"/>
        <v>93600</v>
      </c>
      <c r="CE664" s="14">
        <f t="shared" si="589"/>
        <v>-2.0000000000000018E-3</v>
      </c>
      <c r="CF664" s="14">
        <f t="shared" si="590"/>
        <v>-2.8724151261894745E-2</v>
      </c>
      <c r="CG664" s="14">
        <f t="shared" si="591"/>
        <v>-0.10012953701183547</v>
      </c>
      <c r="CH664" s="14">
        <f t="shared" si="592"/>
        <v>-0.32666400000000084</v>
      </c>
      <c r="CI664" s="14">
        <f t="shared" si="593"/>
        <v>371.01628916850962</v>
      </c>
    </row>
    <row r="665" spans="1:87" x14ac:dyDescent="0.35">
      <c r="A665" s="13">
        <v>300</v>
      </c>
      <c r="B665" s="13">
        <v>161.63</v>
      </c>
      <c r="C665" s="14">
        <f t="shared" si="540"/>
        <v>-3.4699999999999989</v>
      </c>
      <c r="D665" s="14">
        <f t="shared" si="541"/>
        <v>2.2085219729314334</v>
      </c>
      <c r="E665" s="15">
        <f t="shared" si="542"/>
        <v>1.6162999999999998E-4</v>
      </c>
      <c r="F665" s="14">
        <f t="shared" si="543"/>
        <v>-3.4699999999999922E-6</v>
      </c>
      <c r="G665" s="14">
        <f t="shared" si="544"/>
        <v>-3.7914780270685671</v>
      </c>
      <c r="H665" s="14">
        <f t="shared" si="545"/>
        <v>2.4961811327445071E-2</v>
      </c>
      <c r="I665" s="6"/>
      <c r="J665" s="14">
        <v>300</v>
      </c>
      <c r="K665" s="14">
        <v>1.802</v>
      </c>
      <c r="L665" s="14">
        <f t="shared" si="546"/>
        <v>180200</v>
      </c>
      <c r="M665" s="14">
        <f t="shared" si="547"/>
        <v>-7.0000000000001172E-3</v>
      </c>
      <c r="N665" s="14">
        <f t="shared" si="548"/>
        <v>0.25575478664304419</v>
      </c>
      <c r="O665" s="14">
        <f t="shared" si="549"/>
        <v>-0.17933972892498615</v>
      </c>
      <c r="P665" s="14">
        <f t="shared" si="550"/>
        <v>-0.62529399999999857</v>
      </c>
      <c r="Q665" s="14">
        <f t="shared" si="551"/>
        <v>457.71386141979491</v>
      </c>
      <c r="R665" s="6"/>
      <c r="S665" s="6"/>
      <c r="T665" s="14">
        <v>300</v>
      </c>
      <c r="U665" s="14">
        <v>1.724</v>
      </c>
      <c r="V665" s="14">
        <f t="shared" si="552"/>
        <v>172400</v>
      </c>
      <c r="W665" s="14">
        <f t="shared" si="553"/>
        <v>-2.0000000000000018E-3</v>
      </c>
      <c r="X665" s="14">
        <f t="shared" si="554"/>
        <v>0.23653726148869397</v>
      </c>
      <c r="Y665" s="14">
        <f t="shared" si="555"/>
        <v>-5.3485139128076876E-2</v>
      </c>
      <c r="Z665" s="14">
        <f t="shared" si="556"/>
        <v>-0.59822799999999865</v>
      </c>
      <c r="AA665" s="14">
        <f t="shared" si="557"/>
        <v>449.71847785112453</v>
      </c>
      <c r="AB665" s="6"/>
      <c r="AC665" s="6"/>
      <c r="AD665" s="14">
        <v>300</v>
      </c>
      <c r="AE665" s="14">
        <v>1.53</v>
      </c>
      <c r="AF665" s="14">
        <f t="shared" si="558"/>
        <v>153000</v>
      </c>
      <c r="AG665" s="14">
        <f t="shared" si="559"/>
        <v>-2.200000000000002E-2</v>
      </c>
      <c r="AH665" s="14">
        <f t="shared" si="560"/>
        <v>0.18469143081759881</v>
      </c>
      <c r="AI665" s="14">
        <f t="shared" si="561"/>
        <v>-0.66736105889685005</v>
      </c>
      <c r="AJ665" s="14">
        <f t="shared" si="562"/>
        <v>-0.53090999999999877</v>
      </c>
      <c r="AK665" s="14">
        <f t="shared" si="563"/>
        <v>429.83252384699568</v>
      </c>
      <c r="AL665" s="6"/>
      <c r="AM665" s="6"/>
      <c r="AN665" s="14">
        <v>300</v>
      </c>
      <c r="AO665" s="14">
        <v>1.321</v>
      </c>
      <c r="AP665" s="14">
        <f t="shared" si="564"/>
        <v>132100</v>
      </c>
      <c r="AQ665" s="14">
        <f t="shared" si="565"/>
        <v>1.0000000000001119E-3</v>
      </c>
      <c r="AR665" s="14">
        <f t="shared" si="566"/>
        <v>0.12090281761452719</v>
      </c>
      <c r="AS665" s="14">
        <f t="shared" si="567"/>
        <v>3.4867532640132169E-2</v>
      </c>
      <c r="AT665" s="14">
        <f t="shared" si="568"/>
        <v>-0.45838699999999899</v>
      </c>
      <c r="AU665" s="14">
        <f t="shared" si="569"/>
        <v>408.40899607966094</v>
      </c>
      <c r="AV665" s="6"/>
      <c r="AW665" s="6"/>
      <c r="AX665" s="14">
        <v>300</v>
      </c>
      <c r="AY665" s="14">
        <v>1.1160000000000001</v>
      </c>
      <c r="AZ665" s="14">
        <f t="shared" si="570"/>
        <v>111600.00000000001</v>
      </c>
      <c r="BA665" s="14">
        <f t="shared" si="571"/>
        <v>2.9999999999998916E-3</v>
      </c>
      <c r="BB665" s="14">
        <f t="shared" si="572"/>
        <v>4.7664194601559982E-2</v>
      </c>
      <c r="BC665" s="14">
        <f t="shared" si="573"/>
        <v>0.123697905659371</v>
      </c>
      <c r="BD665" s="14">
        <f t="shared" si="574"/>
        <v>-0.38725199999999915</v>
      </c>
      <c r="BE665" s="14">
        <f t="shared" si="575"/>
        <v>387.39548798251451</v>
      </c>
      <c r="BF665" s="6"/>
      <c r="BG665" s="6"/>
      <c r="BH665" s="14">
        <v>300</v>
      </c>
      <c r="BI665" s="14">
        <v>0.92300000000000004</v>
      </c>
      <c r="BJ665" s="14">
        <f t="shared" si="576"/>
        <v>92300</v>
      </c>
      <c r="BK665" s="14">
        <f t="shared" si="577"/>
        <v>8.0000000000000071E-3</v>
      </c>
      <c r="BL665" s="14">
        <f t="shared" si="578"/>
        <v>-3.4798298974087927E-2</v>
      </c>
      <c r="BM665" s="14">
        <f t="shared" si="579"/>
        <v>0.39765029698464377</v>
      </c>
      <c r="BN665" s="14">
        <f t="shared" si="580"/>
        <v>-0.32028099999999926</v>
      </c>
      <c r="BO665" s="14">
        <f t="shared" si="581"/>
        <v>367.6120388959327</v>
      </c>
      <c r="BP665" s="6"/>
      <c r="BQ665" s="6"/>
      <c r="BR665" s="14">
        <v>300</v>
      </c>
      <c r="BS665" s="14">
        <v>0.91</v>
      </c>
      <c r="BT665" s="14">
        <f t="shared" si="582"/>
        <v>91000</v>
      </c>
      <c r="BU665" s="14">
        <f t="shared" si="583"/>
        <v>-9.000000000000008E-3</v>
      </c>
      <c r="BV665" s="14">
        <f t="shared" si="584"/>
        <v>-4.0958607678906384E-2</v>
      </c>
      <c r="BW665" s="14">
        <f t="shared" si="585"/>
        <v>-0.45797945187398897</v>
      </c>
      <c r="BX665" s="14">
        <f t="shared" si="586"/>
        <v>-0.31576999999999927</v>
      </c>
      <c r="BY665" s="14">
        <f t="shared" si="587"/>
        <v>366.27947496782099</v>
      </c>
      <c r="BZ665" s="6"/>
      <c r="CA665" s="6"/>
      <c r="CB665" s="14">
        <v>300</v>
      </c>
      <c r="CC665" s="14">
        <v>0.93400000000000005</v>
      </c>
      <c r="CD665" s="14">
        <f t="shared" si="588"/>
        <v>93400</v>
      </c>
      <c r="CE665" s="14">
        <f t="shared" si="589"/>
        <v>-2.0000000000000018E-3</v>
      </c>
      <c r="CF665" s="14">
        <f t="shared" si="590"/>
        <v>-2.9653123769906618E-2</v>
      </c>
      <c r="CG665" s="14">
        <f t="shared" si="591"/>
        <v>-9.877268988098982E-2</v>
      </c>
      <c r="CH665" s="14">
        <f t="shared" si="592"/>
        <v>-0.32409799999999928</v>
      </c>
      <c r="CI665" s="14">
        <f t="shared" si="593"/>
        <v>368.73959298895033</v>
      </c>
    </row>
    <row r="666" spans="1:87" x14ac:dyDescent="0.35">
      <c r="A666" s="13">
        <v>301</v>
      </c>
      <c r="B666" s="13">
        <v>158.16</v>
      </c>
      <c r="C666" s="14">
        <f t="shared" si="540"/>
        <v>-3.4399999999999977</v>
      </c>
      <c r="D666" s="14">
        <f t="shared" si="541"/>
        <v>2.199096656305616</v>
      </c>
      <c r="E666" s="15">
        <f t="shared" si="542"/>
        <v>1.5815999999999999E-4</v>
      </c>
      <c r="F666" s="14">
        <f t="shared" si="543"/>
        <v>-3.4399999999999806E-6</v>
      </c>
      <c r="G666" s="14">
        <f t="shared" si="544"/>
        <v>-3.800903343694384</v>
      </c>
      <c r="H666" s="14">
        <f t="shared" si="545"/>
        <v>2.4254300320372485E-2</v>
      </c>
      <c r="I666" s="6"/>
      <c r="J666" s="14">
        <v>301</v>
      </c>
      <c r="K666" s="14">
        <v>1.7949999999999999</v>
      </c>
      <c r="L666" s="14">
        <f t="shared" si="546"/>
        <v>179500</v>
      </c>
      <c r="M666" s="14">
        <f t="shared" si="547"/>
        <v>-1.0000000000000009E-2</v>
      </c>
      <c r="N666" s="14">
        <f t="shared" si="548"/>
        <v>0.25406445291433793</v>
      </c>
      <c r="O666" s="14">
        <f t="shared" si="549"/>
        <v>-0.25405044671406984</v>
      </c>
      <c r="P666" s="14">
        <f t="shared" si="550"/>
        <v>-0.61747999999999648</v>
      </c>
      <c r="Q666" s="14">
        <f t="shared" si="551"/>
        <v>453.04614909261932</v>
      </c>
      <c r="R666" s="6"/>
      <c r="S666" s="6"/>
      <c r="T666" s="14">
        <v>301</v>
      </c>
      <c r="U666" s="14">
        <v>1.722</v>
      </c>
      <c r="V666" s="14">
        <f t="shared" si="552"/>
        <v>172200</v>
      </c>
      <c r="W666" s="14">
        <f t="shared" si="553"/>
        <v>-2.0000000000000018E-3</v>
      </c>
      <c r="X666" s="14">
        <f t="shared" si="554"/>
        <v>0.23603314711763596</v>
      </c>
      <c r="Y666" s="14">
        <f t="shared" si="555"/>
        <v>-5.2847085190494532E-2</v>
      </c>
      <c r="Z666" s="14">
        <f t="shared" si="556"/>
        <v>-0.59236799999999667</v>
      </c>
      <c r="AA666" s="14">
        <f t="shared" si="557"/>
        <v>445.72393801531507</v>
      </c>
      <c r="AB666" s="6"/>
      <c r="AC666" s="6"/>
      <c r="AD666" s="14">
        <v>301</v>
      </c>
      <c r="AE666" s="14">
        <v>1.508</v>
      </c>
      <c r="AF666" s="14">
        <f t="shared" si="558"/>
        <v>150800</v>
      </c>
      <c r="AG666" s="14">
        <f t="shared" si="559"/>
        <v>-4.0000000000000036E-3</v>
      </c>
      <c r="AH666" s="14">
        <f t="shared" si="560"/>
        <v>0.17840134153375525</v>
      </c>
      <c r="AI666" s="14">
        <f t="shared" si="561"/>
        <v>-0.12078336898374308</v>
      </c>
      <c r="AJ666" s="14">
        <f t="shared" si="562"/>
        <v>-0.5187519999999971</v>
      </c>
      <c r="AK666" s="14">
        <f t="shared" si="563"/>
        <v>424.2588260900668</v>
      </c>
      <c r="AL666" s="6"/>
      <c r="AM666" s="6"/>
      <c r="AN666" s="14">
        <v>301</v>
      </c>
      <c r="AO666" s="14">
        <v>1.3220000000000001</v>
      </c>
      <c r="AP666" s="14">
        <f t="shared" si="564"/>
        <v>132200</v>
      </c>
      <c r="AQ666" s="14">
        <f t="shared" si="565"/>
        <v>2.0000000000000018E-3</v>
      </c>
      <c r="AR666" s="14">
        <f t="shared" si="566"/>
        <v>0.12123145514962146</v>
      </c>
      <c r="AS666" s="14">
        <f t="shared" si="567"/>
        <v>6.874515547817886E-2</v>
      </c>
      <c r="AT666" s="14">
        <f t="shared" si="568"/>
        <v>-0.45476799999999745</v>
      </c>
      <c r="AU666" s="14">
        <f t="shared" si="569"/>
        <v>405.60223348214083</v>
      </c>
      <c r="AV666" s="6"/>
      <c r="AW666" s="6"/>
      <c r="AX666" s="14">
        <v>301</v>
      </c>
      <c r="AY666" s="14">
        <v>1.119</v>
      </c>
      <c r="AZ666" s="14">
        <f t="shared" si="570"/>
        <v>111900</v>
      </c>
      <c r="BA666" s="14">
        <f t="shared" si="571"/>
        <v>0</v>
      </c>
      <c r="BB666" s="14">
        <f t="shared" si="572"/>
        <v>4.8830086528350039E-2</v>
      </c>
      <c r="BC666" s="14">
        <f t="shared" si="573"/>
        <v>0</v>
      </c>
      <c r="BD666" s="14">
        <f t="shared" si="574"/>
        <v>-0.38493599999999784</v>
      </c>
      <c r="BE666" s="14">
        <f t="shared" si="575"/>
        <v>385.24046843155492</v>
      </c>
      <c r="BF666" s="6"/>
      <c r="BG666" s="6"/>
      <c r="BH666" s="14">
        <v>301</v>
      </c>
      <c r="BI666" s="14">
        <v>0.93100000000000005</v>
      </c>
      <c r="BJ666" s="14">
        <f t="shared" si="576"/>
        <v>93100</v>
      </c>
      <c r="BK666" s="14">
        <f t="shared" si="577"/>
        <v>7.9999999999998961E-3</v>
      </c>
      <c r="BL666" s="14">
        <f t="shared" si="578"/>
        <v>-3.1050319018657353E-2</v>
      </c>
      <c r="BM666" s="14">
        <f t="shared" si="579"/>
        <v>0.38909252721054927</v>
      </c>
      <c r="BN666" s="14">
        <f t="shared" si="580"/>
        <v>-0.32026399999999822</v>
      </c>
      <c r="BO666" s="14">
        <f t="shared" si="581"/>
        <v>366.38326730096304</v>
      </c>
      <c r="BP666" s="6"/>
      <c r="BQ666" s="6"/>
      <c r="BR666" s="14">
        <v>301</v>
      </c>
      <c r="BS666" s="14">
        <v>0.90100000000000002</v>
      </c>
      <c r="BT666" s="14">
        <f t="shared" si="582"/>
        <v>90100</v>
      </c>
      <c r="BU666" s="14">
        <f t="shared" si="583"/>
        <v>-9.000000000000008E-3</v>
      </c>
      <c r="BV666" s="14">
        <f t="shared" si="584"/>
        <v>-4.5275209020937013E-2</v>
      </c>
      <c r="BW666" s="14">
        <f t="shared" si="585"/>
        <v>-0.45652832409357946</v>
      </c>
      <c r="BX666" s="14">
        <f t="shared" si="586"/>
        <v>-0.30994399999999828</v>
      </c>
      <c r="BY666" s="14">
        <f t="shared" si="587"/>
        <v>363.37413946097496</v>
      </c>
      <c r="BZ666" s="6"/>
      <c r="CA666" s="6"/>
      <c r="CB666" s="14">
        <v>301</v>
      </c>
      <c r="CC666" s="14">
        <v>0.93200000000000005</v>
      </c>
      <c r="CD666" s="14">
        <f t="shared" si="588"/>
        <v>93200</v>
      </c>
      <c r="CE666" s="14">
        <f t="shared" si="589"/>
        <v>0</v>
      </c>
      <c r="CF666" s="14">
        <f t="shared" si="590"/>
        <v>-3.0584087646018613E-2</v>
      </c>
      <c r="CG666" s="14">
        <f t="shared" si="591"/>
        <v>0</v>
      </c>
      <c r="CH666" s="14">
        <f t="shared" si="592"/>
        <v>-0.32060799999999817</v>
      </c>
      <c r="CI666" s="14">
        <f t="shared" si="593"/>
        <v>366.48357156229599</v>
      </c>
    </row>
    <row r="667" spans="1:87" x14ac:dyDescent="0.35">
      <c r="A667" s="13">
        <v>302</v>
      </c>
      <c r="B667" s="13">
        <v>154.72</v>
      </c>
      <c r="C667" s="14">
        <f t="shared" si="540"/>
        <v>-3.4199999999999875</v>
      </c>
      <c r="D667" s="14">
        <f t="shared" si="541"/>
        <v>2.1895464567389267</v>
      </c>
      <c r="E667" s="15">
        <f t="shared" si="542"/>
        <v>1.5472000000000001E-4</v>
      </c>
      <c r="F667" s="14">
        <f t="shared" si="543"/>
        <v>-3.419999999999991E-6</v>
      </c>
      <c r="G667" s="14">
        <f t="shared" si="544"/>
        <v>-3.8104535432610733</v>
      </c>
      <c r="H667" s="14">
        <f t="shared" si="545"/>
        <v>2.3551456677191496E-2</v>
      </c>
      <c r="I667" s="6"/>
      <c r="J667" s="14">
        <v>302</v>
      </c>
      <c r="K667" s="14">
        <v>1.7849999999999999</v>
      </c>
      <c r="L667" s="14">
        <f t="shared" si="546"/>
        <v>178500</v>
      </c>
      <c r="M667" s="14">
        <f t="shared" si="547"/>
        <v>-1.0999999999999899E-2</v>
      </c>
      <c r="N667" s="14">
        <f t="shared" si="548"/>
        <v>0.25163822044821199</v>
      </c>
      <c r="O667" s="14">
        <f t="shared" si="549"/>
        <v>-0.27654875211974139</v>
      </c>
      <c r="P667" s="14">
        <f t="shared" si="550"/>
        <v>-0.6104699999999984</v>
      </c>
      <c r="Q667" s="14">
        <f t="shared" si="551"/>
        <v>448.14889627260845</v>
      </c>
      <c r="R667" s="6"/>
      <c r="S667" s="6"/>
      <c r="T667" s="14">
        <v>302</v>
      </c>
      <c r="U667" s="14">
        <v>1.72</v>
      </c>
      <c r="V667" s="14">
        <f t="shared" si="552"/>
        <v>172000</v>
      </c>
      <c r="W667" s="14">
        <f t="shared" si="553"/>
        <v>2.0000000000000018E-3</v>
      </c>
      <c r="X667" s="14">
        <f t="shared" si="554"/>
        <v>0.2355284469075489</v>
      </c>
      <c r="Y667" s="14">
        <f t="shared" si="555"/>
        <v>5.1990596666351946E-2</v>
      </c>
      <c r="Z667" s="14">
        <f t="shared" si="556"/>
        <v>-0.58823999999999843</v>
      </c>
      <c r="AA667" s="14">
        <f t="shared" si="557"/>
        <v>441.77092525988041</v>
      </c>
      <c r="AB667" s="6"/>
      <c r="AC667" s="6"/>
      <c r="AD667" s="14">
        <v>302</v>
      </c>
      <c r="AE667" s="14">
        <v>1.504</v>
      </c>
      <c r="AF667" s="14">
        <f t="shared" si="558"/>
        <v>150400</v>
      </c>
      <c r="AG667" s="14">
        <f t="shared" si="559"/>
        <v>1.0999999999999899E-2</v>
      </c>
      <c r="AH667" s="14">
        <f t="shared" si="560"/>
        <v>0.17724783625562343</v>
      </c>
      <c r="AI667" s="14">
        <f t="shared" si="561"/>
        <v>0.32601465062564927</v>
      </c>
      <c r="AJ667" s="14">
        <f t="shared" si="562"/>
        <v>-0.5143679999999986</v>
      </c>
      <c r="AK667" s="14">
        <f t="shared" si="563"/>
        <v>420.57643697143033</v>
      </c>
      <c r="AL667" s="6"/>
      <c r="AM667" s="6"/>
      <c r="AN667" s="14">
        <v>302</v>
      </c>
      <c r="AO667" s="14">
        <v>1.3240000000000001</v>
      </c>
      <c r="AP667" s="14">
        <f t="shared" si="564"/>
        <v>132400</v>
      </c>
      <c r="AQ667" s="14">
        <f t="shared" si="565"/>
        <v>-1.2000000000000011E-2</v>
      </c>
      <c r="AR667" s="14">
        <f t="shared" si="566"/>
        <v>0.12188798510368115</v>
      </c>
      <c r="AS667" s="14">
        <f t="shared" si="567"/>
        <v>-0.40732818617661315</v>
      </c>
      <c r="AT667" s="14">
        <f t="shared" si="568"/>
        <v>-0.45280799999999882</v>
      </c>
      <c r="AU667" s="14">
        <f t="shared" si="569"/>
        <v>402.9143633977219</v>
      </c>
      <c r="AV667" s="6"/>
      <c r="AW667" s="6"/>
      <c r="AX667" s="14">
        <v>302</v>
      </c>
      <c r="AY667" s="14">
        <v>1.119</v>
      </c>
      <c r="AZ667" s="14">
        <f t="shared" si="570"/>
        <v>111900</v>
      </c>
      <c r="BA667" s="14">
        <f t="shared" si="571"/>
        <v>-2.9999999999998916E-3</v>
      </c>
      <c r="BB667" s="14">
        <f t="shared" si="572"/>
        <v>4.8830086528350039E-2</v>
      </c>
      <c r="BC667" s="14">
        <f t="shared" si="573"/>
        <v>-0.12010182621450112</v>
      </c>
      <c r="BD667" s="14">
        <f t="shared" si="574"/>
        <v>-0.38269799999999898</v>
      </c>
      <c r="BE667" s="14">
        <f t="shared" si="575"/>
        <v>382.7992240498873</v>
      </c>
      <c r="BF667" s="6"/>
      <c r="BG667" s="6"/>
      <c r="BH667" s="14">
        <v>302</v>
      </c>
      <c r="BI667" s="14">
        <v>0.93899999999999995</v>
      </c>
      <c r="BJ667" s="14">
        <f t="shared" si="576"/>
        <v>93900</v>
      </c>
      <c r="BK667" s="14">
        <f t="shared" si="577"/>
        <v>2.0000000000000018E-3</v>
      </c>
      <c r="BL667" s="14">
        <f t="shared" si="578"/>
        <v>-2.7334407733889104E-2</v>
      </c>
      <c r="BM667" s="14">
        <f t="shared" si="579"/>
        <v>9.5187064411951267E-2</v>
      </c>
      <c r="BN667" s="14">
        <f t="shared" si="580"/>
        <v>-0.32113799999999915</v>
      </c>
      <c r="BO667" s="14">
        <f t="shared" si="581"/>
        <v>365.13715047617893</v>
      </c>
      <c r="BP667" s="6"/>
      <c r="BQ667" s="6"/>
      <c r="BR667" s="14">
        <v>302</v>
      </c>
      <c r="BS667" s="14">
        <v>0.89200000000000002</v>
      </c>
      <c r="BT667" s="14">
        <f t="shared" si="582"/>
        <v>89200</v>
      </c>
      <c r="BU667" s="14">
        <f t="shared" si="583"/>
        <v>-1.3000000000000012E-2</v>
      </c>
      <c r="BV667" s="14">
        <f t="shared" si="584"/>
        <v>-4.9635145623876928E-2</v>
      </c>
      <c r="BW667" s="14">
        <f t="shared" si="585"/>
        <v>-0.65680766846593786</v>
      </c>
      <c r="BX667" s="14">
        <f t="shared" si="586"/>
        <v>-0.30506399999999917</v>
      </c>
      <c r="BY667" s="14">
        <f t="shared" si="587"/>
        <v>360.52538682082172</v>
      </c>
      <c r="BZ667" s="6"/>
      <c r="CA667" s="6"/>
      <c r="CB667" s="14">
        <v>302</v>
      </c>
      <c r="CC667" s="14">
        <v>0.93200000000000005</v>
      </c>
      <c r="CD667" s="14">
        <f t="shared" si="588"/>
        <v>93200</v>
      </c>
      <c r="CE667" s="14">
        <f t="shared" si="589"/>
        <v>-2.0000000000000018E-3</v>
      </c>
      <c r="CF667" s="14">
        <f t="shared" si="590"/>
        <v>-3.0584087646018613E-2</v>
      </c>
      <c r="CG667" s="14">
        <f t="shared" si="591"/>
        <v>-9.6107240819544984E-2</v>
      </c>
      <c r="CH667" s="14">
        <f t="shared" si="592"/>
        <v>-0.31874399999999914</v>
      </c>
      <c r="CI667" s="14">
        <f t="shared" si="593"/>
        <v>364.45029205942359</v>
      </c>
    </row>
    <row r="668" spans="1:87" x14ac:dyDescent="0.35">
      <c r="A668" s="13">
        <v>303</v>
      </c>
      <c r="B668" s="13">
        <v>151.30000000000001</v>
      </c>
      <c r="C668" s="14">
        <f t="shared" si="540"/>
        <v>-3.4000000000000057</v>
      </c>
      <c r="D668" s="14">
        <f t="shared" si="541"/>
        <v>2.1798389280231869</v>
      </c>
      <c r="E668" s="15">
        <f t="shared" si="542"/>
        <v>1.5130000000000002E-4</v>
      </c>
      <c r="F668" s="14">
        <f t="shared" si="543"/>
        <v>-3.4000000000000013E-6</v>
      </c>
      <c r="G668" s="14">
        <f t="shared" si="544"/>
        <v>-3.8201610719768131</v>
      </c>
      <c r="H668" s="14">
        <f t="shared" si="545"/>
        <v>2.2853586930227793E-2</v>
      </c>
      <c r="I668" s="6"/>
      <c r="J668" s="14">
        <v>303</v>
      </c>
      <c r="K668" s="14">
        <v>1.774</v>
      </c>
      <c r="L668" s="14">
        <f t="shared" si="546"/>
        <v>177400</v>
      </c>
      <c r="M668" s="14">
        <f t="shared" si="547"/>
        <v>-1.4000000000000012E-2</v>
      </c>
      <c r="N668" s="14">
        <f t="shared" si="548"/>
        <v>0.2489536154957076</v>
      </c>
      <c r="O668" s="14">
        <f t="shared" si="549"/>
        <v>-0.34860028650207381</v>
      </c>
      <c r="P668" s="14">
        <f t="shared" si="550"/>
        <v>-0.60316000000000025</v>
      </c>
      <c r="Q668" s="14">
        <f t="shared" si="551"/>
        <v>443.22183629350138</v>
      </c>
      <c r="R668" s="6"/>
      <c r="S668" s="6"/>
      <c r="T668" s="14">
        <v>303</v>
      </c>
      <c r="U668" s="14">
        <v>1.722</v>
      </c>
      <c r="V668" s="14">
        <f t="shared" si="552"/>
        <v>172200</v>
      </c>
      <c r="W668" s="14">
        <f t="shared" si="553"/>
        <v>0</v>
      </c>
      <c r="X668" s="14">
        <f t="shared" si="554"/>
        <v>0.23603314711763596</v>
      </c>
      <c r="Y668" s="14">
        <f t="shared" si="555"/>
        <v>0</v>
      </c>
      <c r="Z668" s="14">
        <f t="shared" si="556"/>
        <v>-0.58548000000000022</v>
      </c>
      <c r="AA668" s="14">
        <f t="shared" si="557"/>
        <v>438.23224469977981</v>
      </c>
      <c r="AB668" s="6"/>
      <c r="AC668" s="6"/>
      <c r="AD668" s="14">
        <v>303</v>
      </c>
      <c r="AE668" s="14">
        <v>1.5149999999999999</v>
      </c>
      <c r="AF668" s="14">
        <f t="shared" si="558"/>
        <v>151500</v>
      </c>
      <c r="AG668" s="14">
        <f t="shared" si="559"/>
        <v>-1.4000000000000012E-2</v>
      </c>
      <c r="AH668" s="14">
        <f t="shared" si="560"/>
        <v>0.18041263283832379</v>
      </c>
      <c r="AI668" s="14">
        <f t="shared" si="561"/>
        <v>-0.4084734139167896</v>
      </c>
      <c r="AJ668" s="14">
        <f t="shared" si="562"/>
        <v>-0.51510000000000022</v>
      </c>
      <c r="AK668" s="14">
        <f t="shared" si="563"/>
        <v>418.36983200938812</v>
      </c>
      <c r="AL668" s="6"/>
      <c r="AM668" s="6"/>
      <c r="AN668" s="14">
        <v>303</v>
      </c>
      <c r="AO668" s="14">
        <v>1.3120000000000001</v>
      </c>
      <c r="AP668" s="14">
        <f t="shared" si="564"/>
        <v>131200</v>
      </c>
      <c r="AQ668" s="14">
        <f t="shared" si="565"/>
        <v>-2.100000000000013E-2</v>
      </c>
      <c r="AR668" s="14">
        <f t="shared" si="566"/>
        <v>0.11793383503964149</v>
      </c>
      <c r="AS668" s="14">
        <f t="shared" si="567"/>
        <v>-0.70993490006475468</v>
      </c>
      <c r="AT668" s="14">
        <f t="shared" si="568"/>
        <v>-0.4460800000000002</v>
      </c>
      <c r="AU668" s="14">
        <f t="shared" si="569"/>
        <v>398.89123405697507</v>
      </c>
      <c r="AV668" s="6"/>
      <c r="AW668" s="6"/>
      <c r="AX668" s="14">
        <v>303</v>
      </c>
      <c r="AY668" s="14">
        <v>1.1160000000000001</v>
      </c>
      <c r="AZ668" s="14">
        <f t="shared" si="570"/>
        <v>111600.00000000001</v>
      </c>
      <c r="BA668" s="14">
        <f t="shared" si="571"/>
        <v>2.9999999999998916E-3</v>
      </c>
      <c r="BB668" s="14">
        <f t="shared" si="572"/>
        <v>4.7664194601559982E-2</v>
      </c>
      <c r="BC668" s="14">
        <f t="shared" si="573"/>
        <v>0.11811579173022183</v>
      </c>
      <c r="BD668" s="14">
        <f t="shared" si="574"/>
        <v>-0.37944000000000022</v>
      </c>
      <c r="BE668" s="14">
        <f t="shared" si="575"/>
        <v>380.08431189602459</v>
      </c>
      <c r="BF668" s="6"/>
      <c r="BG668" s="6"/>
      <c r="BH668" s="14">
        <v>303</v>
      </c>
      <c r="BI668" s="14">
        <v>0.94099999999999995</v>
      </c>
      <c r="BJ668" s="14">
        <f t="shared" si="576"/>
        <v>94100</v>
      </c>
      <c r="BK668" s="14">
        <f t="shared" si="577"/>
        <v>-1.0000000000000009E-3</v>
      </c>
      <c r="BL668" s="14">
        <f t="shared" si="578"/>
        <v>-2.6410376572743116E-2</v>
      </c>
      <c r="BM668" s="14">
        <f t="shared" si="579"/>
        <v>-4.678161631098763E-2</v>
      </c>
      <c r="BN668" s="14">
        <f t="shared" si="580"/>
        <v>-0.31994000000000011</v>
      </c>
      <c r="BO668" s="14">
        <f t="shared" si="581"/>
        <v>363.29241710946155</v>
      </c>
      <c r="BP668" s="6"/>
      <c r="BQ668" s="6"/>
      <c r="BR668" s="14">
        <v>303</v>
      </c>
      <c r="BS668" s="14">
        <v>0.879</v>
      </c>
      <c r="BT668" s="14">
        <f t="shared" si="582"/>
        <v>87900</v>
      </c>
      <c r="BU668" s="14">
        <f t="shared" si="583"/>
        <v>-1.3000000000000012E-2</v>
      </c>
      <c r="BV668" s="14">
        <f t="shared" si="584"/>
        <v>-5.6011124926228104E-2</v>
      </c>
      <c r="BW668" s="14">
        <f t="shared" si="585"/>
        <v>-0.65557130075243508</v>
      </c>
      <c r="BX668" s="14">
        <f t="shared" si="586"/>
        <v>-0.29886000000000013</v>
      </c>
      <c r="BY668" s="14">
        <f t="shared" si="587"/>
        <v>357.34328867079353</v>
      </c>
      <c r="BZ668" s="6"/>
      <c r="CA668" s="6"/>
      <c r="CB668" s="14">
        <v>303</v>
      </c>
      <c r="CC668" s="14">
        <v>0.93</v>
      </c>
      <c r="CD668" s="14">
        <f t="shared" si="588"/>
        <v>93000</v>
      </c>
      <c r="CE668" s="14">
        <f t="shared" si="589"/>
        <v>0</v>
      </c>
      <c r="CF668" s="14">
        <f t="shared" si="590"/>
        <v>-3.1517051446064863E-2</v>
      </c>
      <c r="CG668" s="14">
        <f t="shared" si="591"/>
        <v>0</v>
      </c>
      <c r="CH668" s="14">
        <f t="shared" si="592"/>
        <v>-0.31620000000000015</v>
      </c>
      <c r="CI668" s="14">
        <f t="shared" si="593"/>
        <v>362.23692658002045</v>
      </c>
    </row>
    <row r="669" spans="1:87" x14ac:dyDescent="0.35">
      <c r="A669" s="13">
        <v>304</v>
      </c>
      <c r="B669" s="13">
        <v>147.9</v>
      </c>
      <c r="C669" s="14">
        <f t="shared" si="540"/>
        <v>-3.3700000000000045</v>
      </c>
      <c r="D669" s="14">
        <f t="shared" si="541"/>
        <v>2.1699681739968923</v>
      </c>
      <c r="E669" s="15">
        <f t="shared" si="542"/>
        <v>1.4790000000000002E-4</v>
      </c>
      <c r="F669" s="14">
        <f t="shared" si="543"/>
        <v>-3.3700000000000169E-6</v>
      </c>
      <c r="G669" s="14">
        <f t="shared" si="544"/>
        <v>-3.8300318260031077</v>
      </c>
      <c r="H669" s="14">
        <f t="shared" si="545"/>
        <v>2.2160997337498767E-2</v>
      </c>
      <c r="I669" s="6"/>
      <c r="J669" s="14">
        <v>304</v>
      </c>
      <c r="K669" s="14">
        <v>1.76</v>
      </c>
      <c r="L669" s="14">
        <f t="shared" si="546"/>
        <v>176000</v>
      </c>
      <c r="M669" s="14">
        <f t="shared" si="547"/>
        <v>0</v>
      </c>
      <c r="N669" s="14">
        <f t="shared" si="548"/>
        <v>0.24551266781414982</v>
      </c>
      <c r="O669" s="14">
        <f t="shared" si="549"/>
        <v>0</v>
      </c>
      <c r="P669" s="14">
        <f t="shared" si="550"/>
        <v>-0.59312000000000298</v>
      </c>
      <c r="Q669" s="14">
        <f t="shared" si="551"/>
        <v>438.08346258224879</v>
      </c>
      <c r="R669" s="6"/>
      <c r="S669" s="6"/>
      <c r="T669" s="14">
        <v>304</v>
      </c>
      <c r="U669" s="14">
        <v>1.722</v>
      </c>
      <c r="V669" s="14">
        <f t="shared" si="552"/>
        <v>172200</v>
      </c>
      <c r="W669" s="14">
        <f t="shared" si="553"/>
        <v>-2.9999999999998916E-3</v>
      </c>
      <c r="X669" s="14">
        <f t="shared" si="554"/>
        <v>0.23603314711763596</v>
      </c>
      <c r="Y669" s="14">
        <f t="shared" si="555"/>
        <v>-7.5650096936258807E-2</v>
      </c>
      <c r="Z669" s="14">
        <f t="shared" si="556"/>
        <v>-0.58031400000000288</v>
      </c>
      <c r="AA669" s="14">
        <f t="shared" si="557"/>
        <v>434.51916054922299</v>
      </c>
      <c r="AB669" s="6"/>
      <c r="AC669" s="6"/>
      <c r="AD669" s="14">
        <v>304</v>
      </c>
      <c r="AE669" s="14">
        <v>1.5009999999999999</v>
      </c>
      <c r="AF669" s="14">
        <f t="shared" si="558"/>
        <v>150100</v>
      </c>
      <c r="AG669" s="14">
        <f t="shared" si="559"/>
        <v>-1.399999999999979E-2</v>
      </c>
      <c r="AH669" s="14">
        <f t="shared" si="560"/>
        <v>0.17638069224327035</v>
      </c>
      <c r="AI669" s="14">
        <f t="shared" si="561"/>
        <v>-0.40655884818336535</v>
      </c>
      <c r="AJ669" s="14">
        <f t="shared" si="562"/>
        <v>-0.50583700000000253</v>
      </c>
      <c r="AK669" s="14">
        <f t="shared" si="563"/>
        <v>413.78993030452011</v>
      </c>
      <c r="AL669" s="6"/>
      <c r="AM669" s="6"/>
      <c r="AN669" s="14">
        <v>304</v>
      </c>
      <c r="AO669" s="14">
        <v>1.2909999999999999</v>
      </c>
      <c r="AP669" s="14">
        <f t="shared" si="564"/>
        <v>129099.99999999999</v>
      </c>
      <c r="AQ669" s="14">
        <f t="shared" si="565"/>
        <v>-9.9999999999988987E-4</v>
      </c>
      <c r="AR669" s="14">
        <f t="shared" si="566"/>
        <v>0.11092624226642028</v>
      </c>
      <c r="AS669" s="14">
        <f t="shared" si="567"/>
        <v>-3.3619001760099909E-2</v>
      </c>
      <c r="AT669" s="14">
        <f t="shared" si="568"/>
        <v>-0.43506700000000215</v>
      </c>
      <c r="AU669" s="14">
        <f t="shared" si="569"/>
        <v>394.09247170095637</v>
      </c>
      <c r="AV669" s="6"/>
      <c r="AW669" s="6"/>
      <c r="AX669" s="14">
        <v>304</v>
      </c>
      <c r="AY669" s="14">
        <v>1.119</v>
      </c>
      <c r="AZ669" s="14">
        <f t="shared" si="570"/>
        <v>111900</v>
      </c>
      <c r="BA669" s="14">
        <f t="shared" si="571"/>
        <v>-6.0000000000000053E-3</v>
      </c>
      <c r="BB669" s="14">
        <f t="shared" si="572"/>
        <v>4.8830086528350039E-2</v>
      </c>
      <c r="BC669" s="14">
        <f t="shared" si="573"/>
        <v>-0.23325496830968379</v>
      </c>
      <c r="BD669" s="14">
        <f t="shared" si="574"/>
        <v>-0.37710300000000191</v>
      </c>
      <c r="BE669" s="14">
        <f t="shared" si="575"/>
        <v>377.95931513041842</v>
      </c>
      <c r="BF669" s="6"/>
      <c r="BG669" s="6"/>
      <c r="BH669" s="14">
        <v>304</v>
      </c>
      <c r="BI669" s="14">
        <v>0.94</v>
      </c>
      <c r="BJ669" s="14">
        <f t="shared" si="576"/>
        <v>94000</v>
      </c>
      <c r="BK669" s="14">
        <f t="shared" si="577"/>
        <v>1.0000000000000009E-3</v>
      </c>
      <c r="BL669" s="14">
        <f t="shared" si="578"/>
        <v>-2.6872146400301365E-2</v>
      </c>
      <c r="BM669" s="14">
        <f t="shared" si="579"/>
        <v>4.6130062400697863E-2</v>
      </c>
      <c r="BN669" s="14">
        <f t="shared" si="580"/>
        <v>-0.31678000000000156</v>
      </c>
      <c r="BO669" s="14">
        <f t="shared" si="581"/>
        <v>361.16957660642834</v>
      </c>
      <c r="BP669" s="6"/>
      <c r="BQ669" s="6"/>
      <c r="BR669" s="14">
        <v>304</v>
      </c>
      <c r="BS669" s="14">
        <v>0.86599999999999999</v>
      </c>
      <c r="BT669" s="14">
        <f t="shared" si="582"/>
        <v>86600</v>
      </c>
      <c r="BU669" s="14">
        <f t="shared" si="583"/>
        <v>-9.000000000000008E-3</v>
      </c>
      <c r="BV669" s="14">
        <f t="shared" si="584"/>
        <v>-6.2482107982653363E-2</v>
      </c>
      <c r="BW669" s="14">
        <f t="shared" si="585"/>
        <v>-0.45324599847963987</v>
      </c>
      <c r="BX669" s="14">
        <f t="shared" si="586"/>
        <v>-0.29184200000000143</v>
      </c>
      <c r="BY669" s="14">
        <f t="shared" si="587"/>
        <v>354.22856738422013</v>
      </c>
      <c r="BZ669" s="6"/>
      <c r="CA669" s="6"/>
      <c r="CB669" s="14">
        <v>304</v>
      </c>
      <c r="CC669" s="14">
        <v>0.93</v>
      </c>
      <c r="CD669" s="14">
        <f t="shared" si="588"/>
        <v>93000</v>
      </c>
      <c r="CE669" s="14">
        <f t="shared" si="589"/>
        <v>-1.0000000000000009E-3</v>
      </c>
      <c r="CF669" s="14">
        <f t="shared" si="590"/>
        <v>-3.1517051446064863E-2</v>
      </c>
      <c r="CG669" s="14">
        <f t="shared" si="591"/>
        <v>-4.6675980403626686E-2</v>
      </c>
      <c r="CH669" s="14">
        <f t="shared" si="592"/>
        <v>-0.31341000000000158</v>
      </c>
      <c r="CI669" s="14">
        <f t="shared" si="593"/>
        <v>360.23160238721101</v>
      </c>
    </row>
    <row r="670" spans="1:87" x14ac:dyDescent="0.35">
      <c r="A670" s="13">
        <v>305</v>
      </c>
      <c r="B670" s="13">
        <v>144.53</v>
      </c>
      <c r="C670" s="14">
        <f t="shared" si="540"/>
        <v>-3.3400000000000034</v>
      </c>
      <c r="D670" s="14">
        <f t="shared" si="541"/>
        <v>2.1599580026785188</v>
      </c>
      <c r="E670" s="15">
        <f t="shared" si="542"/>
        <v>1.4453E-4</v>
      </c>
      <c r="F670" s="14">
        <f t="shared" si="543"/>
        <v>-3.3400000000000053E-6</v>
      </c>
      <c r="G670" s="14">
        <f t="shared" si="544"/>
        <v>-3.8400419973214812</v>
      </c>
      <c r="H670" s="14">
        <f t="shared" si="545"/>
        <v>2.1473993660086066E-2</v>
      </c>
      <c r="I670" s="6"/>
      <c r="J670" s="14">
        <v>305</v>
      </c>
      <c r="K670" s="14">
        <v>1.76</v>
      </c>
      <c r="L670" s="14">
        <f t="shared" si="546"/>
        <v>176000</v>
      </c>
      <c r="M670" s="14">
        <f t="shared" si="547"/>
        <v>1.4999999999999902E-2</v>
      </c>
      <c r="N670" s="14">
        <f t="shared" si="548"/>
        <v>0.24551266781414982</v>
      </c>
      <c r="O670" s="14">
        <f t="shared" si="549"/>
        <v>0.36297677590768379</v>
      </c>
      <c r="P670" s="14">
        <f t="shared" si="550"/>
        <v>-0.58784000000000092</v>
      </c>
      <c r="Q670" s="14">
        <f t="shared" si="551"/>
        <v>434.32192594328882</v>
      </c>
      <c r="R670" s="6"/>
      <c r="S670" s="6"/>
      <c r="T670" s="14">
        <v>305</v>
      </c>
      <c r="U670" s="14">
        <v>1.7190000000000001</v>
      </c>
      <c r="V670" s="14">
        <f t="shared" si="552"/>
        <v>171900</v>
      </c>
      <c r="W670" s="14">
        <f t="shared" si="553"/>
        <v>-1.0000000000001119E-3</v>
      </c>
      <c r="X670" s="14">
        <f t="shared" si="554"/>
        <v>0.23527587668705244</v>
      </c>
      <c r="Y670" s="14">
        <f t="shared" si="555"/>
        <v>-2.4888279273400486E-2</v>
      </c>
      <c r="Z670" s="14">
        <f t="shared" si="556"/>
        <v>-0.57414600000000093</v>
      </c>
      <c r="AA670" s="14">
        <f t="shared" si="557"/>
        <v>430.56385835029175</v>
      </c>
      <c r="AB670" s="6"/>
      <c r="AC670" s="6"/>
      <c r="AD670" s="14">
        <v>305</v>
      </c>
      <c r="AE670" s="14">
        <v>1.4870000000000001</v>
      </c>
      <c r="AF670" s="14">
        <f t="shared" si="558"/>
        <v>148700</v>
      </c>
      <c r="AG670" s="14">
        <f t="shared" si="559"/>
        <v>8.999999999999897E-3</v>
      </c>
      <c r="AH670" s="14">
        <f t="shared" si="560"/>
        <v>0.17231096852195424</v>
      </c>
      <c r="AI670" s="14">
        <f t="shared" si="561"/>
        <v>0.25808630809922406</v>
      </c>
      <c r="AJ670" s="14">
        <f t="shared" si="562"/>
        <v>-0.49665800000000077</v>
      </c>
      <c r="AK670" s="14">
        <f t="shared" si="563"/>
        <v>409.29869538503999</v>
      </c>
      <c r="AL670" s="6"/>
      <c r="AM670" s="6"/>
      <c r="AN670" s="14">
        <v>305</v>
      </c>
      <c r="AO670" s="14">
        <v>1.29</v>
      </c>
      <c r="AP670" s="14">
        <f t="shared" si="564"/>
        <v>129000</v>
      </c>
      <c r="AQ670" s="14">
        <f t="shared" si="565"/>
        <v>6.0000000000000053E-3</v>
      </c>
      <c r="AR670" s="14">
        <f t="shared" si="566"/>
        <v>0.11058971029924898</v>
      </c>
      <c r="AS670" s="14">
        <f t="shared" si="567"/>
        <v>0.19847138502538642</v>
      </c>
      <c r="AT670" s="14">
        <f t="shared" si="568"/>
        <v>-0.43086000000000069</v>
      </c>
      <c r="AU670" s="14">
        <f t="shared" si="569"/>
        <v>391.24163890161509</v>
      </c>
      <c r="AV670" s="6"/>
      <c r="AW670" s="6"/>
      <c r="AX670" s="14">
        <v>305</v>
      </c>
      <c r="AY670" s="14">
        <v>1.113</v>
      </c>
      <c r="AZ670" s="14">
        <f t="shared" si="570"/>
        <v>111300</v>
      </c>
      <c r="BA670" s="14">
        <f t="shared" si="571"/>
        <v>-1.4000000000000012E-2</v>
      </c>
      <c r="BB670" s="14">
        <f t="shared" si="572"/>
        <v>4.6495164334708308E-2</v>
      </c>
      <c r="BC670" s="14">
        <f t="shared" si="573"/>
        <v>-0.54140604853138319</v>
      </c>
      <c r="BD670" s="14">
        <f t="shared" si="574"/>
        <v>-0.37174200000000057</v>
      </c>
      <c r="BE670" s="14">
        <f t="shared" si="575"/>
        <v>375.01778612209114</v>
      </c>
      <c r="BF670" s="6"/>
      <c r="BG670" s="6"/>
      <c r="BH670" s="14">
        <v>305</v>
      </c>
      <c r="BI670" s="14">
        <v>0.94099999999999995</v>
      </c>
      <c r="BJ670" s="14">
        <f t="shared" si="576"/>
        <v>94100</v>
      </c>
      <c r="BK670" s="14">
        <f t="shared" si="577"/>
        <v>4.0000000000000036E-3</v>
      </c>
      <c r="BL670" s="14">
        <f t="shared" si="578"/>
        <v>-2.6410376572743116E-2</v>
      </c>
      <c r="BM670" s="14">
        <f t="shared" si="579"/>
        <v>0.18142341825834341</v>
      </c>
      <c r="BN670" s="14">
        <f t="shared" si="580"/>
        <v>-0.31429400000000052</v>
      </c>
      <c r="BO670" s="14">
        <f t="shared" si="581"/>
        <v>359.25223426854245</v>
      </c>
      <c r="BP670" s="6"/>
      <c r="BQ670" s="6"/>
      <c r="BR670" s="14">
        <v>305</v>
      </c>
      <c r="BS670" s="14">
        <v>0.85699999999999998</v>
      </c>
      <c r="BT670" s="14">
        <f t="shared" si="582"/>
        <v>85700</v>
      </c>
      <c r="BU670" s="14">
        <f t="shared" si="583"/>
        <v>-8.0000000000000071E-3</v>
      </c>
      <c r="BV670" s="14">
        <f t="shared" si="584"/>
        <v>-6.7019178076801841E-2</v>
      </c>
      <c r="BW670" s="14">
        <f t="shared" si="585"/>
        <v>-0.40113313232369457</v>
      </c>
      <c r="BX670" s="14">
        <f t="shared" si="586"/>
        <v>-0.28623800000000044</v>
      </c>
      <c r="BY670" s="14">
        <f t="shared" si="587"/>
        <v>351.55277871215822</v>
      </c>
      <c r="BZ670" s="6"/>
      <c r="CA670" s="6"/>
      <c r="CB670" s="14">
        <v>305</v>
      </c>
      <c r="CC670" s="14">
        <v>0.92900000000000005</v>
      </c>
      <c r="CD670" s="14">
        <f t="shared" si="588"/>
        <v>92900</v>
      </c>
      <c r="CE670" s="14">
        <f t="shared" si="589"/>
        <v>1.0000000000000009E-3</v>
      </c>
      <c r="CF670" s="14">
        <f t="shared" si="590"/>
        <v>-3.1984286006358213E-2</v>
      </c>
      <c r="CG670" s="14">
        <f t="shared" si="591"/>
        <v>4.6014535610366926E-2</v>
      </c>
      <c r="CH670" s="14">
        <f t="shared" si="592"/>
        <v>-0.31028600000000051</v>
      </c>
      <c r="CI670" s="14">
        <f t="shared" si="593"/>
        <v>358.15231204620187</v>
      </c>
    </row>
    <row r="671" spans="1:87" x14ac:dyDescent="0.35">
      <c r="A671" s="13">
        <v>306</v>
      </c>
      <c r="B671" s="13">
        <v>141.19</v>
      </c>
      <c r="C671" s="14">
        <f t="shared" si="540"/>
        <v>-3.3000000000000114</v>
      </c>
      <c r="D671" s="14">
        <f t="shared" si="541"/>
        <v>2.1498039382270222</v>
      </c>
      <c r="E671" s="15">
        <f t="shared" si="542"/>
        <v>1.4118999999999999E-4</v>
      </c>
      <c r="F671" s="14">
        <f t="shared" si="543"/>
        <v>-3.2999999999999989E-6</v>
      </c>
      <c r="G671" s="14">
        <f t="shared" si="544"/>
        <v>-3.8501960617729778</v>
      </c>
      <c r="H671" s="14">
        <f t="shared" si="545"/>
        <v>2.0792880939500713E-2</v>
      </c>
      <c r="I671" s="6"/>
      <c r="J671" s="14">
        <v>306</v>
      </c>
      <c r="K671" s="14">
        <v>1.7749999999999999</v>
      </c>
      <c r="L671" s="14">
        <f t="shared" si="546"/>
        <v>177500</v>
      </c>
      <c r="M671" s="14">
        <f t="shared" si="547"/>
        <v>1.7000000000000126E-2</v>
      </c>
      <c r="N671" s="14">
        <f t="shared" si="548"/>
        <v>0.24919835739111287</v>
      </c>
      <c r="O671" s="14">
        <f t="shared" si="549"/>
        <v>0.40303580737090522</v>
      </c>
      <c r="P671" s="14">
        <f t="shared" si="550"/>
        <v>-0.58574999999999977</v>
      </c>
      <c r="Q671" s="14">
        <f t="shared" si="551"/>
        <v>431.93700440841542</v>
      </c>
      <c r="R671" s="6"/>
      <c r="S671" s="6"/>
      <c r="T671" s="14">
        <v>306</v>
      </c>
      <c r="U671" s="14">
        <v>1.718</v>
      </c>
      <c r="V671" s="14">
        <f t="shared" si="552"/>
        <v>171800</v>
      </c>
      <c r="W671" s="14">
        <f t="shared" si="553"/>
        <v>9.000000000000119E-3</v>
      </c>
      <c r="X671" s="14">
        <f t="shared" si="554"/>
        <v>0.23502315949522348</v>
      </c>
      <c r="Y671" s="14">
        <f t="shared" si="555"/>
        <v>0.2209270041253264</v>
      </c>
      <c r="Z671" s="14">
        <f t="shared" si="556"/>
        <v>-0.56693999999999978</v>
      </c>
      <c r="AA671" s="14">
        <f t="shared" si="557"/>
        <v>426.83311187248319</v>
      </c>
      <c r="AB671" s="6"/>
      <c r="AC671" s="6"/>
      <c r="AD671" s="14">
        <v>306</v>
      </c>
      <c r="AE671" s="14">
        <v>1.496</v>
      </c>
      <c r="AF671" s="14">
        <f t="shared" si="558"/>
        <v>149600</v>
      </c>
      <c r="AG671" s="14">
        <f t="shared" si="559"/>
        <v>1.2999999999999901E-2</v>
      </c>
      <c r="AH671" s="14">
        <f t="shared" si="560"/>
        <v>0.17493159352844256</v>
      </c>
      <c r="AI671" s="14">
        <f t="shared" si="561"/>
        <v>0.36584415216353744</v>
      </c>
      <c r="AJ671" s="14">
        <f t="shared" si="562"/>
        <v>-0.49367999999999984</v>
      </c>
      <c r="AK671" s="14">
        <f t="shared" si="563"/>
        <v>406.95479357464194</v>
      </c>
      <c r="AL671" s="6"/>
      <c r="AM671" s="6"/>
      <c r="AN671" s="14">
        <v>306</v>
      </c>
      <c r="AO671" s="14">
        <v>1.296</v>
      </c>
      <c r="AP671" s="14">
        <f t="shared" si="564"/>
        <v>129600</v>
      </c>
      <c r="AQ671" s="14">
        <f t="shared" si="565"/>
        <v>-1.0000000000000009E-2</v>
      </c>
      <c r="AR671" s="14">
        <f t="shared" si="566"/>
        <v>0.11260500153457455</v>
      </c>
      <c r="AS671" s="14">
        <f t="shared" si="567"/>
        <v>-0.32752199120652842</v>
      </c>
      <c r="AT671" s="14">
        <f t="shared" si="568"/>
        <v>-0.42767999999999984</v>
      </c>
      <c r="AU671" s="14">
        <f t="shared" si="569"/>
        <v>389.04639871172191</v>
      </c>
      <c r="AV671" s="6"/>
      <c r="AW671" s="6"/>
      <c r="AX671" s="14">
        <v>306</v>
      </c>
      <c r="AY671" s="14">
        <v>1.099</v>
      </c>
      <c r="AZ671" s="14">
        <f t="shared" si="570"/>
        <v>109900</v>
      </c>
      <c r="BA671" s="14">
        <f t="shared" si="571"/>
        <v>-8.0000000000000071E-3</v>
      </c>
      <c r="BB671" s="14">
        <f t="shared" si="572"/>
        <v>4.0997692423490557E-2</v>
      </c>
      <c r="BC671" s="14">
        <f t="shared" si="573"/>
        <v>-0.3089173751854517</v>
      </c>
      <c r="BD671" s="14">
        <f t="shared" si="574"/>
        <v>-0.36266999999999988</v>
      </c>
      <c r="BE671" s="14">
        <f t="shared" si="575"/>
        <v>371.40662977174566</v>
      </c>
      <c r="BF671" s="6"/>
      <c r="BG671" s="6"/>
      <c r="BH671" s="14">
        <v>306</v>
      </c>
      <c r="BI671" s="14">
        <v>0.94499999999999995</v>
      </c>
      <c r="BJ671" s="14">
        <f t="shared" si="576"/>
        <v>94500</v>
      </c>
      <c r="BK671" s="14">
        <f t="shared" si="577"/>
        <v>5.0000000000000044E-3</v>
      </c>
      <c r="BL671" s="14">
        <f t="shared" si="578"/>
        <v>-2.4568191490737076E-2</v>
      </c>
      <c r="BM671" s="14">
        <f t="shared" si="579"/>
        <v>0.22312915974857039</v>
      </c>
      <c r="BN671" s="14">
        <f t="shared" si="580"/>
        <v>-0.31184999999999991</v>
      </c>
      <c r="BO671" s="14">
        <f t="shared" si="581"/>
        <v>357.61716572729722</v>
      </c>
      <c r="BP671" s="6"/>
      <c r="BQ671" s="6"/>
      <c r="BR671" s="14">
        <v>306</v>
      </c>
      <c r="BS671" s="14">
        <v>0.84899999999999998</v>
      </c>
      <c r="BT671" s="14">
        <f t="shared" si="582"/>
        <v>84900</v>
      </c>
      <c r="BU671" s="14">
        <f t="shared" si="583"/>
        <v>0</v>
      </c>
      <c r="BV671" s="14">
        <f t="shared" si="584"/>
        <v>-7.1092309756047342E-2</v>
      </c>
      <c r="BW671" s="14">
        <f t="shared" si="585"/>
        <v>0</v>
      </c>
      <c r="BX671" s="14">
        <f t="shared" si="586"/>
        <v>-0.28016999999999992</v>
      </c>
      <c r="BY671" s="14">
        <f t="shared" si="587"/>
        <v>349.02113619309563</v>
      </c>
      <c r="BZ671" s="6"/>
      <c r="CA671" s="6"/>
      <c r="CB671" s="14">
        <v>306</v>
      </c>
      <c r="CC671" s="14">
        <v>0.93</v>
      </c>
      <c r="CD671" s="14">
        <f t="shared" si="588"/>
        <v>93000</v>
      </c>
      <c r="CE671" s="14">
        <f t="shared" si="589"/>
        <v>1.0000000000000009E-3</v>
      </c>
      <c r="CF671" s="14">
        <f t="shared" si="590"/>
        <v>-3.1517051446064863E-2</v>
      </c>
      <c r="CG671" s="14">
        <f t="shared" si="591"/>
        <v>4.5441033551724574E-2</v>
      </c>
      <c r="CH671" s="14">
        <f t="shared" si="592"/>
        <v>-0.3068999999999999</v>
      </c>
      <c r="CI671" s="14">
        <f t="shared" si="593"/>
        <v>356.27403611257824</v>
      </c>
    </row>
    <row r="672" spans="1:87" x14ac:dyDescent="0.35">
      <c r="A672" s="13">
        <v>307</v>
      </c>
      <c r="B672" s="13">
        <v>137.88999999999999</v>
      </c>
      <c r="C672" s="14">
        <f t="shared" si="540"/>
        <v>-3.2799999999999727</v>
      </c>
      <c r="D672" s="14">
        <f t="shared" si="541"/>
        <v>2.1395327715979393</v>
      </c>
      <c r="E672" s="15">
        <f t="shared" si="542"/>
        <v>1.3789E-4</v>
      </c>
      <c r="F672" s="14">
        <f t="shared" si="543"/>
        <v>-3.2799999999999821E-6</v>
      </c>
      <c r="G672" s="14">
        <f t="shared" si="544"/>
        <v>-3.8604672284020607</v>
      </c>
      <c r="H672" s="14">
        <f t="shared" si="545"/>
        <v>2.0117963275326944E-2</v>
      </c>
      <c r="I672" s="6"/>
      <c r="J672" s="14">
        <v>307</v>
      </c>
      <c r="K672" s="14">
        <v>1.792</v>
      </c>
      <c r="L672" s="14">
        <f t="shared" si="546"/>
        <v>179200</v>
      </c>
      <c r="M672" s="14">
        <f t="shared" si="547"/>
        <v>8.0000000000000071E-3</v>
      </c>
      <c r="N672" s="14">
        <f t="shared" si="548"/>
        <v>0.2533380053261064</v>
      </c>
      <c r="O672" s="14">
        <f t="shared" si="549"/>
        <v>0.18502314758318908</v>
      </c>
      <c r="P672" s="14">
        <f t="shared" si="550"/>
        <v>-0.58777599999999675</v>
      </c>
      <c r="Q672" s="14">
        <f t="shared" si="551"/>
        <v>429.70884316259287</v>
      </c>
      <c r="R672" s="6"/>
      <c r="S672" s="6"/>
      <c r="T672" s="14">
        <v>307</v>
      </c>
      <c r="U672" s="14">
        <v>1.7270000000000001</v>
      </c>
      <c r="V672" s="14">
        <f t="shared" si="552"/>
        <v>172700</v>
      </c>
      <c r="W672" s="14">
        <f t="shared" si="553"/>
        <v>8.999999999999897E-3</v>
      </c>
      <c r="X672" s="14">
        <f t="shared" si="554"/>
        <v>0.23729233756745879</v>
      </c>
      <c r="Y672" s="14">
        <f t="shared" si="555"/>
        <v>0.21590499176968289</v>
      </c>
      <c r="Z672" s="14">
        <f t="shared" si="556"/>
        <v>-0.56645599999999696</v>
      </c>
      <c r="AA672" s="14">
        <f t="shared" si="557"/>
        <v>424.02464963269972</v>
      </c>
      <c r="AB672" s="6"/>
      <c r="AC672" s="6"/>
      <c r="AD672" s="14">
        <v>307</v>
      </c>
      <c r="AE672" s="14">
        <v>1.5089999999999999</v>
      </c>
      <c r="AF672" s="14">
        <f t="shared" si="558"/>
        <v>150900</v>
      </c>
      <c r="AG672" s="14">
        <f t="shared" si="559"/>
        <v>-8.999999999999897E-3</v>
      </c>
      <c r="AH672" s="14">
        <f t="shared" si="560"/>
        <v>0.17868923977558981</v>
      </c>
      <c r="AI672" s="14">
        <f t="shared" si="561"/>
        <v>-0.24848106772788206</v>
      </c>
      <c r="AJ672" s="14">
        <f t="shared" si="562"/>
        <v>-0.49495199999999728</v>
      </c>
      <c r="AK672" s="14">
        <f t="shared" si="563"/>
        <v>404.96073902475035</v>
      </c>
      <c r="AL672" s="6"/>
      <c r="AM672" s="6"/>
      <c r="AN672" s="14">
        <v>307</v>
      </c>
      <c r="AO672" s="14">
        <v>1.286</v>
      </c>
      <c r="AP672" s="14">
        <f t="shared" si="564"/>
        <v>128600</v>
      </c>
      <c r="AQ672" s="14">
        <f t="shared" si="565"/>
        <v>-1.1000000000000121E-2</v>
      </c>
      <c r="AR672" s="14">
        <f t="shared" si="566"/>
        <v>0.10924096858820327</v>
      </c>
      <c r="AS672" s="14">
        <f t="shared" si="567"/>
        <v>-0.3568267999495206</v>
      </c>
      <c r="AT672" s="14">
        <f t="shared" si="568"/>
        <v>-0.42180799999999768</v>
      </c>
      <c r="AU672" s="14">
        <f t="shared" si="569"/>
        <v>385.45958276065539</v>
      </c>
      <c r="AV672" s="6"/>
      <c r="AW672" s="6"/>
      <c r="AX672" s="14">
        <v>307</v>
      </c>
      <c r="AY672" s="14">
        <v>1.091</v>
      </c>
      <c r="AZ672" s="14">
        <f t="shared" si="570"/>
        <v>109100</v>
      </c>
      <c r="BA672" s="14">
        <f t="shared" si="571"/>
        <v>-1.6000000000000014E-2</v>
      </c>
      <c r="BB672" s="14">
        <f t="shared" si="572"/>
        <v>3.7824750588341866E-2</v>
      </c>
      <c r="BC672" s="14">
        <f t="shared" si="573"/>
        <v>-0.6136787958347707</v>
      </c>
      <c r="BD672" s="14">
        <f t="shared" si="574"/>
        <v>-0.35784799999999806</v>
      </c>
      <c r="BE672" s="14">
        <f t="shared" si="575"/>
        <v>368.40700217097594</v>
      </c>
      <c r="BF672" s="6"/>
      <c r="BG672" s="6"/>
      <c r="BH672" s="14">
        <v>307</v>
      </c>
      <c r="BI672" s="14">
        <v>0.95</v>
      </c>
      <c r="BJ672" s="14">
        <f t="shared" si="576"/>
        <v>95000</v>
      </c>
      <c r="BK672" s="14">
        <f t="shared" si="577"/>
        <v>8.0000000000000071E-3</v>
      </c>
      <c r="BL672" s="14">
        <f t="shared" si="578"/>
        <v>-2.2276394711152253E-2</v>
      </c>
      <c r="BM672" s="14">
        <f t="shared" si="579"/>
        <v>0.348325965351232</v>
      </c>
      <c r="BN672" s="14">
        <f t="shared" si="580"/>
        <v>-0.31159999999999832</v>
      </c>
      <c r="BO672" s="14">
        <f t="shared" si="581"/>
        <v>356.07667466766918</v>
      </c>
      <c r="BP672" s="6"/>
      <c r="BQ672" s="6"/>
      <c r="BR672" s="14">
        <v>307</v>
      </c>
      <c r="BS672" s="14">
        <v>0.84899999999999998</v>
      </c>
      <c r="BT672" s="14">
        <f t="shared" si="582"/>
        <v>84900</v>
      </c>
      <c r="BU672" s="14">
        <f t="shared" si="583"/>
        <v>-1.0000000000000009E-3</v>
      </c>
      <c r="BV672" s="14">
        <f t="shared" si="584"/>
        <v>-7.1092309756047342E-2</v>
      </c>
      <c r="BW672" s="14">
        <f t="shared" si="585"/>
        <v>-4.895419300004443E-2</v>
      </c>
      <c r="BX672" s="14">
        <f t="shared" si="586"/>
        <v>-0.2784719999999985</v>
      </c>
      <c r="BY672" s="14">
        <f t="shared" si="587"/>
        <v>347.24431241352755</v>
      </c>
      <c r="BZ672" s="6"/>
      <c r="CA672" s="6"/>
      <c r="CB672" s="14">
        <v>307</v>
      </c>
      <c r="CC672" s="14">
        <v>0.93100000000000005</v>
      </c>
      <c r="CD672" s="14">
        <f t="shared" si="588"/>
        <v>93100</v>
      </c>
      <c r="CE672" s="14">
        <f t="shared" si="589"/>
        <v>-4.0000000000000036E-3</v>
      </c>
      <c r="CF672" s="14">
        <f t="shared" si="590"/>
        <v>-3.1050319018657353E-2</v>
      </c>
      <c r="CG672" s="14">
        <f t="shared" si="591"/>
        <v>-0.17884905113156824</v>
      </c>
      <c r="CH672" s="14">
        <f t="shared" si="592"/>
        <v>-0.30536799999999836</v>
      </c>
      <c r="CI672" s="14">
        <f t="shared" si="593"/>
        <v>354.41514117431581</v>
      </c>
    </row>
    <row r="673" spans="1:87" x14ac:dyDescent="0.35">
      <c r="A673" s="13">
        <v>308</v>
      </c>
      <c r="B673" s="13">
        <v>134.61000000000001</v>
      </c>
      <c r="C673" s="14">
        <f t="shared" si="540"/>
        <v>-3.2400000000000091</v>
      </c>
      <c r="D673" s="14">
        <f t="shared" si="541"/>
        <v>2.1290773242527368</v>
      </c>
      <c r="E673" s="15">
        <f t="shared" si="542"/>
        <v>1.3461000000000001E-4</v>
      </c>
      <c r="F673" s="14">
        <f t="shared" si="543"/>
        <v>-3.2400000000000029E-6</v>
      </c>
      <c r="G673" s="14">
        <f t="shared" si="544"/>
        <v>-3.8709226757472632</v>
      </c>
      <c r="H673" s="14">
        <f t="shared" si="545"/>
        <v>1.9449543603424435E-2</v>
      </c>
      <c r="I673" s="6"/>
      <c r="J673" s="14">
        <v>308</v>
      </c>
      <c r="K673" s="14">
        <v>1.8</v>
      </c>
      <c r="L673" s="14">
        <f t="shared" si="546"/>
        <v>180000</v>
      </c>
      <c r="M673" s="14">
        <f t="shared" si="547"/>
        <v>-2.0000000000000018E-3</v>
      </c>
      <c r="N673" s="14">
        <f t="shared" si="548"/>
        <v>0.25527250510330607</v>
      </c>
      <c r="O673" s="14">
        <f t="shared" si="549"/>
        <v>-4.5630094736491864E-2</v>
      </c>
      <c r="P673" s="14">
        <f t="shared" si="550"/>
        <v>-0.5832000000000005</v>
      </c>
      <c r="Q673" s="14">
        <f t="shared" si="551"/>
        <v>426.66414967404921</v>
      </c>
      <c r="R673" s="6"/>
      <c r="S673" s="6"/>
      <c r="T673" s="14">
        <v>308</v>
      </c>
      <c r="U673" s="14">
        <v>1.736</v>
      </c>
      <c r="V673" s="14">
        <f t="shared" si="552"/>
        <v>173600</v>
      </c>
      <c r="W673" s="14">
        <f t="shared" si="553"/>
        <v>-6.9999999999998952E-3</v>
      </c>
      <c r="X673" s="14">
        <f t="shared" si="554"/>
        <v>0.2395497208404731</v>
      </c>
      <c r="Y673" s="14">
        <f t="shared" si="555"/>
        <v>-0.16583564373775839</v>
      </c>
      <c r="Z673" s="14">
        <f t="shared" si="556"/>
        <v>-0.56246400000000052</v>
      </c>
      <c r="AA673" s="14">
        <f t="shared" si="557"/>
        <v>421.20053546341637</v>
      </c>
      <c r="AB673" s="6"/>
      <c r="AC673" s="6"/>
      <c r="AD673" s="14">
        <v>308</v>
      </c>
      <c r="AE673" s="14">
        <v>1.5</v>
      </c>
      <c r="AF673" s="14">
        <f t="shared" si="558"/>
        <v>150000</v>
      </c>
      <c r="AG673" s="14">
        <f t="shared" si="559"/>
        <v>-1.8999999999999906E-2</v>
      </c>
      <c r="AH673" s="14">
        <f t="shared" si="560"/>
        <v>0.17609125905568124</v>
      </c>
      <c r="AI673" s="14">
        <f t="shared" si="561"/>
        <v>-0.52321476962969871</v>
      </c>
      <c r="AJ673" s="14">
        <f t="shared" si="562"/>
        <v>-0.48600000000000043</v>
      </c>
      <c r="AK673" s="14">
        <f t="shared" si="563"/>
        <v>401.05345806170772</v>
      </c>
      <c r="AL673" s="6"/>
      <c r="AM673" s="6"/>
      <c r="AN673" s="14">
        <v>308</v>
      </c>
      <c r="AO673" s="14">
        <v>1.2749999999999999</v>
      </c>
      <c r="AP673" s="14">
        <f t="shared" si="564"/>
        <v>127499.99999999999</v>
      </c>
      <c r="AQ673" s="14">
        <f t="shared" si="565"/>
        <v>-8.999999999999897E-3</v>
      </c>
      <c r="AR673" s="14">
        <f t="shared" si="566"/>
        <v>0.10551018476997394</v>
      </c>
      <c r="AS673" s="14">
        <f t="shared" si="567"/>
        <v>-0.29075162426092049</v>
      </c>
      <c r="AT673" s="14">
        <f t="shared" si="568"/>
        <v>-0.4131000000000003</v>
      </c>
      <c r="AU673" s="14">
        <f t="shared" si="569"/>
        <v>381.84543935245154</v>
      </c>
      <c r="AV673" s="6"/>
      <c r="AW673" s="6"/>
      <c r="AX673" s="14">
        <v>308</v>
      </c>
      <c r="AY673" s="14">
        <v>1.075</v>
      </c>
      <c r="AZ673" s="14">
        <f t="shared" si="570"/>
        <v>107500</v>
      </c>
      <c r="BA673" s="14">
        <f t="shared" si="571"/>
        <v>-1.4999999999999902E-2</v>
      </c>
      <c r="BB673" s="14">
        <f t="shared" si="572"/>
        <v>3.1408464251624121E-2</v>
      </c>
      <c r="BC673" s="14">
        <f t="shared" si="573"/>
        <v>-0.57674390643316387</v>
      </c>
      <c r="BD673" s="14">
        <f t="shared" si="574"/>
        <v>-0.34830000000000033</v>
      </c>
      <c r="BE673" s="14">
        <f t="shared" si="575"/>
        <v>364.77164494422385</v>
      </c>
      <c r="BF673" s="6"/>
      <c r="BG673" s="6"/>
      <c r="BH673" s="14">
        <v>308</v>
      </c>
      <c r="BI673" s="14">
        <v>0.95799999999999996</v>
      </c>
      <c r="BJ673" s="14">
        <f t="shared" si="576"/>
        <v>95800</v>
      </c>
      <c r="BK673" s="14">
        <f t="shared" si="577"/>
        <v>0</v>
      </c>
      <c r="BL673" s="14">
        <f t="shared" si="578"/>
        <v>-1.8634490921455603E-2</v>
      </c>
      <c r="BM673" s="14">
        <f t="shared" si="579"/>
        <v>0</v>
      </c>
      <c r="BN673" s="14">
        <f t="shared" si="580"/>
        <v>-0.31039200000000028</v>
      </c>
      <c r="BO673" s="14">
        <f t="shared" si="581"/>
        <v>354.78347521541065</v>
      </c>
      <c r="BP673" s="6"/>
      <c r="BQ673" s="6"/>
      <c r="BR673" s="14">
        <v>308</v>
      </c>
      <c r="BS673" s="14">
        <v>0.84799999999999998</v>
      </c>
      <c r="BT673" s="14">
        <f t="shared" si="582"/>
        <v>84800</v>
      </c>
      <c r="BU673" s="14">
        <f t="shared" si="583"/>
        <v>4.0000000000000036E-3</v>
      </c>
      <c r="BV673" s="14">
        <f t="shared" si="584"/>
        <v>-7.1604147743286189E-2</v>
      </c>
      <c r="BW673" s="14">
        <f t="shared" si="585"/>
        <v>0.19314984345066544</v>
      </c>
      <c r="BX673" s="14">
        <f t="shared" si="586"/>
        <v>-0.27475200000000022</v>
      </c>
      <c r="BY673" s="14">
        <f t="shared" si="587"/>
        <v>345.39288829088542</v>
      </c>
      <c r="BZ673" s="6"/>
      <c r="CA673" s="6"/>
      <c r="CB673" s="14">
        <v>308</v>
      </c>
      <c r="CC673" s="14">
        <v>0.92700000000000005</v>
      </c>
      <c r="CD673" s="14">
        <f t="shared" si="588"/>
        <v>92700</v>
      </c>
      <c r="CE673" s="14">
        <f t="shared" si="589"/>
        <v>-1.0000000000000009E-3</v>
      </c>
      <c r="CF673" s="14">
        <f t="shared" si="590"/>
        <v>-3.2920265855502902E-2</v>
      </c>
      <c r="CG673" s="14">
        <f t="shared" si="591"/>
        <v>-4.4300345356371687E-2</v>
      </c>
      <c r="CH673" s="14">
        <f t="shared" si="592"/>
        <v>-0.30034800000000028</v>
      </c>
      <c r="CI673" s="14">
        <f t="shared" si="593"/>
        <v>352.13703708213535</v>
      </c>
    </row>
    <row r="674" spans="1:87" x14ac:dyDescent="0.35">
      <c r="A674" s="13">
        <v>309</v>
      </c>
      <c r="B674" s="13">
        <v>131.37</v>
      </c>
      <c r="C674" s="14">
        <f t="shared" si="540"/>
        <v>-3.210000000000008</v>
      </c>
      <c r="D674" s="14">
        <f t="shared" si="541"/>
        <v>2.1184961999117879</v>
      </c>
      <c r="E674" s="15">
        <f t="shared" si="542"/>
        <v>1.3137000000000001E-4</v>
      </c>
      <c r="F674" s="14">
        <f t="shared" si="543"/>
        <v>-3.2100000000000184E-6</v>
      </c>
      <c r="G674" s="14">
        <f t="shared" si="544"/>
        <v>-3.8815038000882121</v>
      </c>
      <c r="H674" s="14">
        <f t="shared" si="545"/>
        <v>1.8787923474959944E-2</v>
      </c>
      <c r="I674" s="6"/>
      <c r="J674" s="14">
        <v>309</v>
      </c>
      <c r="K674" s="14">
        <v>1.798</v>
      </c>
      <c r="L674" s="14">
        <f t="shared" si="546"/>
        <v>179800</v>
      </c>
      <c r="M674" s="14">
        <f t="shared" si="547"/>
        <v>6.9999999999998952E-3</v>
      </c>
      <c r="N674" s="14">
        <f t="shared" si="548"/>
        <v>0.25478968739720997</v>
      </c>
      <c r="O674" s="14">
        <f t="shared" si="549"/>
        <v>0.15707053067741078</v>
      </c>
      <c r="P674" s="14">
        <f t="shared" si="550"/>
        <v>-0.57715800000000328</v>
      </c>
      <c r="Q674" s="14">
        <f t="shared" si="551"/>
        <v>422.79889680533211</v>
      </c>
      <c r="R674" s="6"/>
      <c r="S674" s="6"/>
      <c r="T674" s="14">
        <v>309</v>
      </c>
      <c r="U674" s="14">
        <v>1.7290000000000001</v>
      </c>
      <c r="V674" s="14">
        <f t="shared" si="552"/>
        <v>172900</v>
      </c>
      <c r="W674" s="14">
        <f t="shared" si="553"/>
        <v>-1.3000000000000123E-2</v>
      </c>
      <c r="X674" s="14">
        <f t="shared" si="554"/>
        <v>0.23779499327392259</v>
      </c>
      <c r="Y674" s="14">
        <f t="shared" si="555"/>
        <v>-0.3050819925904622</v>
      </c>
      <c r="Z674" s="14">
        <f t="shared" si="556"/>
        <v>-0.55500900000000319</v>
      </c>
      <c r="AA674" s="14">
        <f t="shared" si="557"/>
        <v>417.05021834061142</v>
      </c>
      <c r="AB674" s="6"/>
      <c r="AC674" s="6"/>
      <c r="AD674" s="14">
        <v>309</v>
      </c>
      <c r="AE674" s="14">
        <v>1.4810000000000001</v>
      </c>
      <c r="AF674" s="14">
        <f t="shared" si="558"/>
        <v>148100</v>
      </c>
      <c r="AG674" s="14">
        <f t="shared" si="559"/>
        <v>-1.1000000000000121E-2</v>
      </c>
      <c r="AH674" s="14">
        <f t="shared" si="560"/>
        <v>0.1705550585212085</v>
      </c>
      <c r="AI674" s="14">
        <f t="shared" si="561"/>
        <v>-0.3013601850341292</v>
      </c>
      <c r="AJ674" s="14">
        <f t="shared" si="562"/>
        <v>-0.47540100000000274</v>
      </c>
      <c r="AK674" s="14">
        <f t="shared" si="563"/>
        <v>396.3883015398759</v>
      </c>
      <c r="AL674" s="6"/>
      <c r="AM674" s="6"/>
      <c r="AN674" s="14">
        <v>309</v>
      </c>
      <c r="AO674" s="14">
        <v>1.266</v>
      </c>
      <c r="AP674" s="14">
        <f t="shared" si="564"/>
        <v>126600</v>
      </c>
      <c r="AQ674" s="14">
        <f t="shared" si="565"/>
        <v>-1.8999999999999906E-2</v>
      </c>
      <c r="AR674" s="14">
        <f t="shared" si="566"/>
        <v>0.10243370568133631</v>
      </c>
      <c r="AS674" s="14">
        <f t="shared" si="567"/>
        <v>-0.61126534495747864</v>
      </c>
      <c r="AT674" s="14">
        <f t="shared" si="568"/>
        <v>-0.40638600000000236</v>
      </c>
      <c r="AU674" s="14">
        <f t="shared" si="569"/>
        <v>378.47575270052863</v>
      </c>
      <c r="AV674" s="6"/>
      <c r="AW674" s="6"/>
      <c r="AX674" s="14">
        <v>309</v>
      </c>
      <c r="AY674" s="14">
        <v>1.06</v>
      </c>
      <c r="AZ674" s="14">
        <f t="shared" si="570"/>
        <v>106000</v>
      </c>
      <c r="BA674" s="14">
        <f t="shared" si="571"/>
        <v>-3.0000000000001137E-3</v>
      </c>
      <c r="BB674" s="14">
        <f t="shared" si="572"/>
        <v>2.5305865264770262E-2</v>
      </c>
      <c r="BC674" s="14">
        <f t="shared" si="573"/>
        <v>-0.11456740444297031</v>
      </c>
      <c r="BD674" s="14">
        <f t="shared" si="574"/>
        <v>-0.34026000000000195</v>
      </c>
      <c r="BE674" s="14">
        <f t="shared" si="575"/>
        <v>361.31303148701448</v>
      </c>
      <c r="BF674" s="6"/>
      <c r="BG674" s="6"/>
      <c r="BH674" s="14">
        <v>309</v>
      </c>
      <c r="BI674" s="14">
        <v>0.95799999999999996</v>
      </c>
      <c r="BJ674" s="14">
        <f t="shared" si="576"/>
        <v>95800</v>
      </c>
      <c r="BK674" s="14">
        <f t="shared" si="577"/>
        <v>3.0000000000000027E-3</v>
      </c>
      <c r="BL674" s="14">
        <f t="shared" si="578"/>
        <v>-1.8634490921455603E-2</v>
      </c>
      <c r="BM674" s="14">
        <f t="shared" si="579"/>
        <v>0.1263883431146772</v>
      </c>
      <c r="BN674" s="14">
        <f t="shared" si="580"/>
        <v>-0.30751800000000173</v>
      </c>
      <c r="BO674" s="14">
        <f t="shared" si="581"/>
        <v>352.81498506090554</v>
      </c>
      <c r="BP674" s="6"/>
      <c r="BQ674" s="6"/>
      <c r="BR674" s="14">
        <v>309</v>
      </c>
      <c r="BS674" s="14">
        <v>0.85199999999999998</v>
      </c>
      <c r="BT674" s="14">
        <f t="shared" si="582"/>
        <v>85200</v>
      </c>
      <c r="BU674" s="14">
        <f t="shared" si="583"/>
        <v>4.0000000000000036E-3</v>
      </c>
      <c r="BV674" s="14">
        <f t="shared" si="584"/>
        <v>-6.9560405233299899E-2</v>
      </c>
      <c r="BW674" s="14">
        <f t="shared" si="585"/>
        <v>0.18933604704358842</v>
      </c>
      <c r="BX674" s="14">
        <f t="shared" si="586"/>
        <v>-0.27349200000000157</v>
      </c>
      <c r="BY674" s="14">
        <f t="shared" si="587"/>
        <v>343.98368191220413</v>
      </c>
      <c r="BZ674" s="6"/>
      <c r="CA674" s="6"/>
      <c r="CB674" s="14">
        <v>309</v>
      </c>
      <c r="CC674" s="14">
        <v>0.92600000000000005</v>
      </c>
      <c r="CD674" s="14">
        <f t="shared" si="588"/>
        <v>92600</v>
      </c>
      <c r="CE674" s="14">
        <f t="shared" si="589"/>
        <v>2.0000000000000018E-3</v>
      </c>
      <c r="CF674" s="14">
        <f t="shared" si="590"/>
        <v>-3.3389013318065645E-2</v>
      </c>
      <c r="CG674" s="14">
        <f t="shared" si="591"/>
        <v>8.7212918710208032E-2</v>
      </c>
      <c r="CH674" s="14">
        <f t="shared" si="592"/>
        <v>-0.29724600000000168</v>
      </c>
      <c r="CI674" s="14">
        <f t="shared" si="593"/>
        <v>350.14893128016547</v>
      </c>
    </row>
    <row r="675" spans="1:87" x14ac:dyDescent="0.35">
      <c r="A675" s="13">
        <v>310</v>
      </c>
      <c r="B675" s="13">
        <v>128.16</v>
      </c>
      <c r="C675" s="14">
        <f t="shared" si="540"/>
        <v>-3.1700000000000017</v>
      </c>
      <c r="D675" s="14">
        <f t="shared" si="541"/>
        <v>2.1077524987401626</v>
      </c>
      <c r="E675" s="15">
        <f t="shared" si="542"/>
        <v>1.2815999999999999E-4</v>
      </c>
      <c r="F675" s="14">
        <f t="shared" si="543"/>
        <v>-3.1699999999999849E-6</v>
      </c>
      <c r="G675" s="14">
        <f t="shared" si="544"/>
        <v>-3.8922475012598374</v>
      </c>
      <c r="H675" s="14">
        <f t="shared" si="545"/>
        <v>1.8133402836530893E-2</v>
      </c>
      <c r="I675" s="6"/>
      <c r="J675" s="14">
        <v>310</v>
      </c>
      <c r="K675" s="14">
        <v>1.8049999999999999</v>
      </c>
      <c r="L675" s="14">
        <f t="shared" si="546"/>
        <v>180500</v>
      </c>
      <c r="M675" s="14">
        <f t="shared" si="547"/>
        <v>-9.9999999999988987E-4</v>
      </c>
      <c r="N675" s="14">
        <f t="shared" si="548"/>
        <v>0.25647720624167669</v>
      </c>
      <c r="O675" s="14">
        <f t="shared" si="549"/>
        <v>-2.2126315311651417E-2</v>
      </c>
      <c r="P675" s="14">
        <f t="shared" si="550"/>
        <v>-0.57218499999999728</v>
      </c>
      <c r="Q675" s="14">
        <f t="shared" si="551"/>
        <v>419.7075392579311</v>
      </c>
      <c r="R675" s="6"/>
      <c r="S675" s="6"/>
      <c r="T675" s="14">
        <v>310</v>
      </c>
      <c r="U675" s="14">
        <v>1.716</v>
      </c>
      <c r="V675" s="14">
        <f t="shared" si="552"/>
        <v>171600</v>
      </c>
      <c r="W675" s="14">
        <f t="shared" si="553"/>
        <v>-1.4999999999999902E-2</v>
      </c>
      <c r="X675" s="14">
        <f t="shared" si="554"/>
        <v>0.23451728351268664</v>
      </c>
      <c r="Y675" s="14">
        <f t="shared" si="555"/>
        <v>-0.35054601783540479</v>
      </c>
      <c r="Z675" s="14">
        <f t="shared" si="556"/>
        <v>-0.54397199999999746</v>
      </c>
      <c r="AA675" s="14">
        <f t="shared" si="557"/>
        <v>412.47376031391127</v>
      </c>
      <c r="AB675" s="6"/>
      <c r="AC675" s="6"/>
      <c r="AD675" s="14">
        <v>310</v>
      </c>
      <c r="AE675" s="14">
        <v>1.47</v>
      </c>
      <c r="AF675" s="14">
        <f t="shared" si="558"/>
        <v>147000</v>
      </c>
      <c r="AG675" s="14">
        <f t="shared" si="559"/>
        <v>-2.0000000000000018E-2</v>
      </c>
      <c r="AH675" s="14">
        <f t="shared" si="560"/>
        <v>0.16731733474817609</v>
      </c>
      <c r="AI675" s="14">
        <f t="shared" si="561"/>
        <v>-0.5469528676890596</v>
      </c>
      <c r="AJ675" s="14">
        <f t="shared" si="562"/>
        <v>-0.46598999999999779</v>
      </c>
      <c r="AK675" s="14">
        <f t="shared" si="563"/>
        <v>392.47927019897992</v>
      </c>
      <c r="AL675" s="6"/>
      <c r="AM675" s="6"/>
      <c r="AN675" s="14">
        <v>310</v>
      </c>
      <c r="AO675" s="14">
        <v>1.2470000000000001</v>
      </c>
      <c r="AP675" s="14">
        <f t="shared" si="564"/>
        <v>124700.00000000001</v>
      </c>
      <c r="AQ675" s="14">
        <f t="shared" si="565"/>
        <v>-2.6000000000000023E-2</v>
      </c>
      <c r="AR675" s="14">
        <f t="shared" si="566"/>
        <v>9.5866453478542654E-2</v>
      </c>
      <c r="AS675" s="14">
        <f t="shared" si="567"/>
        <v>-0.84127934788458192</v>
      </c>
      <c r="AT675" s="14">
        <f t="shared" si="568"/>
        <v>-0.39529899999999818</v>
      </c>
      <c r="AU675" s="14">
        <f t="shared" si="569"/>
        <v>374.35418363137956</v>
      </c>
      <c r="AV675" s="6"/>
      <c r="AW675" s="6"/>
      <c r="AX675" s="14">
        <v>310</v>
      </c>
      <c r="AY675" s="14">
        <v>1.0569999999999999</v>
      </c>
      <c r="AZ675" s="14">
        <f t="shared" si="570"/>
        <v>105700</v>
      </c>
      <c r="BA675" s="14">
        <f t="shared" si="571"/>
        <v>-8.0000000000000071E-3</v>
      </c>
      <c r="BB675" s="14">
        <f t="shared" si="572"/>
        <v>2.4074987307426243E-2</v>
      </c>
      <c r="BC675" s="14">
        <f t="shared" si="573"/>
        <v>-0.30333999625393021</v>
      </c>
      <c r="BD675" s="14">
        <f t="shared" si="574"/>
        <v>-0.3350689999999984</v>
      </c>
      <c r="BE675" s="14">
        <f t="shared" si="575"/>
        <v>358.91128476212367</v>
      </c>
      <c r="BF675" s="6"/>
      <c r="BG675" s="6"/>
      <c r="BH675" s="14">
        <v>310</v>
      </c>
      <c r="BI675" s="14">
        <v>0.96099999999999997</v>
      </c>
      <c r="BJ675" s="14">
        <f t="shared" si="576"/>
        <v>96100</v>
      </c>
      <c r="BK675" s="14">
        <f t="shared" si="577"/>
        <v>6.0000000000000053E-3</v>
      </c>
      <c r="BL675" s="14">
        <f t="shared" si="578"/>
        <v>-1.7276612331454656E-2</v>
      </c>
      <c r="BM675" s="14">
        <f t="shared" si="579"/>
        <v>0.24850869618021953</v>
      </c>
      <c r="BN675" s="14">
        <f t="shared" si="580"/>
        <v>-0.30463699999999855</v>
      </c>
      <c r="BO675" s="14">
        <f t="shared" si="581"/>
        <v>351.10855691239436</v>
      </c>
      <c r="BP675" s="6"/>
      <c r="BQ675" s="6"/>
      <c r="BR675" s="14">
        <v>310</v>
      </c>
      <c r="BS675" s="14">
        <v>0.85599999999999998</v>
      </c>
      <c r="BT675" s="14">
        <f t="shared" si="582"/>
        <v>85600</v>
      </c>
      <c r="BU675" s="14">
        <f t="shared" si="583"/>
        <v>5.0000000000000044E-3</v>
      </c>
      <c r="BV675" s="14">
        <f t="shared" si="584"/>
        <v>-6.7526235322846781E-2</v>
      </c>
      <c r="BW675" s="14">
        <f t="shared" si="585"/>
        <v>0.23253959126212895</v>
      </c>
      <c r="BX675" s="14">
        <f t="shared" si="586"/>
        <v>-0.27135199999999871</v>
      </c>
      <c r="BY675" s="14">
        <f t="shared" si="587"/>
        <v>342.57432332675296</v>
      </c>
      <c r="BZ675" s="6"/>
      <c r="CA675" s="6"/>
      <c r="CB675" s="14">
        <v>310</v>
      </c>
      <c r="CC675" s="14">
        <v>0.92800000000000005</v>
      </c>
      <c r="CD675" s="14">
        <f t="shared" si="588"/>
        <v>92800</v>
      </c>
      <c r="CE675" s="14">
        <f t="shared" si="589"/>
        <v>-3.0000000000000027E-3</v>
      </c>
      <c r="CF675" s="14">
        <f t="shared" si="590"/>
        <v>-3.2452023781137915E-2</v>
      </c>
      <c r="CG675" s="14">
        <f t="shared" si="591"/>
        <v>-0.1292832266905688</v>
      </c>
      <c r="CH675" s="14">
        <f t="shared" si="592"/>
        <v>-0.29417599999999861</v>
      </c>
      <c r="CI675" s="14">
        <f t="shared" si="593"/>
        <v>348.42636921404994</v>
      </c>
    </row>
    <row r="676" spans="1:87" x14ac:dyDescent="0.35">
      <c r="A676" s="13">
        <v>311</v>
      </c>
      <c r="B676" s="13">
        <v>124.99</v>
      </c>
      <c r="C676" s="14">
        <f t="shared" si="540"/>
        <v>-3.1400000000000006</v>
      </c>
      <c r="D676" s="14">
        <f t="shared" si="541"/>
        <v>2.0968752680596876</v>
      </c>
      <c r="E676" s="15">
        <f t="shared" si="542"/>
        <v>1.2499000000000001E-4</v>
      </c>
      <c r="F676" s="14">
        <f t="shared" si="543"/>
        <v>-3.140000000000014E-6</v>
      </c>
      <c r="G676" s="14">
        <f t="shared" si="544"/>
        <v>-3.9031247319403124</v>
      </c>
      <c r="H676" s="14">
        <f t="shared" si="545"/>
        <v>1.7486279811635169E-2</v>
      </c>
      <c r="I676" s="6"/>
      <c r="J676" s="14">
        <v>311</v>
      </c>
      <c r="K676" s="14">
        <v>1.804</v>
      </c>
      <c r="L676" s="14">
        <f t="shared" si="546"/>
        <v>180400</v>
      </c>
      <c r="M676" s="14">
        <f t="shared" si="547"/>
        <v>-7.0000000000001172E-3</v>
      </c>
      <c r="N676" s="14">
        <f t="shared" si="548"/>
        <v>0.25623653320592293</v>
      </c>
      <c r="O676" s="14">
        <f t="shared" si="549"/>
        <v>-0.15280512767054982</v>
      </c>
      <c r="P676" s="14">
        <f t="shared" si="550"/>
        <v>-0.56645600000000251</v>
      </c>
      <c r="Q676" s="14">
        <f t="shared" si="551"/>
        <v>415.99950329857438</v>
      </c>
      <c r="R676" s="6"/>
      <c r="S676" s="6"/>
      <c r="T676" s="14">
        <v>311</v>
      </c>
      <c r="U676" s="14">
        <v>1.7010000000000001</v>
      </c>
      <c r="V676" s="14">
        <f t="shared" si="552"/>
        <v>170100</v>
      </c>
      <c r="W676" s="14">
        <f t="shared" si="553"/>
        <v>-2.100000000000013E-2</v>
      </c>
      <c r="X676" s="14">
        <f t="shared" si="554"/>
        <v>0.23070431361256905</v>
      </c>
      <c r="Y676" s="14">
        <f t="shared" si="555"/>
        <v>-0.48824990932510498</v>
      </c>
      <c r="Z676" s="14">
        <f t="shared" si="556"/>
        <v>-0.53411400000000242</v>
      </c>
      <c r="AA676" s="14">
        <f t="shared" si="557"/>
        <v>407.83489751157157</v>
      </c>
      <c r="AB676" s="6"/>
      <c r="AC676" s="6"/>
      <c r="AD676" s="14">
        <v>311</v>
      </c>
      <c r="AE676" s="14">
        <v>1.45</v>
      </c>
      <c r="AF676" s="14">
        <f t="shared" si="558"/>
        <v>145000</v>
      </c>
      <c r="AG676" s="14">
        <f t="shared" si="559"/>
        <v>-3.0999999999999917E-2</v>
      </c>
      <c r="AH676" s="14">
        <f t="shared" si="560"/>
        <v>0.16136800223497488</v>
      </c>
      <c r="AI676" s="14">
        <f t="shared" si="561"/>
        <v>-0.84939658454430844</v>
      </c>
      <c r="AJ676" s="14">
        <f t="shared" si="562"/>
        <v>-0.45530000000000204</v>
      </c>
      <c r="AK676" s="14">
        <f t="shared" si="563"/>
        <v>387.93862515683645</v>
      </c>
      <c r="AL676" s="6"/>
      <c r="AM676" s="6"/>
      <c r="AN676" s="14">
        <v>311</v>
      </c>
      <c r="AO676" s="14">
        <v>1.2210000000000001</v>
      </c>
      <c r="AP676" s="14">
        <f t="shared" si="564"/>
        <v>122100.00000000001</v>
      </c>
      <c r="AQ676" s="14">
        <f t="shared" si="565"/>
        <v>-1.7000000000000126E-2</v>
      </c>
      <c r="AR676" s="14">
        <f t="shared" si="566"/>
        <v>8.6715663944882504E-2</v>
      </c>
      <c r="AS676" s="14">
        <f t="shared" si="567"/>
        <v>-0.55106998286841669</v>
      </c>
      <c r="AT676" s="14">
        <f t="shared" si="568"/>
        <v>-0.38339400000000173</v>
      </c>
      <c r="AU676" s="14">
        <f t="shared" si="569"/>
        <v>369.78624918379126</v>
      </c>
      <c r="AV676" s="6"/>
      <c r="AW676" s="6"/>
      <c r="AX676" s="14">
        <v>311</v>
      </c>
      <c r="AY676" s="14">
        <v>1.0489999999999999</v>
      </c>
      <c r="AZ676" s="14">
        <f t="shared" si="570"/>
        <v>104900</v>
      </c>
      <c r="BA676" s="14">
        <f t="shared" si="571"/>
        <v>-6.0000000000000053E-3</v>
      </c>
      <c r="BB676" s="14">
        <f t="shared" si="572"/>
        <v>2.0775488193557831E-2</v>
      </c>
      <c r="BC676" s="14">
        <f t="shared" si="573"/>
        <v>-0.22545154892607266</v>
      </c>
      <c r="BD676" s="14">
        <f t="shared" si="574"/>
        <v>-0.32938600000000146</v>
      </c>
      <c r="BE676" s="14">
        <f t="shared" si="575"/>
        <v>356.1521501996699</v>
      </c>
      <c r="BF676" s="6"/>
      <c r="BG676" s="6"/>
      <c r="BH676" s="14">
        <v>311</v>
      </c>
      <c r="BI676" s="14">
        <v>0.96699999999999997</v>
      </c>
      <c r="BJ676" s="14">
        <f t="shared" si="576"/>
        <v>96700</v>
      </c>
      <c r="BK676" s="14">
        <f t="shared" si="577"/>
        <v>3.0000000000000027E-3</v>
      </c>
      <c r="BL676" s="14">
        <f t="shared" si="578"/>
        <v>-1.4573525916998339E-2</v>
      </c>
      <c r="BM676" s="14">
        <f t="shared" si="579"/>
        <v>0.12174592778693702</v>
      </c>
      <c r="BN676" s="14">
        <f t="shared" si="580"/>
        <v>-0.30363800000000135</v>
      </c>
      <c r="BO676" s="14">
        <f t="shared" si="581"/>
        <v>349.65217277700748</v>
      </c>
      <c r="BP676" s="6"/>
      <c r="BQ676" s="6"/>
      <c r="BR676" s="14">
        <v>311</v>
      </c>
      <c r="BS676" s="14">
        <v>0.86099999999999999</v>
      </c>
      <c r="BT676" s="14">
        <f t="shared" si="582"/>
        <v>86100</v>
      </c>
      <c r="BU676" s="14">
        <f t="shared" si="583"/>
        <v>4.0000000000000036E-3</v>
      </c>
      <c r="BV676" s="14">
        <f t="shared" si="584"/>
        <v>-6.4996848546345243E-2</v>
      </c>
      <c r="BW676" s="14">
        <f t="shared" si="585"/>
        <v>0.18217234125080756</v>
      </c>
      <c r="BX676" s="14">
        <f t="shared" si="586"/>
        <v>-0.2703540000000012</v>
      </c>
      <c r="BY676" s="14">
        <f t="shared" si="587"/>
        <v>341.24976293795595</v>
      </c>
      <c r="BZ676" s="6"/>
      <c r="CA676" s="6"/>
      <c r="CB676" s="14">
        <v>311</v>
      </c>
      <c r="CC676" s="14">
        <v>0.92500000000000004</v>
      </c>
      <c r="CD676" s="14">
        <f t="shared" si="588"/>
        <v>92500</v>
      </c>
      <c r="CE676" s="14">
        <f t="shared" si="589"/>
        <v>-1.0000000000000009E-3</v>
      </c>
      <c r="CF676" s="14">
        <f t="shared" si="590"/>
        <v>-3.385826726096737E-2</v>
      </c>
      <c r="CG676" s="14">
        <f t="shared" si="591"/>
        <v>-4.2513375979326924E-2</v>
      </c>
      <c r="CH676" s="14">
        <f t="shared" si="592"/>
        <v>-0.29045000000000132</v>
      </c>
      <c r="CI676" s="14">
        <f t="shared" si="593"/>
        <v>346.3229160483267</v>
      </c>
    </row>
    <row r="677" spans="1:87" x14ac:dyDescent="0.35">
      <c r="A677" s="13">
        <v>312</v>
      </c>
      <c r="B677" s="13">
        <v>121.85</v>
      </c>
      <c r="C677" s="14">
        <f t="shared" si="540"/>
        <v>-3.0899999999999892</v>
      </c>
      <c r="D677" s="14">
        <f t="shared" si="541"/>
        <v>2.085825533520743</v>
      </c>
      <c r="E677" s="15">
        <f t="shared" si="542"/>
        <v>1.2184999999999999E-4</v>
      </c>
      <c r="F677" s="14">
        <f t="shared" si="543"/>
        <v>-3.0899999999999857E-6</v>
      </c>
      <c r="G677" s="14">
        <f t="shared" si="544"/>
        <v>-3.914174466479257</v>
      </c>
      <c r="H677" s="14">
        <f t="shared" si="545"/>
        <v>1.6846850483731635E-2</v>
      </c>
      <c r="I677" s="6"/>
      <c r="J677" s="14">
        <v>312</v>
      </c>
      <c r="K677" s="14">
        <v>1.7969999999999999</v>
      </c>
      <c r="L677" s="14">
        <f t="shared" si="546"/>
        <v>179700</v>
      </c>
      <c r="M677" s="14">
        <f t="shared" si="547"/>
        <v>-8.999999999999897E-3</v>
      </c>
      <c r="N677" s="14">
        <f t="shared" si="548"/>
        <v>0.25454807710897381</v>
      </c>
      <c r="O677" s="14">
        <f t="shared" si="549"/>
        <v>-0.19547245987479112</v>
      </c>
      <c r="P677" s="14">
        <f t="shared" si="550"/>
        <v>-0.55527299999999746</v>
      </c>
      <c r="Q677" s="14">
        <f t="shared" si="551"/>
        <v>411.86613186281301</v>
      </c>
      <c r="R677" s="6"/>
      <c r="S677" s="6"/>
      <c r="T677" s="14">
        <v>312</v>
      </c>
      <c r="U677" s="14">
        <v>1.68</v>
      </c>
      <c r="V677" s="14">
        <f t="shared" si="552"/>
        <v>168000</v>
      </c>
      <c r="W677" s="14">
        <f t="shared" si="553"/>
        <v>-1.6000000000000014E-2</v>
      </c>
      <c r="X677" s="14">
        <f t="shared" si="554"/>
        <v>0.22530928172586284</v>
      </c>
      <c r="Y677" s="14">
        <f t="shared" si="555"/>
        <v>-0.37255323985004701</v>
      </c>
      <c r="Z677" s="14">
        <f t="shared" si="556"/>
        <v>-0.51911999999999758</v>
      </c>
      <c r="AA677" s="14">
        <f t="shared" si="557"/>
        <v>402.82476434586863</v>
      </c>
      <c r="AB677" s="6"/>
      <c r="AC677" s="6"/>
      <c r="AD677" s="14">
        <v>312</v>
      </c>
      <c r="AE677" s="14">
        <v>1.419</v>
      </c>
      <c r="AF677" s="14">
        <f t="shared" si="558"/>
        <v>141900</v>
      </c>
      <c r="AG677" s="14">
        <f t="shared" si="559"/>
        <v>-2.6000000000000023E-2</v>
      </c>
      <c r="AH677" s="14">
        <f t="shared" si="560"/>
        <v>0.15198239545747402</v>
      </c>
      <c r="AI677" s="14">
        <f t="shared" si="561"/>
        <v>-0.71994898623395276</v>
      </c>
      <c r="AJ677" s="14">
        <f t="shared" si="562"/>
        <v>-0.43847099999999795</v>
      </c>
      <c r="AK677" s="14">
        <f t="shared" si="563"/>
        <v>382.65555988499261</v>
      </c>
      <c r="AL677" s="6"/>
      <c r="AM677" s="6"/>
      <c r="AN677" s="14">
        <v>312</v>
      </c>
      <c r="AO677" s="14">
        <v>1.204</v>
      </c>
      <c r="AP677" s="14">
        <f t="shared" si="564"/>
        <v>120400</v>
      </c>
      <c r="AQ677" s="14">
        <f t="shared" si="565"/>
        <v>-1.4000000000000012E-2</v>
      </c>
      <c r="AR677" s="14">
        <f t="shared" si="566"/>
        <v>8.0626486921805726E-2</v>
      </c>
      <c r="AS677" s="14">
        <f t="shared" si="567"/>
        <v>-0.4553445646816866</v>
      </c>
      <c r="AT677" s="14">
        <f t="shared" si="568"/>
        <v>-0.37203599999999826</v>
      </c>
      <c r="AU677" s="14">
        <f t="shared" si="569"/>
        <v>366.04108111453917</v>
      </c>
      <c r="AV677" s="6"/>
      <c r="AW677" s="6"/>
      <c r="AX677" s="14">
        <v>312</v>
      </c>
      <c r="AY677" s="14">
        <v>1.0429999999999999</v>
      </c>
      <c r="AZ677" s="14">
        <f t="shared" si="570"/>
        <v>104299.99999999999</v>
      </c>
      <c r="BA677" s="14">
        <f t="shared" si="571"/>
        <v>-2.9999999999998916E-3</v>
      </c>
      <c r="BB677" s="14">
        <f t="shared" si="572"/>
        <v>1.8284308426530838E-2</v>
      </c>
      <c r="BC677" s="14">
        <f t="shared" si="573"/>
        <v>-0.11214078748553301</v>
      </c>
      <c r="BD677" s="14">
        <f t="shared" si="574"/>
        <v>-0.32228699999999844</v>
      </c>
      <c r="BE677" s="14">
        <f t="shared" si="575"/>
        <v>353.59954119806008</v>
      </c>
      <c r="BF677" s="6"/>
      <c r="BG677" s="6"/>
      <c r="BH677" s="14">
        <v>312</v>
      </c>
      <c r="BI677" s="14">
        <v>0.97</v>
      </c>
      <c r="BJ677" s="14">
        <f t="shared" si="576"/>
        <v>97000</v>
      </c>
      <c r="BK677" s="14">
        <f t="shared" si="577"/>
        <v>3.0000000000000027E-3</v>
      </c>
      <c r="BL677" s="14">
        <f t="shared" si="578"/>
        <v>-1.322826573375516E-2</v>
      </c>
      <c r="BM677" s="14">
        <f t="shared" si="579"/>
        <v>0.12022093898376342</v>
      </c>
      <c r="BN677" s="14">
        <f t="shared" si="580"/>
        <v>-0.29972999999999861</v>
      </c>
      <c r="BO677" s="14">
        <f t="shared" si="581"/>
        <v>347.9583460806503</v>
      </c>
      <c r="BP677" s="6"/>
      <c r="BQ677" s="6"/>
      <c r="BR677" s="14">
        <v>312</v>
      </c>
      <c r="BS677" s="14">
        <v>0.86499999999999999</v>
      </c>
      <c r="BT677" s="14">
        <f t="shared" si="582"/>
        <v>86500</v>
      </c>
      <c r="BU677" s="14">
        <f t="shared" si="583"/>
        <v>8.0000000000000071E-3</v>
      </c>
      <c r="BV677" s="14">
        <f t="shared" si="584"/>
        <v>-6.2983892535185784E-2</v>
      </c>
      <c r="BW677" s="14">
        <f t="shared" si="585"/>
        <v>0.3584054446803307</v>
      </c>
      <c r="BX677" s="14">
        <f t="shared" si="586"/>
        <v>-0.26728499999999877</v>
      </c>
      <c r="BY677" s="14">
        <f t="shared" si="587"/>
        <v>339.84429830903355</v>
      </c>
      <c r="BZ677" s="6"/>
      <c r="CA677" s="6"/>
      <c r="CB677" s="14">
        <v>312</v>
      </c>
      <c r="CC677" s="14">
        <v>0.92400000000000004</v>
      </c>
      <c r="CD677" s="14">
        <f t="shared" si="588"/>
        <v>92400</v>
      </c>
      <c r="CE677" s="14">
        <f t="shared" si="589"/>
        <v>-3.0000000000000027E-3</v>
      </c>
      <c r="CF677" s="14">
        <f t="shared" si="590"/>
        <v>-3.4328028779893278E-2</v>
      </c>
      <c r="CG677" s="14">
        <f t="shared" si="591"/>
        <v>-0.12660666920778213</v>
      </c>
      <c r="CH677" s="14">
        <f t="shared" si="592"/>
        <v>-0.28551599999999866</v>
      </c>
      <c r="CI677" s="14">
        <f t="shared" si="593"/>
        <v>344.40362039022773</v>
      </c>
    </row>
    <row r="678" spans="1:87" x14ac:dyDescent="0.35">
      <c r="A678" s="13">
        <v>313</v>
      </c>
      <c r="B678" s="13">
        <v>118.76</v>
      </c>
      <c r="C678" s="14">
        <f t="shared" si="540"/>
        <v>-3.0600000000000023</v>
      </c>
      <c r="D678" s="14">
        <f t="shared" si="541"/>
        <v>2.0746701889240069</v>
      </c>
      <c r="E678" s="15">
        <f t="shared" si="542"/>
        <v>1.1876000000000001E-4</v>
      </c>
      <c r="F678" s="14">
        <f t="shared" si="543"/>
        <v>-3.0600000000000012E-6</v>
      </c>
      <c r="G678" s="14">
        <f t="shared" si="544"/>
        <v>-3.9253298110759931</v>
      </c>
      <c r="H678" s="14">
        <f t="shared" si="545"/>
        <v>1.6215408681126753E-2</v>
      </c>
      <c r="I678" s="6"/>
      <c r="J678" s="14">
        <v>313</v>
      </c>
      <c r="K678" s="14">
        <v>1.788</v>
      </c>
      <c r="L678" s="14">
        <f t="shared" si="546"/>
        <v>178800</v>
      </c>
      <c r="M678" s="14">
        <f t="shared" si="547"/>
        <v>-1.5000000000000124E-2</v>
      </c>
      <c r="N678" s="14">
        <f t="shared" si="548"/>
        <v>0.25236751445989886</v>
      </c>
      <c r="O678" s="14">
        <f t="shared" si="549"/>
        <v>-0.32273385663669979</v>
      </c>
      <c r="P678" s="14">
        <f t="shared" si="550"/>
        <v>-0.54712800000000017</v>
      </c>
      <c r="Q678" s="14">
        <f t="shared" si="551"/>
        <v>407.66676610842302</v>
      </c>
      <c r="R678" s="6"/>
      <c r="S678" s="6"/>
      <c r="T678" s="14">
        <v>313</v>
      </c>
      <c r="U678" s="14">
        <v>1.6639999999999999</v>
      </c>
      <c r="V678" s="14">
        <f t="shared" si="552"/>
        <v>166400</v>
      </c>
      <c r="W678" s="14">
        <f t="shared" si="553"/>
        <v>-2.0000000000000018E-2</v>
      </c>
      <c r="X678" s="14">
        <f t="shared" si="554"/>
        <v>0.22115332195470511</v>
      </c>
      <c r="Y678" s="14">
        <f t="shared" si="555"/>
        <v>-0.46322550161947668</v>
      </c>
      <c r="Z678" s="14">
        <f t="shared" si="556"/>
        <v>-0.50918400000000019</v>
      </c>
      <c r="AA678" s="14">
        <f t="shared" si="557"/>
        <v>398.32746018144064</v>
      </c>
      <c r="AB678" s="6"/>
      <c r="AC678" s="6"/>
      <c r="AD678" s="14">
        <v>313</v>
      </c>
      <c r="AE678" s="14">
        <v>1.393</v>
      </c>
      <c r="AF678" s="14">
        <f t="shared" si="558"/>
        <v>139300</v>
      </c>
      <c r="AG678" s="14">
        <f t="shared" si="559"/>
        <v>-1.7000000000000126E-2</v>
      </c>
      <c r="AH678" s="14">
        <f t="shared" si="560"/>
        <v>0.14395111642396349</v>
      </c>
      <c r="AI678" s="14">
        <f t="shared" si="561"/>
        <v>-0.47038568431570943</v>
      </c>
      <c r="AJ678" s="14">
        <f t="shared" si="562"/>
        <v>-0.42625800000000019</v>
      </c>
      <c r="AK678" s="14">
        <f t="shared" si="563"/>
        <v>377.91655771198725</v>
      </c>
      <c r="AL678" s="6"/>
      <c r="AM678" s="6"/>
      <c r="AN678" s="14">
        <v>313</v>
      </c>
      <c r="AO678" s="14">
        <v>1.19</v>
      </c>
      <c r="AP678" s="14">
        <f t="shared" si="564"/>
        <v>119000</v>
      </c>
      <c r="AQ678" s="14">
        <f t="shared" si="565"/>
        <v>-1.6000000000000014E-2</v>
      </c>
      <c r="AR678" s="14">
        <f t="shared" si="566"/>
        <v>7.554696139253074E-2</v>
      </c>
      <c r="AS678" s="14">
        <f t="shared" si="567"/>
        <v>-0.51856334577845098</v>
      </c>
      <c r="AT678" s="14">
        <f t="shared" si="568"/>
        <v>-0.36414000000000013</v>
      </c>
      <c r="AU678" s="14">
        <f t="shared" si="569"/>
        <v>362.62721010571778</v>
      </c>
      <c r="AV678" s="6"/>
      <c r="AW678" s="6"/>
      <c r="AX678" s="14">
        <v>313</v>
      </c>
      <c r="AY678" s="14">
        <v>1.04</v>
      </c>
      <c r="AZ678" s="14">
        <f t="shared" si="570"/>
        <v>104000</v>
      </c>
      <c r="BA678" s="14">
        <f t="shared" si="571"/>
        <v>-7.0000000000001172E-3</v>
      </c>
      <c r="BB678" s="14">
        <f t="shared" si="572"/>
        <v>1.703333929878037E-2</v>
      </c>
      <c r="BC678" s="14">
        <f t="shared" si="573"/>
        <v>-0.25871586557594484</v>
      </c>
      <c r="BD678" s="14">
        <f t="shared" si="574"/>
        <v>-0.31824000000000013</v>
      </c>
      <c r="BE678" s="14">
        <f t="shared" si="575"/>
        <v>351.32966261340039</v>
      </c>
      <c r="BF678" s="6"/>
      <c r="BG678" s="6"/>
      <c r="BH678" s="14">
        <v>313</v>
      </c>
      <c r="BI678" s="14">
        <v>0.97299999999999998</v>
      </c>
      <c r="BJ678" s="14">
        <f t="shared" si="576"/>
        <v>97300</v>
      </c>
      <c r="BK678" s="14">
        <f t="shared" si="577"/>
        <v>1.0000000000000009E-3</v>
      </c>
      <c r="BL678" s="14">
        <f t="shared" si="578"/>
        <v>-1.1887159731648099E-2</v>
      </c>
      <c r="BM678" s="14">
        <f t="shared" si="579"/>
        <v>3.9351089445226611E-2</v>
      </c>
      <c r="BN678" s="14">
        <f t="shared" si="580"/>
        <v>-0.29773800000000011</v>
      </c>
      <c r="BO678" s="14">
        <f t="shared" si="581"/>
        <v>346.28342473349863</v>
      </c>
      <c r="BP678" s="6"/>
      <c r="BQ678" s="6"/>
      <c r="BR678" s="14">
        <v>313</v>
      </c>
      <c r="BS678" s="14">
        <v>0.873</v>
      </c>
      <c r="BT678" s="14">
        <f t="shared" si="582"/>
        <v>87300</v>
      </c>
      <c r="BU678" s="14">
        <f t="shared" si="583"/>
        <v>3.0000000000000027E-3</v>
      </c>
      <c r="BV678" s="14">
        <f t="shared" si="584"/>
        <v>-5.8985756294430272E-2</v>
      </c>
      <c r="BW678" s="14">
        <f t="shared" si="585"/>
        <v>0.13141790660677719</v>
      </c>
      <c r="BX678" s="14">
        <f t="shared" si="586"/>
        <v>-0.2671380000000001</v>
      </c>
      <c r="BY678" s="14">
        <f t="shared" si="587"/>
        <v>338.75172640528706</v>
      </c>
      <c r="BZ678" s="6"/>
      <c r="CA678" s="6"/>
      <c r="CB678" s="14">
        <v>313</v>
      </c>
      <c r="CC678" s="14">
        <v>0.92100000000000004</v>
      </c>
      <c r="CD678" s="14">
        <f t="shared" si="588"/>
        <v>92100</v>
      </c>
      <c r="CE678" s="14">
        <f t="shared" si="589"/>
        <v>-4.0000000000000036E-3</v>
      </c>
      <c r="CF678" s="14">
        <f t="shared" si="590"/>
        <v>-3.5740369803151061E-2</v>
      </c>
      <c r="CG678" s="14">
        <f t="shared" si="591"/>
        <v>-0.16673924998907569</v>
      </c>
      <c r="CH678" s="14">
        <f t="shared" si="592"/>
        <v>-0.28182600000000013</v>
      </c>
      <c r="CI678" s="14">
        <f t="shared" si="593"/>
        <v>342.36694160282866</v>
      </c>
    </row>
    <row r="679" spans="1:87" x14ac:dyDescent="0.35">
      <c r="A679" s="13">
        <v>314</v>
      </c>
      <c r="B679" s="13">
        <v>115.7</v>
      </c>
      <c r="C679" s="14">
        <f t="shared" si="540"/>
        <v>-3.0100000000000051</v>
      </c>
      <c r="D679" s="14">
        <f t="shared" si="541"/>
        <v>2.0633333589517497</v>
      </c>
      <c r="E679" s="15">
        <f t="shared" si="542"/>
        <v>1.1570000000000001E-4</v>
      </c>
      <c r="F679" s="14">
        <f t="shared" si="543"/>
        <v>-3.0100000000000135E-6</v>
      </c>
      <c r="G679" s="14">
        <f t="shared" si="544"/>
        <v>-3.9366666410482503</v>
      </c>
      <c r="H679" s="14">
        <f t="shared" si="545"/>
        <v>1.5592245763912937E-2</v>
      </c>
      <c r="I679" s="6"/>
      <c r="J679" s="14">
        <v>314</v>
      </c>
      <c r="K679" s="14">
        <v>1.7729999999999999</v>
      </c>
      <c r="L679" s="14">
        <f t="shared" si="546"/>
        <v>177300</v>
      </c>
      <c r="M679" s="14">
        <f t="shared" si="547"/>
        <v>-2.9999999999998916E-3</v>
      </c>
      <c r="N679" s="14">
        <f t="shared" si="548"/>
        <v>0.24870873560091777</v>
      </c>
      <c r="O679" s="14">
        <f t="shared" si="549"/>
        <v>-6.4244454928802E-2</v>
      </c>
      <c r="P679" s="14">
        <f t="shared" si="550"/>
        <v>-0.5336730000000024</v>
      </c>
      <c r="Q679" s="14">
        <f t="shared" si="551"/>
        <v>403.09626317159336</v>
      </c>
      <c r="R679" s="6"/>
      <c r="S679" s="6"/>
      <c r="T679" s="14">
        <v>314</v>
      </c>
      <c r="U679" s="14">
        <v>1.6439999999999999</v>
      </c>
      <c r="V679" s="14">
        <f t="shared" si="552"/>
        <v>164400</v>
      </c>
      <c r="W679" s="14">
        <f t="shared" si="553"/>
        <v>-1.8000000000000016E-2</v>
      </c>
      <c r="X679" s="14">
        <f t="shared" si="554"/>
        <v>0.21590181320403157</v>
      </c>
      <c r="Y679" s="14">
        <f t="shared" si="555"/>
        <v>-0.41765201547686381</v>
      </c>
      <c r="Z679" s="14">
        <f t="shared" si="556"/>
        <v>-0.49484400000000223</v>
      </c>
      <c r="AA679" s="14">
        <f t="shared" si="557"/>
        <v>393.63071441291572</v>
      </c>
      <c r="AB679" s="6"/>
      <c r="AC679" s="6"/>
      <c r="AD679" s="14">
        <v>314</v>
      </c>
      <c r="AE679" s="14">
        <v>1.3759999999999999</v>
      </c>
      <c r="AF679" s="14">
        <f t="shared" si="558"/>
        <v>137600</v>
      </c>
      <c r="AG679" s="14">
        <f t="shared" si="559"/>
        <v>-1.6999999999999904E-2</v>
      </c>
      <c r="AH679" s="14">
        <f t="shared" si="560"/>
        <v>0.13861843389949247</v>
      </c>
      <c r="AI679" s="14">
        <f t="shared" si="561"/>
        <v>-0.47160958857509988</v>
      </c>
      <c r="AJ679" s="14">
        <f t="shared" si="562"/>
        <v>-0.41417600000000188</v>
      </c>
      <c r="AK679" s="14">
        <f t="shared" si="563"/>
        <v>373.96585342589538</v>
      </c>
      <c r="AL679" s="6"/>
      <c r="AM679" s="6"/>
      <c r="AN679" s="14">
        <v>314</v>
      </c>
      <c r="AO679" s="14">
        <v>1.1739999999999999</v>
      </c>
      <c r="AP679" s="14">
        <f t="shared" si="564"/>
        <v>117400</v>
      </c>
      <c r="AQ679" s="14">
        <f t="shared" si="565"/>
        <v>-1.2999999999999901E-2</v>
      </c>
      <c r="AR679" s="14">
        <f t="shared" si="566"/>
        <v>6.9668096911595645E-2</v>
      </c>
      <c r="AS679" s="14">
        <f t="shared" si="567"/>
        <v>-0.42242187240746681</v>
      </c>
      <c r="AT679" s="14">
        <f t="shared" si="568"/>
        <v>-0.35337400000000158</v>
      </c>
      <c r="AU679" s="14">
        <f t="shared" si="569"/>
        <v>359.14383133866363</v>
      </c>
      <c r="AV679" s="6"/>
      <c r="AW679" s="6"/>
      <c r="AX679" s="14">
        <v>314</v>
      </c>
      <c r="AY679" s="14">
        <v>1.0329999999999999</v>
      </c>
      <c r="AZ679" s="14">
        <f t="shared" si="570"/>
        <v>103299.99999999999</v>
      </c>
      <c r="BA679" s="14">
        <f t="shared" si="571"/>
        <v>-8.999999999999897E-3</v>
      </c>
      <c r="BB679" s="14">
        <f t="shared" si="572"/>
        <v>1.4100321519620545E-2</v>
      </c>
      <c r="BC679" s="14">
        <f t="shared" si="573"/>
        <v>-0.33196816025771397</v>
      </c>
      <c r="BD679" s="14">
        <f t="shared" si="574"/>
        <v>-0.31093300000000135</v>
      </c>
      <c r="BE679" s="14">
        <f t="shared" si="575"/>
        <v>348.79776641638801</v>
      </c>
      <c r="BF679" s="6"/>
      <c r="BG679" s="6"/>
      <c r="BH679" s="14">
        <v>314</v>
      </c>
      <c r="BI679" s="14">
        <v>0.97399999999999998</v>
      </c>
      <c r="BJ679" s="14">
        <f t="shared" si="576"/>
        <v>97400</v>
      </c>
      <c r="BK679" s="14">
        <f t="shared" si="577"/>
        <v>0</v>
      </c>
      <c r="BL679" s="14">
        <f t="shared" si="578"/>
        <v>-1.1441043121384482E-2</v>
      </c>
      <c r="BM679" s="14">
        <f t="shared" si="579"/>
        <v>0</v>
      </c>
      <c r="BN679" s="14">
        <f t="shared" si="580"/>
        <v>-0.29317400000000132</v>
      </c>
      <c r="BO679" s="14">
        <f t="shared" si="581"/>
        <v>344.46856194536485</v>
      </c>
      <c r="BP679" s="6"/>
      <c r="BQ679" s="6"/>
      <c r="BR679" s="14">
        <v>314</v>
      </c>
      <c r="BS679" s="14">
        <v>0.876</v>
      </c>
      <c r="BT679" s="14">
        <f t="shared" si="582"/>
        <v>87600</v>
      </c>
      <c r="BU679" s="14">
        <f t="shared" si="583"/>
        <v>7.0000000000000062E-3</v>
      </c>
      <c r="BV679" s="14">
        <f t="shared" si="584"/>
        <v>-5.7495893831919269E-2</v>
      </c>
      <c r="BW679" s="14">
        <f t="shared" si="585"/>
        <v>0.3019395029345342</v>
      </c>
      <c r="BX679" s="14">
        <f t="shared" si="586"/>
        <v>-0.26367600000000119</v>
      </c>
      <c r="BY679" s="14">
        <f t="shared" si="587"/>
        <v>337.27767994264849</v>
      </c>
      <c r="BZ679" s="6"/>
      <c r="CA679" s="6"/>
      <c r="CB679" s="14">
        <v>314</v>
      </c>
      <c r="CC679" s="14">
        <v>0.91700000000000004</v>
      </c>
      <c r="CD679" s="14">
        <f t="shared" si="588"/>
        <v>91700</v>
      </c>
      <c r="CE679" s="14">
        <f t="shared" si="589"/>
        <v>-4.0000000000000036E-3</v>
      </c>
      <c r="CF679" s="14">
        <f t="shared" si="590"/>
        <v>-3.7630664329978893E-2</v>
      </c>
      <c r="CG679" s="14">
        <f t="shared" si="591"/>
        <v>-0.16584219447100565</v>
      </c>
      <c r="CH679" s="14">
        <f t="shared" si="592"/>
        <v>-0.27601700000000123</v>
      </c>
      <c r="CI679" s="14">
        <f t="shared" si="593"/>
        <v>340.28611016827472</v>
      </c>
    </row>
    <row r="680" spans="1:87" x14ac:dyDescent="0.35">
      <c r="A680" s="13">
        <v>315</v>
      </c>
      <c r="B680" s="13">
        <v>112.69</v>
      </c>
      <c r="C680" s="14">
        <f t="shared" si="540"/>
        <v>-2.9699999999999989</v>
      </c>
      <c r="D680" s="14">
        <f t="shared" si="541"/>
        <v>2.0518853788898719</v>
      </c>
      <c r="E680" s="15">
        <f t="shared" si="542"/>
        <v>1.1268999999999999E-4</v>
      </c>
      <c r="F680" s="14">
        <f t="shared" si="543"/>
        <v>-2.9699999999999936E-6</v>
      </c>
      <c r="G680" s="14">
        <f t="shared" si="544"/>
        <v>-3.9481146211101281</v>
      </c>
      <c r="H680" s="14">
        <f t="shared" si="545"/>
        <v>1.4977650413174615E-2</v>
      </c>
      <c r="I680" s="6"/>
      <c r="J680" s="14">
        <v>315</v>
      </c>
      <c r="K680" s="14">
        <v>1.77</v>
      </c>
      <c r="L680" s="14">
        <f t="shared" si="546"/>
        <v>177000</v>
      </c>
      <c r="M680" s="14">
        <f t="shared" si="547"/>
        <v>-9.000000000000119E-3</v>
      </c>
      <c r="N680" s="14">
        <f t="shared" si="548"/>
        <v>0.24797326636180664</v>
      </c>
      <c r="O680" s="14">
        <f t="shared" si="549"/>
        <v>-0.19086125555099523</v>
      </c>
      <c r="P680" s="14">
        <f t="shared" si="550"/>
        <v>-0.52568999999999888</v>
      </c>
      <c r="Q680" s="14">
        <f t="shared" si="551"/>
        <v>399.49733409842605</v>
      </c>
      <c r="R680" s="6"/>
      <c r="S680" s="6"/>
      <c r="T680" s="14">
        <v>315</v>
      </c>
      <c r="U680" s="14">
        <v>1.6259999999999999</v>
      </c>
      <c r="V680" s="14">
        <f t="shared" si="552"/>
        <v>162600</v>
      </c>
      <c r="W680" s="14">
        <f t="shared" si="553"/>
        <v>-1.4999999999999902E-2</v>
      </c>
      <c r="X680" s="14">
        <f t="shared" si="554"/>
        <v>0.21112054125804933</v>
      </c>
      <c r="Y680" s="14">
        <f t="shared" si="555"/>
        <v>-0.34699539583503347</v>
      </c>
      <c r="Z680" s="14">
        <f t="shared" si="556"/>
        <v>-0.48292199999999896</v>
      </c>
      <c r="AA680" s="14">
        <f t="shared" si="557"/>
        <v>389.20602556160497</v>
      </c>
      <c r="AB680" s="6"/>
      <c r="AC680" s="6"/>
      <c r="AD680" s="14">
        <v>315</v>
      </c>
      <c r="AE680" s="14">
        <v>1.359</v>
      </c>
      <c r="AF680" s="14">
        <f t="shared" si="558"/>
        <v>135900</v>
      </c>
      <c r="AG680" s="14">
        <f t="shared" si="559"/>
        <v>-2.0000000000000018E-2</v>
      </c>
      <c r="AH680" s="14">
        <f t="shared" si="560"/>
        <v>0.1332194567324943</v>
      </c>
      <c r="AI680" s="14">
        <f t="shared" si="561"/>
        <v>-0.55509593831357629</v>
      </c>
      <c r="AJ680" s="14">
        <f t="shared" si="562"/>
        <v>-0.40362299999999912</v>
      </c>
      <c r="AK680" s="14">
        <f t="shared" si="563"/>
        <v>370.12422431624918</v>
      </c>
      <c r="AL680" s="6"/>
      <c r="AM680" s="6"/>
      <c r="AN680" s="14">
        <v>315</v>
      </c>
      <c r="AO680" s="14">
        <v>1.161</v>
      </c>
      <c r="AP680" s="14">
        <f t="shared" si="564"/>
        <v>116100</v>
      </c>
      <c r="AQ680" s="14">
        <f t="shared" si="565"/>
        <v>-3.0000000000001137E-3</v>
      </c>
      <c r="AR680" s="14">
        <f t="shared" si="566"/>
        <v>6.4832219738573851E-2</v>
      </c>
      <c r="AS680" s="14">
        <f t="shared" si="567"/>
        <v>-9.6870779052783837E-2</v>
      </c>
      <c r="AT680" s="14">
        <f t="shared" si="568"/>
        <v>-0.34481699999999926</v>
      </c>
      <c r="AU680" s="14">
        <f t="shared" si="569"/>
        <v>355.97367507812015</v>
      </c>
      <c r="AV680" s="6"/>
      <c r="AW680" s="6"/>
      <c r="AX680" s="14">
        <v>315</v>
      </c>
      <c r="AY680" s="14">
        <v>1.024</v>
      </c>
      <c r="AZ680" s="14">
        <f t="shared" si="570"/>
        <v>102400</v>
      </c>
      <c r="BA680" s="14">
        <f t="shared" si="571"/>
        <v>-5.0000000000001155E-3</v>
      </c>
      <c r="BB680" s="14">
        <f t="shared" si="572"/>
        <v>1.0299956639811961E-2</v>
      </c>
      <c r="BC680" s="14">
        <f t="shared" si="573"/>
        <v>-0.18326289755286168</v>
      </c>
      <c r="BD680" s="14">
        <f t="shared" si="574"/>
        <v>-0.30412799999999934</v>
      </c>
      <c r="BE680" s="14">
        <f t="shared" si="575"/>
        <v>346.18263848406116</v>
      </c>
      <c r="BF680" s="6"/>
      <c r="BG680" s="6"/>
      <c r="BH680" s="14">
        <v>315</v>
      </c>
      <c r="BI680" s="14">
        <v>0.97399999999999998</v>
      </c>
      <c r="BJ680" s="14">
        <f t="shared" si="576"/>
        <v>97400</v>
      </c>
      <c r="BK680" s="14">
        <f t="shared" si="577"/>
        <v>0</v>
      </c>
      <c r="BL680" s="14">
        <f t="shared" si="578"/>
        <v>-1.1441043121384482E-2</v>
      </c>
      <c r="BM680" s="14">
        <f t="shared" si="579"/>
        <v>0</v>
      </c>
      <c r="BN680" s="14">
        <f t="shared" si="580"/>
        <v>-0.28927799999999937</v>
      </c>
      <c r="BO680" s="14">
        <f t="shared" si="581"/>
        <v>342.60926746433165</v>
      </c>
      <c r="BP680" s="6"/>
      <c r="BQ680" s="6"/>
      <c r="BR680" s="14">
        <v>315</v>
      </c>
      <c r="BS680" s="14">
        <v>0.88300000000000001</v>
      </c>
      <c r="BT680" s="14">
        <f t="shared" si="582"/>
        <v>88300</v>
      </c>
      <c r="BU680" s="14">
        <f t="shared" si="583"/>
        <v>1.0000000000000009E-3</v>
      </c>
      <c r="BV680" s="14">
        <f t="shared" si="584"/>
        <v>-5.403929642243141E-2</v>
      </c>
      <c r="BW680" s="14">
        <f t="shared" si="585"/>
        <v>4.2377520333548371E-2</v>
      </c>
      <c r="BX680" s="14">
        <f t="shared" si="586"/>
        <v>-0.26225099999999946</v>
      </c>
      <c r="BY680" s="14">
        <f t="shared" si="587"/>
        <v>336.10573220842383</v>
      </c>
      <c r="BZ680" s="6"/>
      <c r="CA680" s="6"/>
      <c r="CB680" s="14">
        <v>315</v>
      </c>
      <c r="CC680" s="14">
        <v>0.91300000000000003</v>
      </c>
      <c r="CD680" s="14">
        <f t="shared" si="588"/>
        <v>91300</v>
      </c>
      <c r="CE680" s="14">
        <f t="shared" si="589"/>
        <v>-4.0000000000000036E-3</v>
      </c>
      <c r="CF680" s="14">
        <f t="shared" si="590"/>
        <v>-3.9529222465701036E-2</v>
      </c>
      <c r="CG680" s="14">
        <f t="shared" si="591"/>
        <v>-0.16439339349682527</v>
      </c>
      <c r="CH680" s="14">
        <f t="shared" si="592"/>
        <v>-0.27116099999999943</v>
      </c>
      <c r="CI680" s="14">
        <f t="shared" si="593"/>
        <v>338.24975482026156</v>
      </c>
    </row>
    <row r="681" spans="1:87" x14ac:dyDescent="0.35">
      <c r="A681" s="13">
        <v>316</v>
      </c>
      <c r="B681" s="13">
        <v>109.72</v>
      </c>
      <c r="C681" s="14">
        <f t="shared" si="540"/>
        <v>-2.9200000000000017</v>
      </c>
      <c r="D681" s="14">
        <f t="shared" si="541"/>
        <v>2.0402857989324916</v>
      </c>
      <c r="E681" s="15">
        <f t="shared" si="542"/>
        <v>1.0972E-4</v>
      </c>
      <c r="F681" s="14">
        <f t="shared" si="543"/>
        <v>-2.9200000000000059E-6</v>
      </c>
      <c r="G681" s="14">
        <f t="shared" si="544"/>
        <v>-3.9597142010675084</v>
      </c>
      <c r="H681" s="14">
        <f t="shared" si="545"/>
        <v>1.4371908422667917E-2</v>
      </c>
      <c r="I681" s="6"/>
      <c r="J681" s="14">
        <v>316</v>
      </c>
      <c r="K681" s="14">
        <v>1.7609999999999999</v>
      </c>
      <c r="L681" s="14">
        <f t="shared" si="546"/>
        <v>176100</v>
      </c>
      <c r="M681" s="14">
        <f t="shared" si="547"/>
        <v>-6.9999999999998952E-3</v>
      </c>
      <c r="N681" s="14">
        <f t="shared" si="548"/>
        <v>0.24575935596727688</v>
      </c>
      <c r="O681" s="14">
        <f t="shared" si="549"/>
        <v>-0.14765974727689707</v>
      </c>
      <c r="P681" s="14">
        <f t="shared" si="550"/>
        <v>-0.514212000000001</v>
      </c>
      <c r="Q681" s="14">
        <f t="shared" si="551"/>
        <v>395.53718030870579</v>
      </c>
      <c r="R681" s="6"/>
      <c r="S681" s="6"/>
      <c r="T681" s="14">
        <v>316</v>
      </c>
      <c r="U681" s="14">
        <v>1.611</v>
      </c>
      <c r="V681" s="14">
        <f t="shared" si="552"/>
        <v>161100</v>
      </c>
      <c r="W681" s="14">
        <f t="shared" si="553"/>
        <v>-1.6999999999999904E-2</v>
      </c>
      <c r="X681" s="14">
        <f t="shared" si="554"/>
        <v>0.20709554041921804</v>
      </c>
      <c r="Y681" s="14">
        <f t="shared" si="555"/>
        <v>-0.39329080826117446</v>
      </c>
      <c r="Z681" s="14">
        <f t="shared" si="556"/>
        <v>-0.47041200000000094</v>
      </c>
      <c r="AA681" s="14">
        <f t="shared" si="557"/>
        <v>385.09960106605627</v>
      </c>
      <c r="AB681" s="6"/>
      <c r="AC681" s="6"/>
      <c r="AD681" s="14">
        <v>316</v>
      </c>
      <c r="AE681" s="14">
        <v>1.339</v>
      </c>
      <c r="AF681" s="14">
        <f t="shared" si="558"/>
        <v>133900</v>
      </c>
      <c r="AG681" s="14">
        <f t="shared" si="559"/>
        <v>-1.2999999999999901E-2</v>
      </c>
      <c r="AH681" s="14">
        <f t="shared" si="560"/>
        <v>0.12678057701200895</v>
      </c>
      <c r="AI681" s="14">
        <f t="shared" si="561"/>
        <v>-0.36169159747763174</v>
      </c>
      <c r="AJ681" s="14">
        <f t="shared" si="562"/>
        <v>-0.39098800000000078</v>
      </c>
      <c r="AK681" s="14">
        <f t="shared" si="563"/>
        <v>366.17279070605173</v>
      </c>
      <c r="AL681" s="6"/>
      <c r="AM681" s="6"/>
      <c r="AN681" s="14">
        <v>316</v>
      </c>
      <c r="AO681" s="14">
        <v>1.1579999999999999</v>
      </c>
      <c r="AP681" s="14">
        <f t="shared" si="564"/>
        <v>115799.99999999999</v>
      </c>
      <c r="AQ681" s="14">
        <f t="shared" si="565"/>
        <v>-6.9999999999998952E-3</v>
      </c>
      <c r="AR681" s="14">
        <f t="shared" si="566"/>
        <v>6.3708559391417369E-2</v>
      </c>
      <c r="AS681" s="14">
        <f t="shared" si="567"/>
        <v>-0.22478341949298267</v>
      </c>
      <c r="AT681" s="14">
        <f t="shared" si="568"/>
        <v>-0.33813600000000066</v>
      </c>
      <c r="AU681" s="14">
        <f t="shared" si="569"/>
        <v>353.57811175325457</v>
      </c>
      <c r="AV681" s="6"/>
      <c r="AW681" s="6"/>
      <c r="AX681" s="14">
        <v>316</v>
      </c>
      <c r="AY681" s="14">
        <v>1.0189999999999999</v>
      </c>
      <c r="AZ681" s="14">
        <f t="shared" si="570"/>
        <v>101899.99999999999</v>
      </c>
      <c r="BA681" s="14">
        <f t="shared" si="571"/>
        <v>-4.9999999999998934E-3</v>
      </c>
      <c r="BB681" s="14">
        <f t="shared" si="572"/>
        <v>8.1741840064263552E-3</v>
      </c>
      <c r="BC681" s="14">
        <f t="shared" si="573"/>
        <v>-0.18235695735471677</v>
      </c>
      <c r="BD681" s="14">
        <f t="shared" si="574"/>
        <v>-0.29754800000000053</v>
      </c>
      <c r="BE681" s="14">
        <f t="shared" si="575"/>
        <v>343.90595498839929</v>
      </c>
      <c r="BF681" s="6"/>
      <c r="BG681" s="6"/>
      <c r="BH681" s="14">
        <v>316</v>
      </c>
      <c r="BI681" s="14">
        <v>0.97399999999999998</v>
      </c>
      <c r="BJ681" s="14">
        <f t="shared" si="576"/>
        <v>97400</v>
      </c>
      <c r="BK681" s="14">
        <f t="shared" si="577"/>
        <v>-1.0000000000000009E-3</v>
      </c>
      <c r="BL681" s="14">
        <f t="shared" si="578"/>
        <v>-1.1441043121384482E-2</v>
      </c>
      <c r="BM681" s="14">
        <f t="shared" si="579"/>
        <v>-3.8082278316685612E-2</v>
      </c>
      <c r="BN681" s="14">
        <f t="shared" si="580"/>
        <v>-0.28440800000000055</v>
      </c>
      <c r="BO681" s="14">
        <f t="shared" si="581"/>
        <v>340.77468121560446</v>
      </c>
      <c r="BP681" s="6"/>
      <c r="BQ681" s="6"/>
      <c r="BR681" s="14">
        <v>316</v>
      </c>
      <c r="BS681" s="14">
        <v>0.88400000000000001</v>
      </c>
      <c r="BT681" s="14">
        <f t="shared" si="582"/>
        <v>88400</v>
      </c>
      <c r="BU681" s="14">
        <f t="shared" si="583"/>
        <v>5.0000000000000044E-3</v>
      </c>
      <c r="BV681" s="14">
        <f t="shared" si="584"/>
        <v>-5.3547734986926908E-2</v>
      </c>
      <c r="BW681" s="14">
        <f t="shared" si="585"/>
        <v>0.20909866306099373</v>
      </c>
      <c r="BX681" s="14">
        <f t="shared" si="586"/>
        <v>-0.25812800000000052</v>
      </c>
      <c r="BY681" s="14">
        <f t="shared" si="587"/>
        <v>334.51213367001475</v>
      </c>
      <c r="BZ681" s="6"/>
      <c r="CA681" s="6"/>
      <c r="CB681" s="14">
        <v>316</v>
      </c>
      <c r="CC681" s="14">
        <v>0.90900000000000003</v>
      </c>
      <c r="CD681" s="14">
        <f t="shared" si="588"/>
        <v>90900</v>
      </c>
      <c r="CE681" s="14">
        <f t="shared" si="589"/>
        <v>-5.0000000000000044E-3</v>
      </c>
      <c r="CF681" s="14">
        <f t="shared" si="590"/>
        <v>-4.1436116778032536E-2</v>
      </c>
      <c r="CG681" s="14">
        <f t="shared" si="591"/>
        <v>-0.2044853208598133</v>
      </c>
      <c r="CH681" s="14">
        <f t="shared" si="592"/>
        <v>-0.26542800000000055</v>
      </c>
      <c r="CI681" s="14">
        <f t="shared" si="593"/>
        <v>336.25173021045629</v>
      </c>
    </row>
    <row r="682" spans="1:87" x14ac:dyDescent="0.35">
      <c r="A682" s="13">
        <v>317</v>
      </c>
      <c r="B682" s="13">
        <v>106.8</v>
      </c>
      <c r="C682" s="14">
        <f t="shared" si="540"/>
        <v>-2.8799999999999955</v>
      </c>
      <c r="D682" s="14">
        <f t="shared" si="541"/>
        <v>2.0285712526925375</v>
      </c>
      <c r="E682" s="15">
        <f t="shared" si="542"/>
        <v>1.0679999999999999E-4</v>
      </c>
      <c r="F682" s="14">
        <f t="shared" si="543"/>
        <v>-2.879999999999986E-6</v>
      </c>
      <c r="G682" s="14">
        <f t="shared" si="544"/>
        <v>-3.9714287473074625</v>
      </c>
      <c r="H682" s="14">
        <f t="shared" si="545"/>
        <v>1.3775302493170327E-2</v>
      </c>
      <c r="I682" s="6"/>
      <c r="J682" s="14">
        <v>317</v>
      </c>
      <c r="K682" s="14">
        <v>1.754</v>
      </c>
      <c r="L682" s="14">
        <f t="shared" si="546"/>
        <v>175400</v>
      </c>
      <c r="M682" s="14">
        <f t="shared" si="547"/>
        <v>4.0000000000000036E-3</v>
      </c>
      <c r="N682" s="14">
        <f t="shared" si="548"/>
        <v>0.24402958903002173</v>
      </c>
      <c r="O682" s="14">
        <f t="shared" si="549"/>
        <v>8.3328180258159787E-2</v>
      </c>
      <c r="P682" s="14">
        <f t="shared" si="550"/>
        <v>-0.50515199999999749</v>
      </c>
      <c r="Q682" s="14">
        <f t="shared" si="551"/>
        <v>391.80195007313534</v>
      </c>
      <c r="R682" s="6"/>
      <c r="S682" s="6"/>
      <c r="T682" s="14">
        <v>317</v>
      </c>
      <c r="U682" s="14">
        <v>1.5940000000000001</v>
      </c>
      <c r="V682" s="14">
        <f t="shared" si="552"/>
        <v>159400</v>
      </c>
      <c r="W682" s="14">
        <f t="shared" si="553"/>
        <v>-1.6000000000000014E-2</v>
      </c>
      <c r="X682" s="14">
        <f t="shared" si="554"/>
        <v>0.20248831706009357</v>
      </c>
      <c r="Y682" s="14">
        <f t="shared" si="555"/>
        <v>-0.36904278000475305</v>
      </c>
      <c r="Z682" s="14">
        <f t="shared" si="556"/>
        <v>-0.45907199999999776</v>
      </c>
      <c r="AA682" s="14">
        <f t="shared" si="557"/>
        <v>380.96482805962245</v>
      </c>
      <c r="AB682" s="6"/>
      <c r="AC682" s="6"/>
      <c r="AD682" s="14">
        <v>317</v>
      </c>
      <c r="AE682" s="14">
        <v>1.3260000000000001</v>
      </c>
      <c r="AF682" s="14">
        <f t="shared" si="558"/>
        <v>132600</v>
      </c>
      <c r="AG682" s="14">
        <f t="shared" si="559"/>
        <v>-1.2000000000000011E-2</v>
      </c>
      <c r="AH682" s="14">
        <f t="shared" si="560"/>
        <v>0.12254352406875435</v>
      </c>
      <c r="AI682" s="14">
        <f t="shared" si="561"/>
        <v>-0.33255733867537712</v>
      </c>
      <c r="AJ682" s="14">
        <f t="shared" si="562"/>
        <v>-0.38188799999999812</v>
      </c>
      <c r="AK682" s="14">
        <f t="shared" si="563"/>
        <v>362.81264868698833</v>
      </c>
      <c r="AL682" s="6"/>
      <c r="AM682" s="6"/>
      <c r="AN682" s="14">
        <v>317</v>
      </c>
      <c r="AO682" s="14">
        <v>1.151</v>
      </c>
      <c r="AP682" s="14">
        <f t="shared" si="564"/>
        <v>115100</v>
      </c>
      <c r="AQ682" s="14">
        <f t="shared" si="565"/>
        <v>-1.8000000000000016E-2</v>
      </c>
      <c r="AR682" s="14">
        <f t="shared" si="566"/>
        <v>6.107532362979181E-2</v>
      </c>
      <c r="AS682" s="14">
        <f t="shared" si="567"/>
        <v>-0.57659599668117434</v>
      </c>
      <c r="AT682" s="14">
        <f t="shared" si="568"/>
        <v>-0.3314879999999984</v>
      </c>
      <c r="AU682" s="14">
        <f t="shared" si="569"/>
        <v>350.95954648470854</v>
      </c>
      <c r="AV682" s="6"/>
      <c r="AW682" s="6"/>
      <c r="AX682" s="14">
        <v>317</v>
      </c>
      <c r="AY682" s="14">
        <v>1.014</v>
      </c>
      <c r="AZ682" s="14">
        <f t="shared" si="570"/>
        <v>101400</v>
      </c>
      <c r="BA682" s="14">
        <f t="shared" si="571"/>
        <v>0</v>
      </c>
      <c r="BB682" s="14">
        <f t="shared" si="572"/>
        <v>6.0379549973171767E-3</v>
      </c>
      <c r="BC682" s="14">
        <f t="shared" si="573"/>
        <v>0</v>
      </c>
      <c r="BD682" s="14">
        <f t="shared" si="574"/>
        <v>-0.29203199999999857</v>
      </c>
      <c r="BE682" s="14">
        <f t="shared" si="575"/>
        <v>341.68026076063813</v>
      </c>
      <c r="BF682" s="6"/>
      <c r="BG682" s="6"/>
      <c r="BH682" s="14">
        <v>317</v>
      </c>
      <c r="BI682" s="14">
        <v>0.97299999999999998</v>
      </c>
      <c r="BJ682" s="14">
        <f t="shared" si="576"/>
        <v>97300</v>
      </c>
      <c r="BK682" s="14">
        <f t="shared" si="577"/>
        <v>-4.0000000000000036E-3</v>
      </c>
      <c r="BL682" s="14">
        <f t="shared" si="578"/>
        <v>-1.1887159731648099E-2</v>
      </c>
      <c r="BM682" s="14">
        <f t="shared" si="579"/>
        <v>-0.1506945707407964</v>
      </c>
      <c r="BN682" s="14">
        <f t="shared" si="580"/>
        <v>-0.28022399999999864</v>
      </c>
      <c r="BO682" s="14">
        <f t="shared" si="581"/>
        <v>338.90324824467541</v>
      </c>
      <c r="BP682" s="6"/>
      <c r="BQ682" s="6"/>
      <c r="BR682" s="14">
        <v>317</v>
      </c>
      <c r="BS682" s="14">
        <v>0.88900000000000001</v>
      </c>
      <c r="BT682" s="14">
        <f t="shared" si="582"/>
        <v>88900</v>
      </c>
      <c r="BU682" s="14">
        <f t="shared" si="583"/>
        <v>7.0000000000000062E-3</v>
      </c>
      <c r="BV682" s="14">
        <f t="shared" si="584"/>
        <v>-5.1098239029786302E-2</v>
      </c>
      <c r="BW682" s="14">
        <f t="shared" si="585"/>
        <v>0.28691170855127218</v>
      </c>
      <c r="BX682" s="14">
        <f t="shared" si="586"/>
        <v>-0.25603199999999876</v>
      </c>
      <c r="BY682" s="14">
        <f t="shared" si="587"/>
        <v>333.21375918758116</v>
      </c>
      <c r="BZ682" s="6"/>
      <c r="CA682" s="6"/>
      <c r="CB682" s="14">
        <v>317</v>
      </c>
      <c r="CC682" s="14">
        <v>0.90400000000000003</v>
      </c>
      <c r="CD682" s="14">
        <f t="shared" si="588"/>
        <v>90400</v>
      </c>
      <c r="CE682" s="14">
        <f t="shared" si="589"/>
        <v>-4.0000000000000036E-3</v>
      </c>
      <c r="CF682" s="14">
        <f t="shared" si="590"/>
        <v>-4.3831569524636682E-2</v>
      </c>
      <c r="CG682" s="14">
        <f t="shared" si="591"/>
        <v>-0.16222224064166435</v>
      </c>
      <c r="CH682" s="14">
        <f t="shared" si="592"/>
        <v>-0.26035199999999875</v>
      </c>
      <c r="CI682" s="14">
        <f t="shared" si="593"/>
        <v>334.22973937634799</v>
      </c>
    </row>
    <row r="683" spans="1:87" x14ac:dyDescent="0.35">
      <c r="A683" s="13">
        <v>318</v>
      </c>
      <c r="B683" s="13">
        <v>103.92</v>
      </c>
      <c r="C683" s="14">
        <f t="shared" si="540"/>
        <v>-2.8299999999999983</v>
      </c>
      <c r="D683" s="14">
        <f t="shared" si="541"/>
        <v>2.0166991380649715</v>
      </c>
      <c r="E683" s="15">
        <f t="shared" si="542"/>
        <v>1.0392000000000001E-4</v>
      </c>
      <c r="F683" s="14">
        <f t="shared" si="543"/>
        <v>-2.8299999999999983E-6</v>
      </c>
      <c r="G683" s="14">
        <f t="shared" si="544"/>
        <v>-3.9833008619350285</v>
      </c>
      <c r="H683" s="14">
        <f t="shared" si="545"/>
        <v>1.3188112029686672E-2</v>
      </c>
      <c r="I683" s="6"/>
      <c r="J683" s="14">
        <v>318</v>
      </c>
      <c r="K683" s="14">
        <v>1.758</v>
      </c>
      <c r="L683" s="14">
        <f t="shared" si="546"/>
        <v>175800</v>
      </c>
      <c r="M683" s="14">
        <f t="shared" si="547"/>
        <v>9.9999999999988987E-4</v>
      </c>
      <c r="N683" s="14">
        <f t="shared" si="548"/>
        <v>0.24501887073775308</v>
      </c>
      <c r="O683" s="14">
        <f t="shared" si="549"/>
        <v>2.0596274219431429E-2</v>
      </c>
      <c r="P683" s="14">
        <f t="shared" si="550"/>
        <v>-0.49751399999999968</v>
      </c>
      <c r="Q683" s="14">
        <f t="shared" si="551"/>
        <v>388.86192410666047</v>
      </c>
      <c r="R683" s="6"/>
      <c r="S683" s="6"/>
      <c r="T683" s="14">
        <v>318</v>
      </c>
      <c r="U683" s="14">
        <v>1.5780000000000001</v>
      </c>
      <c r="V683" s="14">
        <f t="shared" si="552"/>
        <v>157800</v>
      </c>
      <c r="W683" s="14">
        <f t="shared" si="553"/>
        <v>-1.8000000000000016E-2</v>
      </c>
      <c r="X683" s="14">
        <f t="shared" si="554"/>
        <v>0.19810699887340152</v>
      </c>
      <c r="Y683" s="14">
        <f t="shared" si="555"/>
        <v>-0.41551370343735872</v>
      </c>
      <c r="Z683" s="14">
        <f t="shared" si="556"/>
        <v>-0.44657399999999975</v>
      </c>
      <c r="AA683" s="14">
        <f t="shared" si="557"/>
        <v>376.99892846434028</v>
      </c>
      <c r="AB683" s="6"/>
      <c r="AC683" s="6"/>
      <c r="AD683" s="14">
        <v>318</v>
      </c>
      <c r="AE683" s="14">
        <v>1.3140000000000001</v>
      </c>
      <c r="AF683" s="14">
        <f t="shared" si="558"/>
        <v>131400</v>
      </c>
      <c r="AG683" s="14">
        <f t="shared" si="559"/>
        <v>-1.4000000000000012E-2</v>
      </c>
      <c r="AH683" s="14">
        <f t="shared" si="560"/>
        <v>0.11859536522376199</v>
      </c>
      <c r="AI683" s="14">
        <f t="shared" si="561"/>
        <v>-0.38796060417103717</v>
      </c>
      <c r="AJ683" s="14">
        <f t="shared" si="562"/>
        <v>-0.3718619999999998</v>
      </c>
      <c r="AK683" s="14">
        <f t="shared" si="563"/>
        <v>359.59986818893731</v>
      </c>
      <c r="AL683" s="6"/>
      <c r="AM683" s="6"/>
      <c r="AN683" s="14">
        <v>318</v>
      </c>
      <c r="AO683" s="14">
        <v>1.133</v>
      </c>
      <c r="AP683" s="14">
        <f t="shared" si="564"/>
        <v>113300</v>
      </c>
      <c r="AQ683" s="14">
        <f t="shared" si="565"/>
        <v>-8.999999999999897E-3</v>
      </c>
      <c r="AR683" s="14">
        <f t="shared" si="566"/>
        <v>5.4229909863397249E-2</v>
      </c>
      <c r="AS683" s="14">
        <f t="shared" si="567"/>
        <v>-0.28885126529842786</v>
      </c>
      <c r="AT683" s="14">
        <f t="shared" si="568"/>
        <v>-0.32063899999999979</v>
      </c>
      <c r="AU683" s="14">
        <f t="shared" si="569"/>
        <v>347.67096701527089</v>
      </c>
      <c r="AV683" s="6"/>
      <c r="AW683" s="6"/>
      <c r="AX683" s="14">
        <v>318</v>
      </c>
      <c r="AY683" s="14">
        <v>1.014</v>
      </c>
      <c r="AZ683" s="14">
        <f t="shared" si="570"/>
        <v>101400</v>
      </c>
      <c r="BA683" s="14">
        <f t="shared" si="571"/>
        <v>0</v>
      </c>
      <c r="BB683" s="14">
        <f t="shared" si="572"/>
        <v>6.0379549973171767E-3</v>
      </c>
      <c r="BC683" s="14">
        <f t="shared" si="573"/>
        <v>0</v>
      </c>
      <c r="BD683" s="14">
        <f t="shared" si="574"/>
        <v>-0.28696199999999983</v>
      </c>
      <c r="BE683" s="14">
        <f t="shared" si="575"/>
        <v>339.82820878507039</v>
      </c>
      <c r="BF683" s="6"/>
      <c r="BG683" s="6"/>
      <c r="BH683" s="14">
        <v>318</v>
      </c>
      <c r="BI683" s="14">
        <v>0.96899999999999997</v>
      </c>
      <c r="BJ683" s="14">
        <f t="shared" si="576"/>
        <v>96900</v>
      </c>
      <c r="BK683" s="14">
        <f t="shared" si="577"/>
        <v>2.0000000000000018E-3</v>
      </c>
      <c r="BL683" s="14">
        <f t="shared" si="578"/>
        <v>-1.3676222949234686E-2</v>
      </c>
      <c r="BM683" s="14">
        <f t="shared" si="579"/>
        <v>7.4677443443332228E-2</v>
      </c>
      <c r="BN683" s="14">
        <f t="shared" si="580"/>
        <v>-0.27422699999999983</v>
      </c>
      <c r="BO683" s="14">
        <f t="shared" si="581"/>
        <v>336.8624598744903</v>
      </c>
      <c r="BP683" s="6"/>
      <c r="BQ683" s="6"/>
      <c r="BR683" s="14">
        <v>318</v>
      </c>
      <c r="BS683" s="14">
        <v>0.89600000000000002</v>
      </c>
      <c r="BT683" s="14">
        <f t="shared" si="582"/>
        <v>89600</v>
      </c>
      <c r="BU683" s="14">
        <f t="shared" si="583"/>
        <v>7.0000000000000062E-3</v>
      </c>
      <c r="BV683" s="14">
        <f t="shared" si="584"/>
        <v>-4.7691990337874794E-2</v>
      </c>
      <c r="BW683" s="14">
        <f t="shared" si="585"/>
        <v>0.28185782121982789</v>
      </c>
      <c r="BX683" s="14">
        <f t="shared" si="586"/>
        <v>-0.25356799999999985</v>
      </c>
      <c r="BY683" s="14">
        <f t="shared" si="587"/>
        <v>332.051356086216</v>
      </c>
      <c r="BZ683" s="6"/>
      <c r="CA683" s="6"/>
      <c r="CB683" s="14">
        <v>318</v>
      </c>
      <c r="CC683" s="14">
        <v>0.9</v>
      </c>
      <c r="CD683" s="14">
        <f t="shared" si="588"/>
        <v>90000</v>
      </c>
      <c r="CE683" s="14">
        <f t="shared" si="589"/>
        <v>-4.0000000000000036E-3</v>
      </c>
      <c r="CF683" s="14">
        <f t="shared" si="590"/>
        <v>-4.5757490560675115E-2</v>
      </c>
      <c r="CG683" s="14">
        <f t="shared" si="591"/>
        <v>-0.16133009854735789</v>
      </c>
      <c r="CH683" s="14">
        <f t="shared" si="592"/>
        <v>-0.25469999999999987</v>
      </c>
      <c r="CI683" s="14">
        <f t="shared" si="593"/>
        <v>332.31497821160093</v>
      </c>
    </row>
    <row r="684" spans="1:87" x14ac:dyDescent="0.35">
      <c r="A684" s="13">
        <v>319</v>
      </c>
      <c r="B684" s="13">
        <v>101.09</v>
      </c>
      <c r="C684" s="14">
        <f t="shared" si="540"/>
        <v>-2.7900000000000063</v>
      </c>
      <c r="D684" s="14">
        <f t="shared" si="541"/>
        <v>2.0047081965443363</v>
      </c>
      <c r="E684" s="15">
        <f t="shared" si="542"/>
        <v>1.0109000000000001E-4</v>
      </c>
      <c r="F684" s="14">
        <f t="shared" si="543"/>
        <v>-2.790000000000019E-6</v>
      </c>
      <c r="G684" s="14">
        <f t="shared" si="544"/>
        <v>-3.9952918034556637</v>
      </c>
      <c r="H684" s="14">
        <f t="shared" si="545"/>
        <v>1.261061294168675E-2</v>
      </c>
      <c r="I684" s="6"/>
      <c r="J684" s="14">
        <v>319</v>
      </c>
      <c r="K684" s="14">
        <v>1.7589999999999999</v>
      </c>
      <c r="L684" s="14">
        <f t="shared" si="546"/>
        <v>175900</v>
      </c>
      <c r="M684" s="14">
        <f t="shared" si="547"/>
        <v>7.0000000000001172E-3</v>
      </c>
      <c r="N684" s="14">
        <f t="shared" si="548"/>
        <v>0.24526583945746125</v>
      </c>
      <c r="O684" s="14">
        <f t="shared" si="549"/>
        <v>0.14190912198749886</v>
      </c>
      <c r="P684" s="14">
        <f t="shared" si="550"/>
        <v>-0.49076100000000333</v>
      </c>
      <c r="Q684" s="14">
        <f t="shared" si="551"/>
        <v>385.77082657915793</v>
      </c>
      <c r="R684" s="6"/>
      <c r="S684" s="6"/>
      <c r="T684" s="14">
        <v>319</v>
      </c>
      <c r="U684" s="14">
        <v>1.56</v>
      </c>
      <c r="V684" s="14">
        <f t="shared" si="552"/>
        <v>156000</v>
      </c>
      <c r="W684" s="14">
        <f t="shared" si="553"/>
        <v>-1.5000000000000124E-2</v>
      </c>
      <c r="X684" s="14">
        <f t="shared" si="554"/>
        <v>0.19312459835446161</v>
      </c>
      <c r="Y684" s="14">
        <f t="shared" si="555"/>
        <v>-0.34522628635146085</v>
      </c>
      <c r="Z684" s="14">
        <f t="shared" si="556"/>
        <v>-0.43524000000000296</v>
      </c>
      <c r="AA684" s="14">
        <f t="shared" si="557"/>
        <v>373.01278536866766</v>
      </c>
      <c r="AB684" s="6"/>
      <c r="AC684" s="6"/>
      <c r="AD684" s="14">
        <v>319</v>
      </c>
      <c r="AE684" s="14">
        <v>1.3</v>
      </c>
      <c r="AF684" s="14">
        <f t="shared" si="558"/>
        <v>130000</v>
      </c>
      <c r="AG684" s="14">
        <f t="shared" si="559"/>
        <v>-1.6000000000000014E-2</v>
      </c>
      <c r="AH684" s="14">
        <f t="shared" si="560"/>
        <v>0.11394335230683679</v>
      </c>
      <c r="AI684" s="14">
        <f t="shared" si="561"/>
        <v>-0.44249039413963531</v>
      </c>
      <c r="AJ684" s="14">
        <f t="shared" si="562"/>
        <v>-0.36270000000000246</v>
      </c>
      <c r="AK684" s="14">
        <f t="shared" si="563"/>
        <v>356.34398780722302</v>
      </c>
      <c r="AL684" s="6"/>
      <c r="AM684" s="6"/>
      <c r="AN684" s="14">
        <v>319</v>
      </c>
      <c r="AO684" s="14">
        <v>1.1240000000000001</v>
      </c>
      <c r="AP684" s="14">
        <f t="shared" si="564"/>
        <v>112400.00000000001</v>
      </c>
      <c r="AQ684" s="14">
        <f t="shared" si="565"/>
        <v>-3.0000000000001137E-3</v>
      </c>
      <c r="AR684" s="14">
        <f t="shared" si="566"/>
        <v>5.0766311233042323E-2</v>
      </c>
      <c r="AS684" s="14">
        <f t="shared" si="567"/>
        <v>-9.5493979359905737E-2</v>
      </c>
      <c r="AT684" s="14">
        <f t="shared" si="568"/>
        <v>-0.31359600000000221</v>
      </c>
      <c r="AU684" s="14">
        <f t="shared" si="569"/>
        <v>345.0604940733221</v>
      </c>
      <c r="AV684" s="6"/>
      <c r="AW684" s="6"/>
      <c r="AX684" s="14">
        <v>319</v>
      </c>
      <c r="AY684" s="14">
        <v>1.014</v>
      </c>
      <c r="AZ684" s="14">
        <f t="shared" si="570"/>
        <v>101400</v>
      </c>
      <c r="BA684" s="14">
        <f t="shared" si="571"/>
        <v>2.9999999999998916E-3</v>
      </c>
      <c r="BB684" s="14">
        <f t="shared" si="572"/>
        <v>6.0379549973171767E-3</v>
      </c>
      <c r="BC684" s="14">
        <f t="shared" si="573"/>
        <v>0.10555588969534244</v>
      </c>
      <c r="BD684" s="14">
        <f t="shared" si="574"/>
        <v>-0.28290600000000193</v>
      </c>
      <c r="BE684" s="14">
        <f t="shared" si="575"/>
        <v>338.00831048963397</v>
      </c>
      <c r="BF684" s="6"/>
      <c r="BG684" s="6"/>
      <c r="BH684" s="14">
        <v>319</v>
      </c>
      <c r="BI684" s="14">
        <v>0.97099999999999997</v>
      </c>
      <c r="BJ684" s="14">
        <f t="shared" si="576"/>
        <v>97100</v>
      </c>
      <c r="BK684" s="14">
        <f t="shared" si="577"/>
        <v>-7.0000000000000062E-3</v>
      </c>
      <c r="BL684" s="14">
        <f t="shared" si="578"/>
        <v>-1.2780770091995148E-2</v>
      </c>
      <c r="BM684" s="14">
        <f t="shared" si="579"/>
        <v>-0.2585174054843597</v>
      </c>
      <c r="BN684" s="14">
        <f t="shared" si="580"/>
        <v>-0.27090900000000184</v>
      </c>
      <c r="BO684" s="14">
        <f t="shared" si="581"/>
        <v>335.25154781601043</v>
      </c>
      <c r="BP684" s="6"/>
      <c r="BQ684" s="6"/>
      <c r="BR684" s="14">
        <v>319</v>
      </c>
      <c r="BS684" s="14">
        <v>0.90300000000000002</v>
      </c>
      <c r="BT684" s="14">
        <f t="shared" si="582"/>
        <v>90300</v>
      </c>
      <c r="BU684" s="14">
        <f t="shared" si="583"/>
        <v>9.000000000000008E-3</v>
      </c>
      <c r="BV684" s="14">
        <f t="shared" si="584"/>
        <v>-4.4312249686494193E-2</v>
      </c>
      <c r="BW684" s="14">
        <f t="shared" si="585"/>
        <v>0.35435638546225035</v>
      </c>
      <c r="BX684" s="14">
        <f t="shared" si="586"/>
        <v>-0.25193700000000174</v>
      </c>
      <c r="BY684" s="14">
        <f t="shared" si="587"/>
        <v>330.89201614609414</v>
      </c>
      <c r="BZ684" s="6"/>
      <c r="CA684" s="6"/>
      <c r="CB684" s="14">
        <v>319</v>
      </c>
      <c r="CC684" s="14">
        <v>0.89600000000000002</v>
      </c>
      <c r="CD684" s="14">
        <f t="shared" si="588"/>
        <v>89600</v>
      </c>
      <c r="CE684" s="14">
        <f t="shared" si="589"/>
        <v>-3.0000000000000027E-3</v>
      </c>
      <c r="CF684" s="14">
        <f t="shared" si="590"/>
        <v>-4.7691990337874794E-2</v>
      </c>
      <c r="CG684" s="14">
        <f t="shared" si="591"/>
        <v>-0.11983457630325599</v>
      </c>
      <c r="CH684" s="14">
        <f t="shared" si="592"/>
        <v>-0.2499840000000017</v>
      </c>
      <c r="CI684" s="14">
        <f t="shared" si="593"/>
        <v>330.44324082713217</v>
      </c>
    </row>
    <row r="685" spans="1:87" x14ac:dyDescent="0.35">
      <c r="A685" s="13">
        <v>320</v>
      </c>
      <c r="B685" s="13">
        <v>98.3</v>
      </c>
      <c r="C685" s="14">
        <f t="shared" si="540"/>
        <v>-2.730000000000004</v>
      </c>
      <c r="D685" s="14">
        <f t="shared" si="541"/>
        <v>1.9925535178321356</v>
      </c>
      <c r="E685" s="15">
        <f t="shared" si="542"/>
        <v>9.8299999999999991E-5</v>
      </c>
      <c r="F685" s="14">
        <f t="shared" si="543"/>
        <v>-2.7299999999999959E-6</v>
      </c>
      <c r="G685" s="14">
        <f t="shared" si="544"/>
        <v>-4.0074464821678646</v>
      </c>
      <c r="H685" s="14">
        <f t="shared" si="545"/>
        <v>1.2043077446542816E-2</v>
      </c>
      <c r="I685" s="6"/>
      <c r="J685" s="14">
        <v>320</v>
      </c>
      <c r="K685" s="14">
        <v>1.766</v>
      </c>
      <c r="L685" s="14">
        <f t="shared" si="546"/>
        <v>176600</v>
      </c>
      <c r="M685" s="14">
        <f t="shared" si="547"/>
        <v>-2.0000000000000018E-3</v>
      </c>
      <c r="N685" s="14">
        <f t="shared" si="548"/>
        <v>0.24699069924154979</v>
      </c>
      <c r="O685" s="14">
        <f t="shared" si="549"/>
        <v>-4.023227506944313E-2</v>
      </c>
      <c r="P685" s="14">
        <f t="shared" si="550"/>
        <v>-0.48211799999999927</v>
      </c>
      <c r="Q685" s="14">
        <f t="shared" si="551"/>
        <v>383.09483496473626</v>
      </c>
      <c r="R685" s="6"/>
      <c r="S685" s="6"/>
      <c r="T685" s="14">
        <v>320</v>
      </c>
      <c r="U685" s="14">
        <v>1.5449999999999999</v>
      </c>
      <c r="V685" s="14">
        <f t="shared" si="552"/>
        <v>154500</v>
      </c>
      <c r="W685" s="14">
        <f t="shared" si="553"/>
        <v>-1.8000000000000016E-2</v>
      </c>
      <c r="X685" s="14">
        <f t="shared" si="554"/>
        <v>0.18892848376085342</v>
      </c>
      <c r="Y685" s="14">
        <f t="shared" si="555"/>
        <v>-0.41607873375362187</v>
      </c>
      <c r="Z685" s="14">
        <f t="shared" si="556"/>
        <v>-0.42178499999999935</v>
      </c>
      <c r="AA685" s="14">
        <f t="shared" si="557"/>
        <v>369.31739525510613</v>
      </c>
      <c r="AB685" s="6"/>
      <c r="AC685" s="6"/>
      <c r="AD685" s="14">
        <v>320</v>
      </c>
      <c r="AE685" s="14">
        <v>1.284</v>
      </c>
      <c r="AF685" s="14">
        <f t="shared" si="558"/>
        <v>128400</v>
      </c>
      <c r="AG685" s="14">
        <f t="shared" si="559"/>
        <v>-1.7000000000000126E-2</v>
      </c>
      <c r="AH685" s="14">
        <f t="shared" si="560"/>
        <v>0.10856502373283448</v>
      </c>
      <c r="AI685" s="14">
        <f t="shared" si="561"/>
        <v>-0.47322115042610285</v>
      </c>
      <c r="AJ685" s="14">
        <f t="shared" si="562"/>
        <v>-0.35053199999999946</v>
      </c>
      <c r="AK685" s="14">
        <f t="shared" si="563"/>
        <v>353.0463012993892</v>
      </c>
      <c r="AL685" s="6"/>
      <c r="AM685" s="6"/>
      <c r="AN685" s="14">
        <v>320</v>
      </c>
      <c r="AO685" s="14">
        <v>1.121</v>
      </c>
      <c r="AP685" s="14">
        <f t="shared" si="564"/>
        <v>112100</v>
      </c>
      <c r="AQ685" s="14">
        <f t="shared" si="565"/>
        <v>-4.9999999999998934E-3</v>
      </c>
      <c r="AR685" s="14">
        <f t="shared" si="566"/>
        <v>4.9605612594973147E-2</v>
      </c>
      <c r="AS685" s="14">
        <f t="shared" si="567"/>
        <v>-0.15871720194699576</v>
      </c>
      <c r="AT685" s="14">
        <f t="shared" si="568"/>
        <v>-0.30603299999999956</v>
      </c>
      <c r="AU685" s="14">
        <f t="shared" si="569"/>
        <v>342.8846602465851</v>
      </c>
      <c r="AV685" s="6"/>
      <c r="AW685" s="6"/>
      <c r="AX685" s="14">
        <v>320</v>
      </c>
      <c r="AY685" s="14">
        <v>1.0169999999999999</v>
      </c>
      <c r="AZ685" s="14">
        <f t="shared" si="570"/>
        <v>101699.99999999999</v>
      </c>
      <c r="BA685" s="14">
        <f t="shared" si="571"/>
        <v>4.0000000000000036E-3</v>
      </c>
      <c r="BB685" s="14">
        <f t="shared" si="572"/>
        <v>7.3209529227445565E-3</v>
      </c>
      <c r="BC685" s="14">
        <f t="shared" si="573"/>
        <v>0.13937202960101863</v>
      </c>
      <c r="BD685" s="14">
        <f t="shared" si="574"/>
        <v>-0.27764099999999953</v>
      </c>
      <c r="BE685" s="14">
        <f t="shared" si="575"/>
        <v>336.40115920675919</v>
      </c>
      <c r="BF685" s="6"/>
      <c r="BG685" s="6"/>
      <c r="BH685" s="14">
        <v>320</v>
      </c>
      <c r="BI685" s="14">
        <v>0.96399999999999997</v>
      </c>
      <c r="BJ685" s="14">
        <f t="shared" si="576"/>
        <v>96400</v>
      </c>
      <c r="BK685" s="14">
        <f t="shared" si="577"/>
        <v>-5.0000000000000044E-3</v>
      </c>
      <c r="BL685" s="14">
        <f t="shared" si="578"/>
        <v>-1.5922966097169242E-2</v>
      </c>
      <c r="BM685" s="14">
        <f t="shared" si="579"/>
        <v>-0.18463369194476559</v>
      </c>
      <c r="BN685" s="14">
        <f t="shared" si="580"/>
        <v>-0.26317199999999963</v>
      </c>
      <c r="BO685" s="14">
        <f t="shared" si="581"/>
        <v>333.09706733069407</v>
      </c>
      <c r="BP685" s="6"/>
      <c r="BQ685" s="6"/>
      <c r="BR685" s="14">
        <v>320</v>
      </c>
      <c r="BS685" s="14">
        <v>0.91200000000000003</v>
      </c>
      <c r="BT685" s="14">
        <f t="shared" si="582"/>
        <v>91200</v>
      </c>
      <c r="BU685" s="14">
        <f t="shared" si="583"/>
        <v>1.2000000000000011E-2</v>
      </c>
      <c r="BV685" s="14">
        <f t="shared" si="584"/>
        <v>-4.0005161671583807E-2</v>
      </c>
      <c r="BW685" s="14">
        <f t="shared" si="585"/>
        <v>0.46412398087762952</v>
      </c>
      <c r="BX685" s="14">
        <f t="shared" si="586"/>
        <v>-0.24897599999999961</v>
      </c>
      <c r="BY685" s="14">
        <f t="shared" si="587"/>
        <v>329.85531681078112</v>
      </c>
      <c r="BZ685" s="6"/>
      <c r="CA685" s="6"/>
      <c r="CB685" s="14">
        <v>320</v>
      </c>
      <c r="CC685" s="14">
        <v>0.89300000000000002</v>
      </c>
      <c r="CD685" s="14">
        <f t="shared" si="588"/>
        <v>89300</v>
      </c>
      <c r="CE685" s="14">
        <f t="shared" si="589"/>
        <v>-1.0000000000000009E-3</v>
      </c>
      <c r="CF685" s="14">
        <f t="shared" si="590"/>
        <v>-4.9148541111453566E-2</v>
      </c>
      <c r="CG685" s="14">
        <f t="shared" si="591"/>
        <v>-3.9781493181093579E-2</v>
      </c>
      <c r="CH685" s="14">
        <f t="shared" si="592"/>
        <v>-0.24378899999999964</v>
      </c>
      <c r="CI685" s="14">
        <f t="shared" si="593"/>
        <v>328.67083104388985</v>
      </c>
    </row>
    <row r="686" spans="1:87" x14ac:dyDescent="0.35">
      <c r="A686" s="13">
        <v>321</v>
      </c>
      <c r="B686" s="13">
        <v>95.57</v>
      </c>
      <c r="C686" s="14">
        <f t="shared" si="540"/>
        <v>-2.6799999999999926</v>
      </c>
      <c r="D686" s="14">
        <f t="shared" si="541"/>
        <v>1.9803215860087564</v>
      </c>
      <c r="E686" s="15">
        <f t="shared" si="542"/>
        <v>9.5569999999999995E-5</v>
      </c>
      <c r="F686" s="14">
        <f t="shared" si="543"/>
        <v>-2.6799999999999947E-6</v>
      </c>
      <c r="G686" s="14">
        <f t="shared" si="544"/>
        <v>-4.0196784139912438</v>
      </c>
      <c r="H686" s="14">
        <f t="shared" si="545"/>
        <v>1.148577387632202E-2</v>
      </c>
      <c r="I686" s="6"/>
      <c r="J686" s="14">
        <v>321</v>
      </c>
      <c r="K686" s="14">
        <v>1.764</v>
      </c>
      <c r="L686" s="14">
        <f t="shared" si="546"/>
        <v>176400</v>
      </c>
      <c r="M686" s="14">
        <f t="shared" si="547"/>
        <v>-7.0000000000001172E-3</v>
      </c>
      <c r="N686" s="14">
        <f t="shared" si="548"/>
        <v>0.24649858079580092</v>
      </c>
      <c r="O686" s="14">
        <f t="shared" si="549"/>
        <v>-0.13979373306574813</v>
      </c>
      <c r="P686" s="14">
        <f t="shared" si="550"/>
        <v>-0.47275199999999906</v>
      </c>
      <c r="Q686" s="14">
        <f t="shared" si="551"/>
        <v>379.91604731195235</v>
      </c>
      <c r="R686" s="6"/>
      <c r="S686" s="6"/>
      <c r="T686" s="14">
        <v>321</v>
      </c>
      <c r="U686" s="14">
        <v>1.5269999999999999</v>
      </c>
      <c r="V686" s="14">
        <f t="shared" si="552"/>
        <v>152700</v>
      </c>
      <c r="W686" s="14">
        <f t="shared" si="553"/>
        <v>-2.6999999999999913E-2</v>
      </c>
      <c r="X686" s="14">
        <f t="shared" si="554"/>
        <v>0.18383903705642116</v>
      </c>
      <c r="Y686" s="14">
        <f t="shared" si="555"/>
        <v>-0.62721722497006949</v>
      </c>
      <c r="Z686" s="14">
        <f t="shared" si="556"/>
        <v>-0.40923599999999921</v>
      </c>
      <c r="AA686" s="14">
        <f t="shared" si="557"/>
        <v>365.5514763295642</v>
      </c>
      <c r="AB686" s="6"/>
      <c r="AC686" s="6"/>
      <c r="AD686" s="14">
        <v>321</v>
      </c>
      <c r="AE686" s="14">
        <v>1.2669999999999999</v>
      </c>
      <c r="AF686" s="14">
        <f t="shared" si="558"/>
        <v>126699.99999999999</v>
      </c>
      <c r="AG686" s="14">
        <f t="shared" si="559"/>
        <v>-1.0000000000000009E-2</v>
      </c>
      <c r="AH686" s="14">
        <f t="shared" si="560"/>
        <v>0.10277661488344131</v>
      </c>
      <c r="AI686" s="14">
        <f t="shared" si="561"/>
        <v>-0.2785916125869643</v>
      </c>
      <c r="AJ686" s="14">
        <f t="shared" si="562"/>
        <v>-0.3395559999999993</v>
      </c>
      <c r="AK686" s="14">
        <f t="shared" si="563"/>
        <v>349.79287525183878</v>
      </c>
      <c r="AL686" s="6"/>
      <c r="AM686" s="6"/>
      <c r="AN686" s="14">
        <v>321</v>
      </c>
      <c r="AO686" s="14">
        <v>1.1160000000000001</v>
      </c>
      <c r="AP686" s="14">
        <f t="shared" si="564"/>
        <v>111600.00000000001</v>
      </c>
      <c r="AQ686" s="14">
        <f t="shared" si="565"/>
        <v>0</v>
      </c>
      <c r="AR686" s="14">
        <f t="shared" si="566"/>
        <v>4.7664194601559982E-2</v>
      </c>
      <c r="AS686" s="14">
        <f t="shared" si="567"/>
        <v>0</v>
      </c>
      <c r="AT686" s="14">
        <f t="shared" si="568"/>
        <v>-0.29908799999999947</v>
      </c>
      <c r="AU686" s="14">
        <f t="shared" si="569"/>
        <v>340.64076462592902</v>
      </c>
      <c r="AV686" s="6"/>
      <c r="AW686" s="6"/>
      <c r="AX686" s="14">
        <v>321</v>
      </c>
      <c r="AY686" s="14">
        <v>1.0209999999999999</v>
      </c>
      <c r="AZ686" s="14">
        <f t="shared" si="570"/>
        <v>102099.99999999999</v>
      </c>
      <c r="BA686" s="14">
        <f t="shared" si="571"/>
        <v>-2.9999999999998916E-3</v>
      </c>
      <c r="BB686" s="14">
        <f t="shared" si="572"/>
        <v>9.025742086910208E-3</v>
      </c>
      <c r="BC686" s="14">
        <f t="shared" si="573"/>
        <v>-0.10345689921195099</v>
      </c>
      <c r="BD686" s="14">
        <f t="shared" si="574"/>
        <v>-0.27362799999999943</v>
      </c>
      <c r="BE686" s="14">
        <f t="shared" si="575"/>
        <v>334.88281423214477</v>
      </c>
      <c r="BF686" s="6"/>
      <c r="BG686" s="6"/>
      <c r="BH686" s="14">
        <v>321</v>
      </c>
      <c r="BI686" s="14">
        <v>0.95899999999999996</v>
      </c>
      <c r="BJ686" s="14">
        <f t="shared" si="576"/>
        <v>95900</v>
      </c>
      <c r="BK686" s="14">
        <f t="shared" si="577"/>
        <v>1.0000000000000009E-3</v>
      </c>
      <c r="BL686" s="14">
        <f t="shared" si="578"/>
        <v>-1.8181392829336417E-2</v>
      </c>
      <c r="BM686" s="14">
        <f t="shared" si="579"/>
        <v>3.6642085178102926E-2</v>
      </c>
      <c r="BN686" s="14">
        <f t="shared" si="580"/>
        <v>-0.25701199999999946</v>
      </c>
      <c r="BO686" s="14">
        <f t="shared" si="581"/>
        <v>331.1249939751487</v>
      </c>
      <c r="BP686" s="6"/>
      <c r="BQ686" s="6"/>
      <c r="BR686" s="14">
        <v>321</v>
      </c>
      <c r="BS686" s="14">
        <v>0.92400000000000004</v>
      </c>
      <c r="BT686" s="14">
        <f t="shared" si="582"/>
        <v>92400</v>
      </c>
      <c r="BU686" s="14">
        <f t="shared" si="583"/>
        <v>9.000000000000008E-3</v>
      </c>
      <c r="BV686" s="14">
        <f t="shared" si="584"/>
        <v>-3.4328028779893278E-2</v>
      </c>
      <c r="BW686" s="14">
        <f t="shared" si="585"/>
        <v>0.34079178827593604</v>
      </c>
      <c r="BX686" s="14">
        <f t="shared" si="586"/>
        <v>-0.24763199999999952</v>
      </c>
      <c r="BY686" s="14">
        <f t="shared" si="587"/>
        <v>329.0036438300703</v>
      </c>
      <c r="BZ686" s="6"/>
      <c r="CA686" s="6"/>
      <c r="CB686" s="14">
        <v>321</v>
      </c>
      <c r="CC686" s="14">
        <v>0.89200000000000002</v>
      </c>
      <c r="CD686" s="14">
        <f t="shared" si="588"/>
        <v>89200</v>
      </c>
      <c r="CE686" s="14">
        <f t="shared" si="589"/>
        <v>0</v>
      </c>
      <c r="CF686" s="14">
        <f t="shared" si="590"/>
        <v>-4.9635145623876928E-2</v>
      </c>
      <c r="CG686" s="14">
        <f t="shared" si="591"/>
        <v>0</v>
      </c>
      <c r="CH686" s="14">
        <f t="shared" si="592"/>
        <v>-0.23905599999999952</v>
      </c>
      <c r="CI686" s="14">
        <f t="shared" si="593"/>
        <v>327.06412369742714</v>
      </c>
    </row>
    <row r="687" spans="1:87" x14ac:dyDescent="0.35">
      <c r="A687" s="13">
        <v>322</v>
      </c>
      <c r="B687" s="13">
        <v>92.89</v>
      </c>
      <c r="C687" s="14">
        <f t="shared" si="540"/>
        <v>-2.6299999999999955</v>
      </c>
      <c r="D687" s="14">
        <f t="shared" si="541"/>
        <v>1.9679689628786923</v>
      </c>
      <c r="E687" s="15">
        <f t="shared" si="542"/>
        <v>9.289E-5</v>
      </c>
      <c r="F687" s="14">
        <f t="shared" si="543"/>
        <v>-2.6299999999999935E-6</v>
      </c>
      <c r="G687" s="14">
        <f t="shared" si="544"/>
        <v>-4.0320310371213077</v>
      </c>
      <c r="H687" s="14">
        <f t="shared" si="545"/>
        <v>1.0938966488082402E-2</v>
      </c>
      <c r="I687" s="6"/>
      <c r="J687" s="14">
        <v>322</v>
      </c>
      <c r="K687" s="14">
        <v>1.7569999999999999</v>
      </c>
      <c r="L687" s="14">
        <f t="shared" si="546"/>
        <v>175700</v>
      </c>
      <c r="M687" s="14">
        <f t="shared" si="547"/>
        <v>-1.0999999999999899E-2</v>
      </c>
      <c r="N687" s="14">
        <f t="shared" si="548"/>
        <v>0.24477176149529495</v>
      </c>
      <c r="O687" s="14">
        <f t="shared" si="549"/>
        <v>-0.21866299688858276</v>
      </c>
      <c r="P687" s="14">
        <f t="shared" si="550"/>
        <v>-0.46209099999999886</v>
      </c>
      <c r="Q687" s="14">
        <f t="shared" si="551"/>
        <v>376.50550582622145</v>
      </c>
      <c r="R687" s="6"/>
      <c r="S687" s="6"/>
      <c r="T687" s="14">
        <v>322</v>
      </c>
      <c r="U687" s="14">
        <v>1.5</v>
      </c>
      <c r="V687" s="14">
        <f t="shared" si="552"/>
        <v>150000</v>
      </c>
      <c r="W687" s="14">
        <f t="shared" si="553"/>
        <v>-3.2999999999999918E-2</v>
      </c>
      <c r="X687" s="14">
        <f t="shared" si="554"/>
        <v>0.17609125905568124</v>
      </c>
      <c r="Y687" s="14">
        <f t="shared" si="555"/>
        <v>-0.77452532669833796</v>
      </c>
      <c r="Z687" s="14">
        <f t="shared" si="556"/>
        <v>-0.39449999999999902</v>
      </c>
      <c r="AA687" s="14">
        <f t="shared" si="557"/>
        <v>361.36554282261369</v>
      </c>
      <c r="AB687" s="6"/>
      <c r="AC687" s="6"/>
      <c r="AD687" s="14">
        <v>322</v>
      </c>
      <c r="AE687" s="14">
        <v>1.2569999999999999</v>
      </c>
      <c r="AF687" s="14">
        <f t="shared" si="558"/>
        <v>125699.99999999999</v>
      </c>
      <c r="AG687" s="14">
        <f t="shared" si="559"/>
        <v>-7.9999999999997851E-3</v>
      </c>
      <c r="AH687" s="14">
        <f t="shared" si="560"/>
        <v>9.9335277685957707E-2</v>
      </c>
      <c r="AI687" s="14">
        <f t="shared" si="561"/>
        <v>-0.22229603495814376</v>
      </c>
      <c r="AJ687" s="14">
        <f t="shared" si="562"/>
        <v>-0.33059099999999914</v>
      </c>
      <c r="AK687" s="14">
        <f t="shared" si="563"/>
        <v>347.05032488535028</v>
      </c>
      <c r="AL687" s="6"/>
      <c r="AM687" s="6"/>
      <c r="AN687" s="14">
        <v>322</v>
      </c>
      <c r="AO687" s="14">
        <v>1.1160000000000001</v>
      </c>
      <c r="AP687" s="14">
        <f t="shared" si="564"/>
        <v>111600.00000000001</v>
      </c>
      <c r="AQ687" s="14">
        <f t="shared" si="565"/>
        <v>1.2999999999999901E-2</v>
      </c>
      <c r="AR687" s="14">
        <f t="shared" si="566"/>
        <v>4.7664194601559982E-2</v>
      </c>
      <c r="AS687" s="14">
        <f t="shared" si="567"/>
        <v>0.403230321377751</v>
      </c>
      <c r="AT687" s="14">
        <f t="shared" si="568"/>
        <v>-0.29350799999999932</v>
      </c>
      <c r="AU687" s="14">
        <f t="shared" si="569"/>
        <v>338.74396386002456</v>
      </c>
      <c r="AV687" s="6"/>
      <c r="AW687" s="6"/>
      <c r="AX687" s="14">
        <v>322</v>
      </c>
      <c r="AY687" s="14">
        <v>1.018</v>
      </c>
      <c r="AZ687" s="14">
        <f t="shared" si="570"/>
        <v>101800</v>
      </c>
      <c r="BA687" s="14">
        <f t="shared" si="571"/>
        <v>-9.000000000000119E-3</v>
      </c>
      <c r="BB687" s="14">
        <f t="shared" si="572"/>
        <v>7.7477780007399483E-3</v>
      </c>
      <c r="BC687" s="14">
        <f t="shared" si="573"/>
        <v>-0.30918109816787398</v>
      </c>
      <c r="BD687" s="14">
        <f t="shared" si="574"/>
        <v>-0.26773399999999936</v>
      </c>
      <c r="BE687" s="14">
        <f t="shared" si="575"/>
        <v>332.97074839561378</v>
      </c>
      <c r="BF687" s="6"/>
      <c r="BG687" s="6"/>
      <c r="BH687" s="14">
        <v>322</v>
      </c>
      <c r="BI687" s="14">
        <v>0.96</v>
      </c>
      <c r="BJ687" s="14">
        <f t="shared" si="576"/>
        <v>96000</v>
      </c>
      <c r="BK687" s="14">
        <f t="shared" si="577"/>
        <v>3.0000000000000027E-3</v>
      </c>
      <c r="BL687" s="14">
        <f t="shared" si="578"/>
        <v>-1.7728766960431602E-2</v>
      </c>
      <c r="BM687" s="14">
        <f t="shared" si="579"/>
        <v>0.10863346785279579</v>
      </c>
      <c r="BN687" s="14">
        <f t="shared" si="580"/>
        <v>-0.25247999999999937</v>
      </c>
      <c r="BO687" s="14">
        <f t="shared" si="581"/>
        <v>329.55394740647273</v>
      </c>
      <c r="BP687" s="6"/>
      <c r="BQ687" s="6"/>
      <c r="BR687" s="14">
        <v>322</v>
      </c>
      <c r="BS687" s="14">
        <v>0.93300000000000005</v>
      </c>
      <c r="BT687" s="14">
        <f t="shared" si="582"/>
        <v>93300</v>
      </c>
      <c r="BU687" s="14">
        <f t="shared" si="583"/>
        <v>3.0000000000000027E-3</v>
      </c>
      <c r="BV687" s="14">
        <f t="shared" si="584"/>
        <v>-3.0118356253500032E-2</v>
      </c>
      <c r="BW687" s="14">
        <f t="shared" si="585"/>
        <v>0.11177216084297424</v>
      </c>
      <c r="BX687" s="14">
        <f t="shared" si="586"/>
        <v>-0.2453789999999994</v>
      </c>
      <c r="BY687" s="14">
        <f t="shared" si="587"/>
        <v>327.96336763566569</v>
      </c>
      <c r="BZ687" s="6"/>
      <c r="CA687" s="6"/>
      <c r="CB687" s="14">
        <v>322</v>
      </c>
      <c r="CC687" s="14">
        <v>0.89200000000000002</v>
      </c>
      <c r="CD687" s="14">
        <f t="shared" si="588"/>
        <v>89200</v>
      </c>
      <c r="CE687" s="14">
        <f t="shared" si="589"/>
        <v>1.0000000000000009E-3</v>
      </c>
      <c r="CF687" s="14">
        <f t="shared" si="590"/>
        <v>-4.9635145623876928E-2</v>
      </c>
      <c r="CG687" s="14">
        <f t="shared" si="591"/>
        <v>3.9010646323162146E-2</v>
      </c>
      <c r="CH687" s="14">
        <f t="shared" si="592"/>
        <v>-0.23459599999999942</v>
      </c>
      <c r="CI687" s="14">
        <f t="shared" si="593"/>
        <v>325.54804279851425</v>
      </c>
    </row>
    <row r="688" spans="1:87" x14ac:dyDescent="0.35">
      <c r="A688" s="13">
        <v>323</v>
      </c>
      <c r="B688" s="13">
        <v>90.26</v>
      </c>
      <c r="C688" s="14">
        <f t="shared" si="540"/>
        <v>-2.5700000000000074</v>
      </c>
      <c r="D688" s="14">
        <f t="shared" si="541"/>
        <v>1.9554953291841271</v>
      </c>
      <c r="E688" s="15">
        <f t="shared" si="542"/>
        <v>9.0260000000000007E-5</v>
      </c>
      <c r="F688" s="14">
        <f t="shared" si="543"/>
        <v>-2.570000000000011E-6</v>
      </c>
      <c r="G688" s="14">
        <f t="shared" si="544"/>
        <v>-4.0445046708158729</v>
      </c>
      <c r="H688" s="14">
        <f t="shared" si="545"/>
        <v>1.0402915277809899E-2</v>
      </c>
      <c r="I688" s="6"/>
      <c r="J688" s="14">
        <v>323</v>
      </c>
      <c r="K688" s="14">
        <v>1.746</v>
      </c>
      <c r="L688" s="14">
        <f t="shared" si="546"/>
        <v>174600</v>
      </c>
      <c r="M688" s="14">
        <f t="shared" si="547"/>
        <v>-1.6000000000000014E-2</v>
      </c>
      <c r="N688" s="14">
        <f t="shared" si="548"/>
        <v>0.24204423936955091</v>
      </c>
      <c r="O688" s="14">
        <f t="shared" si="549"/>
        <v>-0.31869698398780877</v>
      </c>
      <c r="P688" s="14">
        <f t="shared" si="550"/>
        <v>-0.4487220000000019</v>
      </c>
      <c r="Q688" s="14">
        <f t="shared" si="551"/>
        <v>372.94528166623797</v>
      </c>
      <c r="R688" s="6"/>
      <c r="S688" s="6"/>
      <c r="T688" s="14">
        <v>323</v>
      </c>
      <c r="U688" s="14">
        <v>1.4670000000000001</v>
      </c>
      <c r="V688" s="14">
        <f t="shared" si="552"/>
        <v>146700</v>
      </c>
      <c r="W688" s="14">
        <f t="shared" si="553"/>
        <v>-2.8000000000000025E-2</v>
      </c>
      <c r="X688" s="14">
        <f t="shared" si="554"/>
        <v>0.16643011384328271</v>
      </c>
      <c r="Y688" s="14">
        <f t="shared" si="555"/>
        <v>-0.66713009554252267</v>
      </c>
      <c r="Z688" s="14">
        <f t="shared" si="556"/>
        <v>-0.3770190000000016</v>
      </c>
      <c r="AA688" s="14">
        <f t="shared" si="557"/>
        <v>356.97464387421024</v>
      </c>
      <c r="AB688" s="6"/>
      <c r="AC688" s="6"/>
      <c r="AD688" s="14">
        <v>323</v>
      </c>
      <c r="AE688" s="14">
        <v>1.2490000000000001</v>
      </c>
      <c r="AF688" s="14">
        <f t="shared" si="558"/>
        <v>124900.00000000001</v>
      </c>
      <c r="AG688" s="14">
        <f t="shared" si="559"/>
        <v>-9.000000000000119E-3</v>
      </c>
      <c r="AH688" s="14">
        <f t="shared" si="560"/>
        <v>9.6562438374135556E-2</v>
      </c>
      <c r="AI688" s="14">
        <f t="shared" si="561"/>
        <v>-0.25035379382008383</v>
      </c>
      <c r="AJ688" s="14">
        <f t="shared" si="562"/>
        <v>-0.32099300000000142</v>
      </c>
      <c r="AK688" s="14">
        <f t="shared" si="563"/>
        <v>344.49579427327103</v>
      </c>
      <c r="AL688" s="6"/>
      <c r="AM688" s="6"/>
      <c r="AN688" s="14">
        <v>323</v>
      </c>
      <c r="AO688" s="14">
        <v>1.129</v>
      </c>
      <c r="AP688" s="14">
        <f t="shared" si="564"/>
        <v>112900</v>
      </c>
      <c r="AQ688" s="14">
        <f t="shared" si="565"/>
        <v>1.2999999999999901E-2</v>
      </c>
      <c r="AR688" s="14">
        <f t="shared" si="566"/>
        <v>5.269394192496786E-2</v>
      </c>
      <c r="AS688" s="14">
        <f t="shared" si="567"/>
        <v>0.39633792673726154</v>
      </c>
      <c r="AT688" s="14">
        <f t="shared" si="568"/>
        <v>-0.29015300000000122</v>
      </c>
      <c r="AU688" s="14">
        <f t="shared" si="569"/>
        <v>337.62670274981826</v>
      </c>
      <c r="AV688" s="6"/>
      <c r="AW688" s="6"/>
      <c r="AX688" s="14">
        <v>323</v>
      </c>
      <c r="AY688" s="14">
        <v>1.0089999999999999</v>
      </c>
      <c r="AZ688" s="14">
        <f t="shared" si="570"/>
        <v>100899.99999999999</v>
      </c>
      <c r="BA688" s="14">
        <f t="shared" si="571"/>
        <v>-1.3999999999999901E-2</v>
      </c>
      <c r="BB688" s="14">
        <f t="shared" si="572"/>
        <v>3.8911662369104775E-3</v>
      </c>
      <c r="BC688" s="14">
        <f t="shared" si="573"/>
        <v>-0.48369550914938569</v>
      </c>
      <c r="BD688" s="14">
        <f t="shared" si="574"/>
        <v>-0.25931300000000107</v>
      </c>
      <c r="BE688" s="14">
        <f t="shared" si="575"/>
        <v>330.7576112263655</v>
      </c>
      <c r="BF688" s="6"/>
      <c r="BG688" s="6"/>
      <c r="BH688" s="14">
        <v>323</v>
      </c>
      <c r="BI688" s="14">
        <v>0.96299999999999997</v>
      </c>
      <c r="BJ688" s="14">
        <f t="shared" si="576"/>
        <v>96300</v>
      </c>
      <c r="BK688" s="14">
        <f t="shared" si="577"/>
        <v>-1.100000000000001E-2</v>
      </c>
      <c r="BL688" s="14">
        <f t="shared" si="578"/>
        <v>-1.6373712875465501E-2</v>
      </c>
      <c r="BM688" s="14">
        <f t="shared" si="579"/>
        <v>-0.39770710971325934</v>
      </c>
      <c r="BN688" s="14">
        <f t="shared" si="580"/>
        <v>-0.24749100000000104</v>
      </c>
      <c r="BO688" s="14">
        <f t="shared" si="581"/>
        <v>328.12445947570859</v>
      </c>
      <c r="BP688" s="6"/>
      <c r="BQ688" s="6"/>
      <c r="BR688" s="14">
        <v>323</v>
      </c>
      <c r="BS688" s="14">
        <v>0.93600000000000005</v>
      </c>
      <c r="BT688" s="14">
        <f t="shared" si="582"/>
        <v>93600</v>
      </c>
      <c r="BU688" s="14">
        <f t="shared" si="583"/>
        <v>4.9999999999998934E-3</v>
      </c>
      <c r="BV688" s="14">
        <f t="shared" si="584"/>
        <v>-2.8724151261894745E-2</v>
      </c>
      <c r="BW688" s="14">
        <f t="shared" si="585"/>
        <v>0.18443418899617381</v>
      </c>
      <c r="BX688" s="14">
        <f t="shared" si="586"/>
        <v>-0.24055200000000102</v>
      </c>
      <c r="BY688" s="14">
        <f t="shared" si="587"/>
        <v>326.57891388293172</v>
      </c>
      <c r="BZ688" s="6"/>
      <c r="CA688" s="6"/>
      <c r="CB688" s="14">
        <v>323</v>
      </c>
      <c r="CC688" s="14">
        <v>0.89300000000000002</v>
      </c>
      <c r="CD688" s="14">
        <f t="shared" si="588"/>
        <v>89300</v>
      </c>
      <c r="CE688" s="14">
        <f t="shared" si="589"/>
        <v>4.0000000000000036E-3</v>
      </c>
      <c r="CF688" s="14">
        <f t="shared" si="590"/>
        <v>-4.9148541111453566E-2</v>
      </c>
      <c r="CG688" s="14">
        <f t="shared" si="591"/>
        <v>0.15471853861178922</v>
      </c>
      <c r="CH688" s="14">
        <f t="shared" si="592"/>
        <v>-0.22950100000000098</v>
      </c>
      <c r="CI688" s="14">
        <f t="shared" si="593"/>
        <v>324.1174894203611</v>
      </c>
    </row>
    <row r="689" spans="1:87" x14ac:dyDescent="0.35">
      <c r="A689" s="13">
        <v>324</v>
      </c>
      <c r="B689" s="13">
        <v>87.69</v>
      </c>
      <c r="C689" s="14">
        <f t="shared" si="540"/>
        <v>-2.519999999999996</v>
      </c>
      <c r="D689" s="14">
        <f t="shared" si="541"/>
        <v>1.9429500700770987</v>
      </c>
      <c r="E689" s="15">
        <f t="shared" si="542"/>
        <v>8.7689999999999996E-5</v>
      </c>
      <c r="F689" s="14">
        <f t="shared" si="543"/>
        <v>-2.5199999999999962E-6</v>
      </c>
      <c r="G689" s="14">
        <f t="shared" si="544"/>
        <v>-4.0570499299229015</v>
      </c>
      <c r="H689" s="14">
        <f t="shared" si="545"/>
        <v>9.8778757981248799E-3</v>
      </c>
      <c r="I689" s="6"/>
      <c r="J689" s="14">
        <v>324</v>
      </c>
      <c r="K689" s="14">
        <v>1.73</v>
      </c>
      <c r="L689" s="14">
        <f t="shared" si="546"/>
        <v>173000</v>
      </c>
      <c r="M689" s="14">
        <f t="shared" si="547"/>
        <v>-1.6999999999999904E-2</v>
      </c>
      <c r="N689" s="14">
        <f t="shared" si="548"/>
        <v>0.2380461031287954</v>
      </c>
      <c r="O689" s="14">
        <f t="shared" si="549"/>
        <v>-0.33867148087244886</v>
      </c>
      <c r="P689" s="14">
        <f t="shared" si="550"/>
        <v>-0.43595999999999935</v>
      </c>
      <c r="Q689" s="14">
        <f t="shared" si="551"/>
        <v>369.20970896543537</v>
      </c>
      <c r="R689" s="6"/>
      <c r="S689" s="6"/>
      <c r="T689" s="14">
        <v>324</v>
      </c>
      <c r="U689" s="14">
        <v>1.4390000000000001</v>
      </c>
      <c r="V689" s="14">
        <f t="shared" si="552"/>
        <v>143900</v>
      </c>
      <c r="W689" s="14">
        <f t="shared" si="553"/>
        <v>-2.0000000000000018E-2</v>
      </c>
      <c r="X689" s="14">
        <f t="shared" si="554"/>
        <v>0.15806079393660522</v>
      </c>
      <c r="Y689" s="14">
        <f t="shared" si="555"/>
        <v>-0.47999648751941687</v>
      </c>
      <c r="Z689" s="14">
        <f t="shared" si="556"/>
        <v>-0.36262799999999945</v>
      </c>
      <c r="AA689" s="14">
        <f t="shared" si="557"/>
        <v>353.02645734176963</v>
      </c>
      <c r="AB689" s="6"/>
      <c r="AC689" s="6"/>
      <c r="AD689" s="14">
        <v>324</v>
      </c>
      <c r="AE689" s="14">
        <v>1.24</v>
      </c>
      <c r="AF689" s="14">
        <f t="shared" si="558"/>
        <v>124000</v>
      </c>
      <c r="AG689" s="14">
        <f t="shared" si="559"/>
        <v>-6.0000000000000053E-3</v>
      </c>
      <c r="AH689" s="14">
        <f t="shared" si="560"/>
        <v>9.3421685162235063E-2</v>
      </c>
      <c r="AI689" s="14">
        <f t="shared" si="561"/>
        <v>-0.16634724221314673</v>
      </c>
      <c r="AJ689" s="14">
        <f t="shared" si="562"/>
        <v>-0.31247999999999954</v>
      </c>
      <c r="AK689" s="14">
        <f t="shared" si="563"/>
        <v>341.95956018331788</v>
      </c>
      <c r="AL689" s="6"/>
      <c r="AM689" s="6"/>
      <c r="AN689" s="14">
        <v>324</v>
      </c>
      <c r="AO689" s="14">
        <v>1.1419999999999999</v>
      </c>
      <c r="AP689" s="14">
        <f t="shared" si="564"/>
        <v>114199.99999999999</v>
      </c>
      <c r="AQ689" s="14">
        <f t="shared" si="565"/>
        <v>9.000000000000119E-3</v>
      </c>
      <c r="AR689" s="14">
        <f t="shared" si="566"/>
        <v>5.7666103909829208E-2</v>
      </c>
      <c r="AS689" s="14">
        <f t="shared" si="567"/>
        <v>0.26921786986855745</v>
      </c>
      <c r="AT689" s="14">
        <f t="shared" si="568"/>
        <v>-0.28778399999999954</v>
      </c>
      <c r="AU689" s="14">
        <f t="shared" si="569"/>
        <v>336.50953042689434</v>
      </c>
      <c r="AV689" s="6"/>
      <c r="AW689" s="6"/>
      <c r="AX689" s="14">
        <v>324</v>
      </c>
      <c r="AY689" s="14">
        <v>0.995</v>
      </c>
      <c r="AZ689" s="14">
        <f t="shared" si="570"/>
        <v>99500</v>
      </c>
      <c r="BA689" s="14">
        <f t="shared" si="571"/>
        <v>-1.5000000000000013E-2</v>
      </c>
      <c r="BB689" s="14">
        <f t="shared" si="572"/>
        <v>-2.176919254274547E-3</v>
      </c>
      <c r="BC689" s="14">
        <f t="shared" si="573"/>
        <v>-0.52094959956477527</v>
      </c>
      <c r="BD689" s="14">
        <f t="shared" si="574"/>
        <v>-0.25073999999999963</v>
      </c>
      <c r="BE689" s="14">
        <f t="shared" si="575"/>
        <v>328.3344857922591</v>
      </c>
      <c r="BF689" s="6"/>
      <c r="BG689" s="6"/>
      <c r="BH689" s="14">
        <v>324</v>
      </c>
      <c r="BI689" s="14">
        <v>0.95199999999999996</v>
      </c>
      <c r="BJ689" s="14">
        <f t="shared" si="576"/>
        <v>95200</v>
      </c>
      <c r="BK689" s="14">
        <f t="shared" si="577"/>
        <v>2.0000000000000018E-3</v>
      </c>
      <c r="BL689" s="14">
        <f t="shared" si="578"/>
        <v>-2.1363051615525673E-2</v>
      </c>
      <c r="BM689" s="14">
        <f t="shared" si="579"/>
        <v>7.1973141206966448E-2</v>
      </c>
      <c r="BN689" s="14">
        <f t="shared" si="580"/>
        <v>-0.23990399999999965</v>
      </c>
      <c r="BO689" s="14">
        <f t="shared" si="581"/>
        <v>325.94314620525694</v>
      </c>
      <c r="BP689" s="6"/>
      <c r="BQ689" s="6"/>
      <c r="BR689" s="14">
        <v>324</v>
      </c>
      <c r="BS689" s="14">
        <v>0.94099999999999995</v>
      </c>
      <c r="BT689" s="14">
        <f t="shared" si="582"/>
        <v>94100</v>
      </c>
      <c r="BU689" s="14">
        <f t="shared" si="583"/>
        <v>0</v>
      </c>
      <c r="BV689" s="14">
        <f t="shared" si="584"/>
        <v>-2.6410376572743116E-2</v>
      </c>
      <c r="BW689" s="14">
        <f t="shared" si="585"/>
        <v>0</v>
      </c>
      <c r="BX689" s="14">
        <f t="shared" si="586"/>
        <v>-0.23713199999999965</v>
      </c>
      <c r="BY689" s="14">
        <f t="shared" si="587"/>
        <v>325.33140817137263</v>
      </c>
      <c r="BZ689" s="6"/>
      <c r="CA689" s="6"/>
      <c r="CB689" s="14">
        <v>324</v>
      </c>
      <c r="CC689" s="14">
        <v>0.89700000000000002</v>
      </c>
      <c r="CD689" s="14">
        <f t="shared" si="588"/>
        <v>89700</v>
      </c>
      <c r="CE689" s="14">
        <f t="shared" si="589"/>
        <v>5.0000000000000044E-3</v>
      </c>
      <c r="CF689" s="14">
        <f t="shared" si="590"/>
        <v>-4.7207556955907906E-2</v>
      </c>
      <c r="CG689" s="14">
        <f t="shared" si="591"/>
        <v>0.19063522792823009</v>
      </c>
      <c r="CH689" s="14">
        <f t="shared" si="592"/>
        <v>-0.22604399999999966</v>
      </c>
      <c r="CI689" s="14">
        <f t="shared" si="593"/>
        <v>322.88445603583557</v>
      </c>
    </row>
    <row r="690" spans="1:87" x14ac:dyDescent="0.35">
      <c r="A690" s="13">
        <v>325</v>
      </c>
      <c r="B690" s="13">
        <v>85.17</v>
      </c>
      <c r="C690" s="14">
        <f t="shared" si="540"/>
        <v>-2.460000000000008</v>
      </c>
      <c r="D690" s="14">
        <f t="shared" si="541"/>
        <v>1.9302866472455196</v>
      </c>
      <c r="E690" s="15">
        <f t="shared" si="542"/>
        <v>8.5169999999999999E-5</v>
      </c>
      <c r="F690" s="14">
        <f t="shared" si="543"/>
        <v>-2.4600000000000002E-6</v>
      </c>
      <c r="G690" s="14">
        <f t="shared" si="544"/>
        <v>-4.06971335275448</v>
      </c>
      <c r="H690" s="14">
        <f t="shared" si="545"/>
        <v>9.3640989798792207E-3</v>
      </c>
      <c r="I690" s="6"/>
      <c r="J690" s="14">
        <v>325</v>
      </c>
      <c r="K690" s="14">
        <v>1.7130000000000001</v>
      </c>
      <c r="L690" s="14">
        <f t="shared" si="546"/>
        <v>171300</v>
      </c>
      <c r="M690" s="14">
        <f t="shared" si="547"/>
        <v>-2.100000000000013E-2</v>
      </c>
      <c r="N690" s="14">
        <f t="shared" si="548"/>
        <v>0.2337573629655105</v>
      </c>
      <c r="O690" s="14">
        <f t="shared" si="549"/>
        <v>-0.42086271414592114</v>
      </c>
      <c r="P690" s="14">
        <f t="shared" si="550"/>
        <v>-0.42139800000000005</v>
      </c>
      <c r="Q690" s="14">
        <f t="shared" si="551"/>
        <v>365.52662857438577</v>
      </c>
      <c r="R690" s="6"/>
      <c r="S690" s="6"/>
      <c r="T690" s="14">
        <v>325</v>
      </c>
      <c r="U690" s="14">
        <v>1.419</v>
      </c>
      <c r="V690" s="14">
        <f t="shared" si="552"/>
        <v>141900</v>
      </c>
      <c r="W690" s="14">
        <f t="shared" si="553"/>
        <v>-2.7000000000000135E-2</v>
      </c>
      <c r="X690" s="14">
        <f t="shared" si="554"/>
        <v>0.15198239545747402</v>
      </c>
      <c r="Y690" s="14">
        <f t="shared" si="555"/>
        <v>-0.65546429815606566</v>
      </c>
      <c r="Z690" s="14">
        <f t="shared" si="556"/>
        <v>-0.34907400000000005</v>
      </c>
      <c r="AA690" s="14">
        <f t="shared" si="557"/>
        <v>349.64640160365053</v>
      </c>
      <c r="AB690" s="6"/>
      <c r="AC690" s="6"/>
      <c r="AD690" s="14">
        <v>325</v>
      </c>
      <c r="AE690" s="14">
        <v>1.234</v>
      </c>
      <c r="AF690" s="14">
        <f t="shared" si="558"/>
        <v>123400</v>
      </c>
      <c r="AG690" s="14">
        <f t="shared" si="559"/>
        <v>-2.0000000000000018E-3</v>
      </c>
      <c r="AH690" s="14">
        <f t="shared" si="560"/>
        <v>9.131515969722287E-2</v>
      </c>
      <c r="AI690" s="14">
        <f t="shared" si="561"/>
        <v>-5.5343903227824058E-2</v>
      </c>
      <c r="AJ690" s="14">
        <f t="shared" si="562"/>
        <v>-0.303564</v>
      </c>
      <c r="AK690" s="14">
        <f t="shared" si="563"/>
        <v>339.65374177512672</v>
      </c>
      <c r="AL690" s="6"/>
      <c r="AM690" s="6"/>
      <c r="AN690" s="14">
        <v>325</v>
      </c>
      <c r="AO690" s="14">
        <v>1.151</v>
      </c>
      <c r="AP690" s="14">
        <f t="shared" si="564"/>
        <v>115100</v>
      </c>
      <c r="AQ690" s="14">
        <f t="shared" si="565"/>
        <v>4.0000000000000036E-3</v>
      </c>
      <c r="AR690" s="14">
        <f t="shared" si="566"/>
        <v>6.107532362979181E-2</v>
      </c>
      <c r="AS690" s="14">
        <f t="shared" si="567"/>
        <v>0.11836788579120189</v>
      </c>
      <c r="AT690" s="14">
        <f t="shared" si="568"/>
        <v>-0.28314600000000001</v>
      </c>
      <c r="AU690" s="14">
        <f t="shared" si="569"/>
        <v>335.17054844665381</v>
      </c>
      <c r="AV690" s="6"/>
      <c r="AW690" s="6"/>
      <c r="AX690" s="14">
        <v>325</v>
      </c>
      <c r="AY690" s="14">
        <v>0.98</v>
      </c>
      <c r="AZ690" s="14">
        <f t="shared" si="570"/>
        <v>98000</v>
      </c>
      <c r="BA690" s="14">
        <f t="shared" si="571"/>
        <v>-9.000000000000008E-3</v>
      </c>
      <c r="BB690" s="14">
        <f t="shared" si="572"/>
        <v>-8.7739243075051505E-3</v>
      </c>
      <c r="BC690" s="14">
        <f t="shared" si="573"/>
        <v>-0.31479011577933746</v>
      </c>
      <c r="BD690" s="14">
        <f t="shared" si="574"/>
        <v>-0.24108000000000002</v>
      </c>
      <c r="BE690" s="14">
        <f t="shared" si="575"/>
        <v>325.93408990245069</v>
      </c>
      <c r="BF690" s="6"/>
      <c r="BG690" s="6"/>
      <c r="BH690" s="14">
        <v>325</v>
      </c>
      <c r="BI690" s="14">
        <v>0.95399999999999996</v>
      </c>
      <c r="BJ690" s="14">
        <f t="shared" si="576"/>
        <v>95400</v>
      </c>
      <c r="BK690" s="14">
        <f t="shared" si="577"/>
        <v>-8.0000000000000071E-3</v>
      </c>
      <c r="BL690" s="14">
        <f t="shared" si="578"/>
        <v>-2.0451625295904902E-2</v>
      </c>
      <c r="BM690" s="14">
        <f t="shared" si="579"/>
        <v>-0.28732387781700525</v>
      </c>
      <c r="BN690" s="14">
        <f t="shared" si="580"/>
        <v>-0.234684</v>
      </c>
      <c r="BO690" s="14">
        <f t="shared" si="581"/>
        <v>324.52971608871223</v>
      </c>
      <c r="BP690" s="6"/>
      <c r="BQ690" s="6"/>
      <c r="BR690" s="14">
        <v>325</v>
      </c>
      <c r="BS690" s="14">
        <v>0.94099999999999995</v>
      </c>
      <c r="BT690" s="14">
        <f t="shared" si="582"/>
        <v>94100</v>
      </c>
      <c r="BU690" s="14">
        <f t="shared" si="583"/>
        <v>0</v>
      </c>
      <c r="BV690" s="14">
        <f t="shared" si="584"/>
        <v>-2.6410376572743116E-2</v>
      </c>
      <c r="BW690" s="14">
        <f t="shared" si="585"/>
        <v>0</v>
      </c>
      <c r="BX690" s="14">
        <f t="shared" si="586"/>
        <v>-0.23148600000000003</v>
      </c>
      <c r="BY690" s="14">
        <f t="shared" si="587"/>
        <v>323.82752918184298</v>
      </c>
      <c r="BZ690" s="6"/>
      <c r="CA690" s="6"/>
      <c r="CB690" s="14">
        <v>325</v>
      </c>
      <c r="CC690" s="14">
        <v>0.90200000000000002</v>
      </c>
      <c r="CD690" s="14">
        <f t="shared" si="588"/>
        <v>90200</v>
      </c>
      <c r="CE690" s="14">
        <f t="shared" si="589"/>
        <v>6.0000000000000053E-3</v>
      </c>
      <c r="CF690" s="14">
        <f t="shared" si="590"/>
        <v>-4.4793462458058257E-2</v>
      </c>
      <c r="CG690" s="14">
        <f t="shared" si="591"/>
        <v>0.22620751714421888</v>
      </c>
      <c r="CH690" s="14">
        <f t="shared" si="592"/>
        <v>-0.22189200000000001</v>
      </c>
      <c r="CI690" s="14">
        <f t="shared" si="593"/>
        <v>321.7209684612352</v>
      </c>
    </row>
    <row r="691" spans="1:87" x14ac:dyDescent="0.35">
      <c r="A691" s="13">
        <v>326</v>
      </c>
      <c r="B691" s="13">
        <v>82.71</v>
      </c>
      <c r="C691" s="14">
        <f t="shared" si="540"/>
        <v>-2.3999999999999915</v>
      </c>
      <c r="D691" s="14">
        <f t="shared" si="541"/>
        <v>1.9175580208254361</v>
      </c>
      <c r="E691" s="15">
        <f t="shared" si="542"/>
        <v>8.2709999999999999E-5</v>
      </c>
      <c r="F691" s="14">
        <f t="shared" si="543"/>
        <v>-2.3999999999999906E-6</v>
      </c>
      <c r="G691" s="14">
        <f t="shared" si="544"/>
        <v>-4.0824419791745639</v>
      </c>
      <c r="H691" s="14">
        <f t="shared" si="545"/>
        <v>8.8618309577537524E-3</v>
      </c>
      <c r="I691" s="6"/>
      <c r="J691" s="14">
        <v>326</v>
      </c>
      <c r="K691" s="14">
        <v>1.6919999999999999</v>
      </c>
      <c r="L691" s="14">
        <f t="shared" si="546"/>
        <v>169200</v>
      </c>
      <c r="M691" s="14">
        <f t="shared" si="547"/>
        <v>-3.0000000000000027E-2</v>
      </c>
      <c r="N691" s="14">
        <f t="shared" si="548"/>
        <v>0.22840035870300471</v>
      </c>
      <c r="O691" s="14">
        <f t="shared" si="549"/>
        <v>-0.60753044492441177</v>
      </c>
      <c r="P691" s="14">
        <f t="shared" si="550"/>
        <v>-0.40607999999999839</v>
      </c>
      <c r="Q691" s="14">
        <f t="shared" si="551"/>
        <v>361.75260463834911</v>
      </c>
      <c r="R691" s="6"/>
      <c r="S691" s="6"/>
      <c r="T691" s="14">
        <v>326</v>
      </c>
      <c r="U691" s="14">
        <v>1.3919999999999999</v>
      </c>
      <c r="V691" s="14">
        <f t="shared" si="552"/>
        <v>139200</v>
      </c>
      <c r="W691" s="14">
        <f t="shared" si="553"/>
        <v>-2.4999999999999911E-2</v>
      </c>
      <c r="X691" s="14">
        <f t="shared" si="554"/>
        <v>0.14363923527454328</v>
      </c>
      <c r="Y691" s="14">
        <f t="shared" si="555"/>
        <v>-0.61545805839364387</v>
      </c>
      <c r="Z691" s="14">
        <f t="shared" si="556"/>
        <v>-0.33407999999999871</v>
      </c>
      <c r="AA691" s="14">
        <f t="shared" si="557"/>
        <v>346.01632722020213</v>
      </c>
      <c r="AB691" s="6"/>
      <c r="AC691" s="6"/>
      <c r="AD691" s="14">
        <v>326</v>
      </c>
      <c r="AE691" s="14">
        <v>1.232</v>
      </c>
      <c r="AF691" s="14">
        <f t="shared" si="558"/>
        <v>123200</v>
      </c>
      <c r="AG691" s="14">
        <f t="shared" si="559"/>
        <v>-4.0000000000000036E-3</v>
      </c>
      <c r="AH691" s="14">
        <f t="shared" si="560"/>
        <v>9.0610707828406648E-2</v>
      </c>
      <c r="AI691" s="14">
        <f t="shared" si="561"/>
        <v>-0.11043927187273499</v>
      </c>
      <c r="AJ691" s="14">
        <f t="shared" si="562"/>
        <v>-0.29567999999999883</v>
      </c>
      <c r="AK691" s="14">
        <f t="shared" si="563"/>
        <v>337.62364593052371</v>
      </c>
      <c r="AL691" s="6"/>
      <c r="AM691" s="6"/>
      <c r="AN691" s="14">
        <v>326</v>
      </c>
      <c r="AO691" s="14">
        <v>1.155</v>
      </c>
      <c r="AP691" s="14">
        <f t="shared" si="564"/>
        <v>115500</v>
      </c>
      <c r="AQ691" s="14">
        <f t="shared" si="565"/>
        <v>-2.0000000000000018E-3</v>
      </c>
      <c r="AR691" s="14">
        <f t="shared" si="566"/>
        <v>6.2581984228163121E-2</v>
      </c>
      <c r="AS691" s="14">
        <f t="shared" si="567"/>
        <v>-5.8856247264868392E-2</v>
      </c>
      <c r="AT691" s="14">
        <f t="shared" si="568"/>
        <v>-0.27719999999999889</v>
      </c>
      <c r="AU691" s="14">
        <f t="shared" si="569"/>
        <v>333.58466805986598</v>
      </c>
      <c r="AV691" s="6"/>
      <c r="AW691" s="6"/>
      <c r="AX691" s="14">
        <v>326</v>
      </c>
      <c r="AY691" s="14">
        <v>0.97099999999999997</v>
      </c>
      <c r="AZ691" s="14">
        <f t="shared" si="570"/>
        <v>97100</v>
      </c>
      <c r="BA691" s="14">
        <f t="shared" si="571"/>
        <v>-8.0000000000000071E-3</v>
      </c>
      <c r="BB691" s="14">
        <f t="shared" si="572"/>
        <v>-1.2780770091995148E-2</v>
      </c>
      <c r="BC691" s="14">
        <f t="shared" si="573"/>
        <v>-0.28095338048850171</v>
      </c>
      <c r="BD691" s="14">
        <f t="shared" si="574"/>
        <v>-0.23303999999999908</v>
      </c>
      <c r="BE691" s="14">
        <f t="shared" si="575"/>
        <v>323.93308457673584</v>
      </c>
      <c r="BF691" s="6"/>
      <c r="BG691" s="6"/>
      <c r="BH691" s="14">
        <v>326</v>
      </c>
      <c r="BI691" s="14">
        <v>0.94599999999999995</v>
      </c>
      <c r="BJ691" s="14">
        <f t="shared" si="576"/>
        <v>94600</v>
      </c>
      <c r="BK691" s="14">
        <f t="shared" si="577"/>
        <v>-5.0000000000000044E-3</v>
      </c>
      <c r="BL691" s="14">
        <f t="shared" si="578"/>
        <v>-2.4108863598207259E-2</v>
      </c>
      <c r="BM691" s="14">
        <f t="shared" si="579"/>
        <v>-0.17996886936491666</v>
      </c>
      <c r="BN691" s="14">
        <f t="shared" si="580"/>
        <v>-0.2270399999999991</v>
      </c>
      <c r="BO691" s="14">
        <f t="shared" si="581"/>
        <v>322.62172812522357</v>
      </c>
      <c r="BP691" s="6"/>
      <c r="BQ691" s="6"/>
      <c r="BR691" s="14">
        <v>326</v>
      </c>
      <c r="BS691" s="14">
        <v>0.94099999999999995</v>
      </c>
      <c r="BT691" s="14">
        <f t="shared" si="582"/>
        <v>94100</v>
      </c>
      <c r="BU691" s="14">
        <f t="shared" si="583"/>
        <v>-2.0000000000000018E-3</v>
      </c>
      <c r="BV691" s="14">
        <f t="shared" si="584"/>
        <v>-2.6410376572743116E-2</v>
      </c>
      <c r="BW691" s="14">
        <f t="shared" si="585"/>
        <v>-7.225544464416124E-2</v>
      </c>
      <c r="BX691" s="14">
        <f t="shared" si="586"/>
        <v>-0.22583999999999912</v>
      </c>
      <c r="BY691" s="14">
        <f t="shared" si="587"/>
        <v>322.3594568349211</v>
      </c>
      <c r="BZ691" s="6"/>
      <c r="CA691" s="6"/>
      <c r="CB691" s="14">
        <v>326</v>
      </c>
      <c r="CC691" s="14">
        <v>0.90800000000000003</v>
      </c>
      <c r="CD691" s="14">
        <f t="shared" si="588"/>
        <v>90800</v>
      </c>
      <c r="CE691" s="14">
        <f t="shared" si="589"/>
        <v>7.0000000000000062E-3</v>
      </c>
      <c r="CF691" s="14">
        <f t="shared" si="590"/>
        <v>-4.1914151478914877E-2</v>
      </c>
      <c r="CG691" s="14">
        <f t="shared" si="591"/>
        <v>0.26080251403945898</v>
      </c>
      <c r="CH691" s="14">
        <f t="shared" si="592"/>
        <v>-0.21791999999999914</v>
      </c>
      <c r="CI691" s="14">
        <f t="shared" si="593"/>
        <v>320.62846631892495</v>
      </c>
    </row>
    <row r="692" spans="1:87" x14ac:dyDescent="0.35">
      <c r="A692" s="13">
        <v>327</v>
      </c>
      <c r="B692" s="13">
        <v>80.31</v>
      </c>
      <c r="C692" s="14">
        <f t="shared" si="540"/>
        <v>-2.3500000000000085</v>
      </c>
      <c r="D692" s="14">
        <f t="shared" si="541"/>
        <v>1.9047696259065952</v>
      </c>
      <c r="E692" s="15">
        <f t="shared" si="542"/>
        <v>8.0310000000000009E-5</v>
      </c>
      <c r="F692" s="14">
        <f t="shared" si="543"/>
        <v>-2.3500000000000165E-6</v>
      </c>
      <c r="G692" s="14">
        <f t="shared" si="544"/>
        <v>-4.0952303740934051</v>
      </c>
      <c r="H692" s="14">
        <f t="shared" si="545"/>
        <v>8.3713128999610142E-3</v>
      </c>
      <c r="I692" s="6"/>
      <c r="J692" s="14">
        <v>327</v>
      </c>
      <c r="K692" s="14">
        <v>1.6619999999999999</v>
      </c>
      <c r="L692" s="14">
        <f t="shared" si="546"/>
        <v>166200</v>
      </c>
      <c r="M692" s="14">
        <f t="shared" si="547"/>
        <v>-3.6000000000000032E-2</v>
      </c>
      <c r="N692" s="14">
        <f t="shared" si="548"/>
        <v>0.22063101944809216</v>
      </c>
      <c r="O692" s="14">
        <f t="shared" si="549"/>
        <v>-0.7373723842025498</v>
      </c>
      <c r="P692" s="14">
        <f t="shared" si="550"/>
        <v>-0.39057000000000275</v>
      </c>
      <c r="Q692" s="14">
        <f t="shared" si="551"/>
        <v>357.64930038158241</v>
      </c>
      <c r="R692" s="6"/>
      <c r="S692" s="6"/>
      <c r="T692" s="14">
        <v>327</v>
      </c>
      <c r="U692" s="14">
        <v>1.367</v>
      </c>
      <c r="V692" s="14">
        <f t="shared" si="552"/>
        <v>136700</v>
      </c>
      <c r="W692" s="14">
        <f t="shared" si="553"/>
        <v>-8.999999999999897E-3</v>
      </c>
      <c r="X692" s="14">
        <f t="shared" si="554"/>
        <v>0.13576851456782227</v>
      </c>
      <c r="Y692" s="14">
        <f t="shared" si="555"/>
        <v>-0.22242131471314189</v>
      </c>
      <c r="Z692" s="14">
        <f t="shared" si="556"/>
        <v>-0.32124500000000222</v>
      </c>
      <c r="AA692" s="14">
        <f t="shared" si="557"/>
        <v>342.62430422480332</v>
      </c>
      <c r="AB692" s="6"/>
      <c r="AC692" s="6"/>
      <c r="AD692" s="14">
        <v>327</v>
      </c>
      <c r="AE692" s="14">
        <v>1.228</v>
      </c>
      <c r="AF692" s="14">
        <f t="shared" si="558"/>
        <v>122800</v>
      </c>
      <c r="AG692" s="14">
        <f t="shared" si="559"/>
        <v>-4.9999999999998934E-3</v>
      </c>
      <c r="AH692" s="14">
        <f t="shared" si="560"/>
        <v>8.9198366805148865E-2</v>
      </c>
      <c r="AI692" s="14">
        <f t="shared" si="561"/>
        <v>-0.13738082405009897</v>
      </c>
      <c r="AJ692" s="14">
        <f t="shared" si="562"/>
        <v>-0.288580000000002</v>
      </c>
      <c r="AK692" s="14">
        <f t="shared" si="563"/>
        <v>335.54472976449051</v>
      </c>
      <c r="AL692" s="6"/>
      <c r="AM692" s="6"/>
      <c r="AN692" s="14">
        <v>327</v>
      </c>
      <c r="AO692" s="14">
        <v>1.153</v>
      </c>
      <c r="AP692" s="14">
        <f t="shared" si="564"/>
        <v>115300</v>
      </c>
      <c r="AQ692" s="14">
        <f t="shared" si="565"/>
        <v>-1.4000000000000012E-2</v>
      </c>
      <c r="AR692" s="14">
        <f t="shared" si="566"/>
        <v>6.1829307294699029E-2</v>
      </c>
      <c r="AS692" s="14">
        <f t="shared" si="567"/>
        <v>-0.41135581903410007</v>
      </c>
      <c r="AT692" s="14">
        <f t="shared" si="568"/>
        <v>-0.27095500000000189</v>
      </c>
      <c r="AU692" s="14">
        <f t="shared" si="569"/>
        <v>331.72481548734328</v>
      </c>
      <c r="AV692" s="6"/>
      <c r="AW692" s="6"/>
      <c r="AX692" s="14">
        <v>327</v>
      </c>
      <c r="AY692" s="14">
        <v>0.96299999999999997</v>
      </c>
      <c r="AZ692" s="14">
        <f t="shared" si="570"/>
        <v>96300</v>
      </c>
      <c r="BA692" s="14">
        <f t="shared" si="571"/>
        <v>-1.0000000000000009E-3</v>
      </c>
      <c r="BB692" s="14">
        <f t="shared" si="572"/>
        <v>-1.6373712875465501E-2</v>
      </c>
      <c r="BC692" s="14">
        <f t="shared" si="573"/>
        <v>-3.4983892253953507E-2</v>
      </c>
      <c r="BD692" s="14">
        <f t="shared" si="574"/>
        <v>-0.22630500000000159</v>
      </c>
      <c r="BE692" s="14">
        <f t="shared" si="575"/>
        <v>322.04769931857032</v>
      </c>
      <c r="BF692" s="6"/>
      <c r="BG692" s="6"/>
      <c r="BH692" s="14">
        <v>327</v>
      </c>
      <c r="BI692" s="14">
        <v>0.94099999999999995</v>
      </c>
      <c r="BJ692" s="14">
        <f t="shared" si="576"/>
        <v>94100</v>
      </c>
      <c r="BK692" s="14">
        <f t="shared" si="577"/>
        <v>-7.9999999999998961E-3</v>
      </c>
      <c r="BL692" s="14">
        <f t="shared" si="578"/>
        <v>-2.6410376572743116E-2</v>
      </c>
      <c r="BM692" s="14">
        <f t="shared" si="579"/>
        <v>-0.28748941568857361</v>
      </c>
      <c r="BN692" s="14">
        <f t="shared" si="580"/>
        <v>-0.22113500000000155</v>
      </c>
      <c r="BO692" s="14">
        <f t="shared" si="581"/>
        <v>320.92719113060713</v>
      </c>
      <c r="BP692" s="6"/>
      <c r="BQ692" s="6"/>
      <c r="BR692" s="14">
        <v>327</v>
      </c>
      <c r="BS692" s="14">
        <v>0.93899999999999995</v>
      </c>
      <c r="BT692" s="14">
        <f t="shared" si="582"/>
        <v>93900</v>
      </c>
      <c r="BU692" s="14">
        <f t="shared" si="583"/>
        <v>-1.9999999999998908E-3</v>
      </c>
      <c r="BV692" s="14">
        <f t="shared" si="584"/>
        <v>-2.7334407733889104E-2</v>
      </c>
      <c r="BW692" s="14">
        <f t="shared" si="585"/>
        <v>-7.1795322009238216E-2</v>
      </c>
      <c r="BX692" s="14">
        <f t="shared" si="586"/>
        <v>-0.22066500000000155</v>
      </c>
      <c r="BY692" s="14">
        <f t="shared" si="587"/>
        <v>320.82532674988317</v>
      </c>
      <c r="BZ692" s="6"/>
      <c r="CA692" s="6"/>
      <c r="CB692" s="14">
        <v>327</v>
      </c>
      <c r="CC692" s="14">
        <v>0.91500000000000004</v>
      </c>
      <c r="CD692" s="14">
        <f t="shared" si="588"/>
        <v>91500</v>
      </c>
      <c r="CE692" s="14">
        <f t="shared" si="589"/>
        <v>8.0000000000000071E-3</v>
      </c>
      <c r="CF692" s="14">
        <f t="shared" si="590"/>
        <v>-3.8578905933551705E-2</v>
      </c>
      <c r="CG692" s="14">
        <f t="shared" si="591"/>
        <v>0.29312039959790959</v>
      </c>
      <c r="CH692" s="14">
        <f t="shared" si="592"/>
        <v>-0.21502500000000149</v>
      </c>
      <c r="CI692" s="14">
        <f t="shared" si="593"/>
        <v>319.60295418119608</v>
      </c>
    </row>
    <row r="693" spans="1:87" x14ac:dyDescent="0.35">
      <c r="A693" s="13">
        <v>328</v>
      </c>
      <c r="B693" s="13">
        <v>77.959999999999994</v>
      </c>
      <c r="C693" s="14">
        <f t="shared" si="540"/>
        <v>-2.289999999999992</v>
      </c>
      <c r="D693" s="14">
        <f t="shared" si="541"/>
        <v>1.8918718304455837</v>
      </c>
      <c r="E693" s="15">
        <f t="shared" si="542"/>
        <v>7.7959999999999992E-5</v>
      </c>
      <c r="F693" s="14">
        <f t="shared" si="543"/>
        <v>-2.2899999999999933E-6</v>
      </c>
      <c r="G693" s="14">
        <f t="shared" si="544"/>
        <v>-4.1081281695544165</v>
      </c>
      <c r="H693" s="14">
        <f t="shared" si="545"/>
        <v>7.8927808421461743E-3</v>
      </c>
      <c r="I693" s="6"/>
      <c r="J693" s="14">
        <v>328</v>
      </c>
      <c r="K693" s="14">
        <v>1.6259999999999999</v>
      </c>
      <c r="L693" s="14">
        <f t="shared" si="546"/>
        <v>162600</v>
      </c>
      <c r="M693" s="14">
        <f t="shared" si="547"/>
        <v>-3.1999999999999806E-2</v>
      </c>
      <c r="N693" s="14">
        <f t="shared" si="548"/>
        <v>0.21112054125804933</v>
      </c>
      <c r="O693" s="14">
        <f t="shared" si="549"/>
        <v>-0.66667901437186117</v>
      </c>
      <c r="P693" s="14">
        <f t="shared" si="550"/>
        <v>-0.37235399999999891</v>
      </c>
      <c r="Q693" s="14">
        <f t="shared" si="551"/>
        <v>353.39241949403424</v>
      </c>
      <c r="R693" s="6"/>
      <c r="S693" s="6"/>
      <c r="T693" s="14">
        <v>328</v>
      </c>
      <c r="U693" s="14">
        <v>1.3580000000000001</v>
      </c>
      <c r="V693" s="14">
        <f t="shared" si="552"/>
        <v>135800</v>
      </c>
      <c r="W693" s="14">
        <f t="shared" si="553"/>
        <v>-1.0000000000000009E-2</v>
      </c>
      <c r="X693" s="14">
        <f t="shared" si="554"/>
        <v>0.13289976994448291</v>
      </c>
      <c r="Y693" s="14">
        <f t="shared" si="555"/>
        <v>-0.24790344670598222</v>
      </c>
      <c r="Z693" s="14">
        <f t="shared" si="556"/>
        <v>-0.31098199999999909</v>
      </c>
      <c r="AA693" s="14">
        <f t="shared" si="557"/>
        <v>340.14200840891669</v>
      </c>
      <c r="AB693" s="6"/>
      <c r="AC693" s="6"/>
      <c r="AD693" s="14">
        <v>328</v>
      </c>
      <c r="AE693" s="14">
        <v>1.2230000000000001</v>
      </c>
      <c r="AF693" s="14">
        <f t="shared" si="558"/>
        <v>122300.00000000001</v>
      </c>
      <c r="AG693" s="14">
        <f t="shared" si="559"/>
        <v>-4.0000000000000036E-3</v>
      </c>
      <c r="AH693" s="14">
        <f t="shared" si="560"/>
        <v>8.7426457036285488E-2</v>
      </c>
      <c r="AI693" s="14">
        <f t="shared" si="561"/>
        <v>-0.10988112579475379</v>
      </c>
      <c r="AJ693" s="14">
        <f t="shared" si="562"/>
        <v>-0.28006699999999923</v>
      </c>
      <c r="AK693" s="14">
        <f t="shared" si="563"/>
        <v>333.46736103395074</v>
      </c>
      <c r="AL693" s="6"/>
      <c r="AM693" s="6"/>
      <c r="AN693" s="14">
        <v>328</v>
      </c>
      <c r="AO693" s="14">
        <v>1.139</v>
      </c>
      <c r="AP693" s="14">
        <f t="shared" si="564"/>
        <v>113900</v>
      </c>
      <c r="AQ693" s="14">
        <f t="shared" si="565"/>
        <v>-1.3000000000000123E-2</v>
      </c>
      <c r="AR693" s="14">
        <f t="shared" si="566"/>
        <v>5.6523724079100369E-2</v>
      </c>
      <c r="AS693" s="14">
        <f t="shared" si="567"/>
        <v>-0.38502443754857729</v>
      </c>
      <c r="AT693" s="14">
        <f t="shared" si="568"/>
        <v>-0.26083099999999926</v>
      </c>
      <c r="AU693" s="14">
        <f t="shared" si="569"/>
        <v>329.31424711174969</v>
      </c>
      <c r="AV693" s="6"/>
      <c r="AW693" s="6"/>
      <c r="AX693" s="14">
        <v>328</v>
      </c>
      <c r="AY693" s="14">
        <v>0.96199999999999997</v>
      </c>
      <c r="AZ693" s="14">
        <f t="shared" si="570"/>
        <v>96200</v>
      </c>
      <c r="BA693" s="14">
        <f t="shared" si="571"/>
        <v>2.0000000000000018E-3</v>
      </c>
      <c r="BB693" s="14">
        <f t="shared" si="572"/>
        <v>-1.6824927962187056E-2</v>
      </c>
      <c r="BC693" s="14">
        <f t="shared" si="573"/>
        <v>6.9659804168835604E-2</v>
      </c>
      <c r="BD693" s="14">
        <f t="shared" si="574"/>
        <v>-0.22029799999999936</v>
      </c>
      <c r="BE693" s="14">
        <f t="shared" si="575"/>
        <v>320.56304277568324</v>
      </c>
      <c r="BF693" s="6"/>
      <c r="BG693" s="6"/>
      <c r="BH693" s="14">
        <v>328</v>
      </c>
      <c r="BI693" s="14">
        <v>0.93300000000000005</v>
      </c>
      <c r="BJ693" s="14">
        <f t="shared" si="576"/>
        <v>93300</v>
      </c>
      <c r="BK693" s="14">
        <f t="shared" si="577"/>
        <v>-1.0000000000000009E-2</v>
      </c>
      <c r="BL693" s="14">
        <f t="shared" si="578"/>
        <v>-3.0118356253500032E-2</v>
      </c>
      <c r="BM693" s="14">
        <f t="shared" si="579"/>
        <v>-0.36143866618028436</v>
      </c>
      <c r="BN693" s="14">
        <f t="shared" si="580"/>
        <v>-0.21365699999999938</v>
      </c>
      <c r="BO693" s="14">
        <f t="shared" si="581"/>
        <v>319.12922963587573</v>
      </c>
      <c r="BP693" s="6"/>
      <c r="BQ693" s="6"/>
      <c r="BR693" s="14">
        <v>328</v>
      </c>
      <c r="BS693" s="14">
        <v>0.93700000000000006</v>
      </c>
      <c r="BT693" s="14">
        <f t="shared" si="582"/>
        <v>93700</v>
      </c>
      <c r="BU693" s="14">
        <f t="shared" si="583"/>
        <v>-3.0000000000000027E-3</v>
      </c>
      <c r="BV693" s="14">
        <f t="shared" si="584"/>
        <v>-2.8260409112221711E-2</v>
      </c>
      <c r="BW693" s="14">
        <f t="shared" si="585"/>
        <v>-0.1075613438662192</v>
      </c>
      <c r="BX693" s="14">
        <f t="shared" si="586"/>
        <v>-0.21457299999999938</v>
      </c>
      <c r="BY693" s="14">
        <f t="shared" si="587"/>
        <v>319.32699696550435</v>
      </c>
      <c r="BZ693" s="6"/>
      <c r="CA693" s="6"/>
      <c r="CB693" s="14">
        <v>328</v>
      </c>
      <c r="CC693" s="14">
        <v>0.92300000000000004</v>
      </c>
      <c r="CD693" s="14">
        <f t="shared" si="588"/>
        <v>92300</v>
      </c>
      <c r="CE693" s="14">
        <f t="shared" si="589"/>
        <v>6.0000000000000053E-3</v>
      </c>
      <c r="CF693" s="14">
        <f t="shared" si="590"/>
        <v>-3.4798298974087927E-2</v>
      </c>
      <c r="CG693" s="14">
        <f t="shared" si="591"/>
        <v>0.21733024406385984</v>
      </c>
      <c r="CH693" s="14">
        <f t="shared" si="592"/>
        <v>-0.21136699999999939</v>
      </c>
      <c r="CI693" s="14">
        <f t="shared" si="593"/>
        <v>318.63481131180419</v>
      </c>
    </row>
    <row r="694" spans="1:87" x14ac:dyDescent="0.35">
      <c r="A694" s="13">
        <v>329</v>
      </c>
      <c r="B694" s="13">
        <v>75.67</v>
      </c>
      <c r="C694" s="14">
        <f t="shared" si="540"/>
        <v>-2.2199999999999989</v>
      </c>
      <c r="D694" s="14">
        <f t="shared" si="541"/>
        <v>1.8789237339675673</v>
      </c>
      <c r="E694" s="15">
        <f t="shared" si="542"/>
        <v>7.5669999999999999E-5</v>
      </c>
      <c r="F694" s="14">
        <f t="shared" si="543"/>
        <v>-2.2200000000000025E-6</v>
      </c>
      <c r="G694" s="14">
        <f t="shared" si="544"/>
        <v>-4.1210762660324329</v>
      </c>
      <c r="H694" s="14">
        <f t="shared" si="545"/>
        <v>7.4264655255753542E-3</v>
      </c>
      <c r="I694" s="6"/>
      <c r="J694" s="14">
        <v>329</v>
      </c>
      <c r="K694" s="14">
        <v>1.5940000000000001</v>
      </c>
      <c r="L694" s="14">
        <f t="shared" si="546"/>
        <v>159400</v>
      </c>
      <c r="M694" s="14">
        <f t="shared" si="547"/>
        <v>-2.8000000000000025E-2</v>
      </c>
      <c r="N694" s="14">
        <f t="shared" si="548"/>
        <v>0.20248831706009357</v>
      </c>
      <c r="O694" s="14">
        <f t="shared" si="549"/>
        <v>-0.59515919526232941</v>
      </c>
      <c r="P694" s="14">
        <f t="shared" si="550"/>
        <v>-0.3538680000000004</v>
      </c>
      <c r="Q694" s="14">
        <f t="shared" si="551"/>
        <v>349.49530467482799</v>
      </c>
      <c r="R694" s="6"/>
      <c r="S694" s="6"/>
      <c r="T694" s="14">
        <v>329</v>
      </c>
      <c r="U694" s="14">
        <v>1.3480000000000001</v>
      </c>
      <c r="V694" s="14">
        <f t="shared" si="552"/>
        <v>134800</v>
      </c>
      <c r="W694" s="14">
        <f t="shared" si="553"/>
        <v>-1.6000000000000014E-2</v>
      </c>
      <c r="X694" s="14">
        <f t="shared" si="554"/>
        <v>0.12968989219930105</v>
      </c>
      <c r="Y694" s="14">
        <f t="shared" si="555"/>
        <v>-0.40099705339203401</v>
      </c>
      <c r="Z694" s="14">
        <f t="shared" si="556"/>
        <v>-0.29925600000000036</v>
      </c>
      <c r="AA694" s="14">
        <f t="shared" si="557"/>
        <v>337.68988124320458</v>
      </c>
      <c r="AB694" s="6"/>
      <c r="AC694" s="6"/>
      <c r="AD694" s="14">
        <v>329</v>
      </c>
      <c r="AE694" s="14">
        <v>1.2190000000000001</v>
      </c>
      <c r="AF694" s="14">
        <f t="shared" si="558"/>
        <v>121900.00000000001</v>
      </c>
      <c r="AG694" s="14">
        <f t="shared" si="559"/>
        <v>-6.0000000000000053E-3</v>
      </c>
      <c r="AH694" s="14">
        <f t="shared" si="560"/>
        <v>8.6003705618381956E-2</v>
      </c>
      <c r="AI694" s="14">
        <f t="shared" si="561"/>
        <v>-0.16570644252498568</v>
      </c>
      <c r="AJ694" s="14">
        <f t="shared" si="562"/>
        <v>-0.27061800000000036</v>
      </c>
      <c r="AK694" s="14">
        <f t="shared" si="563"/>
        <v>331.49923237052406</v>
      </c>
      <c r="AL694" s="6"/>
      <c r="AM694" s="6"/>
      <c r="AN694" s="14">
        <v>329</v>
      </c>
      <c r="AO694" s="14">
        <v>1.1259999999999999</v>
      </c>
      <c r="AP694" s="14">
        <f t="shared" si="564"/>
        <v>112599.99999999999</v>
      </c>
      <c r="AQ694" s="14">
        <f t="shared" si="565"/>
        <v>-9.9999999999997868E-3</v>
      </c>
      <c r="AR694" s="14">
        <f t="shared" si="566"/>
        <v>5.1538390515327381E-2</v>
      </c>
      <c r="AS694" s="14">
        <f t="shared" si="567"/>
        <v>-0.2995836478374973</v>
      </c>
      <c r="AT694" s="14">
        <f t="shared" si="568"/>
        <v>-0.24997200000000025</v>
      </c>
      <c r="AU694" s="14">
        <f t="shared" si="569"/>
        <v>327.03620643905668</v>
      </c>
      <c r="AV694" s="6"/>
      <c r="AW694" s="6"/>
      <c r="AX694" s="14">
        <v>329</v>
      </c>
      <c r="AY694" s="14">
        <v>0.96399999999999997</v>
      </c>
      <c r="AZ694" s="14">
        <f t="shared" si="570"/>
        <v>96400</v>
      </c>
      <c r="BA694" s="14">
        <f t="shared" si="571"/>
        <v>3.0000000000000027E-3</v>
      </c>
      <c r="BB694" s="14">
        <f t="shared" si="572"/>
        <v>-1.5922966097169242E-2</v>
      </c>
      <c r="BC694" s="14">
        <f t="shared" si="573"/>
        <v>0.1043494497212875</v>
      </c>
      <c r="BD694" s="14">
        <f t="shared" si="574"/>
        <v>-0.21400800000000023</v>
      </c>
      <c r="BE694" s="14">
        <f t="shared" si="575"/>
        <v>319.26190320359734</v>
      </c>
      <c r="BF694" s="6"/>
      <c r="BG694" s="6"/>
      <c r="BH694" s="14">
        <v>329</v>
      </c>
      <c r="BI694" s="14">
        <v>0.92300000000000004</v>
      </c>
      <c r="BJ694" s="14">
        <f t="shared" si="576"/>
        <v>92300</v>
      </c>
      <c r="BK694" s="14">
        <f t="shared" si="577"/>
        <v>-9.000000000000008E-3</v>
      </c>
      <c r="BL694" s="14">
        <f t="shared" si="578"/>
        <v>-3.4798298974087927E-2</v>
      </c>
      <c r="BM694" s="14">
        <f t="shared" si="579"/>
        <v>-0.32906952233955444</v>
      </c>
      <c r="BN694" s="14">
        <f t="shared" si="580"/>
        <v>-0.20490600000000023</v>
      </c>
      <c r="BO694" s="14">
        <f t="shared" si="581"/>
        <v>317.29433263166015</v>
      </c>
      <c r="BP694" s="6"/>
      <c r="BQ694" s="6"/>
      <c r="BR694" s="14">
        <v>329</v>
      </c>
      <c r="BS694" s="14">
        <v>0.93400000000000005</v>
      </c>
      <c r="BT694" s="14">
        <f t="shared" si="582"/>
        <v>93400</v>
      </c>
      <c r="BU694" s="14">
        <f t="shared" si="583"/>
        <v>3.9999999999998925E-3</v>
      </c>
      <c r="BV694" s="14">
        <f t="shared" si="584"/>
        <v>-2.9653123769906618E-2</v>
      </c>
      <c r="BW694" s="14">
        <f t="shared" si="585"/>
        <v>0.14351775780393616</v>
      </c>
      <c r="BX694" s="14">
        <f t="shared" si="586"/>
        <v>-0.20734800000000023</v>
      </c>
      <c r="BY694" s="14">
        <f t="shared" si="587"/>
        <v>317.82221741925304</v>
      </c>
      <c r="BZ694" s="6"/>
      <c r="CA694" s="6"/>
      <c r="CB694" s="14">
        <v>329</v>
      </c>
      <c r="CC694" s="14">
        <v>0.92900000000000005</v>
      </c>
      <c r="CD694" s="14">
        <f t="shared" si="588"/>
        <v>92900</v>
      </c>
      <c r="CE694" s="14">
        <f t="shared" si="589"/>
        <v>6.0000000000000053E-3</v>
      </c>
      <c r="CF694" s="14">
        <f t="shared" si="590"/>
        <v>-3.1984286006358213E-2</v>
      </c>
      <c r="CG694" s="14">
        <f t="shared" si="591"/>
        <v>0.21620098843598073</v>
      </c>
      <c r="CH694" s="14">
        <f t="shared" si="592"/>
        <v>-0.20623800000000023</v>
      </c>
      <c r="CI694" s="14">
        <f t="shared" si="593"/>
        <v>317.582269788529</v>
      </c>
    </row>
    <row r="695" spans="1:87" x14ac:dyDescent="0.35">
      <c r="A695" s="13">
        <v>330</v>
      </c>
      <c r="B695" s="13">
        <v>73.45</v>
      </c>
      <c r="C695" s="14">
        <f t="shared" si="540"/>
        <v>-2.1599999999999966</v>
      </c>
      <c r="D695" s="14">
        <f t="shared" si="541"/>
        <v>1.8659918001262754</v>
      </c>
      <c r="E695" s="15">
        <f t="shared" si="542"/>
        <v>7.3449999999999996E-5</v>
      </c>
      <c r="F695" s="14">
        <f t="shared" si="543"/>
        <v>-2.1599999999999929E-6</v>
      </c>
      <c r="G695" s="14">
        <f t="shared" si="544"/>
        <v>-4.1340081998737244</v>
      </c>
      <c r="H695" s="14">
        <f t="shared" si="545"/>
        <v>6.9725922396898232E-3</v>
      </c>
      <c r="I695" s="6"/>
      <c r="J695" s="14">
        <v>330</v>
      </c>
      <c r="K695" s="14">
        <v>1.5660000000000001</v>
      </c>
      <c r="L695" s="14">
        <f t="shared" si="546"/>
        <v>156600</v>
      </c>
      <c r="M695" s="14">
        <f t="shared" si="547"/>
        <v>-2.200000000000002E-2</v>
      </c>
      <c r="N695" s="14">
        <f t="shared" si="548"/>
        <v>0.19479175772192461</v>
      </c>
      <c r="O695" s="14">
        <f t="shared" si="549"/>
        <v>-0.47399319891775504</v>
      </c>
      <c r="P695" s="14">
        <f t="shared" si="550"/>
        <v>-0.33825599999999889</v>
      </c>
      <c r="Q695" s="14">
        <f t="shared" si="551"/>
        <v>345.9468067780719</v>
      </c>
      <c r="R695" s="6"/>
      <c r="S695" s="6"/>
      <c r="T695" s="14">
        <v>330</v>
      </c>
      <c r="U695" s="14">
        <v>1.3320000000000001</v>
      </c>
      <c r="V695" s="14">
        <f t="shared" si="552"/>
        <v>133200</v>
      </c>
      <c r="W695" s="14">
        <f t="shared" si="553"/>
        <v>-5.0000000000001155E-3</v>
      </c>
      <c r="X695" s="14">
        <f t="shared" si="554"/>
        <v>0.12450422483428228</v>
      </c>
      <c r="Y695" s="14">
        <f t="shared" si="555"/>
        <v>-0.12599541839252273</v>
      </c>
      <c r="Z695" s="14">
        <f t="shared" si="556"/>
        <v>-0.28771199999999902</v>
      </c>
      <c r="AA695" s="14">
        <f t="shared" si="557"/>
        <v>335.04670921353238</v>
      </c>
      <c r="AB695" s="6"/>
      <c r="AC695" s="6"/>
      <c r="AD695" s="14">
        <v>330</v>
      </c>
      <c r="AE695" s="14">
        <v>1.2130000000000001</v>
      </c>
      <c r="AF695" s="14">
        <f t="shared" si="558"/>
        <v>121300.00000000001</v>
      </c>
      <c r="AG695" s="14">
        <f t="shared" si="559"/>
        <v>-1.3000000000000123E-2</v>
      </c>
      <c r="AH695" s="14">
        <f t="shared" si="560"/>
        <v>8.3860800866573007E-2</v>
      </c>
      <c r="AI695" s="14">
        <f t="shared" si="561"/>
        <v>-0.36098803417192665</v>
      </c>
      <c r="AJ695" s="14">
        <f t="shared" si="562"/>
        <v>-0.26200799999999919</v>
      </c>
      <c r="AK695" s="14">
        <f t="shared" si="563"/>
        <v>329.50349720421531</v>
      </c>
      <c r="AL695" s="6"/>
      <c r="AM695" s="6"/>
      <c r="AN695" s="14">
        <v>330</v>
      </c>
      <c r="AO695" s="14">
        <v>1.1160000000000001</v>
      </c>
      <c r="AP695" s="14">
        <f t="shared" si="564"/>
        <v>111600.00000000001</v>
      </c>
      <c r="AQ695" s="14">
        <f t="shared" si="565"/>
        <v>-1.0000000000000009E-2</v>
      </c>
      <c r="AR695" s="14">
        <f t="shared" si="566"/>
        <v>4.7664194601559982E-2</v>
      </c>
      <c r="AS695" s="14">
        <f t="shared" si="567"/>
        <v>-0.30155147120507736</v>
      </c>
      <c r="AT695" s="14">
        <f t="shared" si="568"/>
        <v>-0.24105599999999924</v>
      </c>
      <c r="AU695" s="14">
        <f t="shared" si="569"/>
        <v>324.98508069241905</v>
      </c>
      <c r="AV695" s="6"/>
      <c r="AW695" s="6"/>
      <c r="AX695" s="14">
        <v>330</v>
      </c>
      <c r="AY695" s="14">
        <v>0.96699999999999997</v>
      </c>
      <c r="AZ695" s="14">
        <f t="shared" si="570"/>
        <v>96700</v>
      </c>
      <c r="BA695" s="14">
        <f t="shared" si="571"/>
        <v>6.0000000000000053E-3</v>
      </c>
      <c r="BB695" s="14">
        <f t="shared" si="572"/>
        <v>-1.4573525916998339E-2</v>
      </c>
      <c r="BC695" s="14">
        <f t="shared" si="573"/>
        <v>0.20723040670212464</v>
      </c>
      <c r="BD695" s="14">
        <f t="shared" si="574"/>
        <v>-0.20887199999999931</v>
      </c>
      <c r="BE695" s="14">
        <f t="shared" si="575"/>
        <v>318.04442027739174</v>
      </c>
      <c r="BF695" s="6"/>
      <c r="BG695" s="6"/>
      <c r="BH695" s="14">
        <v>330</v>
      </c>
      <c r="BI695" s="14">
        <v>0.91400000000000003</v>
      </c>
      <c r="BJ695" s="14">
        <f t="shared" si="576"/>
        <v>91400</v>
      </c>
      <c r="BK695" s="14">
        <f t="shared" si="577"/>
        <v>3.0000000000000027E-3</v>
      </c>
      <c r="BL695" s="14">
        <f t="shared" si="578"/>
        <v>-3.9053804266168564E-2</v>
      </c>
      <c r="BM695" s="14">
        <f t="shared" si="579"/>
        <v>0.10978319686233352</v>
      </c>
      <c r="BN695" s="14">
        <f t="shared" si="580"/>
        <v>-0.19742399999999935</v>
      </c>
      <c r="BO695" s="14">
        <f t="shared" si="581"/>
        <v>315.5755947606371</v>
      </c>
      <c r="BP695" s="6"/>
      <c r="BQ695" s="6"/>
      <c r="BR695" s="14">
        <v>330</v>
      </c>
      <c r="BS695" s="14">
        <v>0.93799999999999994</v>
      </c>
      <c r="BT695" s="14">
        <f t="shared" si="582"/>
        <v>93800</v>
      </c>
      <c r="BU695" s="14">
        <f t="shared" si="583"/>
        <v>-6.9999999999998952E-3</v>
      </c>
      <c r="BV695" s="14">
        <f t="shared" si="584"/>
        <v>-2.7797161620935564E-2</v>
      </c>
      <c r="BW695" s="14">
        <f t="shared" si="585"/>
        <v>-0.25095354991896535</v>
      </c>
      <c r="BX695" s="14">
        <f t="shared" si="586"/>
        <v>-0.20260799999999934</v>
      </c>
      <c r="BY695" s="14">
        <f t="shared" si="587"/>
        <v>316.69355348520526</v>
      </c>
      <c r="BZ695" s="6"/>
      <c r="CA695" s="6"/>
      <c r="CB695" s="14">
        <v>330</v>
      </c>
      <c r="CC695" s="14">
        <v>0.93500000000000005</v>
      </c>
      <c r="CD695" s="14">
        <f t="shared" si="588"/>
        <v>93500</v>
      </c>
      <c r="CE695" s="14">
        <f t="shared" si="589"/>
        <v>5.9999999999998943E-3</v>
      </c>
      <c r="CF695" s="14">
        <f t="shared" si="590"/>
        <v>-2.91883891274822E-2</v>
      </c>
      <c r="CG695" s="14">
        <f t="shared" si="591"/>
        <v>0.21430014816358045</v>
      </c>
      <c r="CH695" s="14">
        <f t="shared" si="592"/>
        <v>-0.20195999999999933</v>
      </c>
      <c r="CI695" s="14">
        <f t="shared" si="593"/>
        <v>316.55380864463422</v>
      </c>
    </row>
    <row r="696" spans="1:87" x14ac:dyDescent="0.35">
      <c r="A696" s="13">
        <v>331</v>
      </c>
      <c r="B696" s="13">
        <v>71.290000000000006</v>
      </c>
      <c r="C696" s="14">
        <f t="shared" si="540"/>
        <v>-2.1000000000000085</v>
      </c>
      <c r="D696" s="14">
        <f t="shared" si="541"/>
        <v>1.8530286147129897</v>
      </c>
      <c r="E696" s="15">
        <f t="shared" si="542"/>
        <v>7.1290000000000004E-5</v>
      </c>
      <c r="F696" s="14">
        <f t="shared" si="543"/>
        <v>-2.1000000000000104E-6</v>
      </c>
      <c r="G696" s="14">
        <f t="shared" si="544"/>
        <v>-4.14697138528701</v>
      </c>
      <c r="H696" s="14">
        <f t="shared" si="545"/>
        <v>6.5313806690997234E-3</v>
      </c>
      <c r="I696" s="6"/>
      <c r="J696" s="14">
        <v>331</v>
      </c>
      <c r="K696" s="14">
        <v>1.544</v>
      </c>
      <c r="L696" s="14">
        <f t="shared" si="546"/>
        <v>154400</v>
      </c>
      <c r="M696" s="14">
        <f t="shared" si="547"/>
        <v>-2.3000000000000131E-2</v>
      </c>
      <c r="N696" s="14">
        <f t="shared" si="548"/>
        <v>0.18864729599971736</v>
      </c>
      <c r="O696" s="14">
        <f t="shared" si="549"/>
        <v>-0.50195913248848312</v>
      </c>
      <c r="P696" s="14">
        <f t="shared" si="550"/>
        <v>-0.32424000000000158</v>
      </c>
      <c r="Q696" s="14">
        <f t="shared" si="551"/>
        <v>342.80694600667783</v>
      </c>
      <c r="R696" s="6"/>
      <c r="S696" s="6"/>
      <c r="T696" s="14">
        <v>331</v>
      </c>
      <c r="U696" s="14">
        <v>1.327</v>
      </c>
      <c r="V696" s="14">
        <f t="shared" si="552"/>
        <v>132700</v>
      </c>
      <c r="W696" s="14">
        <f t="shared" si="553"/>
        <v>-1.0999999999999899E-2</v>
      </c>
      <c r="X696" s="14">
        <f t="shared" si="554"/>
        <v>0.1228709228644355</v>
      </c>
      <c r="Y696" s="14">
        <f t="shared" si="555"/>
        <v>-0.2783946470493654</v>
      </c>
      <c r="Z696" s="14">
        <f t="shared" si="556"/>
        <v>-0.27867000000000136</v>
      </c>
      <c r="AA696" s="14">
        <f t="shared" si="557"/>
        <v>332.99599569356315</v>
      </c>
      <c r="AB696" s="6"/>
      <c r="AC696" s="6"/>
      <c r="AD696" s="14">
        <v>331</v>
      </c>
      <c r="AE696" s="14">
        <v>1.2</v>
      </c>
      <c r="AF696" s="14">
        <f t="shared" si="558"/>
        <v>120000</v>
      </c>
      <c r="AG696" s="14">
        <f t="shared" si="559"/>
        <v>-1.6999999999999904E-2</v>
      </c>
      <c r="AH696" s="14">
        <f t="shared" si="560"/>
        <v>7.9181246047624818E-2</v>
      </c>
      <c r="AI696" s="14">
        <f t="shared" si="561"/>
        <v>-0.47719413510275971</v>
      </c>
      <c r="AJ696" s="14">
        <f t="shared" si="562"/>
        <v>-0.25200000000000122</v>
      </c>
      <c r="AK696" s="14">
        <f t="shared" si="563"/>
        <v>327.25410311399833</v>
      </c>
      <c r="AL696" s="6"/>
      <c r="AM696" s="6"/>
      <c r="AN696" s="14">
        <v>331</v>
      </c>
      <c r="AO696" s="14">
        <v>1.1060000000000001</v>
      </c>
      <c r="AP696" s="14">
        <f t="shared" si="564"/>
        <v>110600.00000000001</v>
      </c>
      <c r="AQ696" s="14">
        <f t="shared" si="565"/>
        <v>-1.1000000000000121E-2</v>
      </c>
      <c r="AR696" s="14">
        <f t="shared" si="566"/>
        <v>4.3755126968679489E-2</v>
      </c>
      <c r="AS696" s="14">
        <f t="shared" si="567"/>
        <v>-0.33430210351484846</v>
      </c>
      <c r="AT696" s="14">
        <f t="shared" si="568"/>
        <v>-0.23226000000000119</v>
      </c>
      <c r="AU696" s="14">
        <f t="shared" si="569"/>
        <v>323.00419837006848</v>
      </c>
      <c r="AV696" s="6"/>
      <c r="AW696" s="6"/>
      <c r="AX696" s="14">
        <v>331</v>
      </c>
      <c r="AY696" s="14">
        <v>0.97299999999999998</v>
      </c>
      <c r="AZ696" s="14">
        <f t="shared" si="570"/>
        <v>97300</v>
      </c>
      <c r="BA696" s="14">
        <f t="shared" si="571"/>
        <v>8.0000000000000071E-3</v>
      </c>
      <c r="BB696" s="14">
        <f t="shared" si="572"/>
        <v>-1.1887159731648099E-2</v>
      </c>
      <c r="BC696" s="14">
        <f t="shared" si="573"/>
        <v>0.27386132498988519</v>
      </c>
      <c r="BD696" s="14">
        <f t="shared" si="574"/>
        <v>-0.20433000000000101</v>
      </c>
      <c r="BE696" s="14">
        <f t="shared" si="575"/>
        <v>316.99103527493367</v>
      </c>
      <c r="BF696" s="6"/>
      <c r="BG696" s="6"/>
      <c r="BH696" s="14">
        <v>331</v>
      </c>
      <c r="BI696" s="14">
        <v>0.91700000000000004</v>
      </c>
      <c r="BJ696" s="14">
        <f t="shared" si="576"/>
        <v>91700</v>
      </c>
      <c r="BK696" s="14">
        <f t="shared" si="577"/>
        <v>-1.4000000000000012E-2</v>
      </c>
      <c r="BL696" s="14">
        <f t="shared" si="578"/>
        <v>-3.7630664329978893E-2</v>
      </c>
      <c r="BM696" s="14">
        <f t="shared" si="579"/>
        <v>-0.51455057126006709</v>
      </c>
      <c r="BN696" s="14">
        <f t="shared" si="580"/>
        <v>-0.19257000000000096</v>
      </c>
      <c r="BO696" s="14">
        <f t="shared" si="581"/>
        <v>314.45917712961369</v>
      </c>
      <c r="BP696" s="6"/>
      <c r="BQ696" s="6"/>
      <c r="BR696" s="14">
        <v>331</v>
      </c>
      <c r="BS696" s="14">
        <v>0.93100000000000005</v>
      </c>
      <c r="BT696" s="14">
        <f t="shared" si="582"/>
        <v>93100</v>
      </c>
      <c r="BU696" s="14">
        <f t="shared" si="583"/>
        <v>-6.0000000000000053E-3</v>
      </c>
      <c r="BV696" s="14">
        <f t="shared" si="584"/>
        <v>-3.1050319018657353E-2</v>
      </c>
      <c r="BW696" s="14">
        <f t="shared" si="585"/>
        <v>-0.2162408014050807</v>
      </c>
      <c r="BX696" s="14">
        <f t="shared" si="586"/>
        <v>-0.19551000000000096</v>
      </c>
      <c r="BY696" s="14">
        <f t="shared" si="587"/>
        <v>315.0921416659437</v>
      </c>
      <c r="BZ696" s="6"/>
      <c r="CA696" s="6"/>
      <c r="CB696" s="14">
        <v>331</v>
      </c>
      <c r="CC696" s="14">
        <v>0.94099999999999995</v>
      </c>
      <c r="CD696" s="14">
        <f t="shared" si="588"/>
        <v>94100</v>
      </c>
      <c r="CE696" s="14">
        <f t="shared" si="589"/>
        <v>8.0000000000000071E-3</v>
      </c>
      <c r="CF696" s="14">
        <f t="shared" si="590"/>
        <v>-2.6410376572743116E-2</v>
      </c>
      <c r="CG696" s="14">
        <f t="shared" si="591"/>
        <v>0.2831350449503981</v>
      </c>
      <c r="CH696" s="14">
        <f t="shared" si="592"/>
        <v>-0.19761000000000098</v>
      </c>
      <c r="CI696" s="14">
        <f t="shared" si="593"/>
        <v>315.54425919189367</v>
      </c>
    </row>
    <row r="697" spans="1:87" x14ac:dyDescent="0.35">
      <c r="A697" s="13">
        <v>332</v>
      </c>
      <c r="B697" s="13">
        <v>69.19</v>
      </c>
      <c r="C697" s="14">
        <f t="shared" si="540"/>
        <v>-2.039999999999992</v>
      </c>
      <c r="D697" s="14">
        <f t="shared" si="541"/>
        <v>1.840043330603494</v>
      </c>
      <c r="E697" s="15">
        <f t="shared" si="542"/>
        <v>6.9189999999999993E-5</v>
      </c>
      <c r="F697" s="14">
        <f t="shared" si="543"/>
        <v>-2.0399999999999872E-6</v>
      </c>
      <c r="G697" s="14">
        <f t="shared" si="544"/>
        <v>-4.1599566693965064</v>
      </c>
      <c r="H697" s="14">
        <f t="shared" si="545"/>
        <v>6.1030447450831637E-3</v>
      </c>
      <c r="I697" s="6"/>
      <c r="J697" s="14">
        <v>332</v>
      </c>
      <c r="K697" s="14">
        <v>1.5209999999999999</v>
      </c>
      <c r="L697" s="14">
        <f t="shared" si="546"/>
        <v>152100</v>
      </c>
      <c r="M697" s="14">
        <f t="shared" si="547"/>
        <v>-1.6000000000000014E-2</v>
      </c>
      <c r="N697" s="14">
        <f t="shared" si="548"/>
        <v>0.18212921405299839</v>
      </c>
      <c r="O697" s="14">
        <f t="shared" si="549"/>
        <v>-0.35335872203426111</v>
      </c>
      <c r="P697" s="14">
        <f t="shared" si="550"/>
        <v>-0.31028399999999806</v>
      </c>
      <c r="Q697" s="14">
        <f t="shared" si="551"/>
        <v>339.74139384871557</v>
      </c>
      <c r="R697" s="6"/>
      <c r="S697" s="6"/>
      <c r="T697" s="14">
        <v>332</v>
      </c>
      <c r="U697" s="14">
        <v>1.3160000000000001</v>
      </c>
      <c r="V697" s="14">
        <f t="shared" si="552"/>
        <v>131600</v>
      </c>
      <c r="W697" s="14">
        <f t="shared" si="553"/>
        <v>-8.0000000000000071E-3</v>
      </c>
      <c r="X697" s="14">
        <f t="shared" si="554"/>
        <v>0.11925588927793671</v>
      </c>
      <c r="Y697" s="14">
        <f t="shared" si="555"/>
        <v>-0.20374558708354262</v>
      </c>
      <c r="Z697" s="14">
        <f t="shared" si="556"/>
        <v>-0.26846399999999832</v>
      </c>
      <c r="AA697" s="14">
        <f t="shared" si="557"/>
        <v>330.74600546016421</v>
      </c>
      <c r="AB697" s="6"/>
      <c r="AC697" s="6"/>
      <c r="AD697" s="14">
        <v>332</v>
      </c>
      <c r="AE697" s="14">
        <v>1.1830000000000001</v>
      </c>
      <c r="AF697" s="14">
        <f t="shared" si="558"/>
        <v>118300</v>
      </c>
      <c r="AG697" s="14">
        <f t="shared" si="559"/>
        <v>-1.4000000000000012E-2</v>
      </c>
      <c r="AH697" s="14">
        <f t="shared" si="560"/>
        <v>7.2984744627930392E-2</v>
      </c>
      <c r="AI697" s="14">
        <f t="shared" si="561"/>
        <v>-0.39779246894401521</v>
      </c>
      <c r="AJ697" s="14">
        <f t="shared" si="562"/>
        <v>-0.24133199999999849</v>
      </c>
      <c r="AK697" s="14">
        <f t="shared" si="563"/>
        <v>324.90997299344548</v>
      </c>
      <c r="AL697" s="6"/>
      <c r="AM697" s="6"/>
      <c r="AN697" s="14">
        <v>332</v>
      </c>
      <c r="AO697" s="14">
        <v>1.095</v>
      </c>
      <c r="AP697" s="14">
        <f t="shared" si="564"/>
        <v>109500</v>
      </c>
      <c r="AQ697" s="14">
        <f t="shared" si="565"/>
        <v>-8.999999999999897E-3</v>
      </c>
      <c r="AR697" s="14">
        <f t="shared" si="566"/>
        <v>3.941411917613713E-2</v>
      </c>
      <c r="AS697" s="14">
        <f t="shared" si="567"/>
        <v>-0.27577190440730603</v>
      </c>
      <c r="AT697" s="14">
        <f t="shared" si="568"/>
        <v>-0.22337999999999861</v>
      </c>
      <c r="AU697" s="14">
        <f t="shared" si="569"/>
        <v>321.04853797787217</v>
      </c>
      <c r="AV697" s="6"/>
      <c r="AW697" s="6"/>
      <c r="AX697" s="14">
        <v>332</v>
      </c>
      <c r="AY697" s="14">
        <v>0.98099999999999998</v>
      </c>
      <c r="AZ697" s="14">
        <f t="shared" si="570"/>
        <v>98100</v>
      </c>
      <c r="BA697" s="14">
        <f t="shared" si="571"/>
        <v>4.0000000000000036E-3</v>
      </c>
      <c r="BB697" s="14">
        <f t="shared" si="572"/>
        <v>-8.3309926200514969E-3</v>
      </c>
      <c r="BC697" s="14">
        <f t="shared" si="573"/>
        <v>0.13596833716714002</v>
      </c>
      <c r="BD697" s="14">
        <f t="shared" si="574"/>
        <v>-0.20012399999999875</v>
      </c>
      <c r="BE697" s="14">
        <f t="shared" si="575"/>
        <v>316.04622443497044</v>
      </c>
      <c r="BF697" s="6"/>
      <c r="BG697" s="6"/>
      <c r="BH697" s="14">
        <v>332</v>
      </c>
      <c r="BI697" s="14">
        <v>0.90300000000000002</v>
      </c>
      <c r="BJ697" s="14">
        <f t="shared" si="576"/>
        <v>90300</v>
      </c>
      <c r="BK697" s="14">
        <f t="shared" si="577"/>
        <v>-8.0000000000000071E-3</v>
      </c>
      <c r="BL697" s="14">
        <f t="shared" si="578"/>
        <v>-4.4312249686494193E-2</v>
      </c>
      <c r="BM697" s="14">
        <f t="shared" si="579"/>
        <v>-0.29734721473232767</v>
      </c>
      <c r="BN697" s="14">
        <f t="shared" si="580"/>
        <v>-0.18421199999999885</v>
      </c>
      <c r="BO697" s="14">
        <f t="shared" si="581"/>
        <v>312.62358885298499</v>
      </c>
      <c r="BP697" s="6"/>
      <c r="BQ697" s="6"/>
      <c r="BR697" s="14">
        <v>332</v>
      </c>
      <c r="BS697" s="14">
        <v>0.92500000000000004</v>
      </c>
      <c r="BT697" s="14">
        <f t="shared" si="582"/>
        <v>92500</v>
      </c>
      <c r="BU697" s="14">
        <f t="shared" si="583"/>
        <v>-4.0000000000000036E-3</v>
      </c>
      <c r="BV697" s="14">
        <f t="shared" si="584"/>
        <v>-3.385826726096737E-2</v>
      </c>
      <c r="BW697" s="14">
        <f t="shared" si="585"/>
        <v>-0.14480704246170406</v>
      </c>
      <c r="BX697" s="14">
        <f t="shared" si="586"/>
        <v>-0.18869999999999881</v>
      </c>
      <c r="BY697" s="14">
        <f t="shared" si="587"/>
        <v>313.58894760687832</v>
      </c>
      <c r="BZ697" s="6"/>
      <c r="CA697" s="6"/>
      <c r="CB697" s="14">
        <v>332</v>
      </c>
      <c r="CC697" s="14">
        <v>0.94899999999999995</v>
      </c>
      <c r="CD697" s="14">
        <f t="shared" si="588"/>
        <v>94900</v>
      </c>
      <c r="CE697" s="14">
        <f t="shared" si="589"/>
        <v>9.000000000000008E-3</v>
      </c>
      <c r="CF697" s="14">
        <f t="shared" si="590"/>
        <v>-2.2733787572707352E-2</v>
      </c>
      <c r="CG697" s="14">
        <f t="shared" si="591"/>
        <v>0.31539568697049142</v>
      </c>
      <c r="CH697" s="14">
        <f t="shared" si="592"/>
        <v>-0.1935959999999988</v>
      </c>
      <c r="CI697" s="14">
        <f t="shared" si="593"/>
        <v>314.6420662474892</v>
      </c>
    </row>
    <row r="698" spans="1:87" x14ac:dyDescent="0.35">
      <c r="A698" s="13">
        <v>333</v>
      </c>
      <c r="B698" s="13">
        <v>67.150000000000006</v>
      </c>
      <c r="C698" s="14">
        <f t="shared" si="540"/>
        <v>-1.9699999999999989</v>
      </c>
      <c r="D698" s="14">
        <f t="shared" si="541"/>
        <v>1.8270460170047342</v>
      </c>
      <c r="E698" s="15">
        <f t="shared" si="542"/>
        <v>6.7150000000000006E-5</v>
      </c>
      <c r="F698" s="14">
        <f t="shared" si="543"/>
        <v>-1.9699999999999964E-6</v>
      </c>
      <c r="G698" s="14">
        <f t="shared" si="544"/>
        <v>-4.1729539829952662</v>
      </c>
      <c r="H698" s="14">
        <f t="shared" si="545"/>
        <v>5.6877925016502462E-3</v>
      </c>
      <c r="I698" s="6"/>
      <c r="J698" s="14">
        <v>333</v>
      </c>
      <c r="K698" s="14">
        <v>1.5049999999999999</v>
      </c>
      <c r="L698" s="14">
        <f t="shared" si="546"/>
        <v>150500</v>
      </c>
      <c r="M698" s="14">
        <f t="shared" si="547"/>
        <v>-1.2999999999999901E-2</v>
      </c>
      <c r="N698" s="14">
        <f t="shared" si="548"/>
        <v>0.17753649992986212</v>
      </c>
      <c r="O698" s="14">
        <f t="shared" si="549"/>
        <v>-0.29135289190258662</v>
      </c>
      <c r="P698" s="14">
        <f t="shared" si="550"/>
        <v>-0.29648499999999944</v>
      </c>
      <c r="Q698" s="14">
        <f t="shared" si="551"/>
        <v>337.09220965163422</v>
      </c>
      <c r="R698" s="6"/>
      <c r="S698" s="6"/>
      <c r="T698" s="14">
        <v>333</v>
      </c>
      <c r="U698" s="14">
        <v>1.3080000000000001</v>
      </c>
      <c r="V698" s="14">
        <f t="shared" si="552"/>
        <v>130800</v>
      </c>
      <c r="W698" s="14">
        <f t="shared" si="553"/>
        <v>-1.4000000000000012E-2</v>
      </c>
      <c r="X698" s="14">
        <f t="shared" si="554"/>
        <v>0.11660774398824848</v>
      </c>
      <c r="Y698" s="14">
        <f t="shared" si="555"/>
        <v>-0.36139732556564647</v>
      </c>
      <c r="Z698" s="14">
        <f t="shared" si="556"/>
        <v>-0.25767599999999952</v>
      </c>
      <c r="AA698" s="14">
        <f t="shared" si="557"/>
        <v>328.70273104607145</v>
      </c>
      <c r="AB698" s="6"/>
      <c r="AC698" s="6"/>
      <c r="AD698" s="14">
        <v>333</v>
      </c>
      <c r="AE698" s="14">
        <v>1.169</v>
      </c>
      <c r="AF698" s="14">
        <f t="shared" si="558"/>
        <v>116900</v>
      </c>
      <c r="AG698" s="14">
        <f t="shared" si="559"/>
        <v>-1.6000000000000014E-2</v>
      </c>
      <c r="AH698" s="14">
        <f t="shared" si="560"/>
        <v>6.7814511161840119E-2</v>
      </c>
      <c r="AI698" s="14">
        <f t="shared" si="561"/>
        <v>-0.46283334559369654</v>
      </c>
      <c r="AJ698" s="14">
        <f t="shared" si="562"/>
        <v>-0.23029299999999958</v>
      </c>
      <c r="AK698" s="14">
        <f t="shared" si="563"/>
        <v>322.78325121778101</v>
      </c>
      <c r="AL698" s="6"/>
      <c r="AM698" s="6"/>
      <c r="AN698" s="14">
        <v>333</v>
      </c>
      <c r="AO698" s="14">
        <v>1.0860000000000001</v>
      </c>
      <c r="AP698" s="14">
        <f t="shared" si="564"/>
        <v>108600.00000000001</v>
      </c>
      <c r="AQ698" s="14">
        <f t="shared" si="565"/>
        <v>-9.000000000000119E-3</v>
      </c>
      <c r="AR698" s="14">
        <f t="shared" si="566"/>
        <v>3.5829825252828171E-2</v>
      </c>
      <c r="AS698" s="14">
        <f t="shared" si="567"/>
        <v>-0.27947855960740864</v>
      </c>
      <c r="AT698" s="14">
        <f t="shared" si="568"/>
        <v>-0.21394199999999963</v>
      </c>
      <c r="AU698" s="14">
        <f t="shared" si="569"/>
        <v>319.24859779513275</v>
      </c>
      <c r="AV698" s="6"/>
      <c r="AW698" s="6"/>
      <c r="AX698" s="14">
        <v>333</v>
      </c>
      <c r="AY698" s="14">
        <v>0.98499999999999999</v>
      </c>
      <c r="AZ698" s="14">
        <f t="shared" si="570"/>
        <v>98500</v>
      </c>
      <c r="BA698" s="14">
        <f t="shared" si="571"/>
        <v>-5.0000000000000044E-3</v>
      </c>
      <c r="BB698" s="14">
        <f t="shared" si="572"/>
        <v>-6.5637695023882739E-3</v>
      </c>
      <c r="BC698" s="14">
        <f t="shared" si="573"/>
        <v>-0.17091035918561714</v>
      </c>
      <c r="BD698" s="14">
        <f t="shared" si="574"/>
        <v>-0.19404499999999963</v>
      </c>
      <c r="BE698" s="14">
        <f t="shared" si="575"/>
        <v>314.94739302781375</v>
      </c>
      <c r="BF698" s="6"/>
      <c r="BG698" s="6"/>
      <c r="BH698" s="14">
        <v>333</v>
      </c>
      <c r="BI698" s="14">
        <v>0.89500000000000002</v>
      </c>
      <c r="BJ698" s="14">
        <f t="shared" si="576"/>
        <v>89500</v>
      </c>
      <c r="BK698" s="14">
        <f t="shared" si="577"/>
        <v>-6.0000000000000053E-3</v>
      </c>
      <c r="BL698" s="14">
        <f t="shared" si="578"/>
        <v>-4.8176964684088018E-2</v>
      </c>
      <c r="BM698" s="14">
        <f t="shared" si="579"/>
        <v>-0.22590093985593915</v>
      </c>
      <c r="BN698" s="14">
        <f t="shared" si="580"/>
        <v>-0.17631499999999967</v>
      </c>
      <c r="BO698" s="14">
        <f t="shared" si="581"/>
        <v>311.11463630446025</v>
      </c>
      <c r="BP698" s="6"/>
      <c r="BQ698" s="6"/>
      <c r="BR698" s="14">
        <v>333</v>
      </c>
      <c r="BS698" s="14">
        <v>0.92100000000000004</v>
      </c>
      <c r="BT698" s="14">
        <f t="shared" si="582"/>
        <v>92100</v>
      </c>
      <c r="BU698" s="14">
        <f t="shared" si="583"/>
        <v>-3.0000000000000027E-3</v>
      </c>
      <c r="BV698" s="14">
        <f t="shared" si="584"/>
        <v>-3.5740369803151061E-2</v>
      </c>
      <c r="BW698" s="14">
        <f t="shared" si="585"/>
        <v>-0.10957208120722466</v>
      </c>
      <c r="BX698" s="14">
        <f t="shared" si="586"/>
        <v>-0.18143699999999965</v>
      </c>
      <c r="BY698" s="14">
        <f t="shared" si="587"/>
        <v>312.22187713565125</v>
      </c>
      <c r="BZ698" s="6"/>
      <c r="CA698" s="6"/>
      <c r="CB698" s="14">
        <v>333</v>
      </c>
      <c r="CC698" s="14">
        <v>0.95799999999999996</v>
      </c>
      <c r="CD698" s="14">
        <f t="shared" si="588"/>
        <v>95800</v>
      </c>
      <c r="CE698" s="14">
        <f t="shared" si="589"/>
        <v>8.0000000000000071E-3</v>
      </c>
      <c r="CF698" s="14">
        <f t="shared" si="590"/>
        <v>-1.8634490921455603E-2</v>
      </c>
      <c r="CG698" s="14">
        <f t="shared" si="591"/>
        <v>0.27928487853876915</v>
      </c>
      <c r="CH698" s="14">
        <f t="shared" si="592"/>
        <v>-0.18872599999999964</v>
      </c>
      <c r="CI698" s="14">
        <f t="shared" si="593"/>
        <v>313.79756601080771</v>
      </c>
    </row>
    <row r="699" spans="1:87" x14ac:dyDescent="0.35">
      <c r="A699" s="13">
        <v>334</v>
      </c>
      <c r="B699" s="13">
        <v>65.180000000000007</v>
      </c>
      <c r="C699" s="14">
        <f t="shared" si="540"/>
        <v>-1.9000000000000057</v>
      </c>
      <c r="D699" s="14">
        <f t="shared" si="541"/>
        <v>1.8141143561291255</v>
      </c>
      <c r="E699" s="15">
        <f t="shared" si="542"/>
        <v>6.518000000000001E-5</v>
      </c>
      <c r="F699" s="14">
        <f t="shared" si="543"/>
        <v>-1.9000000000000055E-6</v>
      </c>
      <c r="G699" s="14">
        <f t="shared" si="544"/>
        <v>-4.1858856438708747</v>
      </c>
      <c r="H699" s="14">
        <f t="shared" si="545"/>
        <v>5.2858259362265625E-3</v>
      </c>
      <c r="I699" s="6"/>
      <c r="J699" s="14">
        <v>334</v>
      </c>
      <c r="K699" s="14">
        <v>1.492</v>
      </c>
      <c r="L699" s="14">
        <f t="shared" si="546"/>
        <v>149200</v>
      </c>
      <c r="M699" s="14">
        <f t="shared" si="547"/>
        <v>-1.2999999999999901E-2</v>
      </c>
      <c r="N699" s="14">
        <f t="shared" si="548"/>
        <v>0.17376882313664999</v>
      </c>
      <c r="O699" s="14">
        <f t="shared" si="549"/>
        <v>-0.29581903562957229</v>
      </c>
      <c r="P699" s="14">
        <f t="shared" si="550"/>
        <v>-0.28348000000000084</v>
      </c>
      <c r="Q699" s="14">
        <f t="shared" si="551"/>
        <v>334.67453829344754</v>
      </c>
      <c r="R699" s="6"/>
      <c r="S699" s="6"/>
      <c r="T699" s="14">
        <v>334</v>
      </c>
      <c r="U699" s="14">
        <v>1.294</v>
      </c>
      <c r="V699" s="14">
        <f t="shared" si="552"/>
        <v>129400</v>
      </c>
      <c r="W699" s="14">
        <f t="shared" si="553"/>
        <v>-2.0000000000000018E-2</v>
      </c>
      <c r="X699" s="14">
        <f t="shared" si="554"/>
        <v>0.11193427633268159</v>
      </c>
      <c r="Y699" s="14">
        <f t="shared" si="555"/>
        <v>-0.52653397789820433</v>
      </c>
      <c r="Z699" s="14">
        <f t="shared" si="556"/>
        <v>-0.24586000000000072</v>
      </c>
      <c r="AA699" s="14">
        <f t="shared" si="557"/>
        <v>326.48984755477289</v>
      </c>
      <c r="AB699" s="6"/>
      <c r="AC699" s="6"/>
      <c r="AD699" s="14">
        <v>334</v>
      </c>
      <c r="AE699" s="14">
        <v>1.153</v>
      </c>
      <c r="AF699" s="14">
        <f t="shared" si="558"/>
        <v>115300</v>
      </c>
      <c r="AG699" s="14">
        <f t="shared" si="559"/>
        <v>-2.0000000000000018E-2</v>
      </c>
      <c r="AH699" s="14">
        <f t="shared" si="560"/>
        <v>6.1829307294699029E-2</v>
      </c>
      <c r="AI699" s="14">
        <f t="shared" si="561"/>
        <v>-0.59149012098416887</v>
      </c>
      <c r="AJ699" s="14">
        <f t="shared" si="562"/>
        <v>-0.21907000000000063</v>
      </c>
      <c r="AK699" s="14">
        <f t="shared" si="563"/>
        <v>320.66135566511065</v>
      </c>
      <c r="AL699" s="6"/>
      <c r="AM699" s="6"/>
      <c r="AN699" s="14">
        <v>334</v>
      </c>
      <c r="AO699" s="14">
        <v>1.077</v>
      </c>
      <c r="AP699" s="14">
        <f t="shared" si="564"/>
        <v>107700</v>
      </c>
      <c r="AQ699" s="14">
        <f t="shared" si="565"/>
        <v>-1.0000000000000009E-2</v>
      </c>
      <c r="AR699" s="14">
        <f t="shared" si="566"/>
        <v>3.2215703297981568E-2</v>
      </c>
      <c r="AS699" s="14">
        <f t="shared" si="567"/>
        <v>-0.31532689402640696</v>
      </c>
      <c r="AT699" s="14">
        <f t="shared" si="568"/>
        <v>-0.20463000000000059</v>
      </c>
      <c r="AU699" s="14">
        <f t="shared" si="569"/>
        <v>317.51975719976076</v>
      </c>
      <c r="AV699" s="6"/>
      <c r="AW699" s="6"/>
      <c r="AX699" s="14">
        <v>334</v>
      </c>
      <c r="AY699" s="14">
        <v>0.98</v>
      </c>
      <c r="AZ699" s="14">
        <f t="shared" si="570"/>
        <v>98000</v>
      </c>
      <c r="BA699" s="14">
        <f t="shared" si="571"/>
        <v>3.0000000000000027E-3</v>
      </c>
      <c r="BB699" s="14">
        <f t="shared" si="572"/>
        <v>-8.7739243075051505E-3</v>
      </c>
      <c r="BC699" s="14">
        <f t="shared" si="573"/>
        <v>0.10331989067205573</v>
      </c>
      <c r="BD699" s="14">
        <f t="shared" si="574"/>
        <v>-0.18620000000000053</v>
      </c>
      <c r="BE699" s="14">
        <f t="shared" si="575"/>
        <v>313.5100854742484</v>
      </c>
      <c r="BF699" s="6"/>
      <c r="BG699" s="6"/>
      <c r="BH699" s="14">
        <v>334</v>
      </c>
      <c r="BI699" s="14">
        <v>0.88900000000000001</v>
      </c>
      <c r="BJ699" s="14">
        <f t="shared" si="576"/>
        <v>88900</v>
      </c>
      <c r="BK699" s="14">
        <f t="shared" si="577"/>
        <v>0</v>
      </c>
      <c r="BL699" s="14">
        <f t="shared" si="578"/>
        <v>-5.1098239029786302E-2</v>
      </c>
      <c r="BM699" s="14">
        <f t="shared" si="579"/>
        <v>0</v>
      </c>
      <c r="BN699" s="14">
        <f t="shared" si="580"/>
        <v>-0.1689100000000005</v>
      </c>
      <c r="BO699" s="14">
        <f t="shared" si="581"/>
        <v>309.74843468021106</v>
      </c>
      <c r="BP699" s="6"/>
      <c r="BQ699" s="6"/>
      <c r="BR699" s="14">
        <v>334</v>
      </c>
      <c r="BS699" s="14">
        <v>0.91800000000000004</v>
      </c>
      <c r="BT699" s="14">
        <f t="shared" si="582"/>
        <v>91800</v>
      </c>
      <c r="BU699" s="14">
        <f t="shared" si="583"/>
        <v>-3.0000000000000027E-3</v>
      </c>
      <c r="BV699" s="14">
        <f t="shared" si="584"/>
        <v>-3.7157318798757548E-2</v>
      </c>
      <c r="BW699" s="14">
        <f t="shared" si="585"/>
        <v>-0.11064755514502617</v>
      </c>
      <c r="BX699" s="14">
        <f t="shared" si="586"/>
        <v>-0.17442000000000052</v>
      </c>
      <c r="BY699" s="14">
        <f t="shared" si="587"/>
        <v>310.9472025156735</v>
      </c>
      <c r="BZ699" s="6"/>
      <c r="CA699" s="6"/>
      <c r="CB699" s="14">
        <v>334</v>
      </c>
      <c r="CC699" s="14">
        <v>0.96599999999999997</v>
      </c>
      <c r="CD699" s="14">
        <f t="shared" si="588"/>
        <v>96600</v>
      </c>
      <c r="CE699" s="14">
        <f t="shared" si="589"/>
        <v>7.0000000000000062E-3</v>
      </c>
      <c r="CF699" s="14">
        <f t="shared" si="590"/>
        <v>-1.5022873584506671E-2</v>
      </c>
      <c r="CG699" s="14">
        <f t="shared" si="591"/>
        <v>0.24406458314173637</v>
      </c>
      <c r="CH699" s="14">
        <f t="shared" si="592"/>
        <v>-0.18354000000000054</v>
      </c>
      <c r="CI699" s="14">
        <f t="shared" si="593"/>
        <v>312.93136996747342</v>
      </c>
    </row>
    <row r="700" spans="1:87" x14ac:dyDescent="0.35">
      <c r="A700" s="13">
        <v>335</v>
      </c>
      <c r="B700" s="13">
        <v>63.28</v>
      </c>
      <c r="C700" s="14">
        <f t="shared" si="540"/>
        <v>-1.8400000000000034</v>
      </c>
      <c r="D700" s="14">
        <f t="shared" si="541"/>
        <v>1.8012664704896202</v>
      </c>
      <c r="E700" s="15">
        <f t="shared" si="542"/>
        <v>6.3280000000000004E-5</v>
      </c>
      <c r="F700" s="14">
        <f t="shared" si="543"/>
        <v>-1.8400000000000095E-6</v>
      </c>
      <c r="G700" s="14">
        <f t="shared" si="544"/>
        <v>-4.1987335295103803</v>
      </c>
      <c r="H700" s="14">
        <f t="shared" si="545"/>
        <v>4.8973408750032643E-3</v>
      </c>
      <c r="I700" s="6"/>
      <c r="J700" s="14">
        <v>335</v>
      </c>
      <c r="K700" s="14">
        <v>1.4790000000000001</v>
      </c>
      <c r="L700" s="14">
        <f t="shared" si="546"/>
        <v>147900</v>
      </c>
      <c r="M700" s="14">
        <f t="shared" si="547"/>
        <v>-1.5000000000000124E-2</v>
      </c>
      <c r="N700" s="14">
        <f t="shared" si="548"/>
        <v>0.16996817399689249</v>
      </c>
      <c r="O700" s="14">
        <f t="shared" si="549"/>
        <v>-0.34545503385146986</v>
      </c>
      <c r="P700" s="14">
        <f t="shared" si="550"/>
        <v>-0.27213600000000138</v>
      </c>
      <c r="Q700" s="14">
        <f t="shared" si="551"/>
        <v>332.35500859207218</v>
      </c>
      <c r="R700" s="6"/>
      <c r="S700" s="6"/>
      <c r="T700" s="14">
        <v>335</v>
      </c>
      <c r="U700" s="14">
        <v>1.274</v>
      </c>
      <c r="V700" s="14">
        <f t="shared" si="552"/>
        <v>127400</v>
      </c>
      <c r="W700" s="14">
        <f t="shared" si="553"/>
        <v>-1.5000000000000124E-2</v>
      </c>
      <c r="X700" s="14">
        <f t="shared" si="554"/>
        <v>0.10516942799933163</v>
      </c>
      <c r="Y700" s="14">
        <f t="shared" si="555"/>
        <v>-0.40137277747349032</v>
      </c>
      <c r="Z700" s="14">
        <f t="shared" si="556"/>
        <v>-0.23441600000000121</v>
      </c>
      <c r="AA700" s="14">
        <f t="shared" si="557"/>
        <v>324.12797900358345</v>
      </c>
      <c r="AB700" s="6"/>
      <c r="AC700" s="6"/>
      <c r="AD700" s="14">
        <v>335</v>
      </c>
      <c r="AE700" s="14">
        <v>1.133</v>
      </c>
      <c r="AF700" s="14">
        <f t="shared" si="558"/>
        <v>113300</v>
      </c>
      <c r="AG700" s="14">
        <f t="shared" si="559"/>
        <v>-1.4999999999999902E-2</v>
      </c>
      <c r="AH700" s="14">
        <f t="shared" si="560"/>
        <v>5.4229909863397249E-2</v>
      </c>
      <c r="AI700" s="14">
        <f t="shared" si="561"/>
        <v>-0.45165722330053387</v>
      </c>
      <c r="AJ700" s="14">
        <f t="shared" si="562"/>
        <v>-0.20847200000000107</v>
      </c>
      <c r="AK700" s="14">
        <f t="shared" si="563"/>
        <v>318.46938792076929</v>
      </c>
      <c r="AL700" s="6"/>
      <c r="AM700" s="6"/>
      <c r="AN700" s="14">
        <v>335</v>
      </c>
      <c r="AO700" s="14">
        <v>1.0669999999999999</v>
      </c>
      <c r="AP700" s="14">
        <f t="shared" si="564"/>
        <v>106700</v>
      </c>
      <c r="AQ700" s="14">
        <f t="shared" si="565"/>
        <v>-4.9999999999998934E-3</v>
      </c>
      <c r="AR700" s="14">
        <f t="shared" si="566"/>
        <v>2.8164419424469872E-2</v>
      </c>
      <c r="AS700" s="14">
        <f t="shared" si="567"/>
        <v>-0.1591775841679271</v>
      </c>
      <c r="AT700" s="14">
        <f t="shared" si="568"/>
        <v>-0.196328000000001</v>
      </c>
      <c r="AU700" s="14">
        <f t="shared" si="569"/>
        <v>315.82068571179241</v>
      </c>
      <c r="AV700" s="6"/>
      <c r="AW700" s="6"/>
      <c r="AX700" s="14">
        <v>335</v>
      </c>
      <c r="AY700" s="14">
        <v>0.98299999999999998</v>
      </c>
      <c r="AZ700" s="14">
        <f t="shared" si="570"/>
        <v>98300</v>
      </c>
      <c r="BA700" s="14">
        <f t="shared" si="571"/>
        <v>0</v>
      </c>
      <c r="BB700" s="14">
        <f t="shared" si="572"/>
        <v>-7.4464821678643838E-3</v>
      </c>
      <c r="BC700" s="14">
        <f t="shared" si="573"/>
        <v>0</v>
      </c>
      <c r="BD700" s="14">
        <f t="shared" si="574"/>
        <v>-0.18087200000000092</v>
      </c>
      <c r="BE700" s="14">
        <f t="shared" si="575"/>
        <v>312.44961017309464</v>
      </c>
      <c r="BF700" s="6"/>
      <c r="BG700" s="6"/>
      <c r="BH700" s="14">
        <v>335</v>
      </c>
      <c r="BI700" s="14">
        <v>0.88900000000000001</v>
      </c>
      <c r="BJ700" s="14">
        <f t="shared" si="576"/>
        <v>88900</v>
      </c>
      <c r="BK700" s="14">
        <f t="shared" si="577"/>
        <v>-1.0000000000000009E-2</v>
      </c>
      <c r="BL700" s="14">
        <f t="shared" si="578"/>
        <v>-5.1098239029786302E-2</v>
      </c>
      <c r="BM700" s="14">
        <f t="shared" si="579"/>
        <v>-0.38336206738261591</v>
      </c>
      <c r="BN700" s="14">
        <f t="shared" si="580"/>
        <v>-0.16357600000000083</v>
      </c>
      <c r="BO700" s="14">
        <f t="shared" si="581"/>
        <v>308.67721611788517</v>
      </c>
      <c r="BP700" s="6"/>
      <c r="BQ700" s="6"/>
      <c r="BR700" s="14">
        <v>335</v>
      </c>
      <c r="BS700" s="14">
        <v>0.91500000000000004</v>
      </c>
      <c r="BT700" s="14">
        <f t="shared" si="582"/>
        <v>91500</v>
      </c>
      <c r="BU700" s="14">
        <f t="shared" si="583"/>
        <v>-3.0000000000000027E-3</v>
      </c>
      <c r="BV700" s="14">
        <f t="shared" si="584"/>
        <v>-3.8578905933551705E-2</v>
      </c>
      <c r="BW700" s="14">
        <f t="shared" si="585"/>
        <v>-0.11129351665673931</v>
      </c>
      <c r="BX700" s="14">
        <f t="shared" si="586"/>
        <v>-0.16836000000000087</v>
      </c>
      <c r="BY700" s="14">
        <f t="shared" si="587"/>
        <v>309.72064426081545</v>
      </c>
      <c r="BZ700" s="6"/>
      <c r="CA700" s="6"/>
      <c r="CB700" s="14">
        <v>335</v>
      </c>
      <c r="CC700" s="14">
        <v>0.97299999999999998</v>
      </c>
      <c r="CD700" s="14">
        <f t="shared" si="588"/>
        <v>97300</v>
      </c>
      <c r="CE700" s="14">
        <f t="shared" si="589"/>
        <v>6.0000000000000053E-3</v>
      </c>
      <c r="CF700" s="14">
        <f t="shared" si="590"/>
        <v>-1.1887159731648099E-2</v>
      </c>
      <c r="CG700" s="14">
        <f t="shared" si="591"/>
        <v>0.20833372188054919</v>
      </c>
      <c r="CH700" s="14">
        <f t="shared" si="592"/>
        <v>-0.17903200000000091</v>
      </c>
      <c r="CI700" s="14">
        <f t="shared" si="593"/>
        <v>312.04829165658299</v>
      </c>
    </row>
    <row r="701" spans="1:87" x14ac:dyDescent="0.35">
      <c r="A701" s="13">
        <v>336</v>
      </c>
      <c r="B701" s="13">
        <v>61.44</v>
      </c>
      <c r="C701" s="14">
        <f t="shared" si="540"/>
        <v>-1.769999999999996</v>
      </c>
      <c r="D701" s="14">
        <f t="shared" si="541"/>
        <v>1.7884512070234555</v>
      </c>
      <c r="E701" s="15">
        <f t="shared" si="542"/>
        <v>6.1439999999999995E-5</v>
      </c>
      <c r="F701" s="14">
        <f t="shared" si="543"/>
        <v>-1.7699999999999915E-6</v>
      </c>
      <c r="G701" s="14">
        <f t="shared" si="544"/>
        <v>-4.2115487929765445</v>
      </c>
      <c r="H701" s="14">
        <f t="shared" si="545"/>
        <v>4.5225268429976151E-3</v>
      </c>
      <c r="I701" s="6"/>
      <c r="J701" s="14">
        <v>336</v>
      </c>
      <c r="K701" s="14">
        <v>1.464</v>
      </c>
      <c r="L701" s="14">
        <f t="shared" si="546"/>
        <v>146400</v>
      </c>
      <c r="M701" s="14">
        <f t="shared" si="547"/>
        <v>-2.0999999999999908E-2</v>
      </c>
      <c r="N701" s="14">
        <f t="shared" si="548"/>
        <v>0.16554107672237306</v>
      </c>
      <c r="O701" s="14">
        <f t="shared" si="549"/>
        <v>-0.49426246631526832</v>
      </c>
      <c r="P701" s="14">
        <f t="shared" si="550"/>
        <v>-0.25912799999999875</v>
      </c>
      <c r="Q701" s="14">
        <f t="shared" si="551"/>
        <v>330.0446620324779</v>
      </c>
      <c r="R701" s="6"/>
      <c r="S701" s="6"/>
      <c r="T701" s="14">
        <v>336</v>
      </c>
      <c r="U701" s="14">
        <v>1.2589999999999999</v>
      </c>
      <c r="V701" s="14">
        <f t="shared" si="552"/>
        <v>125899.99999999999</v>
      </c>
      <c r="W701" s="14">
        <f t="shared" si="553"/>
        <v>-1.0999999999999899E-2</v>
      </c>
      <c r="X701" s="14">
        <f t="shared" si="554"/>
        <v>0.10002573010786256</v>
      </c>
      <c r="Y701" s="14">
        <f t="shared" si="555"/>
        <v>-0.30020433029394594</v>
      </c>
      <c r="Z701" s="14">
        <f t="shared" si="556"/>
        <v>-0.2228429999999989</v>
      </c>
      <c r="AA701" s="14">
        <f t="shared" si="557"/>
        <v>322.05685075060768</v>
      </c>
      <c r="AB701" s="6"/>
      <c r="AC701" s="6"/>
      <c r="AD701" s="14">
        <v>336</v>
      </c>
      <c r="AE701" s="14">
        <v>1.1180000000000001</v>
      </c>
      <c r="AF701" s="14">
        <f t="shared" si="558"/>
        <v>111800.00000000001</v>
      </c>
      <c r="AG701" s="14">
        <f t="shared" si="559"/>
        <v>-9.000000000000119E-3</v>
      </c>
      <c r="AH701" s="14">
        <f t="shared" si="560"/>
        <v>4.8441803550404533E-2</v>
      </c>
      <c r="AI701" s="14">
        <f t="shared" si="561"/>
        <v>-0.27650339681586777</v>
      </c>
      <c r="AJ701" s="14">
        <f t="shared" si="562"/>
        <v>-0.19788599999999909</v>
      </c>
      <c r="AK701" s="14">
        <f t="shared" si="563"/>
        <v>316.56279518600428</v>
      </c>
      <c r="AL701" s="6"/>
      <c r="AM701" s="6"/>
      <c r="AN701" s="14">
        <v>336</v>
      </c>
      <c r="AO701" s="14">
        <v>1.0620000000000001</v>
      </c>
      <c r="AP701" s="14">
        <f t="shared" si="564"/>
        <v>106200</v>
      </c>
      <c r="AQ701" s="14">
        <f t="shared" si="565"/>
        <v>-6.0000000000000053E-3</v>
      </c>
      <c r="AR701" s="14">
        <f t="shared" si="566"/>
        <v>2.6124516745450282E-2</v>
      </c>
      <c r="AS701" s="14">
        <f t="shared" si="567"/>
        <v>-0.19382164293310586</v>
      </c>
      <c r="AT701" s="14">
        <f t="shared" si="568"/>
        <v>-0.18797399999999909</v>
      </c>
      <c r="AU701" s="14">
        <f t="shared" si="569"/>
        <v>314.38075893339584</v>
      </c>
      <c r="AV701" s="6"/>
      <c r="AW701" s="6"/>
      <c r="AX701" s="14">
        <v>336</v>
      </c>
      <c r="AY701" s="14">
        <v>0.98299999999999998</v>
      </c>
      <c r="AZ701" s="14">
        <f t="shared" si="570"/>
        <v>98300</v>
      </c>
      <c r="BA701" s="14">
        <f t="shared" si="571"/>
        <v>1.0000000000000009E-3</v>
      </c>
      <c r="BB701" s="14">
        <f t="shared" si="572"/>
        <v>-7.4464821678643838E-3</v>
      </c>
      <c r="BC701" s="14">
        <f t="shared" si="573"/>
        <v>3.4783356800310215E-2</v>
      </c>
      <c r="BD701" s="14">
        <f t="shared" si="574"/>
        <v>-0.17399099999999917</v>
      </c>
      <c r="BE701" s="14">
        <f t="shared" si="575"/>
        <v>311.30252921989467</v>
      </c>
      <c r="BF701" s="6"/>
      <c r="BG701" s="6"/>
      <c r="BH701" s="14">
        <v>336</v>
      </c>
      <c r="BI701" s="14">
        <v>0.879</v>
      </c>
      <c r="BJ701" s="14">
        <f t="shared" si="576"/>
        <v>87900</v>
      </c>
      <c r="BK701" s="14">
        <f t="shared" si="577"/>
        <v>-2.0000000000000018E-2</v>
      </c>
      <c r="BL701" s="14">
        <f t="shared" si="578"/>
        <v>-5.6011124926228104E-2</v>
      </c>
      <c r="BM701" s="14">
        <f t="shared" si="579"/>
        <v>-0.78736337431270464</v>
      </c>
      <c r="BN701" s="14">
        <f t="shared" si="580"/>
        <v>-0.15558299999999925</v>
      </c>
      <c r="BO701" s="14">
        <f t="shared" si="581"/>
        <v>307.25017617933611</v>
      </c>
      <c r="BP701" s="6"/>
      <c r="BQ701" s="6"/>
      <c r="BR701" s="14">
        <v>336</v>
      </c>
      <c r="BS701" s="14">
        <v>0.91200000000000003</v>
      </c>
      <c r="BT701" s="14">
        <f t="shared" si="582"/>
        <v>91200</v>
      </c>
      <c r="BU701" s="14">
        <f t="shared" si="583"/>
        <v>-5.0000000000000044E-3</v>
      </c>
      <c r="BV701" s="14">
        <f t="shared" si="584"/>
        <v>-4.0005161671583807E-2</v>
      </c>
      <c r="BW701" s="14">
        <f t="shared" si="585"/>
        <v>-0.18806769997229369</v>
      </c>
      <c r="BX701" s="14">
        <f t="shared" si="586"/>
        <v>-0.16142399999999923</v>
      </c>
      <c r="BY701" s="14">
        <f t="shared" si="587"/>
        <v>308.53601897105182</v>
      </c>
      <c r="BZ701" s="6"/>
      <c r="CA701" s="6"/>
      <c r="CB701" s="14">
        <v>336</v>
      </c>
      <c r="CC701" s="14">
        <v>0.97899999999999998</v>
      </c>
      <c r="CD701" s="14">
        <f t="shared" si="588"/>
        <v>97900</v>
      </c>
      <c r="CE701" s="14">
        <f t="shared" si="589"/>
        <v>5.0000000000000044E-3</v>
      </c>
      <c r="CF701" s="14">
        <f t="shared" si="590"/>
        <v>-9.2173081968621833E-3</v>
      </c>
      <c r="CG701" s="14">
        <f t="shared" si="591"/>
        <v>0.17427153564846445</v>
      </c>
      <c r="CH701" s="14">
        <f t="shared" si="592"/>
        <v>-0.17328299999999916</v>
      </c>
      <c r="CI701" s="14">
        <f t="shared" si="593"/>
        <v>311.14666948756548</v>
      </c>
    </row>
    <row r="702" spans="1:87" x14ac:dyDescent="0.35">
      <c r="A702" s="13">
        <v>337</v>
      </c>
      <c r="B702" s="13">
        <v>59.67</v>
      </c>
      <c r="C702" s="14">
        <f t="shared" si="540"/>
        <v>-1.7000000000000028</v>
      </c>
      <c r="D702" s="14">
        <f t="shared" si="541"/>
        <v>1.775756037844098</v>
      </c>
      <c r="E702" s="15">
        <f t="shared" si="542"/>
        <v>5.9670000000000003E-5</v>
      </c>
      <c r="F702" s="14">
        <f t="shared" si="543"/>
        <v>-1.7000000000000074E-6</v>
      </c>
      <c r="G702" s="14">
        <f t="shared" si="544"/>
        <v>-4.224243962155902</v>
      </c>
      <c r="H702" s="14">
        <f t="shared" si="545"/>
        <v>4.1615669388609944E-3</v>
      </c>
      <c r="I702" s="6"/>
      <c r="J702" s="14">
        <v>337</v>
      </c>
      <c r="K702" s="14">
        <v>1.4430000000000001</v>
      </c>
      <c r="L702" s="14">
        <f t="shared" si="546"/>
        <v>144300</v>
      </c>
      <c r="M702" s="14">
        <f t="shared" si="547"/>
        <v>-8.0000000000000071E-3</v>
      </c>
      <c r="N702" s="14">
        <f t="shared" si="548"/>
        <v>0.15926633109349422</v>
      </c>
      <c r="O702" s="14">
        <f t="shared" si="549"/>
        <v>-0.19234290756208103</v>
      </c>
      <c r="P702" s="14">
        <f t="shared" si="550"/>
        <v>-0.24531000000000108</v>
      </c>
      <c r="Q702" s="14">
        <f t="shared" si="551"/>
        <v>327.60659496713095</v>
      </c>
      <c r="R702" s="6"/>
      <c r="S702" s="6"/>
      <c r="T702" s="14">
        <v>337</v>
      </c>
      <c r="U702" s="14">
        <v>1.248</v>
      </c>
      <c r="V702" s="14">
        <f t="shared" si="552"/>
        <v>124800</v>
      </c>
      <c r="W702" s="14">
        <f t="shared" si="553"/>
        <v>-1.6000000000000014E-2</v>
      </c>
      <c r="X702" s="14">
        <f t="shared" si="554"/>
        <v>9.6214585346405188E-2</v>
      </c>
      <c r="Y702" s="14">
        <f t="shared" si="555"/>
        <v>-0.44642672802696554</v>
      </c>
      <c r="Z702" s="14">
        <f t="shared" si="556"/>
        <v>-0.21216000000000093</v>
      </c>
      <c r="AA702" s="14">
        <f t="shared" si="557"/>
        <v>320.22732537697811</v>
      </c>
      <c r="AB702" s="6"/>
      <c r="AC702" s="6"/>
      <c r="AD702" s="14">
        <v>337</v>
      </c>
      <c r="AE702" s="14">
        <v>1.109</v>
      </c>
      <c r="AF702" s="14">
        <f t="shared" si="558"/>
        <v>110900</v>
      </c>
      <c r="AG702" s="14">
        <f t="shared" si="559"/>
        <v>-8.0000000000000071E-3</v>
      </c>
      <c r="AH702" s="14">
        <f t="shared" si="560"/>
        <v>4.4931546149160062E-2</v>
      </c>
      <c r="AI702" s="14">
        <f t="shared" si="561"/>
        <v>-0.25048139372703049</v>
      </c>
      <c r="AJ702" s="14">
        <f t="shared" si="562"/>
        <v>-0.18853000000000084</v>
      </c>
      <c r="AK702" s="14">
        <f t="shared" si="563"/>
        <v>314.96723064348458</v>
      </c>
      <c r="AL702" s="6"/>
      <c r="AM702" s="6"/>
      <c r="AN702" s="14">
        <v>337</v>
      </c>
      <c r="AO702" s="14">
        <v>1.056</v>
      </c>
      <c r="AP702" s="14">
        <f t="shared" si="564"/>
        <v>105600</v>
      </c>
      <c r="AQ702" s="14">
        <f t="shared" si="565"/>
        <v>-7.0000000000001172E-3</v>
      </c>
      <c r="AR702" s="14">
        <f t="shared" si="566"/>
        <v>2.3663918197793475E-2</v>
      </c>
      <c r="AS702" s="14">
        <f t="shared" si="567"/>
        <v>-0.2301035937677624</v>
      </c>
      <c r="AT702" s="14">
        <f t="shared" si="568"/>
        <v>-0.17952000000000079</v>
      </c>
      <c r="AU702" s="14">
        <f t="shared" si="569"/>
        <v>312.96158301128918</v>
      </c>
      <c r="AV702" s="6"/>
      <c r="AW702" s="6"/>
      <c r="AX702" s="14">
        <v>337</v>
      </c>
      <c r="AY702" s="14">
        <v>0.98399999999999999</v>
      </c>
      <c r="AZ702" s="14">
        <f t="shared" si="570"/>
        <v>98400</v>
      </c>
      <c r="BA702" s="14">
        <f t="shared" si="571"/>
        <v>-7.0000000000000062E-3</v>
      </c>
      <c r="BB702" s="14">
        <f t="shared" si="572"/>
        <v>-7.0049015686584892E-3</v>
      </c>
      <c r="BC702" s="14">
        <f t="shared" si="573"/>
        <v>-0.24700068165664027</v>
      </c>
      <c r="BD702" s="14">
        <f t="shared" si="574"/>
        <v>-0.16728000000000073</v>
      </c>
      <c r="BE702" s="14">
        <f t="shared" si="575"/>
        <v>310.23692962415583</v>
      </c>
      <c r="BF702" s="6"/>
      <c r="BG702" s="6"/>
      <c r="BH702" s="14">
        <v>337</v>
      </c>
      <c r="BI702" s="14">
        <v>0.85899999999999999</v>
      </c>
      <c r="BJ702" s="14">
        <f t="shared" si="576"/>
        <v>85900</v>
      </c>
      <c r="BK702" s="14">
        <f t="shared" si="577"/>
        <v>-2.200000000000002E-2</v>
      </c>
      <c r="BL702" s="14">
        <f t="shared" si="578"/>
        <v>-6.6006836168757702E-2</v>
      </c>
      <c r="BM702" s="14">
        <f t="shared" si="579"/>
        <v>-0.89762937063930626</v>
      </c>
      <c r="BN702" s="14">
        <f t="shared" si="580"/>
        <v>-0.14603000000000063</v>
      </c>
      <c r="BO702" s="14">
        <f t="shared" si="581"/>
        <v>305.50662860482709</v>
      </c>
      <c r="BP702" s="6"/>
      <c r="BQ702" s="6"/>
      <c r="BR702" s="14">
        <v>337</v>
      </c>
      <c r="BS702" s="14">
        <v>0.90700000000000003</v>
      </c>
      <c r="BT702" s="14">
        <f t="shared" si="582"/>
        <v>90700</v>
      </c>
      <c r="BU702" s="14">
        <f t="shared" si="583"/>
        <v>-8.0000000000000071E-3</v>
      </c>
      <c r="BV702" s="14">
        <f t="shared" si="584"/>
        <v>-4.2392712939904729E-2</v>
      </c>
      <c r="BW702" s="14">
        <f t="shared" si="585"/>
        <v>-0.30651444237102604</v>
      </c>
      <c r="BX702" s="14">
        <f t="shared" si="586"/>
        <v>-0.15419000000000069</v>
      </c>
      <c r="BY702" s="14">
        <f t="shared" si="587"/>
        <v>307.32306419624933</v>
      </c>
      <c r="BZ702" s="6"/>
      <c r="CA702" s="6"/>
      <c r="CB702" s="14">
        <v>337</v>
      </c>
      <c r="CC702" s="14">
        <v>0.98399999999999999</v>
      </c>
      <c r="CD702" s="14">
        <f t="shared" si="588"/>
        <v>98400</v>
      </c>
      <c r="CE702" s="14">
        <f t="shared" si="589"/>
        <v>5.0000000000000044E-3</v>
      </c>
      <c r="CF702" s="14">
        <f t="shared" si="590"/>
        <v>-7.0049015686584892E-3</v>
      </c>
      <c r="CG702" s="14">
        <f t="shared" si="591"/>
        <v>0.17535562824565343</v>
      </c>
      <c r="CH702" s="14">
        <f t="shared" si="592"/>
        <v>-0.16728000000000073</v>
      </c>
      <c r="CI702" s="14">
        <f t="shared" si="593"/>
        <v>310.23692962415583</v>
      </c>
    </row>
    <row r="703" spans="1:87" x14ac:dyDescent="0.35">
      <c r="A703" s="13">
        <v>338</v>
      </c>
      <c r="B703" s="13">
        <v>57.97</v>
      </c>
      <c r="C703" s="14">
        <f t="shared" si="540"/>
        <v>-1.6299999999999955</v>
      </c>
      <c r="D703" s="14">
        <f t="shared" si="541"/>
        <v>1.7632033003707717</v>
      </c>
      <c r="E703" s="15">
        <f t="shared" si="542"/>
        <v>5.7969999999999996E-5</v>
      </c>
      <c r="F703" s="14">
        <f t="shared" si="543"/>
        <v>-1.6299999999999895E-6</v>
      </c>
      <c r="G703" s="14">
        <f t="shared" si="544"/>
        <v>-4.2367966996292283</v>
      </c>
      <c r="H703" s="14">
        <f t="shared" si="545"/>
        <v>3.8146377144682442E-3</v>
      </c>
      <c r="I703" s="6"/>
      <c r="J703" s="14">
        <v>338</v>
      </c>
      <c r="K703" s="14">
        <v>1.4350000000000001</v>
      </c>
      <c r="L703" s="14">
        <f t="shared" si="546"/>
        <v>143500</v>
      </c>
      <c r="M703" s="14">
        <f t="shared" si="547"/>
        <v>-1.0000000000001119E-3</v>
      </c>
      <c r="N703" s="14">
        <f t="shared" si="548"/>
        <v>0.15685190107001115</v>
      </c>
      <c r="O703" s="14">
        <f t="shared" si="549"/>
        <v>-2.4441995044003371E-2</v>
      </c>
      <c r="P703" s="14">
        <f t="shared" si="550"/>
        <v>-0.2339049999999985</v>
      </c>
      <c r="Q703" s="14">
        <f t="shared" si="551"/>
        <v>325.75673730582855</v>
      </c>
      <c r="R703" s="6"/>
      <c r="S703" s="6"/>
      <c r="T703" s="14">
        <v>338</v>
      </c>
      <c r="U703" s="14">
        <v>1.232</v>
      </c>
      <c r="V703" s="14">
        <f t="shared" si="552"/>
        <v>123200</v>
      </c>
      <c r="W703" s="14">
        <f t="shared" si="553"/>
        <v>-2.2999999999999909E-2</v>
      </c>
      <c r="X703" s="14">
        <f t="shared" si="554"/>
        <v>9.0610707828406648E-2</v>
      </c>
      <c r="Y703" s="14">
        <f t="shared" si="555"/>
        <v>-0.66075444263193994</v>
      </c>
      <c r="Z703" s="14">
        <f t="shared" si="556"/>
        <v>-0.20081599999999869</v>
      </c>
      <c r="AA703" s="14">
        <f t="shared" si="557"/>
        <v>318.29358910158942</v>
      </c>
      <c r="AB703" s="6"/>
      <c r="AC703" s="6"/>
      <c r="AD703" s="14">
        <v>338</v>
      </c>
      <c r="AE703" s="14">
        <v>1.101</v>
      </c>
      <c r="AF703" s="14">
        <f t="shared" si="558"/>
        <v>110100</v>
      </c>
      <c r="AG703" s="14">
        <f t="shared" si="559"/>
        <v>-6.9999999999998952E-3</v>
      </c>
      <c r="AH703" s="14">
        <f t="shared" si="560"/>
        <v>4.1787318971751766E-2</v>
      </c>
      <c r="AI703" s="14">
        <f t="shared" si="561"/>
        <v>-0.22363108458681366</v>
      </c>
      <c r="AJ703" s="14">
        <f t="shared" si="562"/>
        <v>-0.17946299999999885</v>
      </c>
      <c r="AK703" s="14">
        <f t="shared" si="563"/>
        <v>313.47746883185869</v>
      </c>
      <c r="AL703" s="6"/>
      <c r="AM703" s="6"/>
      <c r="AN703" s="14">
        <v>338</v>
      </c>
      <c r="AO703" s="14">
        <v>1.0489999999999999</v>
      </c>
      <c r="AP703" s="14">
        <f t="shared" si="564"/>
        <v>104900</v>
      </c>
      <c r="AQ703" s="14">
        <f t="shared" si="565"/>
        <v>-9.9999999999988987E-4</v>
      </c>
      <c r="AR703" s="14">
        <f t="shared" si="566"/>
        <v>2.0775488193557831E-2</v>
      </c>
      <c r="AS703" s="14">
        <f t="shared" si="567"/>
        <v>-3.3440193732478571E-2</v>
      </c>
      <c r="AT703" s="14">
        <f t="shared" si="568"/>
        <v>-0.17098699999999889</v>
      </c>
      <c r="AU703" s="14">
        <f t="shared" si="569"/>
        <v>311.56572643471372</v>
      </c>
      <c r="AV703" s="6"/>
      <c r="AW703" s="6"/>
      <c r="AX703" s="14">
        <v>338</v>
      </c>
      <c r="AY703" s="14">
        <v>0.97699999999999998</v>
      </c>
      <c r="AZ703" s="14">
        <f t="shared" si="570"/>
        <v>97700</v>
      </c>
      <c r="BA703" s="14">
        <f t="shared" si="571"/>
        <v>-1.6000000000000014E-2</v>
      </c>
      <c r="BB703" s="14">
        <f t="shared" si="572"/>
        <v>-1.0105436281226938E-2</v>
      </c>
      <c r="BC703" s="14">
        <f t="shared" si="573"/>
        <v>-0.5789529348701371</v>
      </c>
      <c r="BD703" s="14">
        <f t="shared" si="574"/>
        <v>-0.15925099999999898</v>
      </c>
      <c r="BE703" s="14">
        <f t="shared" si="575"/>
        <v>308.91869850020521</v>
      </c>
      <c r="BF703" s="6"/>
      <c r="BG703" s="6"/>
      <c r="BH703" s="14">
        <v>338</v>
      </c>
      <c r="BI703" s="14">
        <v>0.83699999999999997</v>
      </c>
      <c r="BJ703" s="14">
        <f t="shared" si="576"/>
        <v>83700</v>
      </c>
      <c r="BK703" s="14">
        <f t="shared" si="577"/>
        <v>-1.6000000000000014E-2</v>
      </c>
      <c r="BL703" s="14">
        <f t="shared" si="578"/>
        <v>-7.7274542006740027E-2</v>
      </c>
      <c r="BM703" s="14">
        <f t="shared" si="579"/>
        <v>-0.67673107700487267</v>
      </c>
      <c r="BN703" s="14">
        <f t="shared" si="580"/>
        <v>-0.13643099999999911</v>
      </c>
      <c r="BO703" s="14">
        <f t="shared" si="581"/>
        <v>303.77169973866097</v>
      </c>
      <c r="BP703" s="6"/>
      <c r="BQ703" s="6"/>
      <c r="BR703" s="14">
        <v>338</v>
      </c>
      <c r="BS703" s="14">
        <v>0.89900000000000002</v>
      </c>
      <c r="BT703" s="14">
        <f t="shared" si="582"/>
        <v>89900</v>
      </c>
      <c r="BU703" s="14">
        <f t="shared" si="583"/>
        <v>0</v>
      </c>
      <c r="BV703" s="14">
        <f t="shared" si="584"/>
        <v>-4.6240308266771224E-2</v>
      </c>
      <c r="BW703" s="14">
        <f t="shared" si="585"/>
        <v>0</v>
      </c>
      <c r="BX703" s="14">
        <f t="shared" si="586"/>
        <v>-0.14653699999999906</v>
      </c>
      <c r="BY703" s="14">
        <f t="shared" si="587"/>
        <v>306.05108490448771</v>
      </c>
      <c r="BZ703" s="6"/>
      <c r="CA703" s="6"/>
      <c r="CB703" s="14">
        <v>338</v>
      </c>
      <c r="CC703" s="14">
        <v>0.98899999999999999</v>
      </c>
      <c r="CD703" s="14">
        <f t="shared" si="588"/>
        <v>98900</v>
      </c>
      <c r="CE703" s="14">
        <f t="shared" si="589"/>
        <v>5.0000000000000044E-3</v>
      </c>
      <c r="CF703" s="14">
        <f t="shared" si="590"/>
        <v>-4.8037084028205992E-3</v>
      </c>
      <c r="CG703" s="14">
        <f t="shared" si="591"/>
        <v>0.17681348852608628</v>
      </c>
      <c r="CH703" s="14">
        <f t="shared" si="592"/>
        <v>-0.16120699999999896</v>
      </c>
      <c r="CI703" s="14">
        <f t="shared" si="593"/>
        <v>309.3598698226233</v>
      </c>
    </row>
    <row r="704" spans="1:87" x14ac:dyDescent="0.35">
      <c r="A704" s="13">
        <v>339</v>
      </c>
      <c r="B704" s="13">
        <v>56.34</v>
      </c>
      <c r="C704" s="14">
        <f t="shared" si="540"/>
        <v>-1.5600000000000023</v>
      </c>
      <c r="D704" s="14">
        <f t="shared" si="541"/>
        <v>1.7508168426497546</v>
      </c>
      <c r="E704" s="15">
        <f t="shared" si="542"/>
        <v>5.6340000000000006E-5</v>
      </c>
      <c r="F704" s="14">
        <f t="shared" si="543"/>
        <v>-1.5600000000000054E-6</v>
      </c>
      <c r="G704" s="14">
        <f t="shared" si="544"/>
        <v>-4.2491831573502452</v>
      </c>
      <c r="H704" s="14">
        <f t="shared" si="545"/>
        <v>3.4819090593173896E-3</v>
      </c>
      <c r="I704" s="6"/>
      <c r="J704" s="14">
        <v>339</v>
      </c>
      <c r="K704" s="14">
        <v>1.4339999999999999</v>
      </c>
      <c r="L704" s="14">
        <f t="shared" si="546"/>
        <v>143400</v>
      </c>
      <c r="M704" s="14">
        <f t="shared" si="547"/>
        <v>2.0000000000000018E-3</v>
      </c>
      <c r="N704" s="14">
        <f t="shared" si="548"/>
        <v>0.15654915133178129</v>
      </c>
      <c r="O704" s="14">
        <f t="shared" si="549"/>
        <v>4.9634913511334124E-2</v>
      </c>
      <c r="P704" s="14">
        <f t="shared" si="550"/>
        <v>-0.22370400000000076</v>
      </c>
      <c r="Q704" s="14">
        <f t="shared" si="551"/>
        <v>324.23759324567243</v>
      </c>
      <c r="R704" s="6"/>
      <c r="S704" s="6"/>
      <c r="T704" s="14">
        <v>339</v>
      </c>
      <c r="U704" s="14">
        <v>1.2090000000000001</v>
      </c>
      <c r="V704" s="14">
        <f t="shared" si="552"/>
        <v>120900.00000000001</v>
      </c>
      <c r="W704" s="14">
        <f t="shared" si="553"/>
        <v>-1.7000000000000126E-2</v>
      </c>
      <c r="X704" s="14">
        <f t="shared" si="554"/>
        <v>8.2426300860771906E-2</v>
      </c>
      <c r="Y704" s="14">
        <f t="shared" si="555"/>
        <v>-0.50431643217268074</v>
      </c>
      <c r="Z704" s="14">
        <f t="shared" si="556"/>
        <v>-0.18860400000000069</v>
      </c>
      <c r="AA704" s="14">
        <f t="shared" si="557"/>
        <v>316.19822192051458</v>
      </c>
      <c r="AB704" s="6"/>
      <c r="AC704" s="6"/>
      <c r="AD704" s="14">
        <v>339</v>
      </c>
      <c r="AE704" s="14">
        <v>1.0940000000000001</v>
      </c>
      <c r="AF704" s="14">
        <f t="shared" si="558"/>
        <v>109400.00000000001</v>
      </c>
      <c r="AG704" s="14">
        <f t="shared" si="559"/>
        <v>-3.0000000000001137E-3</v>
      </c>
      <c r="AH704" s="14">
        <f t="shared" si="560"/>
        <v>3.9017321997412001E-2</v>
      </c>
      <c r="AI704" s="14">
        <f t="shared" si="561"/>
        <v>-9.7793319152207292E-2</v>
      </c>
      <c r="AJ704" s="14">
        <f t="shared" si="562"/>
        <v>-0.17066400000000062</v>
      </c>
      <c r="AK704" s="14">
        <f t="shared" si="563"/>
        <v>312.08920990987838</v>
      </c>
      <c r="AL704" s="6"/>
      <c r="AM704" s="6"/>
      <c r="AN704" s="14">
        <v>339</v>
      </c>
      <c r="AO704" s="14">
        <v>1.048</v>
      </c>
      <c r="AP704" s="14">
        <f t="shared" si="564"/>
        <v>104800</v>
      </c>
      <c r="AQ704" s="14">
        <f t="shared" si="565"/>
        <v>-2.0000000000000018E-3</v>
      </c>
      <c r="AR704" s="14">
        <f t="shared" si="566"/>
        <v>2.0361282647707864E-2</v>
      </c>
      <c r="AS704" s="14">
        <f t="shared" si="567"/>
        <v>-6.8028759329018751E-2</v>
      </c>
      <c r="AT704" s="14">
        <f t="shared" si="568"/>
        <v>-0.16348800000000058</v>
      </c>
      <c r="AU704" s="14">
        <f t="shared" si="569"/>
        <v>310.44560510562388</v>
      </c>
      <c r="AV704" s="6"/>
      <c r="AW704" s="6"/>
      <c r="AX704" s="14">
        <v>339</v>
      </c>
      <c r="AY704" s="14">
        <v>0.96099999999999997</v>
      </c>
      <c r="AZ704" s="14">
        <f t="shared" si="570"/>
        <v>96100</v>
      </c>
      <c r="BA704" s="14">
        <f t="shared" si="571"/>
        <v>4.0000000000000036E-3</v>
      </c>
      <c r="BB704" s="14">
        <f t="shared" si="572"/>
        <v>-1.7276612331454656E-2</v>
      </c>
      <c r="BC704" s="14">
        <f t="shared" si="573"/>
        <v>0.14792563191151961</v>
      </c>
      <c r="BD704" s="14">
        <f t="shared" si="574"/>
        <v>-0.14991600000000052</v>
      </c>
      <c r="BE704" s="14">
        <f t="shared" si="575"/>
        <v>307.33704819322952</v>
      </c>
      <c r="BF704" s="6"/>
      <c r="BG704" s="6"/>
      <c r="BH704" s="14">
        <v>339</v>
      </c>
      <c r="BI704" s="14">
        <v>0.82099999999999995</v>
      </c>
      <c r="BJ704" s="14">
        <f t="shared" si="576"/>
        <v>82100</v>
      </c>
      <c r="BK704" s="14">
        <f t="shared" si="577"/>
        <v>-8.999999999999897E-3</v>
      </c>
      <c r="BL704" s="14">
        <f t="shared" si="578"/>
        <v>-8.5656842880559247E-2</v>
      </c>
      <c r="BM704" s="14">
        <f t="shared" si="579"/>
        <v>-0.39255437524421427</v>
      </c>
      <c r="BN704" s="14">
        <f t="shared" si="580"/>
        <v>-0.12807600000000044</v>
      </c>
      <c r="BO704" s="14">
        <f t="shared" si="581"/>
        <v>302.33477270202025</v>
      </c>
      <c r="BP704" s="6"/>
      <c r="BQ704" s="6"/>
      <c r="BR704" s="14">
        <v>339</v>
      </c>
      <c r="BS704" s="14">
        <v>0.89900000000000002</v>
      </c>
      <c r="BT704" s="14">
        <f t="shared" si="582"/>
        <v>89900</v>
      </c>
      <c r="BU704" s="14">
        <f t="shared" si="583"/>
        <v>2.0000000000000018E-3</v>
      </c>
      <c r="BV704" s="14">
        <f t="shared" si="584"/>
        <v>-4.6240308266771224E-2</v>
      </c>
      <c r="BW704" s="14">
        <f t="shared" si="585"/>
        <v>7.9140131855927345E-2</v>
      </c>
      <c r="BX704" s="14">
        <f t="shared" si="586"/>
        <v>-0.14024400000000048</v>
      </c>
      <c r="BY704" s="14">
        <f t="shared" si="587"/>
        <v>305.12175476140828</v>
      </c>
      <c r="BZ704" s="6"/>
      <c r="CA704" s="6"/>
      <c r="CB704" s="14">
        <v>339</v>
      </c>
      <c r="CC704" s="14">
        <v>0.99399999999999999</v>
      </c>
      <c r="CD704" s="14">
        <f t="shared" si="588"/>
        <v>99400</v>
      </c>
      <c r="CE704" s="14">
        <f t="shared" si="589"/>
        <v>4.0000000000000036E-3</v>
      </c>
      <c r="CF704" s="14">
        <f t="shared" si="590"/>
        <v>-2.6136156026866902E-3</v>
      </c>
      <c r="CG704" s="14">
        <f t="shared" si="591"/>
        <v>0.14302446805591043</v>
      </c>
      <c r="CH704" s="14">
        <f t="shared" si="592"/>
        <v>-0.15506400000000053</v>
      </c>
      <c r="CI704" s="14">
        <f t="shared" si="593"/>
        <v>308.51615598758605</v>
      </c>
    </row>
    <row r="705" spans="1:87" x14ac:dyDescent="0.35">
      <c r="A705" s="13">
        <v>340</v>
      </c>
      <c r="B705" s="13">
        <v>54.78</v>
      </c>
      <c r="C705" s="14">
        <f t="shared" si="540"/>
        <v>-1.490000000000002</v>
      </c>
      <c r="D705" s="14">
        <f t="shared" si="541"/>
        <v>1.7386220279179425</v>
      </c>
      <c r="E705" s="15">
        <f t="shared" si="542"/>
        <v>5.4780000000000001E-5</v>
      </c>
      <c r="F705" s="14">
        <f t="shared" si="543"/>
        <v>-1.490000000000001E-6</v>
      </c>
      <c r="G705" s="14">
        <f t="shared" si="544"/>
        <v>-4.261377972082057</v>
      </c>
      <c r="H705" s="14">
        <f t="shared" si="545"/>
        <v>3.1635440897643252E-3</v>
      </c>
      <c r="I705" s="6"/>
      <c r="J705" s="14">
        <v>340</v>
      </c>
      <c r="K705" s="14">
        <v>1.4359999999999999</v>
      </c>
      <c r="L705" s="14">
        <f t="shared" si="546"/>
        <v>143600</v>
      </c>
      <c r="M705" s="14">
        <f t="shared" si="547"/>
        <v>-2.9999999999998916E-3</v>
      </c>
      <c r="N705" s="14">
        <f t="shared" si="548"/>
        <v>0.15715443990628153</v>
      </c>
      <c r="O705" s="14">
        <f t="shared" si="549"/>
        <v>-7.5837189009343525E-2</v>
      </c>
      <c r="P705" s="14">
        <f t="shared" si="550"/>
        <v>-0.21396400000000015</v>
      </c>
      <c r="Q705" s="14">
        <f t="shared" si="551"/>
        <v>322.88835633431302</v>
      </c>
      <c r="R705" s="6"/>
      <c r="S705" s="6"/>
      <c r="T705" s="14">
        <v>340</v>
      </c>
      <c r="U705" s="14">
        <v>1.1919999999999999</v>
      </c>
      <c r="V705" s="14">
        <f t="shared" si="552"/>
        <v>119200</v>
      </c>
      <c r="W705" s="14">
        <f t="shared" si="553"/>
        <v>-1.0000000000000009E-2</v>
      </c>
      <c r="X705" s="14">
        <f t="shared" si="554"/>
        <v>7.6276255404217605E-2</v>
      </c>
      <c r="Y705" s="14">
        <f t="shared" si="555"/>
        <v>-0.30550140808408027</v>
      </c>
      <c r="Z705" s="14">
        <f t="shared" si="556"/>
        <v>-0.17760800000000013</v>
      </c>
      <c r="AA705" s="14">
        <f t="shared" si="557"/>
        <v>314.41150470090611</v>
      </c>
      <c r="AB705" s="6"/>
      <c r="AC705" s="6"/>
      <c r="AD705" s="14">
        <v>340</v>
      </c>
      <c r="AE705" s="14">
        <v>1.091</v>
      </c>
      <c r="AF705" s="14">
        <f t="shared" si="558"/>
        <v>109100</v>
      </c>
      <c r="AG705" s="14">
        <f t="shared" si="559"/>
        <v>1.0000000000001119E-3</v>
      </c>
      <c r="AH705" s="14">
        <f t="shared" si="560"/>
        <v>3.7824750588341866E-2</v>
      </c>
      <c r="AI705" s="14">
        <f t="shared" si="561"/>
        <v>3.3222909022260862E-2</v>
      </c>
      <c r="AJ705" s="14">
        <f t="shared" si="562"/>
        <v>-0.16255900000000012</v>
      </c>
      <c r="AK705" s="14">
        <f t="shared" si="563"/>
        <v>310.90264398379912</v>
      </c>
      <c r="AL705" s="6"/>
      <c r="AM705" s="6"/>
      <c r="AN705" s="14">
        <v>340</v>
      </c>
      <c r="AO705" s="14">
        <v>1.046</v>
      </c>
      <c r="AP705" s="14">
        <f t="shared" si="564"/>
        <v>104600</v>
      </c>
      <c r="AQ705" s="14">
        <f t="shared" si="565"/>
        <v>-3.0000000000001137E-3</v>
      </c>
      <c r="AR705" s="14">
        <f t="shared" si="566"/>
        <v>1.953168453125545E-2</v>
      </c>
      <c r="AS705" s="14">
        <f t="shared" si="567"/>
        <v>-0.10415364554443986</v>
      </c>
      <c r="AT705" s="14">
        <f t="shared" si="568"/>
        <v>-0.1558540000000001</v>
      </c>
      <c r="AU705" s="14">
        <f t="shared" si="569"/>
        <v>309.33929019894947</v>
      </c>
      <c r="AV705" s="6"/>
      <c r="AW705" s="6"/>
      <c r="AX705" s="14">
        <v>340</v>
      </c>
      <c r="AY705" s="14">
        <v>0.96499999999999997</v>
      </c>
      <c r="AZ705" s="14">
        <f t="shared" si="570"/>
        <v>96500</v>
      </c>
      <c r="BA705" s="14">
        <f t="shared" si="571"/>
        <v>-1.0000000000000009E-3</v>
      </c>
      <c r="BB705" s="14">
        <f t="shared" si="572"/>
        <v>-1.5472686656207449E-2</v>
      </c>
      <c r="BC705" s="14">
        <f t="shared" si="573"/>
        <v>-3.7597517791345687E-2</v>
      </c>
      <c r="BD705" s="14">
        <f t="shared" si="574"/>
        <v>-0.14378500000000011</v>
      </c>
      <c r="BE705" s="14">
        <f t="shared" si="575"/>
        <v>306.52525338622013</v>
      </c>
      <c r="BF705" s="6"/>
      <c r="BG705" s="6"/>
      <c r="BH705" s="14">
        <v>340</v>
      </c>
      <c r="BI705" s="14">
        <v>0.81200000000000006</v>
      </c>
      <c r="BJ705" s="14">
        <f t="shared" si="576"/>
        <v>81200</v>
      </c>
      <c r="BK705" s="14">
        <f t="shared" si="577"/>
        <v>-3.0000000000000027E-3</v>
      </c>
      <c r="BL705" s="14">
        <f t="shared" si="578"/>
        <v>-9.0443970758824668E-2</v>
      </c>
      <c r="BM705" s="14">
        <f t="shared" si="579"/>
        <v>-0.13422397555684212</v>
      </c>
      <c r="BN705" s="14">
        <f t="shared" si="580"/>
        <v>-0.12098800000000008</v>
      </c>
      <c r="BO705" s="14">
        <f t="shared" si="581"/>
        <v>301.20985051773135</v>
      </c>
      <c r="BP705" s="6"/>
      <c r="BQ705" s="6"/>
      <c r="BR705" s="14">
        <v>340</v>
      </c>
      <c r="BS705" s="14">
        <v>0.90100000000000002</v>
      </c>
      <c r="BT705" s="14">
        <f t="shared" si="582"/>
        <v>90100</v>
      </c>
      <c r="BU705" s="14">
        <f t="shared" si="583"/>
        <v>1.0000000000000009E-3</v>
      </c>
      <c r="BV705" s="14">
        <f t="shared" si="584"/>
        <v>-4.5275209020937013E-2</v>
      </c>
      <c r="BW705" s="14">
        <f t="shared" si="585"/>
        <v>4.0224965479360039E-2</v>
      </c>
      <c r="BX705" s="14">
        <f t="shared" si="586"/>
        <v>-0.13424900000000009</v>
      </c>
      <c r="BY705" s="14">
        <f t="shared" si="587"/>
        <v>304.30181689221172</v>
      </c>
      <c r="BZ705" s="6"/>
      <c r="CA705" s="6"/>
      <c r="CB705" s="14">
        <v>340</v>
      </c>
      <c r="CC705" s="14">
        <v>0.998</v>
      </c>
      <c r="CD705" s="14">
        <f t="shared" si="588"/>
        <v>99800</v>
      </c>
      <c r="CE705" s="14">
        <f t="shared" si="589"/>
        <v>4.9999999999998934E-3</v>
      </c>
      <c r="CF705" s="14">
        <f t="shared" si="590"/>
        <v>-8.6945871262889137E-4</v>
      </c>
      <c r="CG705" s="14">
        <f t="shared" si="591"/>
        <v>0.18122377877862486</v>
      </c>
      <c r="CH705" s="14">
        <f t="shared" si="592"/>
        <v>-0.14870200000000008</v>
      </c>
      <c r="CI705" s="14">
        <f t="shared" si="593"/>
        <v>307.67171282844322</v>
      </c>
    </row>
    <row r="706" spans="1:87" x14ac:dyDescent="0.35">
      <c r="A706" s="13">
        <v>341</v>
      </c>
      <c r="B706" s="13">
        <v>53.29</v>
      </c>
      <c r="C706" s="14">
        <f t="shared" si="540"/>
        <v>-1.4200000000000017</v>
      </c>
      <c r="D706" s="14">
        <f t="shared" si="541"/>
        <v>1.7266457202409118</v>
      </c>
      <c r="E706" s="15">
        <f t="shared" si="542"/>
        <v>5.329E-5</v>
      </c>
      <c r="F706" s="14">
        <f t="shared" si="543"/>
        <v>-1.4200000000000033E-6</v>
      </c>
      <c r="G706" s="14">
        <f t="shared" si="544"/>
        <v>-4.2733542797590882</v>
      </c>
      <c r="H706" s="14">
        <f t="shared" si="545"/>
        <v>2.8596990431149494E-3</v>
      </c>
      <c r="I706" s="6"/>
      <c r="J706" s="14">
        <v>341</v>
      </c>
      <c r="K706" s="14">
        <v>1.4330000000000001</v>
      </c>
      <c r="L706" s="14">
        <f t="shared" si="546"/>
        <v>143300</v>
      </c>
      <c r="M706" s="14">
        <f t="shared" si="547"/>
        <v>-1.4000000000000012E-2</v>
      </c>
      <c r="N706" s="14">
        <f t="shared" si="548"/>
        <v>0.1562461903973445</v>
      </c>
      <c r="O706" s="14">
        <f t="shared" si="549"/>
        <v>-0.36351123477377051</v>
      </c>
      <c r="P706" s="14">
        <f t="shared" si="550"/>
        <v>-0.20348600000000047</v>
      </c>
      <c r="Q706" s="14">
        <f t="shared" si="551"/>
        <v>321.43001887871304</v>
      </c>
      <c r="R706" s="6"/>
      <c r="S706" s="6"/>
      <c r="T706" s="14">
        <v>341</v>
      </c>
      <c r="U706" s="14">
        <v>1.1819999999999999</v>
      </c>
      <c r="V706" s="14">
        <f t="shared" si="552"/>
        <v>118200</v>
      </c>
      <c r="W706" s="14">
        <f t="shared" si="553"/>
        <v>-1.2999999999999901E-2</v>
      </c>
      <c r="X706" s="14">
        <f t="shared" si="554"/>
        <v>7.2617476545236537E-2</v>
      </c>
      <c r="Y706" s="14">
        <f t="shared" si="555"/>
        <v>-0.40947838761381572</v>
      </c>
      <c r="Z706" s="14">
        <f t="shared" si="556"/>
        <v>-0.16784400000000038</v>
      </c>
      <c r="AA706" s="14">
        <f t="shared" si="557"/>
        <v>312.94716141984566</v>
      </c>
      <c r="AB706" s="6"/>
      <c r="AC706" s="6"/>
      <c r="AD706" s="14">
        <v>341</v>
      </c>
      <c r="AE706" s="14">
        <v>1.0920000000000001</v>
      </c>
      <c r="AF706" s="14">
        <f t="shared" si="558"/>
        <v>109200.00000000001</v>
      </c>
      <c r="AG706" s="14">
        <f t="shared" si="559"/>
        <v>2.0000000000000018E-3</v>
      </c>
      <c r="AH706" s="14">
        <f t="shared" si="560"/>
        <v>3.8222638368718462E-2</v>
      </c>
      <c r="AI706" s="14">
        <f t="shared" si="561"/>
        <v>6.7751013168955182E-2</v>
      </c>
      <c r="AJ706" s="14">
        <f t="shared" si="562"/>
        <v>-0.1550640000000004</v>
      </c>
      <c r="AK706" s="14">
        <f t="shared" si="563"/>
        <v>309.90549938280157</v>
      </c>
      <c r="AL706" s="6"/>
      <c r="AM706" s="6"/>
      <c r="AN706" s="14">
        <v>341</v>
      </c>
      <c r="AO706" s="14">
        <v>1.0429999999999999</v>
      </c>
      <c r="AP706" s="14">
        <f t="shared" si="564"/>
        <v>104299.99999999999</v>
      </c>
      <c r="AQ706" s="14">
        <f t="shared" si="565"/>
        <v>7.0000000000001172E-3</v>
      </c>
      <c r="AR706" s="14">
        <f t="shared" si="566"/>
        <v>1.8284308426530838E-2</v>
      </c>
      <c r="AS706" s="14">
        <f t="shared" si="567"/>
        <v>0.24766592922109434</v>
      </c>
      <c r="AT706" s="14">
        <f t="shared" si="568"/>
        <v>-0.14810600000000032</v>
      </c>
      <c r="AU706" s="14">
        <f t="shared" si="569"/>
        <v>308.24948338485535</v>
      </c>
      <c r="AV706" s="6"/>
      <c r="AW706" s="6"/>
      <c r="AX706" s="14">
        <v>341</v>
      </c>
      <c r="AY706" s="14">
        <v>0.96399999999999997</v>
      </c>
      <c r="AZ706" s="14">
        <f t="shared" si="570"/>
        <v>96400</v>
      </c>
      <c r="BA706" s="14">
        <f t="shared" si="571"/>
        <v>1.0000000000000009E-3</v>
      </c>
      <c r="BB706" s="14">
        <f t="shared" si="572"/>
        <v>-1.5922966097169242E-2</v>
      </c>
      <c r="BC706" s="14">
        <f t="shared" si="573"/>
        <v>3.8388721288326474E-2</v>
      </c>
      <c r="BD706" s="14">
        <f t="shared" si="574"/>
        <v>-0.13688800000000031</v>
      </c>
      <c r="BE706" s="14">
        <f t="shared" si="575"/>
        <v>305.57958004122776</v>
      </c>
      <c r="BF706" s="6"/>
      <c r="BG706" s="6"/>
      <c r="BH706" s="14">
        <v>341</v>
      </c>
      <c r="BI706" s="14">
        <v>0.80900000000000005</v>
      </c>
      <c r="BJ706" s="14">
        <f t="shared" si="576"/>
        <v>80900</v>
      </c>
      <c r="BK706" s="14">
        <f t="shared" si="577"/>
        <v>2.0000000000000018E-3</v>
      </c>
      <c r="BL706" s="14">
        <f t="shared" si="578"/>
        <v>-9.2051478387727662E-2</v>
      </c>
      <c r="BM706" s="14">
        <f t="shared" si="579"/>
        <v>9.1422067103496152E-2</v>
      </c>
      <c r="BN706" s="14">
        <f t="shared" si="580"/>
        <v>-0.11487800000000027</v>
      </c>
      <c r="BO706" s="14">
        <f t="shared" si="581"/>
        <v>300.34116208854073</v>
      </c>
      <c r="BP706" s="6"/>
      <c r="BQ706" s="6"/>
      <c r="BR706" s="14">
        <v>341</v>
      </c>
      <c r="BS706" s="14">
        <v>0.90200000000000002</v>
      </c>
      <c r="BT706" s="14">
        <f t="shared" si="582"/>
        <v>90200</v>
      </c>
      <c r="BU706" s="14">
        <f t="shared" si="583"/>
        <v>-2.0000000000000018E-3</v>
      </c>
      <c r="BV706" s="14">
        <f t="shared" si="584"/>
        <v>-4.4793462458058257E-2</v>
      </c>
      <c r="BW706" s="14">
        <f t="shared" si="585"/>
        <v>-8.2188531784672267E-2</v>
      </c>
      <c r="BX706" s="14">
        <f t="shared" si="586"/>
        <v>-0.12808400000000031</v>
      </c>
      <c r="BY706" s="14">
        <f t="shared" si="587"/>
        <v>303.48421286015292</v>
      </c>
      <c r="BZ706" s="6"/>
      <c r="CA706" s="6"/>
      <c r="CB706" s="14">
        <v>341</v>
      </c>
      <c r="CC706" s="14">
        <v>1.0029999999999999</v>
      </c>
      <c r="CD706" s="14">
        <f t="shared" si="588"/>
        <v>100299.99999999999</v>
      </c>
      <c r="CE706" s="14">
        <f t="shared" si="589"/>
        <v>4.0000000000000036E-3</v>
      </c>
      <c r="CF706" s="14">
        <f t="shared" si="590"/>
        <v>1.300933020418072E-3</v>
      </c>
      <c r="CG706" s="14">
        <f t="shared" si="591"/>
        <v>0.14736703380613028</v>
      </c>
      <c r="CH706" s="14">
        <f t="shared" si="592"/>
        <v>-0.1424260000000003</v>
      </c>
      <c r="CI706" s="14">
        <f t="shared" si="593"/>
        <v>306.89763359061351</v>
      </c>
    </row>
    <row r="707" spans="1:87" x14ac:dyDescent="0.35">
      <c r="A707" s="13">
        <v>342</v>
      </c>
      <c r="B707" s="13">
        <v>51.87</v>
      </c>
      <c r="C707" s="14">
        <f t="shared" si="540"/>
        <v>-1.3399999999999963</v>
      </c>
      <c r="D707" s="14">
        <f t="shared" si="541"/>
        <v>1.7149162479935849</v>
      </c>
      <c r="E707" s="15">
        <f t="shared" si="542"/>
        <v>5.1869999999999996E-5</v>
      </c>
      <c r="F707" s="14">
        <f t="shared" si="543"/>
        <v>-1.3399999999999973E-6</v>
      </c>
      <c r="G707" s="14">
        <f t="shared" si="544"/>
        <v>-4.2850837520064147</v>
      </c>
      <c r="H707" s="14">
        <f t="shared" si="545"/>
        <v>2.5705231765919268E-3</v>
      </c>
      <c r="I707" s="6"/>
      <c r="J707" s="14">
        <v>342</v>
      </c>
      <c r="K707" s="14">
        <v>1.419</v>
      </c>
      <c r="L707" s="14">
        <f t="shared" si="546"/>
        <v>141900</v>
      </c>
      <c r="M707" s="14">
        <f t="shared" si="547"/>
        <v>-6.0000000000000053E-3</v>
      </c>
      <c r="N707" s="14">
        <f t="shared" si="548"/>
        <v>0.15198239545747402</v>
      </c>
      <c r="O707" s="14">
        <f t="shared" si="549"/>
        <v>-0.16189335296820337</v>
      </c>
      <c r="P707" s="14">
        <f t="shared" si="550"/>
        <v>-0.19014599999999962</v>
      </c>
      <c r="Q707" s="14">
        <f t="shared" si="551"/>
        <v>319.67898146273751</v>
      </c>
      <c r="R707" s="6"/>
      <c r="S707" s="6"/>
      <c r="T707" s="14">
        <v>342</v>
      </c>
      <c r="U707" s="14">
        <v>1.169</v>
      </c>
      <c r="V707" s="14">
        <f t="shared" si="552"/>
        <v>116900</v>
      </c>
      <c r="W707" s="14">
        <f t="shared" si="553"/>
        <v>-1.1000000000000121E-2</v>
      </c>
      <c r="X707" s="14">
        <f t="shared" si="554"/>
        <v>6.7814511161840119E-2</v>
      </c>
      <c r="Y707" s="14">
        <f t="shared" si="555"/>
        <v>-0.36121843227895506</v>
      </c>
      <c r="Z707" s="14">
        <f t="shared" si="556"/>
        <v>-0.1566459999999997</v>
      </c>
      <c r="AA707" s="14">
        <f t="shared" si="557"/>
        <v>311.45505942913331</v>
      </c>
      <c r="AB707" s="6"/>
      <c r="AC707" s="6"/>
      <c r="AD707" s="14">
        <v>342</v>
      </c>
      <c r="AE707" s="14">
        <v>1.0940000000000001</v>
      </c>
      <c r="AF707" s="14">
        <f t="shared" si="558"/>
        <v>109400.00000000001</v>
      </c>
      <c r="AG707" s="14">
        <f t="shared" si="559"/>
        <v>-8.0000000000000071E-3</v>
      </c>
      <c r="AH707" s="14">
        <f t="shared" si="560"/>
        <v>3.9017321997412001E-2</v>
      </c>
      <c r="AI707" s="14">
        <f t="shared" si="561"/>
        <v>-0.28041794968631528</v>
      </c>
      <c r="AJ707" s="14">
        <f t="shared" si="562"/>
        <v>-0.14659599999999973</v>
      </c>
      <c r="AK707" s="14">
        <f t="shared" si="563"/>
        <v>308.98788281905206</v>
      </c>
      <c r="AL707" s="6"/>
      <c r="AM707" s="6"/>
      <c r="AN707" s="14">
        <v>342</v>
      </c>
      <c r="AO707" s="14">
        <v>1.05</v>
      </c>
      <c r="AP707" s="14">
        <f t="shared" si="564"/>
        <v>105000</v>
      </c>
      <c r="AQ707" s="14">
        <f t="shared" si="565"/>
        <v>4.0000000000000036E-3</v>
      </c>
      <c r="AR707" s="14">
        <f t="shared" si="566"/>
        <v>2.1189299069938092E-2</v>
      </c>
      <c r="AS707" s="14">
        <f t="shared" si="567"/>
        <v>0.14527308047718682</v>
      </c>
      <c r="AT707" s="14">
        <f t="shared" si="568"/>
        <v>-0.14069999999999971</v>
      </c>
      <c r="AU707" s="14">
        <f t="shared" si="569"/>
        <v>307.54047254113766</v>
      </c>
      <c r="AV707" s="6"/>
      <c r="AW707" s="6"/>
      <c r="AX707" s="14">
        <v>342</v>
      </c>
      <c r="AY707" s="14">
        <v>0.96499999999999997</v>
      </c>
      <c r="AZ707" s="14">
        <f t="shared" si="570"/>
        <v>96500</v>
      </c>
      <c r="BA707" s="14">
        <f t="shared" si="571"/>
        <v>2.7000000000000024E-2</v>
      </c>
      <c r="BB707" s="14">
        <f t="shared" si="572"/>
        <v>-1.5472686656207449E-2</v>
      </c>
      <c r="BC707" s="14">
        <f t="shared" si="573"/>
        <v>1.0543161594200701</v>
      </c>
      <c r="BD707" s="14">
        <f t="shared" si="574"/>
        <v>-0.12930999999999973</v>
      </c>
      <c r="BE707" s="14">
        <f t="shared" si="575"/>
        <v>304.74433904971227</v>
      </c>
      <c r="BF707" s="6"/>
      <c r="BG707" s="6"/>
      <c r="BH707" s="14">
        <v>342</v>
      </c>
      <c r="BI707" s="14">
        <v>0.81100000000000005</v>
      </c>
      <c r="BJ707" s="14">
        <f t="shared" si="576"/>
        <v>81100</v>
      </c>
      <c r="BK707" s="14">
        <f t="shared" si="577"/>
        <v>-2.0000000000000018E-3</v>
      </c>
      <c r="BL707" s="14">
        <f t="shared" si="578"/>
        <v>-9.0979145788843946E-2</v>
      </c>
      <c r="BM707" s="14">
        <f t="shared" si="579"/>
        <v>-9.433776184139446E-2</v>
      </c>
      <c r="BN707" s="14">
        <f t="shared" si="580"/>
        <v>-0.10867399999999978</v>
      </c>
      <c r="BO707" s="14">
        <f t="shared" si="581"/>
        <v>299.67840307701204</v>
      </c>
      <c r="BP707" s="6"/>
      <c r="BQ707" s="6"/>
      <c r="BR707" s="14">
        <v>342</v>
      </c>
      <c r="BS707" s="14">
        <v>0.9</v>
      </c>
      <c r="BT707" s="14">
        <f t="shared" si="582"/>
        <v>90000</v>
      </c>
      <c r="BU707" s="14">
        <f t="shared" si="583"/>
        <v>3.0000000000000027E-3</v>
      </c>
      <c r="BV707" s="14">
        <f t="shared" si="584"/>
        <v>-4.5757490560675115E-2</v>
      </c>
      <c r="BW707" s="14">
        <f t="shared" si="585"/>
        <v>0.12714412443849754</v>
      </c>
      <c r="BX707" s="14">
        <f t="shared" si="586"/>
        <v>-0.12059999999999976</v>
      </c>
      <c r="BY707" s="14">
        <f t="shared" si="587"/>
        <v>302.60611932097515</v>
      </c>
      <c r="BZ707" s="6"/>
      <c r="CA707" s="6"/>
      <c r="CB707" s="14">
        <v>342</v>
      </c>
      <c r="CC707" s="14">
        <v>1.0069999999999999</v>
      </c>
      <c r="CD707" s="14">
        <f t="shared" si="588"/>
        <v>100699.99999999999</v>
      </c>
      <c r="CE707" s="14">
        <f t="shared" si="589"/>
        <v>4.0000000000000036E-3</v>
      </c>
      <c r="CF707" s="14">
        <f t="shared" si="590"/>
        <v>3.0294705536179621E-3</v>
      </c>
      <c r="CG707" s="14">
        <f t="shared" si="591"/>
        <v>0.15146411961327319</v>
      </c>
      <c r="CH707" s="14">
        <f t="shared" si="592"/>
        <v>-0.13493799999999972</v>
      </c>
      <c r="CI707" s="14">
        <f t="shared" si="593"/>
        <v>306.12595795135775</v>
      </c>
    </row>
    <row r="708" spans="1:87" x14ac:dyDescent="0.35">
      <c r="A708" s="13">
        <v>343</v>
      </c>
      <c r="B708" s="13">
        <v>50.53</v>
      </c>
      <c r="C708" s="14">
        <f t="shared" si="540"/>
        <v>-1.2700000000000031</v>
      </c>
      <c r="D708" s="14">
        <f t="shared" si="541"/>
        <v>1.7035492982382305</v>
      </c>
      <c r="E708" s="15">
        <f t="shared" si="542"/>
        <v>5.0529999999999999E-5</v>
      </c>
      <c r="F708" s="14">
        <f t="shared" si="543"/>
        <v>-1.2699999999999997E-6</v>
      </c>
      <c r="G708" s="14">
        <f t="shared" si="544"/>
        <v>-4.2964507017617697</v>
      </c>
      <c r="H708" s="14">
        <f t="shared" si="545"/>
        <v>2.2961586711919557E-3</v>
      </c>
      <c r="I708" s="6"/>
      <c r="J708" s="14">
        <v>343</v>
      </c>
      <c r="K708" s="14">
        <v>1.413</v>
      </c>
      <c r="L708" s="14">
        <f t="shared" si="546"/>
        <v>141300</v>
      </c>
      <c r="M708" s="14">
        <f t="shared" si="547"/>
        <v>-1.5000000000000124E-2</v>
      </c>
      <c r="N708" s="14">
        <f t="shared" si="548"/>
        <v>0.15014216184855861</v>
      </c>
      <c r="O708" s="14">
        <f t="shared" si="549"/>
        <v>-0.41927057896287173</v>
      </c>
      <c r="P708" s="14">
        <f t="shared" si="550"/>
        <v>-0.17945099999999994</v>
      </c>
      <c r="Q708" s="14">
        <f t="shared" si="551"/>
        <v>318.28081007487049</v>
      </c>
      <c r="R708" s="6"/>
      <c r="S708" s="6"/>
      <c r="T708" s="14">
        <v>343</v>
      </c>
      <c r="U708" s="14">
        <v>1.1579999999999999</v>
      </c>
      <c r="V708" s="14">
        <f t="shared" si="552"/>
        <v>115799.99999999999</v>
      </c>
      <c r="W708" s="14">
        <f t="shared" si="553"/>
        <v>-1.2999999999999901E-2</v>
      </c>
      <c r="X708" s="14">
        <f t="shared" si="554"/>
        <v>6.3708559391417369E-2</v>
      </c>
      <c r="Y708" s="14">
        <f t="shared" si="555"/>
        <v>-0.4435206853671102</v>
      </c>
      <c r="Z708" s="14">
        <f t="shared" si="556"/>
        <v>-0.14706599999999995</v>
      </c>
      <c r="AA708" s="14">
        <f t="shared" si="557"/>
        <v>310.10911398917199</v>
      </c>
      <c r="AB708" s="6"/>
      <c r="AC708" s="6"/>
      <c r="AD708" s="14">
        <v>343</v>
      </c>
      <c r="AE708" s="14">
        <v>1.0860000000000001</v>
      </c>
      <c r="AF708" s="14">
        <f t="shared" si="558"/>
        <v>108600.00000000001</v>
      </c>
      <c r="AG708" s="14">
        <f t="shared" si="559"/>
        <v>-9.000000000000119E-3</v>
      </c>
      <c r="AH708" s="14">
        <f t="shared" si="560"/>
        <v>3.5829825252828171E-2</v>
      </c>
      <c r="AI708" s="14">
        <f t="shared" si="561"/>
        <v>-0.32692516293774154</v>
      </c>
      <c r="AJ708" s="14">
        <f t="shared" si="562"/>
        <v>-0.13792199999999999</v>
      </c>
      <c r="AK708" s="14">
        <f t="shared" si="563"/>
        <v>307.8018115649748</v>
      </c>
      <c r="AL708" s="6"/>
      <c r="AM708" s="6"/>
      <c r="AN708" s="14">
        <v>343</v>
      </c>
      <c r="AO708" s="14">
        <v>1.054</v>
      </c>
      <c r="AP708" s="14">
        <f t="shared" si="564"/>
        <v>105400</v>
      </c>
      <c r="AQ708" s="14">
        <f t="shared" si="565"/>
        <v>-1.2000000000000011E-2</v>
      </c>
      <c r="AR708" s="14">
        <f t="shared" si="566"/>
        <v>2.2840610876527823E-2</v>
      </c>
      <c r="AS708" s="14">
        <f t="shared" si="567"/>
        <v>-0.44983636945520372</v>
      </c>
      <c r="AT708" s="14">
        <f t="shared" si="568"/>
        <v>-0.13385799999999998</v>
      </c>
      <c r="AU708" s="14">
        <f t="shared" si="569"/>
        <v>306.77634382088712</v>
      </c>
      <c r="AV708" s="6"/>
      <c r="AW708" s="6"/>
      <c r="AX708" s="14">
        <v>343</v>
      </c>
      <c r="AY708" s="14">
        <v>0.99199999999999999</v>
      </c>
      <c r="AZ708" s="14">
        <f t="shared" si="570"/>
        <v>99200</v>
      </c>
      <c r="BA708" s="14">
        <f t="shared" si="571"/>
        <v>1.6000000000000014E-2</v>
      </c>
      <c r="BB708" s="14">
        <f t="shared" si="572"/>
        <v>-3.4883278458213473E-3</v>
      </c>
      <c r="BC708" s="14">
        <f t="shared" si="573"/>
        <v>0.62857789568518374</v>
      </c>
      <c r="BD708" s="14">
        <f t="shared" si="574"/>
        <v>-0.12598399999999996</v>
      </c>
      <c r="BE708" s="14">
        <f t="shared" si="575"/>
        <v>304.78950006671732</v>
      </c>
      <c r="BF708" s="6"/>
      <c r="BG708" s="6"/>
      <c r="BH708" s="14">
        <v>343</v>
      </c>
      <c r="BI708" s="14">
        <v>0.80900000000000005</v>
      </c>
      <c r="BJ708" s="14">
        <f t="shared" si="576"/>
        <v>80900</v>
      </c>
      <c r="BK708" s="14">
        <f t="shared" si="577"/>
        <v>5.9999999999998943E-3</v>
      </c>
      <c r="BL708" s="14">
        <f t="shared" si="578"/>
        <v>-9.2051478387727662E-2</v>
      </c>
      <c r="BM708" s="14">
        <f t="shared" si="579"/>
        <v>0.29028664367543455</v>
      </c>
      <c r="BN708" s="14">
        <f t="shared" si="580"/>
        <v>-0.10274299999999997</v>
      </c>
      <c r="BO708" s="14">
        <f t="shared" si="581"/>
        <v>298.92510640521601</v>
      </c>
      <c r="BP708" s="6"/>
      <c r="BQ708" s="6"/>
      <c r="BR708" s="14">
        <v>343</v>
      </c>
      <c r="BS708" s="14">
        <v>0.90300000000000002</v>
      </c>
      <c r="BT708" s="14">
        <f t="shared" si="582"/>
        <v>90300</v>
      </c>
      <c r="BU708" s="14">
        <f t="shared" si="583"/>
        <v>1.0000000000000009E-3</v>
      </c>
      <c r="BV708" s="14">
        <f t="shared" si="584"/>
        <v>-4.4312249686494193E-2</v>
      </c>
      <c r="BW708" s="14">
        <f t="shared" si="585"/>
        <v>4.3481222327174232E-2</v>
      </c>
      <c r="BX708" s="14">
        <f t="shared" si="586"/>
        <v>-0.11468099999999998</v>
      </c>
      <c r="BY708" s="14">
        <f t="shared" si="587"/>
        <v>301.93741790347349</v>
      </c>
      <c r="BZ708" s="6"/>
      <c r="CA708" s="6"/>
      <c r="CB708" s="14">
        <v>343</v>
      </c>
      <c r="CC708" s="14">
        <v>1.0109999999999999</v>
      </c>
      <c r="CD708" s="14">
        <f t="shared" si="588"/>
        <v>101099.99999999999</v>
      </c>
      <c r="CE708" s="14">
        <f t="shared" si="589"/>
        <v>4.0000000000000036E-3</v>
      </c>
      <c r="CF708" s="14">
        <f t="shared" si="590"/>
        <v>4.7511555910010198E-3</v>
      </c>
      <c r="CG708" s="14">
        <f t="shared" si="591"/>
        <v>0.15512470446936366</v>
      </c>
      <c r="CH708" s="14">
        <f t="shared" si="592"/>
        <v>-0.12839699999999996</v>
      </c>
      <c r="CI708" s="14">
        <f t="shared" si="593"/>
        <v>305.39837153976936</v>
      </c>
    </row>
    <row r="709" spans="1:87" x14ac:dyDescent="0.35">
      <c r="A709" s="13">
        <v>344</v>
      </c>
      <c r="B709" s="13">
        <v>49.26</v>
      </c>
      <c r="C709" s="14">
        <f t="shared" ref="C709:C772" si="594">B710-B709</f>
        <v>-1.1999999999999957</v>
      </c>
      <c r="D709" s="14">
        <f t="shared" ref="D709:D724" si="595">LOG(B709)</f>
        <v>1.6924944075030843</v>
      </c>
      <c r="E709" s="15">
        <f t="shared" ref="E709:E724" si="596">B709/1000000</f>
        <v>4.9259999999999999E-5</v>
      </c>
      <c r="F709" s="14">
        <f t="shared" ref="F709:F772" si="597">E710-E709</f>
        <v>-1.1999999999999953E-6</v>
      </c>
      <c r="G709" s="14">
        <f t="shared" ref="G709:G724" si="598">LOG(E709)</f>
        <v>-4.3075055924969154</v>
      </c>
      <c r="H709" s="14">
        <f t="shared" ref="H709:H724" si="599">($L$2+(0.5*$L$1)-((0.5*$L$1)*COS(RADIANS(A709))+(($L$2^2)-((0.5*$L$1)^2)*(SIN(RADIANS(A709))*(SIN(RADIANS(A709)))))^0.5))</f>
        <v>2.0367405404463079E-3</v>
      </c>
      <c r="I709" s="6"/>
      <c r="J709" s="14">
        <v>344</v>
      </c>
      <c r="K709" s="14">
        <v>1.3979999999999999</v>
      </c>
      <c r="L709" s="14">
        <f t="shared" ref="L709:L772" si="600">K709*100000</f>
        <v>139800</v>
      </c>
      <c r="M709" s="14">
        <f t="shared" ref="M709:M724" si="601">K710-K709</f>
        <v>-2.0999999999999908E-2</v>
      </c>
      <c r="N709" s="14">
        <f t="shared" ref="N709:N724" si="602">LOG(K709)</f>
        <v>0.14550717140966257</v>
      </c>
      <c r="O709" s="14">
        <f t="shared" ref="O709:O772" si="603">(N710-N709)/(D709-D710)</f>
        <v>-0.6137103401313232</v>
      </c>
      <c r="P709" s="14">
        <f t="shared" ref="P709:P724" si="604">L709*F709</f>
        <v>-0.16775999999999935</v>
      </c>
      <c r="Q709" s="14">
        <f t="shared" ref="Q709:Q724" si="605">((L709*E709)/(($I$1+$I$2)*286.9))+273</f>
        <v>316.67413443815155</v>
      </c>
      <c r="R709" s="6"/>
      <c r="S709" s="6"/>
      <c r="T709" s="14">
        <v>344</v>
      </c>
      <c r="U709" s="14">
        <v>1.145</v>
      </c>
      <c r="V709" s="14">
        <f t="shared" ref="V709:V772" si="606">U709*100000</f>
        <v>114500</v>
      </c>
      <c r="W709" s="14">
        <f t="shared" ref="W709:W724" si="607">U710-U709</f>
        <v>-9.000000000000119E-3</v>
      </c>
      <c r="X709" s="14">
        <f t="shared" ref="X709:X724" si="608">LOG(U709)</f>
        <v>5.8805486675906807E-2</v>
      </c>
      <c r="Y709" s="14">
        <f t="shared" ref="Y709:Y772" si="609">(X710-X709)/(D709-D710)</f>
        <v>-0.31997667456529144</v>
      </c>
      <c r="Z709" s="14">
        <f t="shared" ref="Z709:Z724" si="610">V709*F709</f>
        <v>-0.13739999999999947</v>
      </c>
      <c r="AA709" s="14">
        <f t="shared" ref="AA709:AA724" si="611">((V709*E709)/(($I$1+$I$2)*286.9))+273</f>
        <v>308.77030324154759</v>
      </c>
      <c r="AB709" s="6"/>
      <c r="AC709" s="6"/>
      <c r="AD709" s="14">
        <v>344</v>
      </c>
      <c r="AE709" s="14">
        <v>1.077</v>
      </c>
      <c r="AF709" s="14">
        <f t="shared" ref="AF709:AF772" si="612">AE709*100000</f>
        <v>107700</v>
      </c>
      <c r="AG709" s="14">
        <f t="shared" ref="AG709:AG724" si="613">AE710-AE709</f>
        <v>-1.2000000000000011E-2</v>
      </c>
      <c r="AH709" s="14">
        <f t="shared" ref="AH709:AH724" si="614">LOG(AE709)</f>
        <v>3.2215703297981568E-2</v>
      </c>
      <c r="AI709" s="14">
        <f t="shared" ref="AI709:AI772" si="615">(AH710-AH709)/(D709-D710)</f>
        <v>-0.45432346273500812</v>
      </c>
      <c r="AJ709" s="14">
        <f t="shared" ref="AJ709:AJ724" si="616">AF709*F709</f>
        <v>-0.12923999999999949</v>
      </c>
      <c r="AK709" s="14">
        <f t="shared" ref="AK709:AK724" si="617">((AF709*E709)/(($I$1+$I$2)*286.9))+273</f>
        <v>306.6459533547133</v>
      </c>
      <c r="AL709" s="6"/>
      <c r="AM709" s="6"/>
      <c r="AN709" s="14">
        <v>344</v>
      </c>
      <c r="AO709" s="14">
        <v>1.042</v>
      </c>
      <c r="AP709" s="14">
        <f t="shared" ref="AP709:AP772" si="618">AO709*100000</f>
        <v>104200</v>
      </c>
      <c r="AQ709" s="14">
        <f t="shared" ref="AQ709:AQ724" si="619">AO710-AO709</f>
        <v>9.9999999999988987E-4</v>
      </c>
      <c r="AR709" s="14">
        <f t="shared" ref="AR709:AR724" si="620">LOG(AO709)</f>
        <v>1.7867718963505686E-2</v>
      </c>
      <c r="AS709" s="14">
        <f t="shared" ref="AS709:AS772" si="621">(AR710-AR709)/(D709-D710)</f>
        <v>3.8894914100466721E-2</v>
      </c>
      <c r="AT709" s="14">
        <f t="shared" ref="AT709:AT724" si="622">AP709*F709</f>
        <v>-0.12503999999999951</v>
      </c>
      <c r="AU709" s="14">
        <f t="shared" ref="AU709:AU724" si="623">((AP709*E709)/(($I$1+$I$2)*286.9))+273</f>
        <v>305.55253797178392</v>
      </c>
      <c r="AV709" s="6"/>
      <c r="AW709" s="6"/>
      <c r="AX709" s="14">
        <v>344</v>
      </c>
      <c r="AY709" s="14">
        <v>1.008</v>
      </c>
      <c r="AZ709" s="14">
        <f t="shared" ref="AZ709:AZ772" si="624">AY709*100000</f>
        <v>100800</v>
      </c>
      <c r="BA709" s="14">
        <f t="shared" ref="BA709:BA724" si="625">AY710-AY709</f>
        <v>8.0000000000000071E-3</v>
      </c>
      <c r="BB709" s="14">
        <f t="shared" ref="BB709:BB724" si="626">LOG(AY709)</f>
        <v>3.4605321095064891E-3</v>
      </c>
      <c r="BC709" s="14">
        <f t="shared" ref="BC709:BC772" si="627">(BB710-BB709)/(D709-D710)</f>
        <v>0.32053878260974916</v>
      </c>
      <c r="BD709" s="14">
        <f t="shared" ref="BD709:BD724" si="628">AZ709*F709</f>
        <v>-0.12095999999999953</v>
      </c>
      <c r="BE709" s="14">
        <f t="shared" ref="BE709:BE724" si="629">((AZ709*E709)/(($I$1+$I$2)*286.9))+273</f>
        <v>304.4903630283668</v>
      </c>
      <c r="BF709" s="6"/>
      <c r="BG709" s="6"/>
      <c r="BH709" s="14">
        <v>344</v>
      </c>
      <c r="BI709" s="14">
        <v>0.81499999999999995</v>
      </c>
      <c r="BJ709" s="14">
        <f t="shared" ref="BJ709:BJ772" si="630">BI709*100000</f>
        <v>81500</v>
      </c>
      <c r="BK709" s="14">
        <f t="shared" ref="BK709:BK724" si="631">BI710-BI709</f>
        <v>1.2000000000000011E-2</v>
      </c>
      <c r="BL709" s="14">
        <f t="shared" ref="BL709:BL724" si="632">LOG(BI709)</f>
        <v>-8.8842391260023412E-2</v>
      </c>
      <c r="BM709" s="14">
        <f t="shared" ref="BM709:BM772" si="633">(BL710-BL709)/(D709-D710)</f>
        <v>0.59267235188876755</v>
      </c>
      <c r="BN709" s="14">
        <f t="shared" ref="BN709:BN724" si="634">BJ709*F709</f>
        <v>-9.7799999999999609E-2</v>
      </c>
      <c r="BO709" s="14">
        <f t="shared" ref="BO709:BO724" si="635">((BJ709*E709)/(($I$1+$I$2)*286.9))+273</f>
        <v>298.46095820249894</v>
      </c>
      <c r="BP709" s="6"/>
      <c r="BQ709" s="6"/>
      <c r="BR709" s="14">
        <v>344</v>
      </c>
      <c r="BS709" s="14">
        <v>0.90400000000000003</v>
      </c>
      <c r="BT709" s="14">
        <f t="shared" ref="BT709:BT772" si="636">BS709*100000</f>
        <v>90400</v>
      </c>
      <c r="BU709" s="14">
        <f t="shared" ref="BU709:BU724" si="637">BS710-BS709</f>
        <v>5.0000000000000044E-3</v>
      </c>
      <c r="BV709" s="14">
        <f t="shared" ref="BV709:BV724" si="638">LOG(BS709)</f>
        <v>-4.3831569524636682E-2</v>
      </c>
      <c r="BW709" s="14">
        <f t="shared" ref="BW709:BW772" si="639">(BV710-BV709)/(D709-D710)</f>
        <v>0.2236516692820677</v>
      </c>
      <c r="BX709" s="14">
        <f t="shared" ref="BX709:BX724" si="640">BT709*F709</f>
        <v>-0.10847999999999958</v>
      </c>
      <c r="BY709" s="14">
        <f t="shared" ref="BY709:BY724" si="641">((BT709*E709)/(($I$1+$I$2)*286.9))+273</f>
        <v>301.24135731909087</v>
      </c>
      <c r="BZ709" s="6"/>
      <c r="CA709" s="6"/>
      <c r="CB709" s="14">
        <v>344</v>
      </c>
      <c r="CC709" s="14">
        <v>1.0149999999999999</v>
      </c>
      <c r="CD709" s="14">
        <f t="shared" ref="CD709:CD772" si="642">CC709*100000</f>
        <v>101499.99999999999</v>
      </c>
      <c r="CE709" s="14">
        <f t="shared" ref="CE709:CE724" si="643">CC710-CC709</f>
        <v>6.0000000000000053E-3</v>
      </c>
      <c r="CF709" s="14">
        <f t="shared" ref="CF709:CF724" si="644">LOG(CC709)</f>
        <v>6.4660422492316813E-3</v>
      </c>
      <c r="CG709" s="14">
        <f t="shared" ref="CG709:CG772" si="645">(CF710-CF709)/(D709-D710)</f>
        <v>0.23898661427131213</v>
      </c>
      <c r="CH709" s="14">
        <f t="shared" ref="CH709:CH724" si="646">CD709*F709</f>
        <v>-0.12179999999999951</v>
      </c>
      <c r="CI709" s="14">
        <f t="shared" ref="CI709:CI724" si="647">((CD709*E709)/(($I$1+$I$2)*286.9))+273</f>
        <v>304.70904610495268</v>
      </c>
    </row>
    <row r="710" spans="1:87" x14ac:dyDescent="0.35">
      <c r="A710" s="13">
        <v>345</v>
      </c>
      <c r="B710" s="13">
        <v>48.06</v>
      </c>
      <c r="C710" s="14">
        <f t="shared" si="594"/>
        <v>-1.1300000000000026</v>
      </c>
      <c r="D710" s="14">
        <f t="shared" si="595"/>
        <v>1.6817837664678814</v>
      </c>
      <c r="E710" s="15">
        <f t="shared" si="596"/>
        <v>4.8060000000000004E-5</v>
      </c>
      <c r="F710" s="14">
        <f t="shared" si="597"/>
        <v>-1.1300000000000044E-6</v>
      </c>
      <c r="G710" s="14">
        <f t="shared" si="598"/>
        <v>-4.3182162335321186</v>
      </c>
      <c r="H710" s="14">
        <f t="shared" si="599"/>
        <v>1.7923965440942435E-3</v>
      </c>
      <c r="I710" s="6"/>
      <c r="J710" s="14">
        <v>345</v>
      </c>
      <c r="K710" s="14">
        <v>1.377</v>
      </c>
      <c r="L710" s="14">
        <f t="shared" si="600"/>
        <v>137700</v>
      </c>
      <c r="M710" s="14">
        <f t="shared" si="601"/>
        <v>-2.0999999999999908E-2</v>
      </c>
      <c r="N710" s="14">
        <f t="shared" si="602"/>
        <v>0.13893394025692368</v>
      </c>
      <c r="O710" s="14">
        <f t="shared" si="603"/>
        <v>-0.64590279972230169</v>
      </c>
      <c r="P710" s="14">
        <f t="shared" si="604"/>
        <v>-0.1556010000000006</v>
      </c>
      <c r="Q710" s="14">
        <f t="shared" si="605"/>
        <v>314.97014159795799</v>
      </c>
      <c r="R710" s="6"/>
      <c r="S710" s="6"/>
      <c r="T710" s="14">
        <v>345</v>
      </c>
      <c r="U710" s="14">
        <v>1.1359999999999999</v>
      </c>
      <c r="V710" s="14">
        <f t="shared" si="606"/>
        <v>113599.99999999999</v>
      </c>
      <c r="W710" s="14">
        <f t="shared" si="607"/>
        <v>-1.8999999999999906E-2</v>
      </c>
      <c r="X710" s="14">
        <f t="shared" si="608"/>
        <v>5.5378331375000027E-2</v>
      </c>
      <c r="Y710" s="14">
        <f t="shared" si="609"/>
        <v>-0.70889458944118133</v>
      </c>
      <c r="Z710" s="14">
        <f t="shared" si="610"/>
        <v>-0.12836800000000048</v>
      </c>
      <c r="AA710" s="14">
        <f t="shared" si="611"/>
        <v>307.62460483317375</v>
      </c>
      <c r="AB710" s="6"/>
      <c r="AC710" s="6"/>
      <c r="AD710" s="14">
        <v>345</v>
      </c>
      <c r="AE710" s="14">
        <v>1.0649999999999999</v>
      </c>
      <c r="AF710" s="14">
        <f t="shared" si="612"/>
        <v>106500</v>
      </c>
      <c r="AG710" s="14">
        <f t="shared" si="613"/>
        <v>-1.4999999999999902E-2</v>
      </c>
      <c r="AH710" s="14">
        <f t="shared" si="614"/>
        <v>2.7349607774756507E-2</v>
      </c>
      <c r="AI710" s="14">
        <f t="shared" si="615"/>
        <v>-0.596165892325208</v>
      </c>
      <c r="AJ710" s="14">
        <f t="shared" si="616"/>
        <v>-0.12034500000000047</v>
      </c>
      <c r="AK710" s="14">
        <f t="shared" si="617"/>
        <v>305.46056703110042</v>
      </c>
      <c r="AL710" s="6"/>
      <c r="AM710" s="6"/>
      <c r="AN710" s="14">
        <v>345</v>
      </c>
      <c r="AO710" s="14">
        <v>1.0429999999999999</v>
      </c>
      <c r="AP710" s="14">
        <f t="shared" si="618"/>
        <v>104299.99999999999</v>
      </c>
      <c r="AQ710" s="14">
        <f t="shared" si="619"/>
        <v>0</v>
      </c>
      <c r="AR710" s="14">
        <f t="shared" si="620"/>
        <v>1.8284308426530838E-2</v>
      </c>
      <c r="AS710" s="14">
        <f t="shared" si="621"/>
        <v>0</v>
      </c>
      <c r="AT710" s="14">
        <f t="shared" si="622"/>
        <v>-0.11785900000000045</v>
      </c>
      <c r="AU710" s="14">
        <f t="shared" si="623"/>
        <v>304.79002010651431</v>
      </c>
      <c r="AV710" s="6"/>
      <c r="AW710" s="6"/>
      <c r="AX710" s="14">
        <v>345</v>
      </c>
      <c r="AY710" s="14">
        <v>1.016</v>
      </c>
      <c r="AZ710" s="14">
        <f t="shared" si="624"/>
        <v>101600</v>
      </c>
      <c r="BA710" s="14">
        <f t="shared" si="625"/>
        <v>-6.0000000000000053E-3</v>
      </c>
      <c r="BB710" s="14">
        <f t="shared" si="626"/>
        <v>6.8937079479004558E-3</v>
      </c>
      <c r="BC710" s="14">
        <f t="shared" si="627"/>
        <v>-0.24893848124690449</v>
      </c>
      <c r="BD710" s="14">
        <f t="shared" si="628"/>
        <v>-0.11480800000000045</v>
      </c>
      <c r="BE710" s="14">
        <f t="shared" si="629"/>
        <v>303.96707615361316</v>
      </c>
      <c r="BF710" s="6"/>
      <c r="BG710" s="6"/>
      <c r="BH710" s="14">
        <v>345</v>
      </c>
      <c r="BI710" s="14">
        <v>0.82699999999999996</v>
      </c>
      <c r="BJ710" s="14">
        <f t="shared" si="630"/>
        <v>82700</v>
      </c>
      <c r="BK710" s="14">
        <f t="shared" si="631"/>
        <v>9.000000000000008E-3</v>
      </c>
      <c r="BL710" s="14">
        <f t="shared" si="632"/>
        <v>-8.2494490447453356E-2</v>
      </c>
      <c r="BM710" s="14">
        <f t="shared" si="633"/>
        <v>0.45491835164996203</v>
      </c>
      <c r="BN710" s="14">
        <f t="shared" si="634"/>
        <v>-9.3451000000000367E-2</v>
      </c>
      <c r="BO710" s="14">
        <f t="shared" si="635"/>
        <v>298.20646848330523</v>
      </c>
      <c r="BP710" s="6"/>
      <c r="BQ710" s="6"/>
      <c r="BR710" s="14">
        <v>345</v>
      </c>
      <c r="BS710" s="14">
        <v>0.90900000000000003</v>
      </c>
      <c r="BT710" s="14">
        <f t="shared" si="636"/>
        <v>90900</v>
      </c>
      <c r="BU710" s="14">
        <f t="shared" si="637"/>
        <v>8.0000000000000071E-3</v>
      </c>
      <c r="BV710" s="14">
        <f t="shared" si="638"/>
        <v>-4.1436116778032536E-2</v>
      </c>
      <c r="BW710" s="14">
        <f t="shared" si="639"/>
        <v>0.36827390689374884</v>
      </c>
      <c r="BX710" s="14">
        <f t="shared" si="640"/>
        <v>-0.10271700000000041</v>
      </c>
      <c r="BY710" s="14">
        <f t="shared" si="641"/>
        <v>300.70577974767161</v>
      </c>
      <c r="BZ710" s="6"/>
      <c r="CA710" s="6"/>
      <c r="CB710" s="14">
        <v>345</v>
      </c>
      <c r="CC710" s="14">
        <v>1.0209999999999999</v>
      </c>
      <c r="CD710" s="14">
        <f t="shared" si="642"/>
        <v>102099.99999999999</v>
      </c>
      <c r="CE710" s="14">
        <f t="shared" si="643"/>
        <v>5.0000000000001155E-3</v>
      </c>
      <c r="CF710" s="14">
        <f t="shared" si="644"/>
        <v>9.025742086910208E-3</v>
      </c>
      <c r="CG710" s="14">
        <f t="shared" si="645"/>
        <v>0.20532034341801714</v>
      </c>
      <c r="CH710" s="14">
        <f t="shared" si="646"/>
        <v>-0.11537300000000043</v>
      </c>
      <c r="CI710" s="14">
        <f t="shared" si="647"/>
        <v>304.11947318192819</v>
      </c>
    </row>
    <row r="711" spans="1:87" x14ac:dyDescent="0.35">
      <c r="A711" s="13">
        <v>346</v>
      </c>
      <c r="B711" s="13">
        <v>46.93</v>
      </c>
      <c r="C711" s="14">
        <f t="shared" si="594"/>
        <v>-1.0399999999999991</v>
      </c>
      <c r="D711" s="14">
        <f t="shared" si="595"/>
        <v>1.6714505542124947</v>
      </c>
      <c r="E711" s="15">
        <f t="shared" si="596"/>
        <v>4.693E-5</v>
      </c>
      <c r="F711" s="14">
        <f t="shared" si="597"/>
        <v>-1.0399999999999968E-6</v>
      </c>
      <c r="G711" s="14">
        <f t="shared" si="598"/>
        <v>-4.3285494457875053</v>
      </c>
      <c r="H711" s="14">
        <f t="shared" si="599"/>
        <v>1.5632471066777121E-3</v>
      </c>
      <c r="I711" s="6"/>
      <c r="J711" s="14">
        <v>346</v>
      </c>
      <c r="K711" s="14">
        <v>1.3560000000000001</v>
      </c>
      <c r="L711" s="14">
        <f t="shared" si="600"/>
        <v>135600</v>
      </c>
      <c r="M711" s="14">
        <f t="shared" si="601"/>
        <v>-2.5000000000000133E-2</v>
      </c>
      <c r="N711" s="14">
        <f t="shared" si="602"/>
        <v>0.13225968953104458</v>
      </c>
      <c r="O711" s="14">
        <f t="shared" si="603"/>
        <v>-0.83037625973555762</v>
      </c>
      <c r="P711" s="14">
        <f t="shared" si="604"/>
        <v>-0.14102399999999957</v>
      </c>
      <c r="Q711" s="14">
        <f t="shared" si="605"/>
        <v>313.35830995691026</v>
      </c>
      <c r="R711" s="6"/>
      <c r="S711" s="6"/>
      <c r="T711" s="14">
        <v>346</v>
      </c>
      <c r="U711" s="14">
        <v>1.117</v>
      </c>
      <c r="V711" s="14">
        <f t="shared" si="606"/>
        <v>111700</v>
      </c>
      <c r="W711" s="14">
        <f t="shared" si="607"/>
        <v>-1.6999999999999904E-2</v>
      </c>
      <c r="X711" s="14">
        <f t="shared" si="608"/>
        <v>4.8053173115609055E-2</v>
      </c>
      <c r="Y711" s="14">
        <f t="shared" si="609"/>
        <v>-0.68435554486747019</v>
      </c>
      <c r="Z711" s="14">
        <f t="shared" si="610"/>
        <v>-0.11616799999999965</v>
      </c>
      <c r="AA711" s="14">
        <f t="shared" si="611"/>
        <v>306.24500901317754</v>
      </c>
      <c r="AB711" s="6"/>
      <c r="AC711" s="6"/>
      <c r="AD711" s="14">
        <v>346</v>
      </c>
      <c r="AE711" s="14">
        <v>1.05</v>
      </c>
      <c r="AF711" s="14">
        <f t="shared" si="612"/>
        <v>105000</v>
      </c>
      <c r="AG711" s="14">
        <f t="shared" si="613"/>
        <v>-1.5000000000000124E-2</v>
      </c>
      <c r="AH711" s="14">
        <f t="shared" si="614"/>
        <v>2.1189299069938092E-2</v>
      </c>
      <c r="AI711" s="14">
        <f t="shared" si="615"/>
        <v>-0.6420705381758941</v>
      </c>
      <c r="AJ711" s="14">
        <f t="shared" si="616"/>
        <v>-0.10919999999999967</v>
      </c>
      <c r="AK711" s="14">
        <f t="shared" si="617"/>
        <v>304.25090372769603</v>
      </c>
      <c r="AL711" s="6"/>
      <c r="AM711" s="6"/>
      <c r="AN711" s="14">
        <v>346</v>
      </c>
      <c r="AO711" s="14">
        <v>1.0429999999999999</v>
      </c>
      <c r="AP711" s="14">
        <f t="shared" si="618"/>
        <v>104299.99999999999</v>
      </c>
      <c r="AQ711" s="14">
        <f t="shared" si="619"/>
        <v>-2.0000000000000018E-3</v>
      </c>
      <c r="AR711" s="14">
        <f t="shared" si="620"/>
        <v>1.8284308426530838E-2</v>
      </c>
      <c r="AS711" s="14">
        <f t="shared" si="621"/>
        <v>-8.5649033058180946E-2</v>
      </c>
      <c r="AT711" s="14">
        <f t="shared" si="622"/>
        <v>-0.10847199999999965</v>
      </c>
      <c r="AU711" s="14">
        <f t="shared" si="623"/>
        <v>304.04256436951135</v>
      </c>
      <c r="AV711" s="6"/>
      <c r="AW711" s="6"/>
      <c r="AX711" s="14">
        <v>346</v>
      </c>
      <c r="AY711" s="14">
        <v>1.01</v>
      </c>
      <c r="AZ711" s="14">
        <f t="shared" si="624"/>
        <v>101000</v>
      </c>
      <c r="BA711" s="14">
        <f t="shared" si="625"/>
        <v>-1.6000000000000014E-2</v>
      </c>
      <c r="BB711" s="14">
        <f t="shared" si="626"/>
        <v>4.3213737826425782E-3</v>
      </c>
      <c r="BC711" s="14">
        <f t="shared" si="627"/>
        <v>-0.71256017123874615</v>
      </c>
      <c r="BD711" s="14">
        <f t="shared" si="628"/>
        <v>-0.10503999999999968</v>
      </c>
      <c r="BE711" s="14">
        <f t="shared" si="629"/>
        <v>303.06039310949808</v>
      </c>
      <c r="BF711" s="6"/>
      <c r="BG711" s="6"/>
      <c r="BH711" s="14">
        <v>346</v>
      </c>
      <c r="BI711" s="14">
        <v>0.83599999999999997</v>
      </c>
      <c r="BJ711" s="14">
        <f t="shared" si="630"/>
        <v>83600</v>
      </c>
      <c r="BK711" s="14">
        <f t="shared" si="631"/>
        <v>5.0000000000000044E-3</v>
      </c>
      <c r="BL711" s="14">
        <f t="shared" si="632"/>
        <v>-7.779372256098363E-2</v>
      </c>
      <c r="BM711" s="14">
        <f t="shared" si="633"/>
        <v>0.2660898315401381</v>
      </c>
      <c r="BN711" s="14">
        <f t="shared" si="634"/>
        <v>-8.694399999999973E-2</v>
      </c>
      <c r="BO711" s="14">
        <f t="shared" si="635"/>
        <v>297.881671920337</v>
      </c>
      <c r="BP711" s="6"/>
      <c r="BQ711" s="6"/>
      <c r="BR711" s="14">
        <v>346</v>
      </c>
      <c r="BS711" s="14">
        <v>0.91700000000000004</v>
      </c>
      <c r="BT711" s="14">
        <f t="shared" si="636"/>
        <v>91700</v>
      </c>
      <c r="BU711" s="14">
        <f t="shared" si="637"/>
        <v>1.0000000000000009E-2</v>
      </c>
      <c r="BV711" s="14">
        <f t="shared" si="638"/>
        <v>-3.7630664329978893E-2</v>
      </c>
      <c r="BW711" s="14">
        <f t="shared" si="639"/>
        <v>0.48398665911093952</v>
      </c>
      <c r="BX711" s="14">
        <f t="shared" si="640"/>
        <v>-9.5367999999999703E-2</v>
      </c>
      <c r="BY711" s="14">
        <f t="shared" si="641"/>
        <v>300.29245592218786</v>
      </c>
      <c r="BZ711" s="6"/>
      <c r="CA711" s="6"/>
      <c r="CB711" s="14">
        <v>346</v>
      </c>
      <c r="CC711" s="14">
        <v>1.026</v>
      </c>
      <c r="CD711" s="14">
        <f t="shared" si="642"/>
        <v>102600</v>
      </c>
      <c r="CE711" s="14">
        <f t="shared" si="643"/>
        <v>4.9999999999998934E-3</v>
      </c>
      <c r="CF711" s="14">
        <f t="shared" si="644"/>
        <v>1.1147360775797479E-2</v>
      </c>
      <c r="CG711" s="14">
        <f t="shared" si="645"/>
        <v>0.21693349736626619</v>
      </c>
      <c r="CH711" s="14">
        <f t="shared" si="646"/>
        <v>-0.10670399999999967</v>
      </c>
      <c r="CI711" s="14">
        <f t="shared" si="647"/>
        <v>303.53659735677724</v>
      </c>
    </row>
    <row r="712" spans="1:87" x14ac:dyDescent="0.35">
      <c r="A712" s="13">
        <v>347</v>
      </c>
      <c r="B712" s="13">
        <v>45.89</v>
      </c>
      <c r="C712" s="14">
        <f t="shared" si="594"/>
        <v>-0.98000000000000398</v>
      </c>
      <c r="D712" s="14">
        <f t="shared" si="595"/>
        <v>1.6617180576946593</v>
      </c>
      <c r="E712" s="15">
        <f t="shared" si="596"/>
        <v>4.5890000000000003E-5</v>
      </c>
      <c r="F712" s="14">
        <f t="shared" si="597"/>
        <v>-9.8000000000000756E-7</v>
      </c>
      <c r="G712" s="14">
        <f t="shared" si="598"/>
        <v>-4.3382819423053407</v>
      </c>
      <c r="H712" s="14">
        <f t="shared" si="599"/>
        <v>1.349405241063556E-3</v>
      </c>
      <c r="I712" s="6"/>
      <c r="J712" s="14">
        <v>347</v>
      </c>
      <c r="K712" s="14">
        <v>1.331</v>
      </c>
      <c r="L712" s="14">
        <f t="shared" si="600"/>
        <v>133100</v>
      </c>
      <c r="M712" s="14">
        <f t="shared" si="601"/>
        <v>-3.0000000000000027E-2</v>
      </c>
      <c r="N712" s="14">
        <f t="shared" si="602"/>
        <v>0.12417805547467511</v>
      </c>
      <c r="O712" s="14">
        <f t="shared" si="603"/>
        <v>-1.0560806542446006</v>
      </c>
      <c r="P712" s="14">
        <f t="shared" si="604"/>
        <v>-0.130438000000001</v>
      </c>
      <c r="Q712" s="14">
        <f t="shared" si="605"/>
        <v>311.73636290761607</v>
      </c>
      <c r="R712" s="6"/>
      <c r="S712" s="6"/>
      <c r="T712" s="14">
        <v>347</v>
      </c>
      <c r="U712" s="14">
        <v>1.1000000000000001</v>
      </c>
      <c r="V712" s="14">
        <f t="shared" si="606"/>
        <v>110000.00000000001</v>
      </c>
      <c r="W712" s="14">
        <f t="shared" si="607"/>
        <v>-9.000000000000119E-3</v>
      </c>
      <c r="X712" s="14">
        <f t="shared" si="608"/>
        <v>4.1392685158225077E-2</v>
      </c>
      <c r="Y712" s="14">
        <f t="shared" si="609"/>
        <v>-0.38057958061001068</v>
      </c>
      <c r="Z712" s="14">
        <f t="shared" si="610"/>
        <v>-0.10780000000000084</v>
      </c>
      <c r="AA712" s="14">
        <f t="shared" si="611"/>
        <v>305.01352306414555</v>
      </c>
      <c r="AB712" s="6"/>
      <c r="AC712" s="6"/>
      <c r="AD712" s="14">
        <v>347</v>
      </c>
      <c r="AE712" s="14">
        <v>1.0349999999999999</v>
      </c>
      <c r="AF712" s="14">
        <f t="shared" si="612"/>
        <v>103499.99999999999</v>
      </c>
      <c r="AG712" s="14">
        <f t="shared" si="613"/>
        <v>-6.0000000000000053E-3</v>
      </c>
      <c r="AH712" s="14">
        <f t="shared" si="614"/>
        <v>1.4940349792936524E-2</v>
      </c>
      <c r="AI712" s="14">
        <f t="shared" si="615"/>
        <v>-0.26933059430831308</v>
      </c>
      <c r="AJ712" s="14">
        <f t="shared" si="616"/>
        <v>-0.10143000000000077</v>
      </c>
      <c r="AK712" s="14">
        <f t="shared" si="617"/>
        <v>303.12181488308238</v>
      </c>
      <c r="AL712" s="6"/>
      <c r="AM712" s="6"/>
      <c r="AN712" s="14">
        <v>347</v>
      </c>
      <c r="AO712" s="14">
        <v>1.0409999999999999</v>
      </c>
      <c r="AP712" s="14">
        <f t="shared" si="618"/>
        <v>104099.99999999999</v>
      </c>
      <c r="AQ712" s="14">
        <f t="shared" si="619"/>
        <v>3.0000000000001137E-3</v>
      </c>
      <c r="AR712" s="14">
        <f t="shared" si="620"/>
        <v>1.7450729510536125E-2</v>
      </c>
      <c r="AS712" s="14">
        <f t="shared" si="621"/>
        <v>0.13330867251692868</v>
      </c>
      <c r="AT712" s="14">
        <f t="shared" si="622"/>
        <v>-0.10201800000000077</v>
      </c>
      <c r="AU712" s="14">
        <f t="shared" si="623"/>
        <v>303.29643409979587</v>
      </c>
      <c r="AV712" s="6"/>
      <c r="AW712" s="6"/>
      <c r="AX712" s="14">
        <v>347</v>
      </c>
      <c r="AY712" s="14">
        <v>0.99399999999999999</v>
      </c>
      <c r="AZ712" s="14">
        <f t="shared" si="624"/>
        <v>99400</v>
      </c>
      <c r="BA712" s="14">
        <f t="shared" si="625"/>
        <v>-4.0000000000000036E-3</v>
      </c>
      <c r="BB712" s="14">
        <f t="shared" si="626"/>
        <v>-2.6136156026866902E-3</v>
      </c>
      <c r="BC712" s="14">
        <f t="shared" si="627"/>
        <v>-0.18679352620087364</v>
      </c>
      <c r="BD712" s="14">
        <f t="shared" si="628"/>
        <v>-9.7412000000000748E-2</v>
      </c>
      <c r="BE712" s="14">
        <f t="shared" si="629"/>
        <v>301.92858356887331</v>
      </c>
      <c r="BF712" s="6"/>
      <c r="BG712" s="6"/>
      <c r="BH712" s="14">
        <v>347</v>
      </c>
      <c r="BI712" s="14">
        <v>0.84099999999999997</v>
      </c>
      <c r="BJ712" s="14">
        <f t="shared" si="630"/>
        <v>84100</v>
      </c>
      <c r="BK712" s="14">
        <f t="shared" si="631"/>
        <v>-5.0000000000000044E-3</v>
      </c>
      <c r="BL712" s="14">
        <f t="shared" si="632"/>
        <v>-7.5204004202087837E-2</v>
      </c>
      <c r="BM712" s="14">
        <f t="shared" si="633"/>
        <v>-0.27623654739802783</v>
      </c>
      <c r="BN712" s="14">
        <f t="shared" si="634"/>
        <v>-8.241800000000063E-2</v>
      </c>
      <c r="BO712" s="14">
        <f t="shared" si="635"/>
        <v>297.4757935426785</v>
      </c>
      <c r="BP712" s="6"/>
      <c r="BQ712" s="6"/>
      <c r="BR712" s="14">
        <v>347</v>
      </c>
      <c r="BS712" s="14">
        <v>0.92700000000000005</v>
      </c>
      <c r="BT712" s="14">
        <f t="shared" si="636"/>
        <v>92700</v>
      </c>
      <c r="BU712" s="14">
        <f t="shared" si="637"/>
        <v>1.19999999999999E-2</v>
      </c>
      <c r="BV712" s="14">
        <f t="shared" si="638"/>
        <v>-3.2920265855502902E-2</v>
      </c>
      <c r="BW712" s="14">
        <f t="shared" si="639"/>
        <v>0.59582469903319624</v>
      </c>
      <c r="BX712" s="14">
        <f t="shared" si="640"/>
        <v>-9.0846000000000704E-2</v>
      </c>
      <c r="BY712" s="14">
        <f t="shared" si="641"/>
        <v>299.97866898223901</v>
      </c>
      <c r="BZ712" s="6"/>
      <c r="CA712" s="6"/>
      <c r="CB712" s="14">
        <v>347</v>
      </c>
      <c r="CC712" s="14">
        <v>1.0309999999999999</v>
      </c>
      <c r="CD712" s="14">
        <f t="shared" si="642"/>
        <v>103099.99999999999</v>
      </c>
      <c r="CE712" s="14">
        <f t="shared" si="643"/>
        <v>5.0000000000001155E-3</v>
      </c>
      <c r="CF712" s="14">
        <f t="shared" si="644"/>
        <v>1.3258665283516512E-2</v>
      </c>
      <c r="CG712" s="14">
        <f t="shared" si="645"/>
        <v>0.22411621715586752</v>
      </c>
      <c r="CH712" s="14">
        <f t="shared" si="646"/>
        <v>-0.10103800000000077</v>
      </c>
      <c r="CI712" s="14">
        <f t="shared" si="647"/>
        <v>303.00540207194001</v>
      </c>
    </row>
    <row r="713" spans="1:87" x14ac:dyDescent="0.35">
      <c r="A713" s="13">
        <v>348</v>
      </c>
      <c r="B713" s="13">
        <v>44.91</v>
      </c>
      <c r="C713" s="14">
        <f t="shared" si="594"/>
        <v>-0.88999999999999346</v>
      </c>
      <c r="D713" s="14">
        <f t="shared" si="595"/>
        <v>1.6523430550627147</v>
      </c>
      <c r="E713" s="15">
        <f t="shared" si="596"/>
        <v>4.4909999999999995E-5</v>
      </c>
      <c r="F713" s="14">
        <f t="shared" si="597"/>
        <v>-8.8999999999999317E-7</v>
      </c>
      <c r="G713" s="14">
        <f t="shared" si="598"/>
        <v>-4.3476569449372855</v>
      </c>
      <c r="H713" s="14">
        <f t="shared" si="599"/>
        <v>1.1509764768977415E-3</v>
      </c>
      <c r="I713" s="6"/>
      <c r="J713" s="14">
        <v>348</v>
      </c>
      <c r="K713" s="14">
        <v>1.3009999999999999</v>
      </c>
      <c r="L713" s="14">
        <f t="shared" si="600"/>
        <v>130100</v>
      </c>
      <c r="M713" s="14">
        <f t="shared" si="601"/>
        <v>-3.0000000000000027E-2</v>
      </c>
      <c r="N713" s="14">
        <f t="shared" si="602"/>
        <v>0.11427729656158624</v>
      </c>
      <c r="O713" s="14">
        <f t="shared" si="603"/>
        <v>-1.1655040117581503</v>
      </c>
      <c r="P713" s="14">
        <f t="shared" si="604"/>
        <v>-0.11578899999999911</v>
      </c>
      <c r="Q713" s="14">
        <f t="shared" si="605"/>
        <v>310.05468104310341</v>
      </c>
      <c r="R713" s="6"/>
      <c r="S713" s="6"/>
      <c r="T713" s="14">
        <v>348</v>
      </c>
      <c r="U713" s="14">
        <v>1.091</v>
      </c>
      <c r="V713" s="14">
        <f t="shared" si="606"/>
        <v>109100</v>
      </c>
      <c r="W713" s="14">
        <f t="shared" si="607"/>
        <v>-6.9999999999998952E-3</v>
      </c>
      <c r="X713" s="14">
        <f t="shared" si="608"/>
        <v>3.7824750588341866E-2</v>
      </c>
      <c r="Y713" s="14">
        <f t="shared" si="609"/>
        <v>-0.32157632220137683</v>
      </c>
      <c r="Z713" s="14">
        <f t="shared" si="610"/>
        <v>-9.7098999999999255E-2</v>
      </c>
      <c r="AA713" s="14">
        <f t="shared" si="611"/>
        <v>304.07352576327889</v>
      </c>
      <c r="AB713" s="6"/>
      <c r="AC713" s="6"/>
      <c r="AD713" s="14">
        <v>348</v>
      </c>
      <c r="AE713" s="14">
        <v>1.0289999999999999</v>
      </c>
      <c r="AF713" s="14">
        <f t="shared" si="612"/>
        <v>102899.99999999999</v>
      </c>
      <c r="AG713" s="14">
        <f t="shared" si="613"/>
        <v>-6.0000000000000053E-3</v>
      </c>
      <c r="AH713" s="14">
        <f t="shared" si="614"/>
        <v>1.2415374762432893E-2</v>
      </c>
      <c r="AI713" s="14">
        <f t="shared" si="615"/>
        <v>-0.29215876322854628</v>
      </c>
      <c r="AJ713" s="14">
        <f t="shared" si="616"/>
        <v>-9.1580999999999288E-2</v>
      </c>
      <c r="AK713" s="14">
        <f t="shared" si="617"/>
        <v>302.30766087114023</v>
      </c>
      <c r="AL713" s="6"/>
      <c r="AM713" s="6"/>
      <c r="AN713" s="14">
        <v>348</v>
      </c>
      <c r="AO713" s="14">
        <v>1.044</v>
      </c>
      <c r="AP713" s="14">
        <f t="shared" si="618"/>
        <v>104400</v>
      </c>
      <c r="AQ713" s="14">
        <f t="shared" si="619"/>
        <v>2.4999999999999911E-2</v>
      </c>
      <c r="AR713" s="14">
        <f t="shared" si="620"/>
        <v>1.8700498666243369E-2</v>
      </c>
      <c r="AS713" s="14">
        <f t="shared" si="621"/>
        <v>1.1822370444375652</v>
      </c>
      <c r="AT713" s="14">
        <f t="shared" si="622"/>
        <v>-9.2915999999999291E-2</v>
      </c>
      <c r="AU713" s="14">
        <f t="shared" si="623"/>
        <v>302.73488624827053</v>
      </c>
      <c r="AV713" s="6"/>
      <c r="AW713" s="6"/>
      <c r="AX713" s="14">
        <v>348</v>
      </c>
      <c r="AY713" s="14">
        <v>0.99</v>
      </c>
      <c r="AZ713" s="14">
        <f t="shared" si="624"/>
        <v>99000</v>
      </c>
      <c r="BA713" s="14">
        <f t="shared" si="625"/>
        <v>-4.0000000000000036E-3</v>
      </c>
      <c r="BB713" s="14">
        <f t="shared" si="626"/>
        <v>-4.3648054024500883E-3</v>
      </c>
      <c r="BC713" s="14">
        <f t="shared" si="627"/>
        <v>-0.20226345900526263</v>
      </c>
      <c r="BD713" s="14">
        <f t="shared" si="628"/>
        <v>-8.8109999999999328E-2</v>
      </c>
      <c r="BE713" s="14">
        <f t="shared" si="629"/>
        <v>301.19687489060141</v>
      </c>
      <c r="BF713" s="6"/>
      <c r="BG713" s="6"/>
      <c r="BH713" s="14">
        <v>348</v>
      </c>
      <c r="BI713" s="14">
        <v>0.83599999999999997</v>
      </c>
      <c r="BJ713" s="14">
        <f t="shared" si="630"/>
        <v>83600</v>
      </c>
      <c r="BK713" s="14">
        <f t="shared" si="631"/>
        <v>-1.2000000000000011E-2</v>
      </c>
      <c r="BL713" s="14">
        <f t="shared" si="632"/>
        <v>-7.779372256098363E-2</v>
      </c>
      <c r="BM713" s="14">
        <f t="shared" si="633"/>
        <v>-0.72231146603996699</v>
      </c>
      <c r="BN713" s="14">
        <f t="shared" si="634"/>
        <v>-7.4403999999999429E-2</v>
      </c>
      <c r="BO713" s="14">
        <f t="shared" si="635"/>
        <v>296.81069435206336</v>
      </c>
      <c r="BP713" s="6"/>
      <c r="BQ713" s="6"/>
      <c r="BR713" s="14">
        <v>348</v>
      </c>
      <c r="BS713" s="14">
        <v>0.93899999999999995</v>
      </c>
      <c r="BT713" s="14">
        <f t="shared" si="636"/>
        <v>93900</v>
      </c>
      <c r="BU713" s="14">
        <f t="shared" si="637"/>
        <v>1.2000000000000011E-2</v>
      </c>
      <c r="BV713" s="14">
        <f t="shared" si="638"/>
        <v>-2.7334407733889104E-2</v>
      </c>
      <c r="BW713" s="14">
        <f t="shared" si="639"/>
        <v>0.63440860283509448</v>
      </c>
      <c r="BX713" s="14">
        <f t="shared" si="640"/>
        <v>-8.3570999999999354E-2</v>
      </c>
      <c r="BY713" s="14">
        <f t="shared" si="641"/>
        <v>299.74430860835827</v>
      </c>
      <c r="BZ713" s="6"/>
      <c r="CA713" s="6"/>
      <c r="CB713" s="14">
        <v>348</v>
      </c>
      <c r="CC713" s="14">
        <v>1.036</v>
      </c>
      <c r="CD713" s="14">
        <f t="shared" si="642"/>
        <v>103600</v>
      </c>
      <c r="CE713" s="14">
        <f t="shared" si="643"/>
        <v>4.0000000000000036E-3</v>
      </c>
      <c r="CF713" s="14">
        <f t="shared" si="644"/>
        <v>1.5359755409214231E-2</v>
      </c>
      <c r="CG713" s="14">
        <f t="shared" si="645"/>
        <v>0.19252049309607708</v>
      </c>
      <c r="CH713" s="14">
        <f t="shared" si="646"/>
        <v>-9.2203999999999287E-2</v>
      </c>
      <c r="CI713" s="14">
        <f t="shared" si="647"/>
        <v>302.50703271380104</v>
      </c>
    </row>
    <row r="714" spans="1:87" x14ac:dyDescent="0.35">
      <c r="A714" s="13">
        <v>349</v>
      </c>
      <c r="B714" s="13">
        <v>44.02</v>
      </c>
      <c r="C714" s="14">
        <f t="shared" si="594"/>
        <v>-0.82000000000000028</v>
      </c>
      <c r="D714" s="14">
        <f t="shared" si="595"/>
        <v>1.6436500382173291</v>
      </c>
      <c r="E714" s="15">
        <f t="shared" si="596"/>
        <v>4.4020000000000002E-5</v>
      </c>
      <c r="F714" s="14">
        <f t="shared" si="597"/>
        <v>-8.2000000000000231E-7</v>
      </c>
      <c r="G714" s="14">
        <f t="shared" si="598"/>
        <v>-4.3563499617826711</v>
      </c>
      <c r="H714" s="14">
        <f t="shared" si="599"/>
        <v>9.6805879399464168E-4</v>
      </c>
      <c r="I714" s="6"/>
      <c r="J714" s="14">
        <v>349</v>
      </c>
      <c r="K714" s="14">
        <v>1.2709999999999999</v>
      </c>
      <c r="L714" s="14">
        <f t="shared" si="600"/>
        <v>127099.99999999999</v>
      </c>
      <c r="M714" s="14">
        <f t="shared" si="601"/>
        <v>-3.1999999999999806E-2</v>
      </c>
      <c r="N714" s="14">
        <f t="shared" si="602"/>
        <v>0.10414555055400815</v>
      </c>
      <c r="O714" s="14">
        <f t="shared" si="603"/>
        <v>-1.356092212759761</v>
      </c>
      <c r="P714" s="14">
        <f t="shared" si="604"/>
        <v>-0.10422200000000029</v>
      </c>
      <c r="Q714" s="14">
        <f t="shared" si="605"/>
        <v>308.48283538888575</v>
      </c>
      <c r="R714" s="6"/>
      <c r="S714" s="6"/>
      <c r="T714" s="14">
        <v>349</v>
      </c>
      <c r="U714" s="14">
        <v>1.0840000000000001</v>
      </c>
      <c r="V714" s="14">
        <f t="shared" si="606"/>
        <v>108400.00000000001</v>
      </c>
      <c r="W714" s="14">
        <f t="shared" si="607"/>
        <v>-1.3000000000000123E-2</v>
      </c>
      <c r="X714" s="14">
        <f t="shared" si="608"/>
        <v>3.5029282202368152E-2</v>
      </c>
      <c r="Y714" s="14">
        <f t="shared" si="609"/>
        <v>-0.64163903935165822</v>
      </c>
      <c r="Z714" s="14">
        <f t="shared" si="610"/>
        <v>-8.8888000000000258E-2</v>
      </c>
      <c r="AA714" s="14">
        <f t="shared" si="611"/>
        <v>303.2623080736052</v>
      </c>
      <c r="AB714" s="6"/>
      <c r="AC714" s="6"/>
      <c r="AD714" s="14">
        <v>349</v>
      </c>
      <c r="AE714" s="14">
        <v>1.0229999999999999</v>
      </c>
      <c r="AF714" s="14">
        <f t="shared" si="612"/>
        <v>102299.99999999999</v>
      </c>
      <c r="AG714" s="14">
        <f t="shared" si="613"/>
        <v>-8.999999999999897E-3</v>
      </c>
      <c r="AH714" s="14">
        <f t="shared" si="614"/>
        <v>9.8756337121601191E-3</v>
      </c>
      <c r="AI714" s="14">
        <f t="shared" si="615"/>
        <v>-0.46994143678329958</v>
      </c>
      <c r="AJ714" s="14">
        <f t="shared" si="616"/>
        <v>-8.3886000000000224E-2</v>
      </c>
      <c r="AK714" s="14">
        <f t="shared" si="617"/>
        <v>301.5593553130056</v>
      </c>
      <c r="AL714" s="6"/>
      <c r="AM714" s="6"/>
      <c r="AN714" s="14">
        <v>349</v>
      </c>
      <c r="AO714" s="14">
        <v>1.069</v>
      </c>
      <c r="AP714" s="14">
        <f t="shared" si="618"/>
        <v>106900</v>
      </c>
      <c r="AQ714" s="14">
        <f t="shared" si="619"/>
        <v>8.0000000000000071E-3</v>
      </c>
      <c r="AR714" s="14">
        <f t="shared" si="620"/>
        <v>2.8977705208777998E-2</v>
      </c>
      <c r="AS714" s="14">
        <f t="shared" si="621"/>
        <v>0.39650778176311696</v>
      </c>
      <c r="AT714" s="14">
        <f t="shared" si="622"/>
        <v>-8.765800000000025E-2</v>
      </c>
      <c r="AU714" s="14">
        <f t="shared" si="623"/>
        <v>302.84354919804792</v>
      </c>
      <c r="AV714" s="6"/>
      <c r="AW714" s="6"/>
      <c r="AX714" s="14">
        <v>349</v>
      </c>
      <c r="AY714" s="14">
        <v>0.98599999999999999</v>
      </c>
      <c r="AZ714" s="14">
        <f t="shared" si="624"/>
        <v>98600</v>
      </c>
      <c r="BA714" s="14">
        <f t="shared" si="625"/>
        <v>-1.2000000000000011E-2</v>
      </c>
      <c r="BB714" s="14">
        <f t="shared" si="626"/>
        <v>-6.1230850587887945E-3</v>
      </c>
      <c r="BC714" s="14">
        <f t="shared" si="627"/>
        <v>-0.65120846177761049</v>
      </c>
      <c r="BD714" s="14">
        <f t="shared" si="628"/>
        <v>-8.0852000000000229E-2</v>
      </c>
      <c r="BE714" s="14">
        <f t="shared" si="629"/>
        <v>300.52641675329767</v>
      </c>
      <c r="BF714" s="6"/>
      <c r="BG714" s="6"/>
      <c r="BH714" s="14">
        <v>349</v>
      </c>
      <c r="BI714" s="14">
        <v>0.82399999999999995</v>
      </c>
      <c r="BJ714" s="14">
        <f t="shared" si="630"/>
        <v>82400</v>
      </c>
      <c r="BK714" s="14">
        <f t="shared" si="631"/>
        <v>-3.0000000000000027E-3</v>
      </c>
      <c r="BL714" s="14">
        <f t="shared" si="632"/>
        <v>-8.4072788302884227E-2</v>
      </c>
      <c r="BM714" s="14">
        <f t="shared" si="633"/>
        <v>-0.19397477993574747</v>
      </c>
      <c r="BN714" s="14">
        <f t="shared" si="634"/>
        <v>-6.7568000000000197E-2</v>
      </c>
      <c r="BO714" s="14">
        <f t="shared" si="635"/>
        <v>296.00382089727918</v>
      </c>
      <c r="BP714" s="6"/>
      <c r="BQ714" s="6"/>
      <c r="BR714" s="14">
        <v>349</v>
      </c>
      <c r="BS714" s="14">
        <v>0.95099999999999996</v>
      </c>
      <c r="BT714" s="14">
        <f t="shared" si="636"/>
        <v>95100</v>
      </c>
      <c r="BU714" s="14">
        <f t="shared" si="637"/>
        <v>6.0000000000000053E-3</v>
      </c>
      <c r="BV714" s="14">
        <f t="shared" si="638"/>
        <v>-2.181948306258609E-2</v>
      </c>
      <c r="BW714" s="14">
        <f t="shared" si="639"/>
        <v>0.33447506399553889</v>
      </c>
      <c r="BX714" s="14">
        <f t="shared" si="640"/>
        <v>-7.7982000000000218E-2</v>
      </c>
      <c r="BY714" s="14">
        <f t="shared" si="641"/>
        <v>299.54931271033075</v>
      </c>
      <c r="BZ714" s="6"/>
      <c r="CA714" s="6"/>
      <c r="CB714" s="14">
        <v>349</v>
      </c>
      <c r="CC714" s="14">
        <v>1.04</v>
      </c>
      <c r="CD714" s="14">
        <f t="shared" si="642"/>
        <v>104000</v>
      </c>
      <c r="CE714" s="14">
        <f t="shared" si="643"/>
        <v>4.0000000000000036E-3</v>
      </c>
      <c r="CF714" s="14">
        <f t="shared" si="644"/>
        <v>1.703333929878037E-2</v>
      </c>
      <c r="CG714" s="14">
        <f t="shared" si="645"/>
        <v>0.20415134426498288</v>
      </c>
      <c r="CH714" s="14">
        <f t="shared" si="646"/>
        <v>-8.5280000000000244E-2</v>
      </c>
      <c r="CI714" s="14">
        <f t="shared" si="647"/>
        <v>302.03394870530383</v>
      </c>
    </row>
    <row r="715" spans="1:87" x14ac:dyDescent="0.35">
      <c r="A715" s="13">
        <v>350</v>
      </c>
      <c r="B715" s="13">
        <v>43.2</v>
      </c>
      <c r="C715" s="14">
        <f t="shared" si="594"/>
        <v>-0.75</v>
      </c>
      <c r="D715" s="14">
        <f t="shared" si="595"/>
        <v>1.6354837468149122</v>
      </c>
      <c r="E715" s="15">
        <f t="shared" si="596"/>
        <v>4.32E-5</v>
      </c>
      <c r="F715" s="14">
        <f t="shared" si="597"/>
        <v>-7.499999999999979E-7</v>
      </c>
      <c r="G715" s="14">
        <f t="shared" si="598"/>
        <v>-4.3645162531850881</v>
      </c>
      <c r="H715" s="14">
        <f t="shared" si="599"/>
        <v>8.0074256066370308E-4</v>
      </c>
      <c r="I715" s="6"/>
      <c r="J715" s="14">
        <v>350</v>
      </c>
      <c r="K715" s="14">
        <v>1.2390000000000001</v>
      </c>
      <c r="L715" s="14">
        <f t="shared" si="600"/>
        <v>123900.00000000001</v>
      </c>
      <c r="M715" s="14">
        <f t="shared" si="601"/>
        <v>-2.4000000000000021E-2</v>
      </c>
      <c r="N715" s="14">
        <f t="shared" si="602"/>
        <v>9.3071306376063492E-2</v>
      </c>
      <c r="O715" s="14">
        <f t="shared" si="603"/>
        <v>-1.1168774785305977</v>
      </c>
      <c r="P715" s="14">
        <f t="shared" si="604"/>
        <v>-9.2924999999999758E-2</v>
      </c>
      <c r="Q715" s="14">
        <f t="shared" si="605"/>
        <v>306.94515381255127</v>
      </c>
      <c r="R715" s="6"/>
      <c r="S715" s="6"/>
      <c r="T715" s="14">
        <v>350</v>
      </c>
      <c r="U715" s="14">
        <v>1.071</v>
      </c>
      <c r="V715" s="14">
        <f t="shared" si="606"/>
        <v>107100</v>
      </c>
      <c r="W715" s="14">
        <f t="shared" si="607"/>
        <v>-1.6999999999999904E-2</v>
      </c>
      <c r="X715" s="14">
        <f t="shared" si="608"/>
        <v>2.9789470831855614E-2</v>
      </c>
      <c r="Y715" s="14">
        <f t="shared" si="609"/>
        <v>-0.9135961390596552</v>
      </c>
      <c r="Z715" s="14">
        <f t="shared" si="610"/>
        <v>-8.0324999999999772E-2</v>
      </c>
      <c r="AA715" s="14">
        <f t="shared" si="611"/>
        <v>302.34242109220531</v>
      </c>
      <c r="AB715" s="6"/>
      <c r="AC715" s="6"/>
      <c r="AD715" s="14">
        <v>350</v>
      </c>
      <c r="AE715" s="14">
        <v>1.014</v>
      </c>
      <c r="AF715" s="14">
        <f t="shared" si="612"/>
        <v>101400</v>
      </c>
      <c r="AG715" s="14">
        <f t="shared" si="613"/>
        <v>-1.0000000000000009E-2</v>
      </c>
      <c r="AH715" s="14">
        <f t="shared" si="614"/>
        <v>6.0379549973171767E-3</v>
      </c>
      <c r="AI715" s="14">
        <f t="shared" si="615"/>
        <v>-0.56589700614253813</v>
      </c>
      <c r="AJ715" s="14">
        <f t="shared" si="616"/>
        <v>-7.6049999999999784E-2</v>
      </c>
      <c r="AK715" s="14">
        <f t="shared" si="617"/>
        <v>300.78077963351654</v>
      </c>
      <c r="AL715" s="6"/>
      <c r="AM715" s="6"/>
      <c r="AN715" s="14">
        <v>350</v>
      </c>
      <c r="AO715" s="14">
        <v>1.077</v>
      </c>
      <c r="AP715" s="14">
        <f t="shared" si="618"/>
        <v>107700</v>
      </c>
      <c r="AQ715" s="14">
        <f t="shared" si="619"/>
        <v>-1.0000000000000009E-2</v>
      </c>
      <c r="AR715" s="14">
        <f t="shared" si="620"/>
        <v>3.2215703297981568E-2</v>
      </c>
      <c r="AS715" s="14">
        <f t="shared" si="621"/>
        <v>-0.53263950185629205</v>
      </c>
      <c r="AT715" s="14">
        <f t="shared" si="622"/>
        <v>-8.0774999999999778E-2</v>
      </c>
      <c r="AU715" s="14">
        <f t="shared" si="623"/>
        <v>302.50680440364624</v>
      </c>
      <c r="AV715" s="6"/>
      <c r="AW715" s="6"/>
      <c r="AX715" s="14">
        <v>350</v>
      </c>
      <c r="AY715" s="14">
        <v>0.97399999999999998</v>
      </c>
      <c r="AZ715" s="14">
        <f t="shared" si="624"/>
        <v>97400</v>
      </c>
      <c r="BA715" s="14">
        <f t="shared" si="625"/>
        <v>-1.100000000000001E-2</v>
      </c>
      <c r="BB715" s="14">
        <f t="shared" si="626"/>
        <v>-1.1441043121384482E-2</v>
      </c>
      <c r="BC715" s="14">
        <f t="shared" si="627"/>
        <v>-0.64851904795254711</v>
      </c>
      <c r="BD715" s="14">
        <f t="shared" si="628"/>
        <v>-7.3049999999999796E-2</v>
      </c>
      <c r="BE715" s="14">
        <f t="shared" si="629"/>
        <v>299.68489089057704</v>
      </c>
      <c r="BF715" s="6"/>
      <c r="BG715" s="6"/>
      <c r="BH715" s="14">
        <v>350</v>
      </c>
      <c r="BI715" s="14">
        <v>0.82099999999999995</v>
      </c>
      <c r="BJ715" s="14">
        <f t="shared" si="630"/>
        <v>82100</v>
      </c>
      <c r="BK715" s="14">
        <f t="shared" si="631"/>
        <v>-3.0000000000000027E-3</v>
      </c>
      <c r="BL715" s="14">
        <f t="shared" si="632"/>
        <v>-8.5656842880559247E-2</v>
      </c>
      <c r="BM715" s="14">
        <f t="shared" si="633"/>
        <v>-0.20902478697350124</v>
      </c>
      <c r="BN715" s="14">
        <f t="shared" si="634"/>
        <v>-6.1574999999999824E-2</v>
      </c>
      <c r="BO715" s="14">
        <f t="shared" si="635"/>
        <v>295.4931164488334</v>
      </c>
      <c r="BP715" s="6"/>
      <c r="BQ715" s="6"/>
      <c r="BR715" s="14">
        <v>350</v>
      </c>
      <c r="BS715" s="14">
        <v>0.95699999999999996</v>
      </c>
      <c r="BT715" s="14">
        <f t="shared" si="636"/>
        <v>95700</v>
      </c>
      <c r="BU715" s="14">
        <f t="shared" si="637"/>
        <v>4.0000000000000036E-3</v>
      </c>
      <c r="BV715" s="14">
        <f t="shared" si="638"/>
        <v>-1.9088062223156451E-2</v>
      </c>
      <c r="BW715" s="14">
        <f t="shared" si="639"/>
        <v>0.23815901281618571</v>
      </c>
      <c r="BX715" s="14">
        <f t="shared" si="640"/>
        <v>-7.1774999999999797E-2</v>
      </c>
      <c r="BY715" s="14">
        <f t="shared" si="641"/>
        <v>299.21913817482772</v>
      </c>
      <c r="BZ715" s="6"/>
      <c r="CA715" s="6"/>
      <c r="CB715" s="14">
        <v>350</v>
      </c>
      <c r="CC715" s="14">
        <v>1.044</v>
      </c>
      <c r="CD715" s="14">
        <f t="shared" si="642"/>
        <v>104400</v>
      </c>
      <c r="CE715" s="14">
        <f t="shared" si="643"/>
        <v>2.9999999999998916E-3</v>
      </c>
      <c r="CF715" s="14">
        <f t="shared" si="644"/>
        <v>1.8700498666243369E-2</v>
      </c>
      <c r="CG715" s="14">
        <f t="shared" si="645"/>
        <v>0.16384097480612028</v>
      </c>
      <c r="CH715" s="14">
        <f t="shared" si="646"/>
        <v>-7.8299999999999786E-2</v>
      </c>
      <c r="CI715" s="14">
        <f t="shared" si="647"/>
        <v>301.60269619072119</v>
      </c>
    </row>
    <row r="716" spans="1:87" x14ac:dyDescent="0.35">
      <c r="A716" s="13">
        <v>351</v>
      </c>
      <c r="B716" s="13">
        <v>42.45</v>
      </c>
      <c r="C716" s="14">
        <f t="shared" si="594"/>
        <v>-0.66000000000000369</v>
      </c>
      <c r="D716" s="14">
        <f t="shared" si="595"/>
        <v>1.6278776945799716</v>
      </c>
      <c r="E716" s="15">
        <f t="shared" si="596"/>
        <v>4.2450000000000002E-5</v>
      </c>
      <c r="F716" s="14">
        <f t="shared" si="597"/>
        <v>-6.6000000000000385E-7</v>
      </c>
      <c r="G716" s="14">
        <f t="shared" si="598"/>
        <v>-4.3721223054200289</v>
      </c>
      <c r="H716" s="14">
        <f t="shared" si="599"/>
        <v>6.4911047697424618E-4</v>
      </c>
      <c r="I716" s="6"/>
      <c r="J716" s="14">
        <v>351</v>
      </c>
      <c r="K716" s="14">
        <v>1.2150000000000001</v>
      </c>
      <c r="L716" s="14">
        <f t="shared" si="600"/>
        <v>121500.00000000001</v>
      </c>
      <c r="M716" s="14">
        <f t="shared" si="601"/>
        <v>-3.7000000000000144E-2</v>
      </c>
      <c r="N716" s="14">
        <f t="shared" si="602"/>
        <v>8.4576277934331021E-2</v>
      </c>
      <c r="O716" s="14">
        <f t="shared" si="603"/>
        <v>-1.9736001688790306</v>
      </c>
      <c r="P716" s="14">
        <f t="shared" si="604"/>
        <v>-8.0190000000000483E-2</v>
      </c>
      <c r="Q716" s="14">
        <f t="shared" si="605"/>
        <v>305.70971048750306</v>
      </c>
      <c r="R716" s="6"/>
      <c r="S716" s="6"/>
      <c r="T716" s="14">
        <v>351</v>
      </c>
      <c r="U716" s="14">
        <v>1.054</v>
      </c>
      <c r="V716" s="14">
        <f t="shared" si="606"/>
        <v>105400</v>
      </c>
      <c r="W716" s="14">
        <f t="shared" si="607"/>
        <v>-1.5000000000000124E-2</v>
      </c>
      <c r="X716" s="14">
        <f t="shared" si="608"/>
        <v>2.2840610876527823E-2</v>
      </c>
      <c r="Y716" s="14">
        <f t="shared" si="609"/>
        <v>-0.91473438075019631</v>
      </c>
      <c r="Z716" s="14">
        <f t="shared" si="610"/>
        <v>-6.9564000000000403E-2</v>
      </c>
      <c r="AA716" s="14">
        <f t="shared" si="611"/>
        <v>301.37533732825369</v>
      </c>
      <c r="AB716" s="6"/>
      <c r="AC716" s="6"/>
      <c r="AD716" s="14">
        <v>351</v>
      </c>
      <c r="AE716" s="14">
        <v>1.004</v>
      </c>
      <c r="AF716" s="14">
        <f t="shared" si="612"/>
        <v>100400</v>
      </c>
      <c r="AG716" s="14">
        <f t="shared" si="613"/>
        <v>-2.0000000000000018E-3</v>
      </c>
      <c r="AH716" s="14">
        <f t="shared" si="614"/>
        <v>1.7337128090005314E-3</v>
      </c>
      <c r="AI716" s="14">
        <f t="shared" si="615"/>
        <v>-0.12725203818360187</v>
      </c>
      <c r="AJ716" s="14">
        <f t="shared" si="616"/>
        <v>-6.6264000000000392E-2</v>
      </c>
      <c r="AK716" s="14">
        <f t="shared" si="617"/>
        <v>300.0292587073688</v>
      </c>
      <c r="AL716" s="6"/>
      <c r="AM716" s="6"/>
      <c r="AN716" s="14">
        <v>351</v>
      </c>
      <c r="AO716" s="14">
        <v>1.0669999999999999</v>
      </c>
      <c r="AP716" s="14">
        <f t="shared" si="618"/>
        <v>106700</v>
      </c>
      <c r="AQ716" s="14">
        <f t="shared" si="619"/>
        <v>0</v>
      </c>
      <c r="AR716" s="14">
        <f t="shared" si="620"/>
        <v>2.8164419424469872E-2</v>
      </c>
      <c r="AS716" s="14">
        <f t="shared" si="621"/>
        <v>0</v>
      </c>
      <c r="AT716" s="14">
        <f t="shared" si="622"/>
        <v>-7.0422000000000415E-2</v>
      </c>
      <c r="AU716" s="14">
        <f t="shared" si="623"/>
        <v>301.72531776968378</v>
      </c>
      <c r="AV716" s="6"/>
      <c r="AW716" s="6"/>
      <c r="AX716" s="14">
        <v>351</v>
      </c>
      <c r="AY716" s="14">
        <v>0.96299999999999997</v>
      </c>
      <c r="AZ716" s="14">
        <f t="shared" si="624"/>
        <v>96300</v>
      </c>
      <c r="BA716" s="14">
        <f t="shared" si="625"/>
        <v>-1.6000000000000014E-2</v>
      </c>
      <c r="BB716" s="14">
        <f t="shared" si="626"/>
        <v>-1.6373712875465501E-2</v>
      </c>
      <c r="BC716" s="14">
        <f t="shared" si="627"/>
        <v>-1.0692082733937411</v>
      </c>
      <c r="BD716" s="14">
        <f t="shared" si="628"/>
        <v>-6.3558000000000364E-2</v>
      </c>
      <c r="BE716" s="14">
        <f t="shared" si="629"/>
        <v>298.92547423824317</v>
      </c>
      <c r="BF716" s="6"/>
      <c r="BG716" s="6"/>
      <c r="BH716" s="14">
        <v>351</v>
      </c>
      <c r="BI716" s="14">
        <v>0.81799999999999995</v>
      </c>
      <c r="BJ716" s="14">
        <f t="shared" si="630"/>
        <v>81800</v>
      </c>
      <c r="BK716" s="14">
        <f t="shared" si="631"/>
        <v>5.0000000000000044E-3</v>
      </c>
      <c r="BL716" s="14">
        <f t="shared" si="632"/>
        <v>-8.7246696328677029E-2</v>
      </c>
      <c r="BM716" s="14">
        <f t="shared" si="633"/>
        <v>0.38889136801527147</v>
      </c>
      <c r="BN716" s="14">
        <f t="shared" si="634"/>
        <v>-5.3988000000000314E-2</v>
      </c>
      <c r="BO716" s="14">
        <f t="shared" si="635"/>
        <v>295.02184623767698</v>
      </c>
      <c r="BP716" s="6"/>
      <c r="BQ716" s="6"/>
      <c r="BR716" s="14">
        <v>351</v>
      </c>
      <c r="BS716" s="14">
        <v>0.96099999999999997</v>
      </c>
      <c r="BT716" s="14">
        <f t="shared" si="636"/>
        <v>96100</v>
      </c>
      <c r="BU716" s="14">
        <f t="shared" si="637"/>
        <v>8.0000000000000071E-3</v>
      </c>
      <c r="BV716" s="14">
        <f t="shared" si="638"/>
        <v>-1.7276612331454656E-2</v>
      </c>
      <c r="BW716" s="14">
        <f t="shared" si="639"/>
        <v>0.52905485182249001</v>
      </c>
      <c r="BX716" s="14">
        <f t="shared" si="640"/>
        <v>-6.3426000000000371E-2</v>
      </c>
      <c r="BY716" s="14">
        <f t="shared" si="641"/>
        <v>298.87163109340776</v>
      </c>
      <c r="BZ716" s="6"/>
      <c r="CA716" s="6"/>
      <c r="CB716" s="14">
        <v>351</v>
      </c>
      <c r="CC716" s="14">
        <v>1.0469999999999999</v>
      </c>
      <c r="CD716" s="14">
        <f t="shared" si="642"/>
        <v>104700</v>
      </c>
      <c r="CE716" s="14">
        <f t="shared" si="643"/>
        <v>2.0000000000000018E-3</v>
      </c>
      <c r="CF716" s="14">
        <f t="shared" si="644"/>
        <v>1.9946681678842306E-2</v>
      </c>
      <c r="CG716" s="14">
        <f t="shared" si="645"/>
        <v>0.12178796826746859</v>
      </c>
      <c r="CH716" s="14">
        <f t="shared" si="646"/>
        <v>-6.9102000000000399E-2</v>
      </c>
      <c r="CI716" s="14">
        <f t="shared" si="647"/>
        <v>301.18688632132978</v>
      </c>
    </row>
    <row r="717" spans="1:87" x14ac:dyDescent="0.35">
      <c r="A717" s="13">
        <v>352</v>
      </c>
      <c r="B717" s="13">
        <v>41.79</v>
      </c>
      <c r="C717" s="14">
        <f t="shared" si="594"/>
        <v>-0.58999999999999631</v>
      </c>
      <c r="D717" s="14">
        <f t="shared" si="595"/>
        <v>1.6210723711436259</v>
      </c>
      <c r="E717" s="15">
        <f t="shared" si="596"/>
        <v>4.1789999999999998E-5</v>
      </c>
      <c r="F717" s="14">
        <f t="shared" si="597"/>
        <v>-5.8999999999999266E-7</v>
      </c>
      <c r="G717" s="14">
        <f t="shared" si="598"/>
        <v>-4.3789276288563741</v>
      </c>
      <c r="H717" s="14">
        <f t="shared" si="599"/>
        <v>5.1323752295859282E-4</v>
      </c>
      <c r="I717" s="6"/>
      <c r="J717" s="14">
        <v>352</v>
      </c>
      <c r="K717" s="14">
        <v>1.1779999999999999</v>
      </c>
      <c r="L717" s="14">
        <f t="shared" si="600"/>
        <v>117800</v>
      </c>
      <c r="M717" s="14">
        <f t="shared" si="601"/>
        <v>-4.0999999999999925E-2</v>
      </c>
      <c r="N717" s="14">
        <f t="shared" si="602"/>
        <v>7.114529045108281E-2</v>
      </c>
      <c r="O717" s="14">
        <f t="shared" si="603"/>
        <v>-2.4914071773208946</v>
      </c>
      <c r="P717" s="14">
        <f t="shared" si="604"/>
        <v>-6.9501999999999134E-2</v>
      </c>
      <c r="Q717" s="14">
        <f t="shared" si="605"/>
        <v>304.22053847711038</v>
      </c>
      <c r="R717" s="6"/>
      <c r="S717" s="6"/>
      <c r="T717" s="14">
        <v>352</v>
      </c>
      <c r="U717" s="14">
        <v>1.0389999999999999</v>
      </c>
      <c r="V717" s="14">
        <f t="shared" si="606"/>
        <v>103899.99999999999</v>
      </c>
      <c r="W717" s="14">
        <f t="shared" si="607"/>
        <v>-6.9999999999998952E-3</v>
      </c>
      <c r="X717" s="14">
        <f t="shared" si="608"/>
        <v>1.6615547557177382E-2</v>
      </c>
      <c r="Y717" s="14">
        <f t="shared" si="609"/>
        <v>-0.47542939625871261</v>
      </c>
      <c r="Z717" s="14">
        <f t="shared" si="610"/>
        <v>-6.1300999999999231E-2</v>
      </c>
      <c r="AA717" s="14">
        <f t="shared" si="611"/>
        <v>300.53662094882657</v>
      </c>
      <c r="AB717" s="6"/>
      <c r="AC717" s="6"/>
      <c r="AD717" s="14">
        <v>352</v>
      </c>
      <c r="AE717" s="14">
        <v>1.002</v>
      </c>
      <c r="AF717" s="14">
        <f t="shared" si="612"/>
        <v>100200</v>
      </c>
      <c r="AG717" s="14">
        <f t="shared" si="613"/>
        <v>9.9999999999988987E-4</v>
      </c>
      <c r="AH717" s="14">
        <f t="shared" si="614"/>
        <v>8.6772153122691327E-4</v>
      </c>
      <c r="AI717" s="14">
        <f t="shared" si="615"/>
        <v>7.0153944547100833E-2</v>
      </c>
      <c r="AJ717" s="14">
        <f t="shared" si="616"/>
        <v>-5.9117999999999261E-2</v>
      </c>
      <c r="AK717" s="14">
        <f t="shared" si="617"/>
        <v>299.55600980820424</v>
      </c>
      <c r="AL717" s="6"/>
      <c r="AM717" s="6"/>
      <c r="AN717" s="14">
        <v>352</v>
      </c>
      <c r="AO717" s="14">
        <v>1.0669999999999999</v>
      </c>
      <c r="AP717" s="14">
        <f t="shared" si="618"/>
        <v>106700</v>
      </c>
      <c r="AQ717" s="14">
        <f t="shared" si="619"/>
        <v>0</v>
      </c>
      <c r="AR717" s="14">
        <f t="shared" si="620"/>
        <v>2.8164419424469872E-2</v>
      </c>
      <c r="AS717" s="14">
        <f t="shared" si="621"/>
        <v>0</v>
      </c>
      <c r="AT717" s="14">
        <f t="shared" si="622"/>
        <v>-6.2952999999999218E-2</v>
      </c>
      <c r="AU717" s="14">
        <f t="shared" si="623"/>
        <v>301.27870505524345</v>
      </c>
      <c r="AV717" s="6"/>
      <c r="AW717" s="6"/>
      <c r="AX717" s="14">
        <v>352</v>
      </c>
      <c r="AY717" s="14">
        <v>0.94699999999999995</v>
      </c>
      <c r="AZ717" s="14">
        <f t="shared" si="624"/>
        <v>94700</v>
      </c>
      <c r="BA717" s="14">
        <f t="shared" si="625"/>
        <v>-6.0000000000000053E-3</v>
      </c>
      <c r="BB717" s="14">
        <f t="shared" si="626"/>
        <v>-2.3650020996726601E-2</v>
      </c>
      <c r="BC717" s="14">
        <f t="shared" si="627"/>
        <v>-0.44700991742325036</v>
      </c>
      <c r="BD717" s="14">
        <f t="shared" si="628"/>
        <v>-5.5872999999999305E-2</v>
      </c>
      <c r="BE717" s="14">
        <f t="shared" si="629"/>
        <v>298.09834459917107</v>
      </c>
      <c r="BF717" s="6"/>
      <c r="BG717" s="6"/>
      <c r="BH717" s="14">
        <v>352</v>
      </c>
      <c r="BI717" s="14">
        <v>0.82299999999999995</v>
      </c>
      <c r="BJ717" s="14">
        <f t="shared" si="630"/>
        <v>82300</v>
      </c>
      <c r="BK717" s="14">
        <f t="shared" si="631"/>
        <v>8.0000000000000071E-3</v>
      </c>
      <c r="BL717" s="14">
        <f t="shared" si="632"/>
        <v>-8.4600164787730178E-2</v>
      </c>
      <c r="BM717" s="14">
        <f t="shared" si="633"/>
        <v>0.68033733512271999</v>
      </c>
      <c r="BN717" s="14">
        <f t="shared" si="634"/>
        <v>-4.8556999999999392E-2</v>
      </c>
      <c r="BO717" s="14">
        <f t="shared" si="635"/>
        <v>294.8119721278963</v>
      </c>
      <c r="BP717" s="6"/>
      <c r="BQ717" s="6"/>
      <c r="BR717" s="14">
        <v>352</v>
      </c>
      <c r="BS717" s="14">
        <v>0.96899999999999997</v>
      </c>
      <c r="BT717" s="14">
        <f t="shared" si="636"/>
        <v>96900</v>
      </c>
      <c r="BU717" s="14">
        <f t="shared" si="637"/>
        <v>6.0000000000000053E-3</v>
      </c>
      <c r="BV717" s="14">
        <f t="shared" si="638"/>
        <v>-1.3676222949234686E-2</v>
      </c>
      <c r="BW717" s="14">
        <f t="shared" si="639"/>
        <v>0.43413300553646617</v>
      </c>
      <c r="BX717" s="14">
        <f t="shared" si="640"/>
        <v>-5.7170999999999292E-2</v>
      </c>
      <c r="BY717" s="14">
        <f t="shared" si="641"/>
        <v>298.68141068278436</v>
      </c>
      <c r="BZ717" s="6"/>
      <c r="CA717" s="6"/>
      <c r="CB717" s="14">
        <v>352</v>
      </c>
      <c r="CC717" s="14">
        <v>1.0489999999999999</v>
      </c>
      <c r="CD717" s="14">
        <f t="shared" si="642"/>
        <v>104900</v>
      </c>
      <c r="CE717" s="14">
        <f t="shared" si="643"/>
        <v>0</v>
      </c>
      <c r="CF717" s="14">
        <f t="shared" si="644"/>
        <v>2.0775488193557831E-2</v>
      </c>
      <c r="CG717" s="14">
        <f t="shared" si="645"/>
        <v>0</v>
      </c>
      <c r="CH717" s="14">
        <f t="shared" si="646"/>
        <v>-6.1890999999999231E-2</v>
      </c>
      <c r="CI717" s="14">
        <f t="shared" si="647"/>
        <v>300.80165098683261</v>
      </c>
    </row>
    <row r="718" spans="1:87" x14ac:dyDescent="0.35">
      <c r="A718" s="13">
        <v>353</v>
      </c>
      <c r="B718" s="13">
        <v>41.2</v>
      </c>
      <c r="C718" s="14">
        <f t="shared" si="594"/>
        <v>-0.51000000000000512</v>
      </c>
      <c r="D718" s="14">
        <f t="shared" si="595"/>
        <v>1.6148972160331345</v>
      </c>
      <c r="E718" s="15">
        <f t="shared" si="596"/>
        <v>4.1200000000000005E-5</v>
      </c>
      <c r="F718" s="14">
        <f t="shared" si="597"/>
        <v>-5.1000000000000698E-7</v>
      </c>
      <c r="G718" s="14">
        <f t="shared" si="598"/>
        <v>-4.3851027839668655</v>
      </c>
      <c r="H718" s="14">
        <f t="shared" si="599"/>
        <v>3.9319091175379906E-4</v>
      </c>
      <c r="I718" s="6"/>
      <c r="J718" s="14">
        <v>353</v>
      </c>
      <c r="K718" s="14">
        <v>1.137</v>
      </c>
      <c r="L718" s="14">
        <f t="shared" si="600"/>
        <v>113700</v>
      </c>
      <c r="M718" s="14">
        <f t="shared" si="601"/>
        <v>-2.8999999999999915E-2</v>
      </c>
      <c r="N718" s="14">
        <f t="shared" si="602"/>
        <v>5.5760464687734781E-2</v>
      </c>
      <c r="O718" s="14">
        <f t="shared" si="603"/>
        <v>-2.0742490048613651</v>
      </c>
      <c r="P718" s="14">
        <f t="shared" si="604"/>
        <v>-5.7987000000000795E-2</v>
      </c>
      <c r="Q718" s="14">
        <f t="shared" si="605"/>
        <v>302.7084783737011</v>
      </c>
      <c r="R718" s="6"/>
      <c r="S718" s="6"/>
      <c r="T718" s="14">
        <v>353</v>
      </c>
      <c r="U718" s="14">
        <v>1.032</v>
      </c>
      <c r="V718" s="14">
        <f t="shared" si="606"/>
        <v>103200</v>
      </c>
      <c r="W718" s="14">
        <f t="shared" si="607"/>
        <v>0</v>
      </c>
      <c r="X718" s="14">
        <f t="shared" si="608"/>
        <v>1.3679697291192561E-2</v>
      </c>
      <c r="Y718" s="14">
        <f t="shared" si="609"/>
        <v>0</v>
      </c>
      <c r="Z718" s="14">
        <f t="shared" si="610"/>
        <v>-5.263200000000072E-2</v>
      </c>
      <c r="AA718" s="14">
        <f t="shared" si="611"/>
        <v>299.96495134710602</v>
      </c>
      <c r="AB718" s="6"/>
      <c r="AC718" s="6"/>
      <c r="AD718" s="14">
        <v>353</v>
      </c>
      <c r="AE718" s="14">
        <v>1.0029999999999999</v>
      </c>
      <c r="AF718" s="14">
        <f t="shared" si="612"/>
        <v>100299.99999999999</v>
      </c>
      <c r="AG718" s="14">
        <f t="shared" si="613"/>
        <v>-4.9999999999998934E-3</v>
      </c>
      <c r="AH718" s="14">
        <f t="shared" si="614"/>
        <v>1.300933020418072E-3</v>
      </c>
      <c r="AI718" s="14">
        <f t="shared" si="615"/>
        <v>-0.40121660583357205</v>
      </c>
      <c r="AJ718" s="14">
        <f t="shared" si="616"/>
        <v>-5.1153000000000691E-2</v>
      </c>
      <c r="AK718" s="14">
        <f t="shared" si="617"/>
        <v>299.20721531118926</v>
      </c>
      <c r="AL718" s="6"/>
      <c r="AM718" s="6"/>
      <c r="AN718" s="14">
        <v>353</v>
      </c>
      <c r="AO718" s="14">
        <v>1.0669999999999999</v>
      </c>
      <c r="AP718" s="14">
        <f t="shared" si="618"/>
        <v>106700</v>
      </c>
      <c r="AQ718" s="14">
        <f t="shared" si="619"/>
        <v>-4.0000000000000036E-3</v>
      </c>
      <c r="AR718" s="14">
        <f t="shared" si="620"/>
        <v>2.8164419424469872E-2</v>
      </c>
      <c r="AS718" s="14">
        <f t="shared" si="621"/>
        <v>-0.30153378446512974</v>
      </c>
      <c r="AT718" s="14">
        <f t="shared" si="622"/>
        <v>-5.4417000000000743E-2</v>
      </c>
      <c r="AU718" s="14">
        <f t="shared" si="623"/>
        <v>300.87946035597105</v>
      </c>
      <c r="AV718" s="6"/>
      <c r="AW718" s="6"/>
      <c r="AX718" s="14">
        <v>353</v>
      </c>
      <c r="AY718" s="14">
        <v>0.94099999999999995</v>
      </c>
      <c r="AZ718" s="14">
        <f t="shared" si="624"/>
        <v>94100</v>
      </c>
      <c r="BA718" s="14">
        <f t="shared" si="625"/>
        <v>1.0000000000000009E-2</v>
      </c>
      <c r="BB718" s="14">
        <f t="shared" si="626"/>
        <v>-2.6410376572743116E-2</v>
      </c>
      <c r="BC718" s="14">
        <f t="shared" si="627"/>
        <v>0.8486683227929156</v>
      </c>
      <c r="BD718" s="14">
        <f t="shared" si="628"/>
        <v>-4.7991000000000658E-2</v>
      </c>
      <c r="BE718" s="14">
        <f t="shared" si="629"/>
        <v>297.58722792405695</v>
      </c>
      <c r="BF718" s="6"/>
      <c r="BG718" s="6"/>
      <c r="BH718" s="14">
        <v>353</v>
      </c>
      <c r="BI718" s="14">
        <v>0.83099999999999996</v>
      </c>
      <c r="BJ718" s="14">
        <f t="shared" si="630"/>
        <v>83100</v>
      </c>
      <c r="BK718" s="14">
        <f t="shared" si="631"/>
        <v>7.0000000000000062E-3</v>
      </c>
      <c r="BL718" s="14">
        <f t="shared" si="632"/>
        <v>-8.0398976215889026E-2</v>
      </c>
      <c r="BM718" s="14">
        <f t="shared" si="633"/>
        <v>0.67344065358919003</v>
      </c>
      <c r="BN718" s="14">
        <f t="shared" si="634"/>
        <v>-4.2381000000000578E-2</v>
      </c>
      <c r="BO718" s="14">
        <f t="shared" si="635"/>
        <v>294.71305675333826</v>
      </c>
      <c r="BP718" s="6"/>
      <c r="BQ718" s="6"/>
      <c r="BR718" s="14">
        <v>353</v>
      </c>
      <c r="BS718" s="14">
        <v>0.97499999999999998</v>
      </c>
      <c r="BT718" s="14">
        <f t="shared" si="636"/>
        <v>97500</v>
      </c>
      <c r="BU718" s="14">
        <f t="shared" si="637"/>
        <v>7.0000000000000062E-3</v>
      </c>
      <c r="BV718" s="14">
        <f t="shared" si="638"/>
        <v>-1.0995384301463193E-2</v>
      </c>
      <c r="BW718" s="14">
        <f t="shared" si="639"/>
        <v>0.57433349707893222</v>
      </c>
      <c r="BX718" s="14">
        <f t="shared" si="640"/>
        <v>-4.9725000000000678E-2</v>
      </c>
      <c r="BY718" s="14">
        <f t="shared" si="641"/>
        <v>298.47560810409726</v>
      </c>
      <c r="BZ718" s="6"/>
      <c r="CA718" s="6"/>
      <c r="CB718" s="14">
        <v>353</v>
      </c>
      <c r="CC718" s="14">
        <v>1.0489999999999999</v>
      </c>
      <c r="CD718" s="14">
        <f t="shared" si="642"/>
        <v>104900</v>
      </c>
      <c r="CE718" s="14">
        <f t="shared" si="643"/>
        <v>-9.9999999999988987E-4</v>
      </c>
      <c r="CF718" s="14">
        <f t="shared" si="644"/>
        <v>2.0775488193557831E-2</v>
      </c>
      <c r="CG718" s="14">
        <f t="shared" si="645"/>
        <v>-7.6569653621957334E-2</v>
      </c>
      <c r="CH718" s="14">
        <f t="shared" si="646"/>
        <v>-5.3499000000000733E-2</v>
      </c>
      <c r="CI718" s="14">
        <f t="shared" si="647"/>
        <v>300.40914143712621</v>
      </c>
    </row>
    <row r="719" spans="1:87" x14ac:dyDescent="0.35">
      <c r="A719" s="13">
        <v>354</v>
      </c>
      <c r="B719" s="13">
        <v>40.69</v>
      </c>
      <c r="C719" s="14">
        <f t="shared" si="594"/>
        <v>-0.42999999999999972</v>
      </c>
      <c r="D719" s="14">
        <f t="shared" si="595"/>
        <v>1.6094876898532853</v>
      </c>
      <c r="E719" s="15">
        <f t="shared" si="596"/>
        <v>4.0689999999999998E-5</v>
      </c>
      <c r="F719" s="14">
        <f t="shared" si="597"/>
        <v>-4.3000000000000097E-7</v>
      </c>
      <c r="G719" s="14">
        <f t="shared" si="598"/>
        <v>-4.3905123101467147</v>
      </c>
      <c r="H719" s="14">
        <f t="shared" si="599"/>
        <v>2.890300476801333E-4</v>
      </c>
      <c r="I719" s="6"/>
      <c r="J719" s="14">
        <v>354</v>
      </c>
      <c r="K719" s="14">
        <v>1.1080000000000001</v>
      </c>
      <c r="L719" s="14">
        <f t="shared" si="600"/>
        <v>110800.00000000001</v>
      </c>
      <c r="M719" s="14">
        <f t="shared" si="601"/>
        <v>-1.9000000000000128E-2</v>
      </c>
      <c r="N719" s="14">
        <f t="shared" si="602"/>
        <v>4.4539760392410983E-2</v>
      </c>
      <c r="O719" s="14">
        <f t="shared" si="603"/>
        <v>-1.6280910321900215</v>
      </c>
      <c r="P719" s="14">
        <f t="shared" si="604"/>
        <v>-4.764400000000011E-2</v>
      </c>
      <c r="Q719" s="14">
        <f t="shared" si="605"/>
        <v>301.59237149816619</v>
      </c>
      <c r="R719" s="6"/>
      <c r="S719" s="6"/>
      <c r="T719" s="14">
        <v>354</v>
      </c>
      <c r="U719" s="14">
        <v>1.032</v>
      </c>
      <c r="V719" s="14">
        <f t="shared" si="606"/>
        <v>103200</v>
      </c>
      <c r="W719" s="14">
        <f t="shared" si="607"/>
        <v>9.9999999999988987E-4</v>
      </c>
      <c r="X719" s="14">
        <f t="shared" si="608"/>
        <v>1.3679697291192561E-2</v>
      </c>
      <c r="Y719" s="14">
        <f t="shared" si="609"/>
        <v>9.116419274363248E-2</v>
      </c>
      <c r="Z719" s="14">
        <f t="shared" si="610"/>
        <v>-4.4376000000000103E-2</v>
      </c>
      <c r="AA719" s="14">
        <f t="shared" si="611"/>
        <v>299.63116190081905</v>
      </c>
      <c r="AB719" s="6"/>
      <c r="AC719" s="6"/>
      <c r="AD719" s="14">
        <v>354</v>
      </c>
      <c r="AE719" s="14">
        <v>0.998</v>
      </c>
      <c r="AF719" s="14">
        <f t="shared" si="612"/>
        <v>99800</v>
      </c>
      <c r="AG719" s="14">
        <f t="shared" si="613"/>
        <v>-1.0000000000000009E-2</v>
      </c>
      <c r="AH719" s="14">
        <f t="shared" si="614"/>
        <v>-8.6945871262889137E-4</v>
      </c>
      <c r="AI719" s="14">
        <f t="shared" si="615"/>
        <v>-0.94791356648289082</v>
      </c>
      <c r="AJ719" s="14">
        <f t="shared" si="616"/>
        <v>-4.2914000000000098E-2</v>
      </c>
      <c r="AK719" s="14">
        <f t="shared" si="617"/>
        <v>298.7537786599006</v>
      </c>
      <c r="AL719" s="6"/>
      <c r="AM719" s="6"/>
      <c r="AN719" s="14">
        <v>354</v>
      </c>
      <c r="AO719" s="14">
        <v>1.0629999999999999</v>
      </c>
      <c r="AP719" s="14">
        <f t="shared" si="618"/>
        <v>106300</v>
      </c>
      <c r="AQ719" s="14">
        <f t="shared" si="619"/>
        <v>8.0000000000000071E-3</v>
      </c>
      <c r="AR719" s="14">
        <f t="shared" si="620"/>
        <v>2.6533264523296733E-2</v>
      </c>
      <c r="AS719" s="14">
        <f t="shared" si="621"/>
        <v>0.70573542716719107</v>
      </c>
      <c r="AT719" s="14">
        <f t="shared" si="622"/>
        <v>-4.5709000000000104E-2</v>
      </c>
      <c r="AU719" s="14">
        <f t="shared" si="623"/>
        <v>300.43112897342115</v>
      </c>
      <c r="AV719" s="6"/>
      <c r="AW719" s="6"/>
      <c r="AX719" s="14">
        <v>354</v>
      </c>
      <c r="AY719" s="14">
        <v>0.95099999999999996</v>
      </c>
      <c r="AZ719" s="14">
        <f t="shared" si="624"/>
        <v>95100</v>
      </c>
      <c r="BA719" s="14">
        <f t="shared" si="625"/>
        <v>1.2000000000000011E-2</v>
      </c>
      <c r="BB719" s="14">
        <f t="shared" si="626"/>
        <v>-2.181948306258609E-2</v>
      </c>
      <c r="BC719" s="14">
        <f t="shared" si="627"/>
        <v>1.1802915985881877</v>
      </c>
      <c r="BD719" s="14">
        <f t="shared" si="628"/>
        <v>-4.0893000000000089E-2</v>
      </c>
      <c r="BE719" s="14">
        <f t="shared" si="629"/>
        <v>297.54092535627802</v>
      </c>
      <c r="BF719" s="6"/>
      <c r="BG719" s="6"/>
      <c r="BH719" s="14">
        <v>354</v>
      </c>
      <c r="BI719" s="14">
        <v>0.83799999999999997</v>
      </c>
      <c r="BJ719" s="14">
        <f t="shared" si="630"/>
        <v>83800</v>
      </c>
      <c r="BK719" s="14">
        <f t="shared" si="631"/>
        <v>6.0000000000000053E-3</v>
      </c>
      <c r="BL719" s="14">
        <f t="shared" si="632"/>
        <v>-7.6755981369723517E-2</v>
      </c>
      <c r="BM719" s="14">
        <f t="shared" si="633"/>
        <v>0.67153926921572682</v>
      </c>
      <c r="BN719" s="14">
        <f t="shared" si="634"/>
        <v>-3.603400000000008E-2</v>
      </c>
      <c r="BO719" s="14">
        <f t="shared" si="635"/>
        <v>294.62491634969609</v>
      </c>
      <c r="BP719" s="6"/>
      <c r="BQ719" s="6"/>
      <c r="BR719" s="14">
        <v>354</v>
      </c>
      <c r="BS719" s="14">
        <v>0.98199999999999998</v>
      </c>
      <c r="BT719" s="14">
        <f t="shared" si="636"/>
        <v>98200</v>
      </c>
      <c r="BU719" s="14">
        <f t="shared" si="637"/>
        <v>3.0000000000000027E-3</v>
      </c>
      <c r="BV719" s="14">
        <f t="shared" si="638"/>
        <v>-7.8885122130503398E-3</v>
      </c>
      <c r="BW719" s="14">
        <f t="shared" si="639"/>
        <v>0.28711874316387775</v>
      </c>
      <c r="BX719" s="14">
        <f t="shared" si="640"/>
        <v>-4.2226000000000097E-2</v>
      </c>
      <c r="BY719" s="14">
        <f t="shared" si="641"/>
        <v>298.34089242888012</v>
      </c>
      <c r="BZ719" s="6"/>
      <c r="CA719" s="6"/>
      <c r="CB719" s="14">
        <v>354</v>
      </c>
      <c r="CC719" s="14">
        <v>1.048</v>
      </c>
      <c r="CD719" s="14">
        <f t="shared" si="642"/>
        <v>104800</v>
      </c>
      <c r="CE719" s="14">
        <f t="shared" si="643"/>
        <v>-2.0000000000000018E-3</v>
      </c>
      <c r="CF719" s="14">
        <f t="shared" si="644"/>
        <v>2.0361282647707864E-2</v>
      </c>
      <c r="CG719" s="14">
        <f t="shared" si="645"/>
        <v>-0.17980334340386434</v>
      </c>
      <c r="CH719" s="14">
        <f t="shared" si="646"/>
        <v>-4.5064000000000104E-2</v>
      </c>
      <c r="CI719" s="14">
        <f t="shared" si="647"/>
        <v>300.04404813183947</v>
      </c>
    </row>
    <row r="720" spans="1:87" x14ac:dyDescent="0.35">
      <c r="A720" s="13">
        <v>355</v>
      </c>
      <c r="B720" s="13">
        <v>40.26</v>
      </c>
      <c r="C720" s="14">
        <f t="shared" si="594"/>
        <v>-0.35999999999999943</v>
      </c>
      <c r="D720" s="14">
        <f t="shared" si="595"/>
        <v>1.6048737705526357</v>
      </c>
      <c r="E720" s="15">
        <f t="shared" si="596"/>
        <v>4.0259999999999997E-5</v>
      </c>
      <c r="F720" s="14">
        <f t="shared" si="597"/>
        <v>-3.5999999999999655E-7</v>
      </c>
      <c r="G720" s="14">
        <f t="shared" si="598"/>
        <v>-4.3951262294473645</v>
      </c>
      <c r="H720" s="14">
        <f t="shared" si="599"/>
        <v>2.0080648925629996E-4</v>
      </c>
      <c r="I720" s="6"/>
      <c r="J720" s="14">
        <v>355</v>
      </c>
      <c r="K720" s="14">
        <v>1.089</v>
      </c>
      <c r="L720" s="14">
        <f t="shared" si="600"/>
        <v>108900</v>
      </c>
      <c r="M720" s="14">
        <f t="shared" si="601"/>
        <v>-1.4999999999999902E-2</v>
      </c>
      <c r="N720" s="14">
        <f t="shared" si="602"/>
        <v>3.7027879755774942E-2</v>
      </c>
      <c r="O720" s="14">
        <f t="shared" si="603"/>
        <v>-1.544166013863566</v>
      </c>
      <c r="P720" s="14">
        <f t="shared" si="604"/>
        <v>-3.9203999999999628E-2</v>
      </c>
      <c r="Q720" s="14">
        <f t="shared" si="605"/>
        <v>300.80509466500052</v>
      </c>
      <c r="R720" s="6"/>
      <c r="S720" s="6"/>
      <c r="T720" s="14">
        <v>355</v>
      </c>
      <c r="U720" s="14">
        <v>1.0329999999999999</v>
      </c>
      <c r="V720" s="14">
        <f t="shared" si="606"/>
        <v>103299.99999999999</v>
      </c>
      <c r="W720" s="14">
        <f t="shared" si="607"/>
        <v>-4.0000000000000036E-3</v>
      </c>
      <c r="X720" s="14">
        <f t="shared" si="608"/>
        <v>1.4100321519620545E-2</v>
      </c>
      <c r="Y720" s="14">
        <f t="shared" si="609"/>
        <v>-0.43194073512129783</v>
      </c>
      <c r="Z720" s="14">
        <f t="shared" si="610"/>
        <v>-3.7187999999999638E-2</v>
      </c>
      <c r="AA720" s="14">
        <f t="shared" si="611"/>
        <v>299.37526426900416</v>
      </c>
      <c r="AB720" s="6"/>
      <c r="AC720" s="6"/>
      <c r="AD720" s="14">
        <v>355</v>
      </c>
      <c r="AE720" s="14">
        <v>0.98799999999999999</v>
      </c>
      <c r="AF720" s="14">
        <f t="shared" si="612"/>
        <v>98800</v>
      </c>
      <c r="AG720" s="14">
        <f t="shared" si="613"/>
        <v>-3.0000000000000027E-3</v>
      </c>
      <c r="AH720" s="14">
        <f t="shared" si="614"/>
        <v>-5.2430554123718831E-3</v>
      </c>
      <c r="AI720" s="14">
        <f t="shared" si="615"/>
        <v>-0.33856868918452271</v>
      </c>
      <c r="AJ720" s="14">
        <f t="shared" si="616"/>
        <v>-3.5567999999999662E-2</v>
      </c>
      <c r="AK720" s="14">
        <f t="shared" si="617"/>
        <v>298.22629341507854</v>
      </c>
      <c r="AL720" s="6"/>
      <c r="AM720" s="6"/>
      <c r="AN720" s="14">
        <v>355</v>
      </c>
      <c r="AO720" s="14">
        <v>1.071</v>
      </c>
      <c r="AP720" s="14">
        <f t="shared" si="618"/>
        <v>107100</v>
      </c>
      <c r="AQ720" s="14">
        <f t="shared" si="619"/>
        <v>1.1000000000000121E-2</v>
      </c>
      <c r="AR720" s="14">
        <f t="shared" si="620"/>
        <v>2.9789470831855614E-2</v>
      </c>
      <c r="AS720" s="14">
        <f t="shared" si="621"/>
        <v>1.1376396555302883</v>
      </c>
      <c r="AT720" s="14">
        <f t="shared" si="622"/>
        <v>-3.8555999999999632E-2</v>
      </c>
      <c r="AU720" s="14">
        <f t="shared" si="623"/>
        <v>300.34550632343024</v>
      </c>
      <c r="AV720" s="6"/>
      <c r="AW720" s="6"/>
      <c r="AX720" s="14">
        <v>355</v>
      </c>
      <c r="AY720" s="14">
        <v>0.96299999999999997</v>
      </c>
      <c r="AZ720" s="14">
        <f t="shared" si="624"/>
        <v>96300</v>
      </c>
      <c r="BA720" s="14">
        <f t="shared" si="625"/>
        <v>2.0000000000000018E-3</v>
      </c>
      <c r="BB720" s="14">
        <f t="shared" si="626"/>
        <v>-1.6373712875465501E-2</v>
      </c>
      <c r="BC720" s="14">
        <f t="shared" si="627"/>
        <v>0.23098054929610012</v>
      </c>
      <c r="BD720" s="14">
        <f t="shared" si="628"/>
        <v>-3.4667999999999671E-2</v>
      </c>
      <c r="BE720" s="14">
        <f t="shared" si="629"/>
        <v>297.58797627400872</v>
      </c>
      <c r="BF720" s="6"/>
      <c r="BG720" s="6"/>
      <c r="BH720" s="14">
        <v>355</v>
      </c>
      <c r="BI720" s="14">
        <v>0.84399999999999997</v>
      </c>
      <c r="BJ720" s="14">
        <f t="shared" si="630"/>
        <v>84400</v>
      </c>
      <c r="BK720" s="14">
        <f t="shared" si="631"/>
        <v>0</v>
      </c>
      <c r="BL720" s="14">
        <f t="shared" si="632"/>
        <v>-7.3657553374344958E-2</v>
      </c>
      <c r="BM720" s="14">
        <f t="shared" si="633"/>
        <v>0</v>
      </c>
      <c r="BN720" s="14">
        <f t="shared" si="634"/>
        <v>-3.038399999999971E-2</v>
      </c>
      <c r="BO720" s="14">
        <f t="shared" si="635"/>
        <v>294.54958668251646</v>
      </c>
      <c r="BP720" s="6"/>
      <c r="BQ720" s="6"/>
      <c r="BR720" s="14">
        <v>355</v>
      </c>
      <c r="BS720" s="14">
        <v>0.98499999999999999</v>
      </c>
      <c r="BT720" s="14">
        <f t="shared" si="636"/>
        <v>98500</v>
      </c>
      <c r="BU720" s="14">
        <f t="shared" si="637"/>
        <v>6.0000000000000053E-3</v>
      </c>
      <c r="BV720" s="14">
        <f t="shared" si="638"/>
        <v>-6.5637695023882739E-3</v>
      </c>
      <c r="BW720" s="14">
        <f t="shared" si="639"/>
        <v>0.67611089264293323</v>
      </c>
      <c r="BX720" s="14">
        <f t="shared" si="640"/>
        <v>-3.5459999999999658E-2</v>
      </c>
      <c r="BY720" s="14">
        <f t="shared" si="641"/>
        <v>298.14969535815015</v>
      </c>
      <c r="BZ720" s="6"/>
      <c r="CA720" s="6"/>
      <c r="CB720" s="14">
        <v>355</v>
      </c>
      <c r="CC720" s="14">
        <v>1.046</v>
      </c>
      <c r="CD720" s="14">
        <f t="shared" si="642"/>
        <v>104600</v>
      </c>
      <c r="CE720" s="14">
        <f t="shared" si="643"/>
        <v>-5.0000000000001155E-3</v>
      </c>
      <c r="CF720" s="14">
        <f t="shared" si="644"/>
        <v>1.953168453125545E-2</v>
      </c>
      <c r="CG720" s="14">
        <f t="shared" si="645"/>
        <v>-0.5334585425738505</v>
      </c>
      <c r="CH720" s="14">
        <f t="shared" si="646"/>
        <v>-3.7655999999999641E-2</v>
      </c>
      <c r="CI720" s="14">
        <f t="shared" si="647"/>
        <v>299.70718918236048</v>
      </c>
    </row>
    <row r="721" spans="1:87" x14ac:dyDescent="0.35">
      <c r="A721" s="13">
        <v>356</v>
      </c>
      <c r="B721" s="13">
        <v>39.9</v>
      </c>
      <c r="C721" s="14">
        <f t="shared" si="594"/>
        <v>-0.26999999999999602</v>
      </c>
      <c r="D721" s="14">
        <f t="shared" si="595"/>
        <v>1.6009728956867482</v>
      </c>
      <c r="E721" s="15">
        <f t="shared" si="596"/>
        <v>3.9900000000000001E-5</v>
      </c>
      <c r="F721" s="14">
        <f t="shared" si="597"/>
        <v>-2.6999999999999572E-7</v>
      </c>
      <c r="G721" s="14">
        <f t="shared" si="598"/>
        <v>-4.3990271043132516</v>
      </c>
      <c r="H721" s="14">
        <f t="shared" si="599"/>
        <v>1.2856391714929916E-4</v>
      </c>
      <c r="I721" s="6"/>
      <c r="J721" s="14">
        <v>356</v>
      </c>
      <c r="K721" s="14">
        <v>1.0740000000000001</v>
      </c>
      <c r="L721" s="14">
        <f t="shared" si="600"/>
        <v>107400</v>
      </c>
      <c r="M721" s="14">
        <f t="shared" si="601"/>
        <v>-2.0000000000000018E-2</v>
      </c>
      <c r="N721" s="14">
        <f t="shared" si="602"/>
        <v>3.1004281363536827E-2</v>
      </c>
      <c r="O721" s="14">
        <f t="shared" si="603"/>
        <v>-2.7684501616300103</v>
      </c>
      <c r="P721" s="14">
        <f t="shared" si="604"/>
        <v>-2.8997999999999542E-2</v>
      </c>
      <c r="Q721" s="14">
        <f t="shared" si="605"/>
        <v>300.1768992741259</v>
      </c>
      <c r="R721" s="6"/>
      <c r="S721" s="6"/>
      <c r="T721" s="14">
        <v>356</v>
      </c>
      <c r="U721" s="14">
        <v>1.0289999999999999</v>
      </c>
      <c r="V721" s="14">
        <f t="shared" si="606"/>
        <v>102899.99999999999</v>
      </c>
      <c r="W721" s="14">
        <f t="shared" si="607"/>
        <v>5.0000000000001155E-3</v>
      </c>
      <c r="X721" s="14">
        <f t="shared" si="608"/>
        <v>1.2415374762432893E-2</v>
      </c>
      <c r="Y721" s="14">
        <f t="shared" si="609"/>
        <v>0.71389966227183066</v>
      </c>
      <c r="Z721" s="14">
        <f t="shared" si="610"/>
        <v>-2.7782999999999555E-2</v>
      </c>
      <c r="AA721" s="14">
        <f t="shared" si="611"/>
        <v>299.03820237716531</v>
      </c>
      <c r="AB721" s="6"/>
      <c r="AC721" s="6"/>
      <c r="AD721" s="14">
        <v>356</v>
      </c>
      <c r="AE721" s="14">
        <v>0.98499999999999999</v>
      </c>
      <c r="AF721" s="14">
        <f t="shared" si="612"/>
        <v>98500</v>
      </c>
      <c r="AG721" s="14">
        <f t="shared" si="613"/>
        <v>1.2000000000000011E-2</v>
      </c>
      <c r="AH721" s="14">
        <f t="shared" si="614"/>
        <v>-6.5637695023882739E-3</v>
      </c>
      <c r="AI721" s="14">
        <f t="shared" si="615"/>
        <v>1.783398727319871</v>
      </c>
      <c r="AJ721" s="14">
        <f t="shared" si="616"/>
        <v>-2.6594999999999577E-2</v>
      </c>
      <c r="AK721" s="14">
        <f t="shared" si="617"/>
        <v>297.92480985569279</v>
      </c>
      <c r="AL721" s="6"/>
      <c r="AM721" s="6"/>
      <c r="AN721" s="14">
        <v>356</v>
      </c>
      <c r="AO721" s="14">
        <v>1.0820000000000001</v>
      </c>
      <c r="AP721" s="14">
        <f t="shared" si="618"/>
        <v>108200.00000000001</v>
      </c>
      <c r="AQ721" s="14">
        <f t="shared" si="619"/>
        <v>-1.7000000000000126E-2</v>
      </c>
      <c r="AR721" s="14">
        <f t="shared" si="620"/>
        <v>3.422726077055066E-2</v>
      </c>
      <c r="AS721" s="14">
        <f t="shared" si="621"/>
        <v>-2.3323380798062399</v>
      </c>
      <c r="AT721" s="14">
        <f t="shared" si="622"/>
        <v>-2.9213999999999542E-2</v>
      </c>
      <c r="AU721" s="14">
        <f t="shared" si="623"/>
        <v>300.37933427803</v>
      </c>
      <c r="AV721" s="6"/>
      <c r="AW721" s="6"/>
      <c r="AX721" s="14">
        <v>356</v>
      </c>
      <c r="AY721" s="14">
        <v>0.96499999999999997</v>
      </c>
      <c r="AZ721" s="14">
        <f t="shared" si="624"/>
        <v>96500</v>
      </c>
      <c r="BA721" s="14">
        <f t="shared" si="625"/>
        <v>-1.0000000000000009E-2</v>
      </c>
      <c r="BB721" s="14">
        <f t="shared" si="626"/>
        <v>-1.5472686656207449E-2</v>
      </c>
      <c r="BC721" s="14">
        <f t="shared" si="627"/>
        <v>-1.5341514967727921</v>
      </c>
      <c r="BD721" s="14">
        <f t="shared" si="628"/>
        <v>-2.6054999999999585E-2</v>
      </c>
      <c r="BE721" s="14">
        <f t="shared" si="629"/>
        <v>297.41872234593251</v>
      </c>
      <c r="BF721" s="6"/>
      <c r="BG721" s="6"/>
      <c r="BH721" s="14">
        <v>356</v>
      </c>
      <c r="BI721" s="14">
        <v>0.84399999999999997</v>
      </c>
      <c r="BJ721" s="14">
        <f t="shared" si="630"/>
        <v>84400</v>
      </c>
      <c r="BK721" s="14">
        <f t="shared" si="631"/>
        <v>-2.0000000000000018E-3</v>
      </c>
      <c r="BL721" s="14">
        <f t="shared" si="632"/>
        <v>-7.3657553374344958E-2</v>
      </c>
      <c r="BM721" s="14">
        <f t="shared" si="633"/>
        <v>-0.34941229189316109</v>
      </c>
      <c r="BN721" s="14">
        <f t="shared" si="634"/>
        <v>-2.2787999999999638E-2</v>
      </c>
      <c r="BO721" s="14">
        <f t="shared" si="635"/>
        <v>294.35689291188294</v>
      </c>
      <c r="BP721" s="6"/>
      <c r="BQ721" s="6"/>
      <c r="BR721" s="14">
        <v>356</v>
      </c>
      <c r="BS721" s="14">
        <v>0.99099999999999999</v>
      </c>
      <c r="BT721" s="14">
        <f t="shared" si="636"/>
        <v>99100</v>
      </c>
      <c r="BU721" s="14">
        <f t="shared" si="637"/>
        <v>4.0000000000000036E-3</v>
      </c>
      <c r="BV721" s="14">
        <f t="shared" si="638"/>
        <v>-3.9263455147246756E-3</v>
      </c>
      <c r="BW721" s="14">
        <f t="shared" si="639"/>
        <v>0.59326248177336571</v>
      </c>
      <c r="BX721" s="14">
        <f t="shared" si="640"/>
        <v>-2.6756999999999576E-2</v>
      </c>
      <c r="BY721" s="14">
        <f t="shared" si="641"/>
        <v>298.07663610862085</v>
      </c>
      <c r="BZ721" s="6"/>
      <c r="CA721" s="6"/>
      <c r="CB721" s="14">
        <v>356</v>
      </c>
      <c r="CC721" s="14">
        <v>1.0409999999999999</v>
      </c>
      <c r="CD721" s="14">
        <f t="shared" si="642"/>
        <v>104099.99999999999</v>
      </c>
      <c r="CE721" s="14">
        <f t="shared" si="643"/>
        <v>-6.9999999999998952E-3</v>
      </c>
      <c r="CF721" s="14">
        <f t="shared" si="644"/>
        <v>1.7450729510536125E-2</v>
      </c>
      <c r="CG721" s="14">
        <f t="shared" si="645"/>
        <v>-0.9936813441436062</v>
      </c>
      <c r="CH721" s="14">
        <f t="shared" si="646"/>
        <v>-2.8106999999999549E-2</v>
      </c>
      <c r="CI721" s="14">
        <f t="shared" si="647"/>
        <v>299.34185488302148</v>
      </c>
    </row>
    <row r="722" spans="1:87" x14ac:dyDescent="0.35">
      <c r="A722" s="13">
        <v>357</v>
      </c>
      <c r="B722" s="13">
        <v>39.630000000000003</v>
      </c>
      <c r="C722" s="14">
        <f t="shared" si="594"/>
        <v>-0.20000000000000284</v>
      </c>
      <c r="D722" s="14">
        <f t="shared" si="595"/>
        <v>1.5980240723341896</v>
      </c>
      <c r="E722" s="15">
        <f t="shared" si="596"/>
        <v>3.9630000000000005E-5</v>
      </c>
      <c r="F722" s="14">
        <f t="shared" si="597"/>
        <v>-2.0000000000000486E-7</v>
      </c>
      <c r="G722" s="14">
        <f t="shared" si="598"/>
        <v>-4.4019759276658101</v>
      </c>
      <c r="H722" s="14">
        <f t="shared" si="599"/>
        <v>7.2338107058145251E-5</v>
      </c>
      <c r="I722" s="6"/>
      <c r="J722" s="14">
        <v>357</v>
      </c>
      <c r="K722" s="14">
        <v>1.054</v>
      </c>
      <c r="L722" s="14">
        <f t="shared" si="600"/>
        <v>105400</v>
      </c>
      <c r="M722" s="14">
        <f t="shared" si="601"/>
        <v>-9.000000000000119E-3</v>
      </c>
      <c r="N722" s="14">
        <f t="shared" si="602"/>
        <v>2.2840610876527823E-2</v>
      </c>
      <c r="O722" s="14">
        <f t="shared" si="603"/>
        <v>-1.6949567477867087</v>
      </c>
      <c r="P722" s="14">
        <f t="shared" si="604"/>
        <v>-2.1080000000000512E-2</v>
      </c>
      <c r="Q722" s="14">
        <f t="shared" si="605"/>
        <v>299.4903325870128</v>
      </c>
      <c r="R722" s="6"/>
      <c r="S722" s="6"/>
      <c r="T722" s="14">
        <v>357</v>
      </c>
      <c r="U722" s="14">
        <v>1.034</v>
      </c>
      <c r="V722" s="14">
        <f t="shared" si="606"/>
        <v>103400</v>
      </c>
      <c r="W722" s="14">
        <f t="shared" si="607"/>
        <v>2.200000000000002E-2</v>
      </c>
      <c r="X722" s="14">
        <f t="shared" si="608"/>
        <v>1.4520538757923713E-2</v>
      </c>
      <c r="Y722" s="14">
        <f t="shared" si="609"/>
        <v>4.1611974513828764</v>
      </c>
      <c r="Z722" s="14">
        <f t="shared" si="610"/>
        <v>-2.0680000000000504E-2</v>
      </c>
      <c r="AA722" s="14">
        <f t="shared" si="611"/>
        <v>298.98766972957424</v>
      </c>
      <c r="AB722" s="6"/>
      <c r="AC722" s="6"/>
      <c r="AD722" s="14">
        <v>357</v>
      </c>
      <c r="AE722" s="14">
        <v>0.997</v>
      </c>
      <c r="AF722" s="14">
        <f t="shared" si="612"/>
        <v>99700</v>
      </c>
      <c r="AG722" s="14">
        <f t="shared" si="613"/>
        <v>9.000000000000008E-3</v>
      </c>
      <c r="AH722" s="14">
        <f t="shared" si="614"/>
        <v>-1.3048416883442813E-3</v>
      </c>
      <c r="AI722" s="14">
        <f t="shared" si="615"/>
        <v>1.7761938859942115</v>
      </c>
      <c r="AJ722" s="14">
        <f t="shared" si="616"/>
        <v>-1.9940000000000485E-2</v>
      </c>
      <c r="AK722" s="14">
        <f t="shared" si="617"/>
        <v>298.05774344331286</v>
      </c>
      <c r="AL722" s="6"/>
      <c r="AM722" s="6"/>
      <c r="AN722" s="14">
        <v>357</v>
      </c>
      <c r="AO722" s="14">
        <v>1.0649999999999999</v>
      </c>
      <c r="AP722" s="14">
        <f t="shared" si="618"/>
        <v>106500</v>
      </c>
      <c r="AQ722" s="14">
        <f t="shared" si="619"/>
        <v>-4.6000000000000041E-2</v>
      </c>
      <c r="AR722" s="14">
        <f t="shared" si="620"/>
        <v>2.7349607774756507E-2</v>
      </c>
      <c r="AS722" s="14">
        <f t="shared" si="621"/>
        <v>-8.7268307127259099</v>
      </c>
      <c r="AT722" s="14">
        <f t="shared" si="622"/>
        <v>-2.1300000000000516E-2</v>
      </c>
      <c r="AU722" s="14">
        <f t="shared" si="623"/>
        <v>299.76679715860405</v>
      </c>
      <c r="AV722" s="6"/>
      <c r="AW722" s="6"/>
      <c r="AX722" s="14">
        <v>357</v>
      </c>
      <c r="AY722" s="14">
        <v>0.95499999999999996</v>
      </c>
      <c r="AZ722" s="14">
        <f t="shared" si="624"/>
        <v>95500</v>
      </c>
      <c r="BA722" s="14">
        <f t="shared" si="625"/>
        <v>-1.9999999999999907E-2</v>
      </c>
      <c r="BB722" s="14">
        <f t="shared" si="626"/>
        <v>-1.9996628416253676E-2</v>
      </c>
      <c r="BC722" s="14">
        <f t="shared" si="627"/>
        <v>-4.1832160085691692</v>
      </c>
      <c r="BD722" s="14">
        <f t="shared" si="628"/>
        <v>-1.9100000000000464E-2</v>
      </c>
      <c r="BE722" s="14">
        <f t="shared" si="629"/>
        <v>297.00215144269185</v>
      </c>
      <c r="BF722" s="6"/>
      <c r="BG722" s="6"/>
      <c r="BH722" s="14">
        <v>357</v>
      </c>
      <c r="BI722" s="14">
        <v>0.84199999999999997</v>
      </c>
      <c r="BJ722" s="14">
        <f t="shared" si="630"/>
        <v>84200</v>
      </c>
      <c r="BK722" s="14">
        <f t="shared" si="631"/>
        <v>2.0000000000000018E-3</v>
      </c>
      <c r="BL722" s="14">
        <f t="shared" si="632"/>
        <v>-7.4687908500350508E-2</v>
      </c>
      <c r="BM722" s="14">
        <f t="shared" si="633"/>
        <v>0.46891974160646316</v>
      </c>
      <c r="BN722" s="14">
        <f t="shared" si="634"/>
        <v>-1.684000000000041E-2</v>
      </c>
      <c r="BO722" s="14">
        <f t="shared" si="635"/>
        <v>294.16210629816396</v>
      </c>
      <c r="BP722" s="6"/>
      <c r="BQ722" s="6"/>
      <c r="BR722" s="14">
        <v>357</v>
      </c>
      <c r="BS722" s="14">
        <v>0.995</v>
      </c>
      <c r="BT722" s="14">
        <f t="shared" si="636"/>
        <v>99500</v>
      </c>
      <c r="BU722" s="14">
        <f t="shared" si="637"/>
        <v>5.0000000000000044E-3</v>
      </c>
      <c r="BV722" s="14">
        <f t="shared" si="638"/>
        <v>-2.176919254274547E-3</v>
      </c>
      <c r="BW722" s="14">
        <f t="shared" si="639"/>
        <v>0.99072677802842957</v>
      </c>
      <c r="BX722" s="14">
        <f t="shared" si="640"/>
        <v>-1.9900000000000483E-2</v>
      </c>
      <c r="BY722" s="14">
        <f t="shared" si="641"/>
        <v>298.00747715756904</v>
      </c>
      <c r="BZ722" s="6"/>
      <c r="CA722" s="6"/>
      <c r="CB722" s="14">
        <v>357</v>
      </c>
      <c r="CC722" s="14">
        <v>1.034</v>
      </c>
      <c r="CD722" s="14">
        <f t="shared" si="642"/>
        <v>103400</v>
      </c>
      <c r="CE722" s="14">
        <f t="shared" si="643"/>
        <v>-5.0000000000001155E-3</v>
      </c>
      <c r="CF722" s="14">
        <f t="shared" si="644"/>
        <v>1.4520538757923713E-2</v>
      </c>
      <c r="CG722" s="14">
        <f t="shared" si="645"/>
        <v>-0.95807060293061308</v>
      </c>
      <c r="CH722" s="14">
        <f t="shared" si="646"/>
        <v>-2.0680000000000504E-2</v>
      </c>
      <c r="CI722" s="14">
        <f t="shared" si="647"/>
        <v>298.98766972957424</v>
      </c>
    </row>
    <row r="723" spans="1:87" x14ac:dyDescent="0.35">
      <c r="A723" s="13">
        <v>358</v>
      </c>
      <c r="B723" s="13">
        <v>39.43</v>
      </c>
      <c r="C723" s="14">
        <f t="shared" si="594"/>
        <v>-0.11999999999999744</v>
      </c>
      <c r="D723" s="14">
        <f t="shared" si="595"/>
        <v>1.5958267770732231</v>
      </c>
      <c r="E723" s="15">
        <f t="shared" si="596"/>
        <v>3.943E-5</v>
      </c>
      <c r="F723" s="14">
        <f t="shared" si="597"/>
        <v>-1.1999999999999885E-7</v>
      </c>
      <c r="G723" s="14">
        <f t="shared" si="598"/>
        <v>-4.4041732229267767</v>
      </c>
      <c r="H723" s="14">
        <f t="shared" si="599"/>
        <v>3.2156907529640177E-5</v>
      </c>
      <c r="I723" s="6"/>
      <c r="J723" s="14">
        <v>358</v>
      </c>
      <c r="K723" s="14">
        <v>1.0449999999999999</v>
      </c>
      <c r="L723" s="14">
        <f t="shared" si="600"/>
        <v>104500</v>
      </c>
      <c r="M723" s="14">
        <f t="shared" si="601"/>
        <v>1.8000000000000016E-2</v>
      </c>
      <c r="N723" s="14">
        <f t="shared" si="602"/>
        <v>1.9116290447072779E-2</v>
      </c>
      <c r="O723" s="14">
        <f t="shared" si="603"/>
        <v>5.6030730199337313</v>
      </c>
      <c r="P723" s="14">
        <f t="shared" si="604"/>
        <v>-1.2539999999999879E-2</v>
      </c>
      <c r="Q723" s="14">
        <f t="shared" si="605"/>
        <v>299.13158757241871</v>
      </c>
      <c r="R723" s="6"/>
      <c r="S723" s="6"/>
      <c r="T723" s="14">
        <v>358</v>
      </c>
      <c r="U723" s="14">
        <v>1.056</v>
      </c>
      <c r="V723" s="14">
        <f t="shared" si="606"/>
        <v>105600</v>
      </c>
      <c r="W723" s="14">
        <f t="shared" si="607"/>
        <v>2.200000000000002E-2</v>
      </c>
      <c r="X723" s="14">
        <f t="shared" si="608"/>
        <v>2.3663918197793475E-2</v>
      </c>
      <c r="Y723" s="14">
        <f t="shared" si="609"/>
        <v>6.7648392391184347</v>
      </c>
      <c r="Z723" s="14">
        <f t="shared" si="610"/>
        <v>-1.2671999999999878E-2</v>
      </c>
      <c r="AA723" s="14">
        <f t="shared" si="611"/>
        <v>299.40665691528631</v>
      </c>
      <c r="AB723" s="6"/>
      <c r="AC723" s="6"/>
      <c r="AD723" s="14">
        <v>358</v>
      </c>
      <c r="AE723" s="14">
        <v>1.006</v>
      </c>
      <c r="AF723" s="14">
        <f t="shared" si="612"/>
        <v>100600</v>
      </c>
      <c r="AG723" s="14">
        <f t="shared" si="613"/>
        <v>-1.0000000000001119E-3</v>
      </c>
      <c r="AH723" s="14">
        <f t="shared" si="614"/>
        <v>2.5979807199085947E-3</v>
      </c>
      <c r="AI723" s="14">
        <f t="shared" si="615"/>
        <v>-0.32628851951735127</v>
      </c>
      <c r="AJ723" s="14">
        <f t="shared" si="616"/>
        <v>-1.2071999999999885E-2</v>
      </c>
      <c r="AK723" s="14">
        <f t="shared" si="617"/>
        <v>298.15634172043372</v>
      </c>
      <c r="AL723" s="6"/>
      <c r="AM723" s="6"/>
      <c r="AN723" s="14">
        <v>358</v>
      </c>
      <c r="AO723" s="14">
        <v>1.0189999999999999</v>
      </c>
      <c r="AP723" s="14">
        <f t="shared" si="618"/>
        <v>101899.99999999999</v>
      </c>
      <c r="AQ723" s="14">
        <f t="shared" si="619"/>
        <v>-4.9999999999999933E-2</v>
      </c>
      <c r="AR723" s="14">
        <f t="shared" si="620"/>
        <v>8.1741840064263552E-3</v>
      </c>
      <c r="AS723" s="14">
        <f t="shared" si="621"/>
        <v>-16.506654119272127</v>
      </c>
      <c r="AT723" s="14">
        <f t="shared" si="622"/>
        <v>-1.2227999999999881E-2</v>
      </c>
      <c r="AU723" s="14">
        <f t="shared" si="623"/>
        <v>298.4814236710954</v>
      </c>
      <c r="AV723" s="6"/>
      <c r="AW723" s="6"/>
      <c r="AX723" s="14">
        <v>358</v>
      </c>
      <c r="AY723" s="14">
        <v>0.93500000000000005</v>
      </c>
      <c r="AZ723" s="14">
        <f t="shared" si="624"/>
        <v>93500</v>
      </c>
      <c r="BA723" s="14">
        <f t="shared" si="625"/>
        <v>-2.200000000000002E-2</v>
      </c>
      <c r="BB723" s="14">
        <f t="shared" si="626"/>
        <v>-2.91883891274822E-2</v>
      </c>
      <c r="BC723" s="14">
        <f t="shared" si="627"/>
        <v>-7.8118709443438155</v>
      </c>
      <c r="BD723" s="14">
        <f t="shared" si="628"/>
        <v>-1.1219999999999893E-2</v>
      </c>
      <c r="BE723" s="14">
        <f t="shared" si="629"/>
        <v>296.38089414374303</v>
      </c>
      <c r="BF723" s="6"/>
      <c r="BG723" s="6"/>
      <c r="BH723" s="14">
        <v>358</v>
      </c>
      <c r="BI723" s="14">
        <v>0.84399999999999997</v>
      </c>
      <c r="BJ723" s="14">
        <f t="shared" si="630"/>
        <v>84400</v>
      </c>
      <c r="BK723" s="14">
        <f t="shared" si="631"/>
        <v>4.0000000000000036E-3</v>
      </c>
      <c r="BL723" s="14">
        <f t="shared" si="632"/>
        <v>-7.3657553374344958E-2</v>
      </c>
      <c r="BM723" s="14">
        <f t="shared" si="633"/>
        <v>1.5512231230856446</v>
      </c>
      <c r="BN723" s="14">
        <f t="shared" si="634"/>
        <v>-1.0127999999999903E-2</v>
      </c>
      <c r="BO723" s="14">
        <f t="shared" si="635"/>
        <v>294.10532048911136</v>
      </c>
      <c r="BP723" s="6"/>
      <c r="BQ723" s="6"/>
      <c r="BR723" s="14">
        <v>358</v>
      </c>
      <c r="BS723" s="14">
        <v>1</v>
      </c>
      <c r="BT723" s="14">
        <f t="shared" si="636"/>
        <v>100000</v>
      </c>
      <c r="BU723" s="14">
        <f t="shared" si="637"/>
        <v>9.9999999999988987E-4</v>
      </c>
      <c r="BV723" s="14">
        <f t="shared" si="638"/>
        <v>0</v>
      </c>
      <c r="BW723" s="14">
        <f t="shared" si="639"/>
        <v>0.327919147072048</v>
      </c>
      <c r="BX723" s="14">
        <f t="shared" si="640"/>
        <v>-1.1999999999999886E-2</v>
      </c>
      <c r="BY723" s="14">
        <f t="shared" si="641"/>
        <v>298.0063038970514</v>
      </c>
      <c r="BZ723" s="6"/>
      <c r="CA723" s="6"/>
      <c r="CB723" s="14">
        <v>358</v>
      </c>
      <c r="CC723" s="14">
        <v>1.0289999999999999</v>
      </c>
      <c r="CD723" s="14">
        <f t="shared" si="642"/>
        <v>102899.99999999999</v>
      </c>
      <c r="CE723" s="14">
        <f t="shared" si="643"/>
        <v>-4.0000000000000036E-3</v>
      </c>
      <c r="CF723" s="14">
        <f t="shared" si="644"/>
        <v>1.2415374762432893E-2</v>
      </c>
      <c r="CG723" s="14">
        <f t="shared" si="645"/>
        <v>-1.2778324988476046</v>
      </c>
      <c r="CH723" s="14">
        <f t="shared" si="646"/>
        <v>-1.234799999999988E-2</v>
      </c>
      <c r="CI723" s="14">
        <f t="shared" si="647"/>
        <v>298.73148671006589</v>
      </c>
    </row>
    <row r="724" spans="1:87" x14ac:dyDescent="0.35">
      <c r="A724" s="13">
        <v>359</v>
      </c>
      <c r="B724" s="13">
        <v>39.31</v>
      </c>
      <c r="C724" s="14">
        <f t="shared" si="594"/>
        <v>-39.31</v>
      </c>
      <c r="D724" s="14">
        <f t="shared" si="595"/>
        <v>1.5945030438200891</v>
      </c>
      <c r="E724" s="15">
        <f t="shared" si="596"/>
        <v>3.9310000000000001E-5</v>
      </c>
      <c r="F724" s="14">
        <f t="shared" si="597"/>
        <v>-3.9310000000000001E-5</v>
      </c>
      <c r="G724" s="14">
        <f t="shared" si="598"/>
        <v>-4.4054969561799107</v>
      </c>
      <c r="H724" s="14">
        <f t="shared" si="599"/>
        <v>8.0402227056186604E-6</v>
      </c>
      <c r="I724" s="6"/>
      <c r="J724" s="14">
        <v>359</v>
      </c>
      <c r="K724" s="14">
        <v>1.0629999999999999</v>
      </c>
      <c r="L724" s="14">
        <f t="shared" si="600"/>
        <v>106300</v>
      </c>
      <c r="M724" s="14">
        <f t="shared" si="601"/>
        <v>-1.0629999999999999</v>
      </c>
      <c r="N724" s="14">
        <f t="shared" si="602"/>
        <v>2.6533264523296733E-2</v>
      </c>
      <c r="O724" s="14">
        <f t="shared" si="603"/>
        <v>-1.6640460252574176E-2</v>
      </c>
      <c r="P724" s="14">
        <f t="shared" si="604"/>
        <v>-4.1786529999999997</v>
      </c>
      <c r="Q724" s="14">
        <f t="shared" si="605"/>
        <v>299.5008031443889</v>
      </c>
      <c r="R724" s="6"/>
      <c r="S724" s="6"/>
      <c r="T724" s="14">
        <v>359</v>
      </c>
      <c r="U724" s="14">
        <v>1.0780000000000001</v>
      </c>
      <c r="V724" s="14">
        <f t="shared" si="606"/>
        <v>107800</v>
      </c>
      <c r="W724" s="14">
        <f t="shared" si="607"/>
        <v>-1.0780000000000001</v>
      </c>
      <c r="X724" s="14">
        <f t="shared" si="608"/>
        <v>3.2618760850719929E-2</v>
      </c>
      <c r="Y724" s="14">
        <f t="shared" si="609"/>
        <v>-2.0457007578093007E-2</v>
      </c>
      <c r="Z724" s="14">
        <f t="shared" si="610"/>
        <v>-4.2376180000000003</v>
      </c>
      <c r="AA724" s="14">
        <f t="shared" si="611"/>
        <v>299.8747561520708</v>
      </c>
      <c r="AB724" s="6"/>
      <c r="AC724" s="6"/>
      <c r="AD724" s="14">
        <v>359</v>
      </c>
      <c r="AE724" s="14">
        <v>1.0049999999999999</v>
      </c>
      <c r="AF724" s="14">
        <f t="shared" si="612"/>
        <v>100499.99999999999</v>
      </c>
      <c r="AG724" s="14">
        <f t="shared" si="613"/>
        <v>-1.0049999999999999</v>
      </c>
      <c r="AH724" s="14">
        <f t="shared" si="614"/>
        <v>2.1660617565076304E-3</v>
      </c>
      <c r="AI724" s="14">
        <f t="shared" si="615"/>
        <v>-1.3584557049939575E-3</v>
      </c>
      <c r="AJ724" s="14">
        <f t="shared" si="616"/>
        <v>-3.9506549999999994</v>
      </c>
      <c r="AK724" s="14">
        <f t="shared" si="617"/>
        <v>298.05485151468565</v>
      </c>
      <c r="AL724" s="6"/>
      <c r="AM724" s="6"/>
      <c r="AN724" s="14">
        <v>359</v>
      </c>
      <c r="AO724" s="14">
        <v>0.96899999999999997</v>
      </c>
      <c r="AP724" s="14">
        <f t="shared" si="618"/>
        <v>96900</v>
      </c>
      <c r="AQ724" s="14">
        <f t="shared" si="619"/>
        <v>-0.96899999999999997</v>
      </c>
      <c r="AR724" s="14">
        <f t="shared" si="620"/>
        <v>-1.3676222949234686E-2</v>
      </c>
      <c r="AS724" s="14">
        <f t="shared" si="621"/>
        <v>8.5771068310220178E-3</v>
      </c>
      <c r="AT724" s="14">
        <f t="shared" si="622"/>
        <v>-3.8091390000000001</v>
      </c>
      <c r="AU724" s="14">
        <f t="shared" si="623"/>
        <v>297.15736429624917</v>
      </c>
      <c r="AV724" s="6"/>
      <c r="AW724" s="6"/>
      <c r="AX724" s="14">
        <v>359</v>
      </c>
      <c r="AY724" s="14">
        <v>0.91300000000000003</v>
      </c>
      <c r="AZ724" s="14">
        <f t="shared" si="624"/>
        <v>91300</v>
      </c>
      <c r="BA724" s="14">
        <f t="shared" si="625"/>
        <v>-0.91300000000000003</v>
      </c>
      <c r="BB724" s="14">
        <f t="shared" si="626"/>
        <v>-3.9529222465701036E-2</v>
      </c>
      <c r="BC724" s="14">
        <f t="shared" si="627"/>
        <v>2.4790935720635222E-2</v>
      </c>
      <c r="BD724" s="14">
        <f t="shared" si="628"/>
        <v>-3.5890029999999999</v>
      </c>
      <c r="BE724" s="14">
        <f t="shared" si="629"/>
        <v>295.76127306757019</v>
      </c>
      <c r="BF724" s="6"/>
      <c r="BG724" s="6"/>
      <c r="BH724" s="14">
        <v>359</v>
      </c>
      <c r="BI724" s="14">
        <v>0.84799999999999998</v>
      </c>
      <c r="BJ724" s="14">
        <f t="shared" si="630"/>
        <v>84800</v>
      </c>
      <c r="BK724" s="14">
        <f t="shared" si="631"/>
        <v>-0.84799999999999998</v>
      </c>
      <c r="BL724" s="14">
        <f t="shared" si="632"/>
        <v>-7.1604147743286189E-2</v>
      </c>
      <c r="BM724" s="14">
        <f t="shared" si="633"/>
        <v>4.490687428964571E-2</v>
      </c>
      <c r="BN724" s="14">
        <f t="shared" si="634"/>
        <v>-3.333488</v>
      </c>
      <c r="BO724" s="14">
        <f t="shared" si="635"/>
        <v>294.14081003428203</v>
      </c>
      <c r="BP724" s="6"/>
      <c r="BQ724" s="6"/>
      <c r="BR724" s="14">
        <v>359</v>
      </c>
      <c r="BS724" s="14">
        <v>1.0009999999999999</v>
      </c>
      <c r="BT724" s="14">
        <f t="shared" si="636"/>
        <v>100099.99999999999</v>
      </c>
      <c r="BU724" s="14">
        <f t="shared" si="637"/>
        <v>-1.0009999999999999</v>
      </c>
      <c r="BV724" s="14">
        <f t="shared" si="638"/>
        <v>4.340774793185929E-4</v>
      </c>
      <c r="BW724" s="14">
        <f t="shared" si="639"/>
        <v>-2.7223371005842415E-4</v>
      </c>
      <c r="BX724" s="14">
        <f t="shared" si="640"/>
        <v>-3.9349309999999997</v>
      </c>
      <c r="BY724" s="14">
        <f t="shared" si="641"/>
        <v>297.95513071263719</v>
      </c>
      <c r="BZ724" s="6"/>
      <c r="CA724" s="6"/>
      <c r="CB724" s="14">
        <v>359</v>
      </c>
      <c r="CC724" s="14">
        <v>1.0249999999999999</v>
      </c>
      <c r="CD724" s="14">
        <f t="shared" si="642"/>
        <v>102499.99999999999</v>
      </c>
      <c r="CE724" s="14">
        <f t="shared" si="643"/>
        <v>-1.0249999999999999</v>
      </c>
      <c r="CF724" s="14">
        <f t="shared" si="644"/>
        <v>1.0723865391773066E-2</v>
      </c>
      <c r="CG724" s="14">
        <f t="shared" si="645"/>
        <v>-6.7255220573809458E-3</v>
      </c>
      <c r="CH724" s="14">
        <f t="shared" si="646"/>
        <v>-4.0292749999999993</v>
      </c>
      <c r="CI724" s="14">
        <f t="shared" si="647"/>
        <v>298.55345552492815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cols>
    <col min="1" max="1" width="8.7265625" customWidth="1"/>
  </cols>
  <sheetData/>
  <pageMargins left="0.70000000000000007" right="0.70000000000000007" top="0.75" bottom="0.75" header="0.30000000000000004" footer="0.30000000000000004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4"/>
  <sheetViews>
    <sheetView workbookViewId="0"/>
  </sheetViews>
  <sheetFormatPr defaultRowHeight="14.5" x14ac:dyDescent="0.35"/>
  <cols>
    <col min="1" max="1" width="19.453125" customWidth="1"/>
    <col min="2" max="2" width="12.08984375" bestFit="1" customWidth="1"/>
    <col min="3" max="3" width="8.7265625" customWidth="1"/>
    <col min="4" max="4" width="11.81640625" bestFit="1" customWidth="1"/>
    <col min="5" max="7" width="8.7265625" customWidth="1"/>
    <col min="8" max="8" width="14.453125" bestFit="1" customWidth="1"/>
    <col min="9" max="9" width="13.7265625" bestFit="1" customWidth="1"/>
    <col min="10" max="10" width="13.26953125" bestFit="1" customWidth="1"/>
    <col min="11" max="11" width="17.1796875" bestFit="1" customWidth="1"/>
    <col min="12" max="12" width="11.81640625" bestFit="1" customWidth="1"/>
    <col min="13" max="13" width="11.08984375" customWidth="1"/>
    <col min="14" max="14" width="12.7265625" bestFit="1" customWidth="1"/>
    <col min="15" max="15" width="12.7265625" customWidth="1"/>
    <col min="16" max="16" width="9.36328125" customWidth="1"/>
    <col min="17" max="17" width="15.54296875" bestFit="1" customWidth="1"/>
    <col min="18" max="18" width="14.54296875" bestFit="1" customWidth="1"/>
    <col min="19" max="19" width="12.6328125" bestFit="1" customWidth="1"/>
    <col min="20" max="20" width="9.26953125" customWidth="1"/>
    <col min="21" max="21" width="9.6328125" customWidth="1"/>
    <col min="22" max="22" width="8.7265625" customWidth="1"/>
  </cols>
  <sheetData>
    <row r="1" spans="1:21" x14ac:dyDescent="0.35">
      <c r="A1" s="19" t="s">
        <v>30</v>
      </c>
    </row>
    <row r="3" spans="1:21" ht="23.5" x14ac:dyDescent="0.55000000000000004">
      <c r="A3" s="20" t="s">
        <v>31</v>
      </c>
      <c r="B3" s="21"/>
      <c r="C3" s="21"/>
      <c r="D3" s="21"/>
    </row>
    <row r="4" spans="1:21" thickBot="1" x14ac:dyDescent="0.35">
      <c r="H4" s="10" t="s">
        <v>32</v>
      </c>
      <c r="I4" s="10" t="s">
        <v>33</v>
      </c>
      <c r="J4" s="10" t="s">
        <v>34</v>
      </c>
      <c r="K4" s="10" t="s">
        <v>35</v>
      </c>
      <c r="L4" s="10" t="s">
        <v>36</v>
      </c>
      <c r="M4" s="10" t="s">
        <v>37</v>
      </c>
      <c r="N4" s="10" t="s">
        <v>38</v>
      </c>
      <c r="O4" s="10" t="s">
        <v>39</v>
      </c>
      <c r="P4" s="10" t="s">
        <v>40</v>
      </c>
      <c r="Q4" s="10" t="s">
        <v>41</v>
      </c>
      <c r="R4" s="10" t="s">
        <v>42</v>
      </c>
      <c r="S4" s="22" t="s">
        <v>43</v>
      </c>
      <c r="T4" s="22" t="s">
        <v>44</v>
      </c>
      <c r="U4" s="22" t="s">
        <v>45</v>
      </c>
    </row>
    <row r="5" spans="1:21" x14ac:dyDescent="0.35">
      <c r="A5" s="23" t="s">
        <v>46</v>
      </c>
      <c r="B5" s="24">
        <v>11.16</v>
      </c>
      <c r="C5" s="25"/>
      <c r="D5" s="26" t="s">
        <v>47</v>
      </c>
      <c r="E5" s="25"/>
      <c r="H5" s="16">
        <v>-360</v>
      </c>
      <c r="I5" s="14">
        <f t="shared" ref="I5:I68" si="0">($B$10+(0.5*$B$7)-((0.5*$B$7)*COS(RADIANS(H5))+(($B$10^2)-((0.5*$B$7)^2)*(SIN(RADIANS(H5))*(SIN(RADIANS(H5)))))^0.5))</f>
        <v>0</v>
      </c>
      <c r="J5" s="14">
        <f t="shared" ref="J5:K24" si="1">(I6-I5)/(($B$26)/(360*60))</f>
        <v>5.7889603480454351E-5</v>
      </c>
      <c r="K5" s="14">
        <f t="shared" si="1"/>
        <v>8.334037962180041E-4</v>
      </c>
      <c r="L5" s="13">
        <f t="shared" ref="L5:L68" si="2">$D$8+((PI()*$B$6^2)/4)*I5</f>
        <v>3.9271253241530201E-5</v>
      </c>
      <c r="M5" s="13">
        <f t="shared" ref="M5:M68" si="3">L5*100^3</f>
        <v>39.271253241530204</v>
      </c>
      <c r="N5" s="16">
        <f t="shared" ref="N5:N68" si="4">$B$19*(($B$29/L5)^$B$12)</f>
        <v>23.012481532014043</v>
      </c>
      <c r="O5" s="14">
        <f t="shared" ref="O5:O68" si="5">N5*100000</f>
        <v>2301248.1532014045</v>
      </c>
      <c r="P5" s="13">
        <v>0</v>
      </c>
      <c r="Q5" s="14">
        <f t="shared" ref="Q5:Q68" si="6">N5</f>
        <v>23.012481532014043</v>
      </c>
      <c r="R5" s="16">
        <f t="shared" ref="R5:R68" si="7">(O5*L5)/(($B$16+$B$18)*$B$30)+273</f>
        <v>878.8898924798068</v>
      </c>
      <c r="S5" s="13">
        <f t="shared" ref="S5:S68" si="8">O5*(L6-L5)</f>
        <v>9.0693381600949363E-2</v>
      </c>
      <c r="T5" s="13">
        <v>0</v>
      </c>
      <c r="U5" s="13">
        <f t="shared" ref="U5:U68" si="9">1-(EXP(-5*(((H5-3.659)/(20.28+3.659))^4)))</f>
        <v>1</v>
      </c>
    </row>
    <row r="6" spans="1:21" x14ac:dyDescent="0.35">
      <c r="A6" s="27" t="s">
        <v>48</v>
      </c>
      <c r="B6" s="6">
        <v>7.9000000000000001E-2</v>
      </c>
      <c r="C6" s="28" t="s">
        <v>49</v>
      </c>
      <c r="D6" s="29"/>
      <c r="E6" s="28"/>
      <c r="H6" s="16">
        <v>-359</v>
      </c>
      <c r="I6" s="14">
        <f t="shared" si="0"/>
        <v>8.0402227056186604E-6</v>
      </c>
      <c r="J6" s="14">
        <f t="shared" si="1"/>
        <v>1.7364013073295492E-4</v>
      </c>
      <c r="K6" s="14">
        <f t="shared" si="1"/>
        <v>8.3278444228042738E-4</v>
      </c>
      <c r="L6" s="13">
        <f t="shared" si="2"/>
        <v>3.9310663759459256E-5</v>
      </c>
      <c r="M6" s="13">
        <f t="shared" si="3"/>
        <v>39.310663759459253</v>
      </c>
      <c r="N6" s="16">
        <f t="shared" si="4"/>
        <v>22.982493826255336</v>
      </c>
      <c r="O6" s="14">
        <f t="shared" si="5"/>
        <v>2298249.3826255337</v>
      </c>
      <c r="P6" s="13">
        <v>0</v>
      </c>
      <c r="Q6" s="14">
        <f t="shared" si="6"/>
        <v>22.982493826255336</v>
      </c>
      <c r="R6" s="16">
        <f t="shared" si="7"/>
        <v>878.70759982206084</v>
      </c>
      <c r="S6" s="13">
        <f t="shared" si="8"/>
        <v>0.27168072266913579</v>
      </c>
      <c r="T6" s="13">
        <v>0</v>
      </c>
      <c r="U6" s="13">
        <f t="shared" si="9"/>
        <v>1</v>
      </c>
    </row>
    <row r="7" spans="1:21" x14ac:dyDescent="0.35">
      <c r="A7" s="27" t="s">
        <v>2</v>
      </c>
      <c r="B7" s="6">
        <v>8.14E-2</v>
      </c>
      <c r="C7" s="28" t="s">
        <v>49</v>
      </c>
      <c r="D7" s="29"/>
      <c r="E7" s="28"/>
      <c r="H7" s="16">
        <v>-358</v>
      </c>
      <c r="I7" s="14">
        <f t="shared" si="0"/>
        <v>3.2156907529640177E-5</v>
      </c>
      <c r="J7" s="14">
        <f t="shared" si="1"/>
        <v>2.8930463660523651E-4</v>
      </c>
      <c r="K7" s="14">
        <f t="shared" si="1"/>
        <v>8.3175261156771536E-4</v>
      </c>
      <c r="L7" s="13">
        <f t="shared" si="2"/>
        <v>3.942887578845968E-5</v>
      </c>
      <c r="M7" s="13">
        <f t="shared" si="3"/>
        <v>39.428875788459678</v>
      </c>
      <c r="N7" s="16">
        <f t="shared" si="4"/>
        <v>22.892958938900481</v>
      </c>
      <c r="O7" s="14">
        <f t="shared" si="5"/>
        <v>2289295.8938900479</v>
      </c>
      <c r="P7" s="13">
        <v>0</v>
      </c>
      <c r="Q7" s="14">
        <f t="shared" si="6"/>
        <v>22.892958938900481</v>
      </c>
      <c r="R7" s="16">
        <f t="shared" si="7"/>
        <v>878.16223413179216</v>
      </c>
      <c r="S7" s="13">
        <f t="shared" si="8"/>
        <v>0.45088822194076661</v>
      </c>
      <c r="T7" s="13">
        <v>0</v>
      </c>
      <c r="U7" s="13">
        <f t="shared" si="9"/>
        <v>1</v>
      </c>
    </row>
    <row r="8" spans="1:21" x14ac:dyDescent="0.35">
      <c r="A8" s="27" t="s">
        <v>50</v>
      </c>
      <c r="B8" s="6">
        <f>($B$14)/($B$5-1)</f>
        <v>39.271253241530204</v>
      </c>
      <c r="C8" s="28" t="s">
        <v>51</v>
      </c>
      <c r="D8" s="29">
        <f>B8/100^3</f>
        <v>3.9271253241530201E-5</v>
      </c>
      <c r="E8" s="28" t="s">
        <v>52</v>
      </c>
      <c r="H8" s="16">
        <v>-357</v>
      </c>
      <c r="I8" s="14">
        <f t="shared" si="0"/>
        <v>7.2338107058145251E-5</v>
      </c>
      <c r="J8" s="14">
        <f t="shared" si="1"/>
        <v>4.0482583265630809E-4</v>
      </c>
      <c r="K8" s="14">
        <f t="shared" si="1"/>
        <v>8.3030894290150306E-4</v>
      </c>
      <c r="L8" s="13">
        <f t="shared" si="2"/>
        <v>3.9625830766251826E-5</v>
      </c>
      <c r="M8" s="13">
        <f t="shared" si="3"/>
        <v>39.625830766251823</v>
      </c>
      <c r="N8" s="16">
        <f t="shared" si="4"/>
        <v>22.745146979230185</v>
      </c>
      <c r="O8" s="14">
        <f t="shared" si="5"/>
        <v>2274514.6979230186</v>
      </c>
      <c r="P8" s="13">
        <v>0</v>
      </c>
      <c r="Q8" s="14">
        <f t="shared" si="6"/>
        <v>22.745146979230185</v>
      </c>
      <c r="R8" s="16">
        <f t="shared" si="7"/>
        <v>877.25829614045608</v>
      </c>
      <c r="S8" s="13">
        <f t="shared" si="8"/>
        <v>0.62685707651061806</v>
      </c>
      <c r="T8" s="13">
        <v>0</v>
      </c>
      <c r="U8" s="13">
        <f t="shared" si="9"/>
        <v>1</v>
      </c>
    </row>
    <row r="9" spans="1:21" x14ac:dyDescent="0.35">
      <c r="A9" s="27" t="s">
        <v>53</v>
      </c>
      <c r="B9" s="6">
        <v>4</v>
      </c>
      <c r="C9" s="28"/>
      <c r="D9" s="29"/>
      <c r="E9" s="28"/>
      <c r="H9" s="16">
        <v>-356</v>
      </c>
      <c r="I9" s="14">
        <f t="shared" si="0"/>
        <v>1.2856391714929916E-4</v>
      </c>
      <c r="J9" s="14">
        <f t="shared" si="1"/>
        <v>5.2014651917040575E-4</v>
      </c>
      <c r="K9" s="14">
        <f t="shared" si="1"/>
        <v>8.284543306645983E-4</v>
      </c>
      <c r="L9" s="13">
        <f t="shared" si="2"/>
        <v>3.9901431129302034E-5</v>
      </c>
      <c r="M9" s="13">
        <f t="shared" si="3"/>
        <v>39.901431129302033</v>
      </c>
      <c r="N9" s="16">
        <f t="shared" si="4"/>
        <v>22.541127094166388</v>
      </c>
      <c r="O9" s="14">
        <f t="shared" si="5"/>
        <v>2254112.7094166386</v>
      </c>
      <c r="P9" s="13">
        <v>0</v>
      </c>
      <c r="Q9" s="14">
        <f t="shared" si="6"/>
        <v>22.541127094166388</v>
      </c>
      <c r="R9" s="16">
        <f t="shared" si="7"/>
        <v>876.00316839404718</v>
      </c>
      <c r="S9" s="13">
        <f t="shared" si="8"/>
        <v>0.79820214725009564</v>
      </c>
      <c r="T9" s="13">
        <v>0</v>
      </c>
      <c r="U9" s="13">
        <f t="shared" si="9"/>
        <v>1</v>
      </c>
    </row>
    <row r="10" spans="1:21" x14ac:dyDescent="0.35">
      <c r="A10" s="27" t="s">
        <v>54</v>
      </c>
      <c r="B10">
        <v>0.13700000000000001</v>
      </c>
      <c r="C10" s="28" t="s">
        <v>49</v>
      </c>
      <c r="D10" s="29"/>
      <c r="E10" s="28"/>
      <c r="H10" s="16">
        <v>-355</v>
      </c>
      <c r="I10" s="14">
        <f t="shared" si="0"/>
        <v>2.0080648925629996E-4</v>
      </c>
      <c r="J10" s="14">
        <f t="shared" si="1"/>
        <v>6.3520962065159996E-4</v>
      </c>
      <c r="K10" s="14">
        <f t="shared" si="1"/>
        <v>8.2618992488731318E-4</v>
      </c>
      <c r="L10" s="13">
        <f t="shared" si="2"/>
        <v>4.0255540373225631E-5</v>
      </c>
      <c r="M10" s="13">
        <f t="shared" si="3"/>
        <v>40.255540373225628</v>
      </c>
      <c r="N10" s="16">
        <f t="shared" si="4"/>
        <v>22.28369897730715</v>
      </c>
      <c r="O10" s="14">
        <f t="shared" si="5"/>
        <v>2228369.8977307151</v>
      </c>
      <c r="P10" s="13">
        <v>0</v>
      </c>
      <c r="Q10" s="14">
        <f t="shared" si="6"/>
        <v>22.28369897730715</v>
      </c>
      <c r="R10" s="16">
        <f t="shared" si="7"/>
        <v>874.40694312214418</v>
      </c>
      <c r="S10" s="13">
        <f t="shared" si="8"/>
        <v>0.96364243807568695</v>
      </c>
      <c r="T10" s="13">
        <v>0</v>
      </c>
      <c r="U10" s="13">
        <f t="shared" si="9"/>
        <v>1</v>
      </c>
    </row>
    <row r="11" spans="1:21" thickBot="1" x14ac:dyDescent="0.35">
      <c r="A11" s="30" t="s">
        <v>55</v>
      </c>
      <c r="B11" s="7">
        <f>PI()*((B6*100/2)^2)*B7*100*B9</f>
        <v>1595.9837317357876</v>
      </c>
      <c r="C11" s="31" t="s">
        <v>56</v>
      </c>
      <c r="D11" s="32">
        <f>B11/1000000</f>
        <v>1.5959837317357877E-3</v>
      </c>
      <c r="E11" s="31" t="s">
        <v>52</v>
      </c>
      <c r="H11" s="16">
        <v>-354</v>
      </c>
      <c r="I11" s="14">
        <f t="shared" si="0"/>
        <v>2.890300476801333E-4</v>
      </c>
      <c r="J11" s="14">
        <f t="shared" si="1"/>
        <v>7.4995822133039347E-4</v>
      </c>
      <c r="K11" s="14">
        <f t="shared" si="1"/>
        <v>8.2351713127767532E-4</v>
      </c>
      <c r="L11" s="13">
        <f t="shared" si="2"/>
        <v>4.0687983137354254E-5</v>
      </c>
      <c r="M11" s="13">
        <f t="shared" si="3"/>
        <v>40.687983137354252</v>
      </c>
      <c r="N11" s="16">
        <f t="shared" si="4"/>
        <v>21.976302803526142</v>
      </c>
      <c r="O11" s="14">
        <f t="shared" si="5"/>
        <v>2197630.2803526144</v>
      </c>
      <c r="P11" s="13">
        <v>0</v>
      </c>
      <c r="Q11" s="14">
        <f t="shared" si="6"/>
        <v>21.976302803526142</v>
      </c>
      <c r="R11" s="16">
        <f t="shared" si="7"/>
        <v>872.48219253935224</v>
      </c>
      <c r="S11" s="13">
        <f t="shared" si="8"/>
        <v>1.1220268982470163</v>
      </c>
      <c r="T11" s="13">
        <v>0</v>
      </c>
      <c r="U11" s="13">
        <f t="shared" si="9"/>
        <v>1</v>
      </c>
    </row>
    <row r="12" spans="1:21" x14ac:dyDescent="0.35">
      <c r="A12" s="33" t="s">
        <v>57</v>
      </c>
      <c r="B12" s="24">
        <v>1.3</v>
      </c>
      <c r="C12" s="34"/>
      <c r="D12" s="35"/>
      <c r="E12" s="25"/>
      <c r="H12" s="16">
        <v>-353</v>
      </c>
      <c r="I12" s="14">
        <f t="shared" si="0"/>
        <v>3.9319091175379906E-4</v>
      </c>
      <c r="J12" s="14">
        <f t="shared" si="1"/>
        <v>8.6433560067451505E-4</v>
      </c>
      <c r="K12" s="14">
        <f t="shared" si="1"/>
        <v>8.2043761131496136E-4</v>
      </c>
      <c r="L12" s="13">
        <f t="shared" si="2"/>
        <v>4.119854531347561E-5</v>
      </c>
      <c r="M12" s="13">
        <f t="shared" si="3"/>
        <v>41.198545313475613</v>
      </c>
      <c r="N12" s="16">
        <f t="shared" si="4"/>
        <v>21.622912749208162</v>
      </c>
      <c r="O12" s="14">
        <f t="shared" si="5"/>
        <v>2162291.2749208161</v>
      </c>
      <c r="P12" s="13">
        <v>0</v>
      </c>
      <c r="Q12" s="14">
        <f t="shared" si="6"/>
        <v>21.622912749208162</v>
      </c>
      <c r="R12" s="16">
        <f t="shared" si="7"/>
        <v>870.24369181712495</v>
      </c>
      <c r="S12" s="13">
        <f t="shared" si="8"/>
        <v>1.2723546012911915</v>
      </c>
      <c r="T12" s="13">
        <v>0</v>
      </c>
      <c r="U12" s="13">
        <f t="shared" si="9"/>
        <v>1</v>
      </c>
    </row>
    <row r="13" spans="1:21" thickBot="1" x14ac:dyDescent="0.35">
      <c r="A13" s="36" t="s">
        <v>58</v>
      </c>
      <c r="B13" s="7"/>
      <c r="C13" s="37"/>
      <c r="D13" s="38"/>
      <c r="E13" s="31"/>
      <c r="H13" s="16">
        <v>-352</v>
      </c>
      <c r="I13" s="14">
        <f t="shared" si="0"/>
        <v>5.1323752295859282E-4</v>
      </c>
      <c r="J13" s="14">
        <f t="shared" si="1"/>
        <v>9.7828526891270413E-4</v>
      </c>
      <c r="K13" s="14">
        <f t="shared" si="1"/>
        <v>8.1695328228997637E-4</v>
      </c>
      <c r="L13" s="13">
        <f t="shared" si="2"/>
        <v>4.178697417874853E-5</v>
      </c>
      <c r="M13" s="13">
        <f t="shared" si="3"/>
        <v>41.78697417874853</v>
      </c>
      <c r="N13" s="16">
        <f t="shared" si="4"/>
        <v>21.227919887633458</v>
      </c>
      <c r="O13" s="14">
        <f t="shared" si="5"/>
        <v>2122791.9887633459</v>
      </c>
      <c r="P13" s="13">
        <v>0</v>
      </c>
      <c r="Q13" s="14">
        <f t="shared" si="6"/>
        <v>21.227919887633458</v>
      </c>
      <c r="R13" s="16">
        <f t="shared" si="7"/>
        <v>867.70810652847308</v>
      </c>
      <c r="S13" s="13">
        <f t="shared" si="8"/>
        <v>1.4137887497224284</v>
      </c>
      <c r="T13" s="13">
        <v>0</v>
      </c>
      <c r="U13" s="13">
        <f t="shared" si="9"/>
        <v>1</v>
      </c>
    </row>
    <row r="14" spans="1:21" x14ac:dyDescent="0.35">
      <c r="A14" s="33" t="s">
        <v>59</v>
      </c>
      <c r="B14" s="24">
        <f>PI()*((B6*100/2)^2)*B7*100</f>
        <v>398.9959329339469</v>
      </c>
      <c r="C14" s="25" t="s">
        <v>56</v>
      </c>
      <c r="D14" s="39">
        <f>B14/1000000</f>
        <v>3.9899593293394692E-4</v>
      </c>
      <c r="E14" s="25" t="s">
        <v>52</v>
      </c>
      <c r="H14" s="16">
        <v>-351</v>
      </c>
      <c r="I14" s="14">
        <f t="shared" si="0"/>
        <v>6.4911047697424618E-4</v>
      </c>
      <c r="J14" s="14">
        <f t="shared" si="1"/>
        <v>1.0917510025640897E-3</v>
      </c>
      <c r="K14" s="14">
        <f t="shared" si="1"/>
        <v>8.130663174144106E-4</v>
      </c>
      <c r="L14" s="13">
        <f t="shared" si="2"/>
        <v>4.2452978552802177E-5</v>
      </c>
      <c r="M14" s="13">
        <f t="shared" si="3"/>
        <v>42.452978552802179</v>
      </c>
      <c r="N14" s="16">
        <f t="shared" si="4"/>
        <v>20.796010401072948</v>
      </c>
      <c r="O14" s="14">
        <f t="shared" si="5"/>
        <v>2079601.0401072949</v>
      </c>
      <c r="P14" s="13">
        <v>0</v>
      </c>
      <c r="Q14" s="14">
        <f t="shared" si="6"/>
        <v>20.796010401072948</v>
      </c>
      <c r="R14" s="16">
        <f t="shared" si="7"/>
        <v>864.89365712474478</v>
      </c>
      <c r="S14" s="13">
        <f t="shared" si="8"/>
        <v>1.5456643594294714</v>
      </c>
      <c r="T14" s="13">
        <v>0</v>
      </c>
      <c r="U14" s="13">
        <f t="shared" si="9"/>
        <v>1</v>
      </c>
    </row>
    <row r="15" spans="1:21" x14ac:dyDescent="0.35">
      <c r="A15" s="40" t="s">
        <v>60</v>
      </c>
      <c r="B15" s="6">
        <v>1.2250000000000001</v>
      </c>
      <c r="C15" s="28" t="s">
        <v>61</v>
      </c>
      <c r="D15" s="29"/>
      <c r="E15" s="28"/>
      <c r="H15" s="16">
        <v>-350</v>
      </c>
      <c r="I15" s="14">
        <f t="shared" si="0"/>
        <v>8.0074256066370308E-4</v>
      </c>
      <c r="J15" s="14">
        <f t="shared" si="1"/>
        <v>1.2046768799827579E-3</v>
      </c>
      <c r="K15" s="14">
        <f t="shared" si="1"/>
        <v>8.0877914582083894E-4</v>
      </c>
      <c r="L15" s="13">
        <f t="shared" si="2"/>
        <v>4.319622897902322E-5</v>
      </c>
      <c r="M15" s="13">
        <f t="shared" si="3"/>
        <v>43.196228979023218</v>
      </c>
      <c r="N15" s="16">
        <f t="shared" si="4"/>
        <v>20.332044758547472</v>
      </c>
      <c r="O15" s="14">
        <f t="shared" si="5"/>
        <v>2033204.4758547472</v>
      </c>
      <c r="P15" s="13">
        <v>0</v>
      </c>
      <c r="Q15" s="14">
        <f t="shared" si="6"/>
        <v>20.332044758547472</v>
      </c>
      <c r="R15" s="16">
        <f t="shared" si="7"/>
        <v>861.8197729682945</v>
      </c>
      <c r="S15" s="13">
        <f t="shared" si="8"/>
        <v>1.6674898539880165</v>
      </c>
      <c r="T15" s="13">
        <v>0</v>
      </c>
      <c r="U15" s="13">
        <f t="shared" si="9"/>
        <v>1</v>
      </c>
    </row>
    <row r="16" spans="1:21" x14ac:dyDescent="0.35">
      <c r="A16" s="40" t="s">
        <v>62</v>
      </c>
      <c r="B16" s="6">
        <f>(D8+D14)*B15*B22</f>
        <v>4.8318957275846351E-4</v>
      </c>
      <c r="C16" s="28" t="s">
        <v>63</v>
      </c>
      <c r="D16" s="29"/>
      <c r="E16" s="28"/>
      <c r="H16" s="16">
        <v>-349</v>
      </c>
      <c r="I16" s="14">
        <f t="shared" si="0"/>
        <v>9.6805879399464168E-4</v>
      </c>
      <c r="J16" s="14">
        <f t="shared" si="1"/>
        <v>1.3170073169023189E-3</v>
      </c>
      <c r="K16" s="14">
        <f t="shared" si="1"/>
        <v>8.0409445265912469E-4</v>
      </c>
      <c r="L16" s="13">
        <f t="shared" si="2"/>
        <v>4.4016357930041299E-5</v>
      </c>
      <c r="M16" s="13">
        <f t="shared" si="3"/>
        <v>44.016357930041302</v>
      </c>
      <c r="N16" s="16">
        <f t="shared" si="4"/>
        <v>19.840942847539985</v>
      </c>
      <c r="O16" s="14">
        <f t="shared" si="5"/>
        <v>1984094.2847539985</v>
      </c>
      <c r="P16" s="13">
        <v>0</v>
      </c>
      <c r="Q16" s="14">
        <f t="shared" si="6"/>
        <v>19.840942847539985</v>
      </c>
      <c r="R16" s="16">
        <f t="shared" si="7"/>
        <v>858.50674770222781</v>
      </c>
      <c r="S16" s="13">
        <f t="shared" si="8"/>
        <v>1.7789431169341343</v>
      </c>
      <c r="T16" s="13">
        <v>0</v>
      </c>
      <c r="U16" s="13">
        <f t="shared" si="9"/>
        <v>1</v>
      </c>
    </row>
    <row r="17" spans="1:21" x14ac:dyDescent="0.35">
      <c r="A17" s="40" t="s">
        <v>64</v>
      </c>
      <c r="B17" s="6">
        <v>13.23</v>
      </c>
      <c r="C17" s="28"/>
      <c r="D17" s="29"/>
      <c r="E17" s="28"/>
      <c r="H17" s="16">
        <v>-348</v>
      </c>
      <c r="I17" s="14">
        <f t="shared" si="0"/>
        <v>1.1509764768977415E-3</v>
      </c>
      <c r="J17" s="14">
        <f t="shared" si="1"/>
        <v>1.428687101993864E-3</v>
      </c>
      <c r="K17" s="14">
        <f t="shared" si="1"/>
        <v>7.9901517908202984E-4</v>
      </c>
      <c r="L17" s="13">
        <f t="shared" si="2"/>
        <v>4.4912960037412773E-5</v>
      </c>
      <c r="M17" s="13">
        <f t="shared" si="3"/>
        <v>44.912960037412773</v>
      </c>
      <c r="N17" s="16">
        <f t="shared" si="4"/>
        <v>19.327579124300652</v>
      </c>
      <c r="O17" s="14">
        <f t="shared" si="5"/>
        <v>1932757.9124300652</v>
      </c>
      <c r="P17" s="13">
        <v>0</v>
      </c>
      <c r="Q17" s="14">
        <f t="shared" si="6"/>
        <v>19.327579124300652</v>
      </c>
      <c r="R17" s="16">
        <f t="shared" si="7"/>
        <v>854.97540642528861</v>
      </c>
      <c r="S17" s="13">
        <f t="shared" si="8"/>
        <v>1.8798627893637163</v>
      </c>
      <c r="T17" s="13">
        <v>0</v>
      </c>
      <c r="U17" s="13">
        <f t="shared" si="9"/>
        <v>1</v>
      </c>
    </row>
    <row r="18" spans="1:21" thickBot="1" x14ac:dyDescent="0.35">
      <c r="A18" s="36" t="s">
        <v>65</v>
      </c>
      <c r="B18" s="7">
        <f>B16/B17</f>
        <v>3.6522265514623092E-5</v>
      </c>
      <c r="C18" s="31"/>
      <c r="D18" s="32"/>
      <c r="E18" s="31"/>
      <c r="H18" s="16">
        <v>-347</v>
      </c>
      <c r="I18" s="14">
        <f t="shared" si="0"/>
        <v>1.349405241063556E-3</v>
      </c>
      <c r="J18" s="14">
        <f t="shared" si="1"/>
        <v>1.5396614324219237E-3</v>
      </c>
      <c r="K18" s="14">
        <f t="shared" si="1"/>
        <v>7.9354452223514172E-4</v>
      </c>
      <c r="L18" s="13">
        <f t="shared" si="2"/>
        <v>4.5885592345511906E-5</v>
      </c>
      <c r="M18" s="13">
        <f t="shared" si="3"/>
        <v>45.88559234551191</v>
      </c>
      <c r="N18" s="16">
        <f t="shared" si="4"/>
        <v>18.796690776997231</v>
      </c>
      <c r="O18" s="14">
        <f t="shared" si="5"/>
        <v>1879669.0776997232</v>
      </c>
      <c r="P18" s="13">
        <v>0</v>
      </c>
      <c r="Q18" s="14">
        <f t="shared" si="6"/>
        <v>18.796690776997231</v>
      </c>
      <c r="R18" s="16">
        <f t="shared" si="7"/>
        <v>851.24679342292166</v>
      </c>
      <c r="S18" s="13">
        <f t="shared" si="8"/>
        <v>1.9702357520590636</v>
      </c>
      <c r="T18" s="13">
        <v>0</v>
      </c>
      <c r="U18" s="13">
        <f t="shared" si="9"/>
        <v>1</v>
      </c>
    </row>
    <row r="19" spans="1:21" x14ac:dyDescent="0.35">
      <c r="A19" s="33" t="s">
        <v>66</v>
      </c>
      <c r="B19" s="24">
        <v>1</v>
      </c>
      <c r="C19" s="25" t="s">
        <v>67</v>
      </c>
      <c r="D19" s="39"/>
      <c r="E19" s="25"/>
      <c r="H19" s="16">
        <v>-346</v>
      </c>
      <c r="I19" s="14">
        <f t="shared" si="0"/>
        <v>1.5632471066777121E-3</v>
      </c>
      <c r="J19" s="14">
        <f t="shared" si="1"/>
        <v>1.6498759493990267E-3</v>
      </c>
      <c r="K19" s="14">
        <f t="shared" si="1"/>
        <v>7.8768593521802443E-4</v>
      </c>
      <c r="L19" s="13">
        <f t="shared" si="2"/>
        <v>4.6933774589628074E-5</v>
      </c>
      <c r="M19" s="13">
        <f t="shared" si="3"/>
        <v>46.933774589628072</v>
      </c>
      <c r="N19" s="16">
        <f t="shared" si="4"/>
        <v>18.252800790525534</v>
      </c>
      <c r="O19" s="14">
        <f t="shared" si="5"/>
        <v>1825280.0790525533</v>
      </c>
      <c r="P19" s="13">
        <v>0</v>
      </c>
      <c r="Q19" s="14">
        <f t="shared" si="6"/>
        <v>18.252800790525534</v>
      </c>
      <c r="R19" s="16">
        <f t="shared" si="7"/>
        <v>847.3418872598603</v>
      </c>
      <c r="S19" s="13">
        <f t="shared" si="8"/>
        <v>2.0501817972354739</v>
      </c>
      <c r="T19" s="13">
        <v>0</v>
      </c>
      <c r="U19" s="13">
        <f t="shared" si="9"/>
        <v>1</v>
      </c>
    </row>
    <row r="20" spans="1:21" x14ac:dyDescent="0.35">
      <c r="A20" s="40" t="s">
        <v>68</v>
      </c>
      <c r="B20" s="6">
        <v>300</v>
      </c>
      <c r="C20" s="28" t="s">
        <v>69</v>
      </c>
      <c r="D20" s="29"/>
      <c r="E20" s="28"/>
      <c r="H20" s="16">
        <v>-345</v>
      </c>
      <c r="I20" s="14">
        <f t="shared" si="0"/>
        <v>1.7923965440942435E-3</v>
      </c>
      <c r="J20" s="14">
        <f t="shared" si="1"/>
        <v>1.7592767737348634E-3</v>
      </c>
      <c r="K20" s="14">
        <f t="shared" si="1"/>
        <v>7.8144312696336402E-4</v>
      </c>
      <c r="L20" s="13">
        <f t="shared" si="2"/>
        <v>4.8056989498268101E-5</v>
      </c>
      <c r="M20" s="13">
        <f t="shared" si="3"/>
        <v>48.056989498268102</v>
      </c>
      <c r="N20" s="16">
        <f t="shared" si="4"/>
        <v>17.700156756171705</v>
      </c>
      <c r="O20" s="14">
        <f t="shared" si="5"/>
        <v>1770015.6756171705</v>
      </c>
      <c r="P20" s="13">
        <v>0</v>
      </c>
      <c r="Q20" s="14">
        <f t="shared" si="6"/>
        <v>17.700156756171705</v>
      </c>
      <c r="R20" s="16">
        <f t="shared" si="7"/>
        <v>843.28134802982936</v>
      </c>
      <c r="S20" s="13">
        <f t="shared" si="8"/>
        <v>2.1199364844503581</v>
      </c>
      <c r="T20" s="13">
        <v>0</v>
      </c>
      <c r="U20" s="13">
        <f t="shared" si="9"/>
        <v>1</v>
      </c>
    </row>
    <row r="21" spans="1:21" x14ac:dyDescent="0.35">
      <c r="A21" s="40" t="s">
        <v>70</v>
      </c>
      <c r="B21" s="6"/>
      <c r="C21" s="28"/>
      <c r="D21" s="29"/>
      <c r="E21" s="28"/>
      <c r="H21" s="16">
        <v>-344</v>
      </c>
      <c r="I21" s="14">
        <f t="shared" si="0"/>
        <v>2.0367405404463079E-3</v>
      </c>
      <c r="J21" s="14">
        <f t="shared" si="1"/>
        <v>1.867810541368664E-3</v>
      </c>
      <c r="K21" s="14">
        <f t="shared" si="1"/>
        <v>7.7482006208011705E-4</v>
      </c>
      <c r="L21" s="13">
        <f t="shared" si="2"/>
        <v>4.925468311966E-5</v>
      </c>
      <c r="M21" s="13">
        <f t="shared" si="3"/>
        <v>49.254683119660001</v>
      </c>
      <c r="N21" s="16">
        <f t="shared" si="4"/>
        <v>17.14268535421839</v>
      </c>
      <c r="O21" s="14">
        <f t="shared" si="5"/>
        <v>1714268.535421839</v>
      </c>
      <c r="P21" s="13">
        <v>0</v>
      </c>
      <c r="Q21" s="14">
        <f t="shared" si="6"/>
        <v>17.14268535421839</v>
      </c>
      <c r="R21" s="16">
        <f t="shared" si="7"/>
        <v>839.08529962432704</v>
      </c>
      <c r="S21" s="13">
        <f t="shared" si="8"/>
        <v>2.1798331032994112</v>
      </c>
      <c r="T21" s="13">
        <v>0</v>
      </c>
      <c r="U21" s="13">
        <f t="shared" si="9"/>
        <v>1</v>
      </c>
    </row>
    <row r="22" spans="1:21" x14ac:dyDescent="0.35">
      <c r="A22" s="40" t="s">
        <v>71</v>
      </c>
      <c r="B22" s="6">
        <v>0.9</v>
      </c>
      <c r="C22" s="28"/>
      <c r="D22" s="29"/>
      <c r="E22" s="28"/>
      <c r="H22" s="16">
        <v>-343</v>
      </c>
      <c r="I22" s="14">
        <f t="shared" si="0"/>
        <v>2.2961586711919557E-3</v>
      </c>
      <c r="J22" s="14">
        <f t="shared" si="1"/>
        <v>1.9754244388797914E-3</v>
      </c>
      <c r="K22" s="14">
        <f t="shared" si="1"/>
        <v>7.678209606189957E-4</v>
      </c>
      <c r="L22" s="13">
        <f t="shared" si="2"/>
        <v>5.0526265172446735E-5</v>
      </c>
      <c r="M22" s="13">
        <f t="shared" si="3"/>
        <v>50.526265172446735</v>
      </c>
      <c r="N22" s="16">
        <f t="shared" si="4"/>
        <v>16.583961696934395</v>
      </c>
      <c r="O22" s="14">
        <f t="shared" si="5"/>
        <v>1658396.1696934395</v>
      </c>
      <c r="P22" s="13">
        <v>0</v>
      </c>
      <c r="Q22" s="14">
        <f t="shared" si="6"/>
        <v>16.583961696934395</v>
      </c>
      <c r="R22" s="16">
        <f t="shared" si="7"/>
        <v>834.77314813243117</v>
      </c>
      <c r="S22" s="13">
        <f t="shared" si="8"/>
        <v>2.2302845498972013</v>
      </c>
      <c r="T22" s="13">
        <v>0</v>
      </c>
      <c r="U22" s="13">
        <f t="shared" si="9"/>
        <v>1</v>
      </c>
    </row>
    <row r="23" spans="1:21" x14ac:dyDescent="0.35">
      <c r="A23" s="40" t="s">
        <v>72</v>
      </c>
      <c r="B23" s="6"/>
      <c r="C23" s="28"/>
      <c r="D23" s="29"/>
      <c r="E23" s="28"/>
      <c r="H23" s="16">
        <v>-342</v>
      </c>
      <c r="I23" s="14">
        <f t="shared" si="0"/>
        <v>2.5705231765919268E-3</v>
      </c>
      <c r="J23" s="14">
        <f t="shared" si="1"/>
        <v>2.082066238965763E-3</v>
      </c>
      <c r="K23" s="14">
        <f t="shared" si="1"/>
        <v>7.6045029775014851E-4</v>
      </c>
      <c r="L23" s="13">
        <f t="shared" si="2"/>
        <v>5.1871109420555121E-5</v>
      </c>
      <c r="M23" s="13">
        <f t="shared" si="3"/>
        <v>51.871109420555122</v>
      </c>
      <c r="N23" s="16">
        <f t="shared" si="4"/>
        <v>16.02719217173728</v>
      </c>
      <c r="O23" s="14">
        <f t="shared" si="5"/>
        <v>1602719.2171737279</v>
      </c>
      <c r="P23" s="13">
        <v>0</v>
      </c>
      <c r="Q23" s="14">
        <f t="shared" si="6"/>
        <v>16.02719217173728</v>
      </c>
      <c r="R23" s="16">
        <f t="shared" si="7"/>
        <v>830.36343598888857</v>
      </c>
      <c r="S23" s="13">
        <f t="shared" si="8"/>
        <v>2.2717657824997706</v>
      </c>
      <c r="T23" s="13">
        <v>0</v>
      </c>
      <c r="U23" s="13">
        <f t="shared" si="9"/>
        <v>1</v>
      </c>
    </row>
    <row r="24" spans="1:21" x14ac:dyDescent="0.35">
      <c r="A24" s="40" t="s">
        <v>73</v>
      </c>
      <c r="B24" s="6"/>
      <c r="C24" s="28"/>
      <c r="D24" s="29"/>
      <c r="E24" s="28"/>
      <c r="H24" s="16">
        <v>-341</v>
      </c>
      <c r="I24" s="14">
        <f t="shared" si="0"/>
        <v>2.8596990431149494E-3</v>
      </c>
      <c r="J24" s="14">
        <f t="shared" si="1"/>
        <v>2.1876843358755059E-3</v>
      </c>
      <c r="K24" s="14">
        <f t="shared" si="1"/>
        <v>7.5271280332721529E-4</v>
      </c>
      <c r="L24" s="13">
        <f t="shared" si="2"/>
        <v>5.3288554072217722E-5</v>
      </c>
      <c r="M24" s="13">
        <f t="shared" si="3"/>
        <v>53.288554072217721</v>
      </c>
      <c r="N24" s="16">
        <f t="shared" si="4"/>
        <v>15.475209067057092</v>
      </c>
      <c r="O24" s="14">
        <f t="shared" si="5"/>
        <v>1547520.9067057092</v>
      </c>
      <c r="P24" s="13">
        <v>0</v>
      </c>
      <c r="Q24" s="14">
        <f t="shared" si="6"/>
        <v>15.475209067057092</v>
      </c>
      <c r="R24" s="16">
        <f t="shared" si="7"/>
        <v>825.87373028614559</v>
      </c>
      <c r="S24" s="13">
        <f t="shared" si="8"/>
        <v>2.304797369930184</v>
      </c>
      <c r="T24" s="13">
        <v>0</v>
      </c>
      <c r="U24" s="13">
        <f t="shared" si="9"/>
        <v>1</v>
      </c>
    </row>
    <row r="25" spans="1:21" x14ac:dyDescent="0.35">
      <c r="A25" s="40" t="s">
        <v>74</v>
      </c>
      <c r="B25" s="6"/>
      <c r="C25" s="28"/>
      <c r="D25" s="29"/>
      <c r="E25" s="28"/>
      <c r="H25" s="16">
        <v>-340</v>
      </c>
      <c r="I25" s="14">
        <f t="shared" si="0"/>
        <v>3.1635440897643252E-3</v>
      </c>
      <c r="J25" s="14">
        <f t="shared" ref="J25:K44" si="10">(I26-I25)/(($B$26)/(360*60))</f>
        <v>2.2922277807820635E-3</v>
      </c>
      <c r="K25" s="14">
        <f t="shared" si="10"/>
        <v>7.4461346138944313E-4</v>
      </c>
      <c r="L25" s="13">
        <f t="shared" si="2"/>
        <v>5.477790220311731E-5</v>
      </c>
      <c r="M25" s="13">
        <f t="shared" si="3"/>
        <v>54.777902203117307</v>
      </c>
      <c r="N25" s="16">
        <f t="shared" si="4"/>
        <v>14.93047507838102</v>
      </c>
      <c r="O25" s="14">
        <f t="shared" si="5"/>
        <v>1493047.5078381021</v>
      </c>
      <c r="P25" s="13">
        <v>0</v>
      </c>
      <c r="Q25" s="14">
        <f t="shared" si="6"/>
        <v>14.93047507838102</v>
      </c>
      <c r="R25" s="16">
        <f t="shared" si="7"/>
        <v>821.32054276592498</v>
      </c>
      <c r="S25" s="13">
        <f t="shared" si="8"/>
        <v>2.3299304976709281</v>
      </c>
      <c r="T25" s="13">
        <v>0</v>
      </c>
      <c r="U25" s="13">
        <f t="shared" si="9"/>
        <v>1</v>
      </c>
    </row>
    <row r="26" spans="1:21" x14ac:dyDescent="0.35">
      <c r="A26" s="40" t="s">
        <v>75</v>
      </c>
      <c r="B26" s="6">
        <v>3000</v>
      </c>
      <c r="C26" s="28"/>
      <c r="D26" s="29"/>
      <c r="E26" s="28"/>
      <c r="H26" s="16">
        <v>-339</v>
      </c>
      <c r="I26" s="14">
        <f t="shared" si="0"/>
        <v>3.4819090593173896E-3</v>
      </c>
      <c r="J26" s="14">
        <f t="shared" si="10"/>
        <v>2.3956463170861529E-3</v>
      </c>
      <c r="K26" s="14">
        <f t="shared" si="10"/>
        <v>7.3615750949986838E-4</v>
      </c>
      <c r="L26" s="13">
        <f t="shared" si="2"/>
        <v>5.6338422203612547E-5</v>
      </c>
      <c r="M26" s="13">
        <f t="shared" si="3"/>
        <v>56.338422203612545</v>
      </c>
      <c r="N26" s="16">
        <f t="shared" si="4"/>
        <v>14.395095751265481</v>
      </c>
      <c r="O26" s="14">
        <f t="shared" si="5"/>
        <v>1439509.5751265481</v>
      </c>
      <c r="P26" s="13">
        <v>0</v>
      </c>
      <c r="Q26" s="14">
        <f t="shared" si="6"/>
        <v>14.395095751265481</v>
      </c>
      <c r="R26" s="16">
        <f t="shared" si="7"/>
        <v>816.7192783929703</v>
      </c>
      <c r="S26" s="13">
        <f t="shared" si="8"/>
        <v>2.3477336600950833</v>
      </c>
      <c r="T26" s="13">
        <v>0</v>
      </c>
      <c r="U26" s="13">
        <f t="shared" si="9"/>
        <v>1</v>
      </c>
    </row>
    <row r="27" spans="1:21" x14ac:dyDescent="0.35">
      <c r="A27" s="40" t="s">
        <v>76</v>
      </c>
      <c r="B27" s="6"/>
      <c r="C27" s="28"/>
      <c r="D27" s="29"/>
      <c r="E27" s="28"/>
      <c r="H27" s="16">
        <v>-338</v>
      </c>
      <c r="I27" s="14">
        <f t="shared" si="0"/>
        <v>3.8146377144682442E-3</v>
      </c>
      <c r="J27" s="14">
        <f t="shared" si="10"/>
        <v>2.4978904156278013E-3</v>
      </c>
      <c r="K27" s="14">
        <f t="shared" si="10"/>
        <v>7.2735043792224727E-4</v>
      </c>
      <c r="L27" s="13">
        <f t="shared" si="2"/>
        <v>5.7969348249997958E-5</v>
      </c>
      <c r="M27" s="13">
        <f t="shared" si="3"/>
        <v>57.969348249997957</v>
      </c>
      <c r="N27" s="16">
        <f t="shared" si="4"/>
        <v>13.870837989524954</v>
      </c>
      <c r="O27" s="14">
        <f t="shared" si="5"/>
        <v>1387083.7989524954</v>
      </c>
      <c r="P27" s="13">
        <v>0</v>
      </c>
      <c r="Q27" s="14">
        <f t="shared" si="6"/>
        <v>13.870837989524954</v>
      </c>
      <c r="R27" s="16">
        <f t="shared" si="7"/>
        <v>812.08420905736546</v>
      </c>
      <c r="S27" s="13">
        <f t="shared" si="8"/>
        <v>2.3587811493323274</v>
      </c>
      <c r="T27" s="13">
        <v>0</v>
      </c>
      <c r="U27" s="13">
        <f t="shared" si="9"/>
        <v>1</v>
      </c>
    </row>
    <row r="28" spans="1:21" thickBot="1" x14ac:dyDescent="0.35">
      <c r="A28" s="36" t="s">
        <v>77</v>
      </c>
      <c r="B28" s="7"/>
      <c r="C28" s="31"/>
      <c r="D28" s="32"/>
      <c r="E28" s="31"/>
      <c r="H28" s="16">
        <v>-337</v>
      </c>
      <c r="I28" s="14">
        <f t="shared" si="0"/>
        <v>4.1615669388609944E-3</v>
      </c>
      <c r="J28" s="14">
        <f t="shared" si="10"/>
        <v>2.598911309783669E-3</v>
      </c>
      <c r="K28" s="14">
        <f t="shared" si="10"/>
        <v>7.1819798873043982E-4</v>
      </c>
      <c r="L28" s="13">
        <f t="shared" si="2"/>
        <v>5.9669880799735503E-5</v>
      </c>
      <c r="M28" s="13">
        <f t="shared" si="3"/>
        <v>59.669880799735502</v>
      </c>
      <c r="N28" s="16">
        <f t="shared" si="4"/>
        <v>13.359152907948289</v>
      </c>
      <c r="O28" s="14">
        <f t="shared" si="5"/>
        <v>1335915.2907948289</v>
      </c>
      <c r="P28" s="13">
        <v>0</v>
      </c>
      <c r="Q28" s="14">
        <f t="shared" si="6"/>
        <v>13.359152907948289</v>
      </c>
      <c r="R28" s="16">
        <f t="shared" si="7"/>
        <v>807.42846881278854</v>
      </c>
      <c r="S28" s="13">
        <f t="shared" si="8"/>
        <v>2.3636433547569062</v>
      </c>
      <c r="T28" s="13">
        <v>0</v>
      </c>
      <c r="U28" s="13">
        <f t="shared" si="9"/>
        <v>1</v>
      </c>
    </row>
    <row r="29" spans="1:21" x14ac:dyDescent="0.35">
      <c r="A29" s="33" t="s">
        <v>78</v>
      </c>
      <c r="B29" s="41">
        <f>D8+D14</f>
        <v>4.382671861754771E-4</v>
      </c>
      <c r="C29" s="42" t="s">
        <v>52</v>
      </c>
      <c r="D29" s="43"/>
      <c r="E29" s="42"/>
      <c r="H29" s="16">
        <v>-336</v>
      </c>
      <c r="I29" s="14">
        <f t="shared" si="0"/>
        <v>4.5225268429976151E-3</v>
      </c>
      <c r="J29" s="14">
        <f t="shared" si="10"/>
        <v>2.6986610304406745E-3</v>
      </c>
      <c r="K29" s="14">
        <f t="shared" si="10"/>
        <v>7.0870615464292057E-4</v>
      </c>
      <c r="L29" s="13">
        <f t="shared" si="2"/>
        <v>6.1439187110579966E-5</v>
      </c>
      <c r="M29" s="13">
        <f t="shared" si="3"/>
        <v>61.439187110579965</v>
      </c>
      <c r="N29" s="16">
        <f t="shared" si="4"/>
        <v>12.861201510142518</v>
      </c>
      <c r="O29" s="14">
        <f t="shared" si="5"/>
        <v>1286120.1510142519</v>
      </c>
      <c r="P29" s="13">
        <v>0</v>
      </c>
      <c r="Q29" s="14">
        <f t="shared" si="6"/>
        <v>12.861201510142518</v>
      </c>
      <c r="R29" s="16">
        <f t="shared" si="7"/>
        <v>802.76406709267894</v>
      </c>
      <c r="S29" s="13">
        <f t="shared" si="8"/>
        <v>2.3628788125994933</v>
      </c>
      <c r="T29" s="13">
        <v>0</v>
      </c>
      <c r="U29" s="13">
        <f t="shared" si="9"/>
        <v>1</v>
      </c>
    </row>
    <row r="30" spans="1:21" thickBot="1" x14ac:dyDescent="0.35">
      <c r="A30" s="44" t="s">
        <v>79</v>
      </c>
      <c r="B30" s="45">
        <v>287</v>
      </c>
      <c r="C30" s="46"/>
      <c r="D30" s="47"/>
      <c r="E30" s="46"/>
      <c r="H30" s="16">
        <v>-335</v>
      </c>
      <c r="I30" s="14">
        <f t="shared" si="0"/>
        <v>4.8973408750032643E-3</v>
      </c>
      <c r="J30" s="14">
        <f t="shared" si="10"/>
        <v>2.7970924408077468E-3</v>
      </c>
      <c r="K30" s="14">
        <f t="shared" si="10"/>
        <v>6.9888117774798586E-4</v>
      </c>
      <c r="L30" s="13">
        <f t="shared" si="2"/>
        <v>6.3276401783513979E-5</v>
      </c>
      <c r="M30" s="13">
        <f t="shared" si="3"/>
        <v>63.276401783513982</v>
      </c>
      <c r="N30" s="16">
        <f t="shared" si="4"/>
        <v>12.377881898407548</v>
      </c>
      <c r="O30" s="14">
        <f t="shared" si="5"/>
        <v>1237788.1898407547</v>
      </c>
      <c r="P30" s="13">
        <v>0</v>
      </c>
      <c r="Q30" s="14">
        <f t="shared" si="6"/>
        <v>12.377881898407548</v>
      </c>
      <c r="R30" s="16">
        <f t="shared" si="7"/>
        <v>798.10191651163518</v>
      </c>
      <c r="S30" s="13">
        <f t="shared" si="8"/>
        <v>2.3570278914690208</v>
      </c>
      <c r="T30" s="13">
        <v>0</v>
      </c>
      <c r="U30" s="13">
        <f t="shared" si="9"/>
        <v>1</v>
      </c>
    </row>
    <row r="31" spans="1:21" x14ac:dyDescent="0.35">
      <c r="H31" s="16">
        <v>-334</v>
      </c>
      <c r="I31" s="14">
        <f t="shared" si="0"/>
        <v>5.2858259362265625E-3</v>
      </c>
      <c r="J31" s="14">
        <f t="shared" si="10"/>
        <v>2.8941592710505226E-3</v>
      </c>
      <c r="K31" s="14">
        <f t="shared" si="10"/>
        <v>6.8872954799868258E-4</v>
      </c>
      <c r="L31" s="13">
        <f t="shared" si="2"/>
        <v>6.518062732938242E-5</v>
      </c>
      <c r="M31" s="13">
        <f t="shared" si="3"/>
        <v>65.180627329382418</v>
      </c>
      <c r="N31" s="16">
        <f t="shared" si="4"/>
        <v>11.909856954161903</v>
      </c>
      <c r="O31" s="14">
        <f t="shared" si="5"/>
        <v>1190985.6954161902</v>
      </c>
      <c r="P31" s="13">
        <v>0</v>
      </c>
      <c r="Q31" s="14">
        <f t="shared" si="6"/>
        <v>11.909856954161903</v>
      </c>
      <c r="R31" s="16">
        <f t="shared" si="7"/>
        <v>793.45187211597522</v>
      </c>
      <c r="S31" s="13">
        <f t="shared" si="8"/>
        <v>2.3466079643726951</v>
      </c>
      <c r="T31" s="13">
        <v>0</v>
      </c>
      <c r="U31" s="13">
        <f t="shared" si="9"/>
        <v>1</v>
      </c>
    </row>
    <row r="32" spans="1:21" x14ac:dyDescent="0.35">
      <c r="H32" s="16">
        <v>-333</v>
      </c>
      <c r="I32" s="14">
        <f t="shared" si="0"/>
        <v>5.6877925016502462E-3</v>
      </c>
      <c r="J32" s="14">
        <f t="shared" si="10"/>
        <v>2.9898161527170063E-3</v>
      </c>
      <c r="K32" s="14">
        <f t="shared" si="10"/>
        <v>6.7825800145600399E-4</v>
      </c>
      <c r="L32" s="13">
        <f t="shared" si="2"/>
        <v>6.7150934759105724E-5</v>
      </c>
      <c r="M32" s="13">
        <f t="shared" si="3"/>
        <v>67.150934759105724</v>
      </c>
      <c r="N32" s="16">
        <f t="shared" si="4"/>
        <v>11.457581649909363</v>
      </c>
      <c r="O32" s="14">
        <f t="shared" si="5"/>
        <v>1145758.1649909364</v>
      </c>
      <c r="P32" s="13">
        <v>0</v>
      </c>
      <c r="Q32" s="14">
        <f t="shared" si="6"/>
        <v>11.457581649909363</v>
      </c>
      <c r="R32" s="16">
        <f t="shared" si="7"/>
        <v>788.82277926090785</v>
      </c>
      <c r="S32" s="13">
        <f t="shared" si="8"/>
        <v>2.3321098981080297</v>
      </c>
      <c r="T32" s="13">
        <v>0</v>
      </c>
      <c r="U32" s="13">
        <f t="shared" si="9"/>
        <v>1</v>
      </c>
    </row>
    <row r="33" spans="8:21" x14ac:dyDescent="0.35">
      <c r="H33" s="16">
        <v>-332</v>
      </c>
      <c r="I33" s="14">
        <f t="shared" si="0"/>
        <v>6.1030447450831637E-3</v>
      </c>
      <c r="J33" s="14">
        <f t="shared" si="10"/>
        <v>3.0840186529192291E-3</v>
      </c>
      <c r="K33" s="14">
        <f t="shared" si="10"/>
        <v>6.6747351837232632E-4</v>
      </c>
      <c r="L33" s="13">
        <f t="shared" si="2"/>
        <v>6.9186364197329695E-5</v>
      </c>
      <c r="M33" s="13">
        <f t="shared" si="3"/>
        <v>69.186364197329695</v>
      </c>
      <c r="N33" s="16">
        <f t="shared" si="4"/>
        <v>11.021329357424264</v>
      </c>
      <c r="O33" s="14">
        <f t="shared" si="5"/>
        <v>1102132.9357424264</v>
      </c>
      <c r="P33" s="13">
        <v>0</v>
      </c>
      <c r="Q33" s="14">
        <f t="shared" si="6"/>
        <v>11.021329357424264</v>
      </c>
      <c r="R33" s="16">
        <f t="shared" si="7"/>
        <v>784.22252763404231</v>
      </c>
      <c r="S33" s="13">
        <f t="shared" si="8"/>
        <v>2.3139956836048521</v>
      </c>
      <c r="T33" s="13">
        <v>0</v>
      </c>
      <c r="U33" s="13">
        <f t="shared" si="9"/>
        <v>1</v>
      </c>
    </row>
    <row r="34" spans="8:21" x14ac:dyDescent="0.35">
      <c r="H34" s="16">
        <v>-331</v>
      </c>
      <c r="I34" s="14">
        <f t="shared" si="0"/>
        <v>6.5313806690997234E-3</v>
      </c>
      <c r="J34" s="14">
        <f t="shared" si="10"/>
        <v>3.1767233082487189E-3</v>
      </c>
      <c r="K34" s="14">
        <f t="shared" si="10"/>
        <v>6.5638332091515097E-4</v>
      </c>
      <c r="L34" s="13">
        <f t="shared" si="2"/>
        <v>7.1285925519345793E-5</v>
      </c>
      <c r="M34" s="13">
        <f t="shared" si="3"/>
        <v>71.285925519345795</v>
      </c>
      <c r="N34" s="16">
        <f t="shared" si="4"/>
        <v>10.601216696130262</v>
      </c>
      <c r="O34" s="14">
        <f t="shared" si="5"/>
        <v>1060121.6696130261</v>
      </c>
      <c r="P34" s="13">
        <v>0</v>
      </c>
      <c r="Q34" s="14">
        <f t="shared" si="6"/>
        <v>10.601216696130262</v>
      </c>
      <c r="R34" s="16">
        <f t="shared" si="7"/>
        <v>779.65810929384111</v>
      </c>
      <c r="S34" s="13">
        <f t="shared" si="8"/>
        <v>2.2926970329070406</v>
      </c>
      <c r="T34" s="13">
        <v>0</v>
      </c>
      <c r="U34" s="13">
        <f t="shared" si="9"/>
        <v>1</v>
      </c>
    </row>
    <row r="35" spans="8:21" x14ac:dyDescent="0.35">
      <c r="H35" s="16">
        <v>-330</v>
      </c>
      <c r="I35" s="14">
        <f t="shared" si="0"/>
        <v>6.9725922396898232E-3</v>
      </c>
      <c r="J35" s="14">
        <f t="shared" si="10"/>
        <v>3.2678876583758232E-3</v>
      </c>
      <c r="K35" s="14">
        <f t="shared" si="10"/>
        <v>6.4499487072538326E-4</v>
      </c>
      <c r="L35" s="13">
        <f t="shared" si="2"/>
        <v>7.3448599011100696E-5</v>
      </c>
      <c r="M35" s="13">
        <f t="shared" si="3"/>
        <v>73.448599011100697</v>
      </c>
      <c r="N35" s="16">
        <f t="shared" si="4"/>
        <v>10.19722661812555</v>
      </c>
      <c r="O35" s="14">
        <f t="shared" si="5"/>
        <v>1019722.6618125549</v>
      </c>
      <c r="P35" s="13">
        <v>0</v>
      </c>
      <c r="Q35" s="14">
        <f t="shared" si="6"/>
        <v>10.19722661812555</v>
      </c>
      <c r="R35" s="16">
        <f t="shared" si="7"/>
        <v>775.13567893072377</v>
      </c>
      <c r="S35" s="13">
        <f t="shared" si="8"/>
        <v>2.2686147772601348</v>
      </c>
      <c r="T35" s="13">
        <v>0</v>
      </c>
      <c r="U35" s="13">
        <f t="shared" si="9"/>
        <v>1</v>
      </c>
    </row>
    <row r="36" spans="8:21" x14ac:dyDescent="0.35">
      <c r="H36" s="16">
        <v>-329</v>
      </c>
      <c r="I36" s="14">
        <f t="shared" si="0"/>
        <v>7.4264655255753542E-3</v>
      </c>
      <c r="J36" s="14">
        <f t="shared" si="10"/>
        <v>3.3574702793099042E-3</v>
      </c>
      <c r="K36" s="14">
        <f t="shared" si="10"/>
        <v>6.3331586608999341E-4</v>
      </c>
      <c r="L36" s="13">
        <f t="shared" si="2"/>
        <v>7.5673336052079737E-5</v>
      </c>
      <c r="M36" s="13">
        <f t="shared" si="3"/>
        <v>75.673336052079733</v>
      </c>
      <c r="N36" s="16">
        <f t="shared" si="4"/>
        <v>9.8092295518833339</v>
      </c>
      <c r="O36" s="14">
        <f t="shared" si="5"/>
        <v>980922.95518833341</v>
      </c>
      <c r="P36" s="13">
        <v>0</v>
      </c>
      <c r="Q36" s="14">
        <f t="shared" si="6"/>
        <v>9.8092295518833339</v>
      </c>
      <c r="R36" s="16">
        <f t="shared" si="7"/>
        <v>770.66061487655566</v>
      </c>
      <c r="S36" s="13">
        <f t="shared" si="8"/>
        <v>2.2421189139902338</v>
      </c>
      <c r="T36" s="13">
        <v>0</v>
      </c>
      <c r="U36" s="13">
        <f t="shared" si="9"/>
        <v>1</v>
      </c>
    </row>
    <row r="37" spans="8:21" x14ac:dyDescent="0.35">
      <c r="H37" s="16">
        <v>-328</v>
      </c>
      <c r="I37" s="14">
        <f t="shared" si="0"/>
        <v>7.8927808421461743E-3</v>
      </c>
      <c r="J37" s="14">
        <f t="shared" si="10"/>
        <v>3.4454308162668477E-3</v>
      </c>
      <c r="K37" s="14">
        <f t="shared" si="10"/>
        <v>6.2135423885424017E-4</v>
      </c>
      <c r="L37" s="13">
        <f t="shared" si="2"/>
        <v>7.7959059820833579E-5</v>
      </c>
      <c r="M37" s="13">
        <f t="shared" si="3"/>
        <v>77.959059820833573</v>
      </c>
      <c r="N37" s="16">
        <f t="shared" si="4"/>
        <v>9.4370025268264364</v>
      </c>
      <c r="O37" s="14">
        <f t="shared" si="5"/>
        <v>943700.25268264359</v>
      </c>
      <c r="P37" s="13">
        <v>0</v>
      </c>
      <c r="Q37" s="14">
        <f t="shared" si="6"/>
        <v>9.4370025268264364</v>
      </c>
      <c r="R37" s="16">
        <f t="shared" si="7"/>
        <v>766.23757967795461</v>
      </c>
      <c r="S37" s="13">
        <f t="shared" si="8"/>
        <v>2.2135491655658264</v>
      </c>
      <c r="T37" s="13">
        <v>0</v>
      </c>
      <c r="U37" s="13">
        <f t="shared" si="9"/>
        <v>1</v>
      </c>
    </row>
    <row r="38" spans="8:21" x14ac:dyDescent="0.35">
      <c r="H38" s="16">
        <v>-327</v>
      </c>
      <c r="I38" s="14">
        <f t="shared" si="0"/>
        <v>8.3713128999610142E-3</v>
      </c>
      <c r="J38" s="14">
        <f t="shared" si="10"/>
        <v>3.5317300161077144E-3</v>
      </c>
      <c r="K38" s="14">
        <f t="shared" si="10"/>
        <v>6.0911815100873207E-4</v>
      </c>
      <c r="L38" s="13">
        <f t="shared" si="2"/>
        <v>8.0304666022880682E-5</v>
      </c>
      <c r="M38" s="13">
        <f t="shared" si="3"/>
        <v>80.304666022880681</v>
      </c>
      <c r="N38" s="16">
        <f t="shared" si="4"/>
        <v>9.0802462782288398</v>
      </c>
      <c r="O38" s="14">
        <f t="shared" si="5"/>
        <v>908024.62782288401</v>
      </c>
      <c r="P38" s="13">
        <v>0</v>
      </c>
      <c r="Q38" s="14">
        <f t="shared" si="6"/>
        <v>9.0802462782288398</v>
      </c>
      <c r="R38" s="16">
        <f t="shared" si="7"/>
        <v>761.87057930650917</v>
      </c>
      <c r="S38" s="13">
        <f t="shared" si="8"/>
        <v>2.1832159310675747</v>
      </c>
      <c r="T38" s="13">
        <v>0</v>
      </c>
      <c r="U38" s="13">
        <f t="shared" si="9"/>
        <v>1</v>
      </c>
    </row>
    <row r="39" spans="8:21" x14ac:dyDescent="0.35">
      <c r="H39" s="16">
        <v>-326</v>
      </c>
      <c r="I39" s="14">
        <f t="shared" si="0"/>
        <v>8.8618309577537524E-3</v>
      </c>
      <c r="J39" s="14">
        <f t="shared" si="10"/>
        <v>3.6163297593033716E-3</v>
      </c>
      <c r="K39" s="14">
        <f t="shared" si="10"/>
        <v>5.9661599087069723E-4</v>
      </c>
      <c r="L39" s="13">
        <f t="shared" si="2"/>
        <v>8.2709023640693472E-5</v>
      </c>
      <c r="M39" s="13">
        <f t="shared" si="3"/>
        <v>82.709023640693474</v>
      </c>
      <c r="N39" s="16">
        <f t="shared" si="4"/>
        <v>8.738600389208381</v>
      </c>
      <c r="O39" s="14">
        <f t="shared" si="5"/>
        <v>873860.03892083815</v>
      </c>
      <c r="P39" s="13">
        <v>0</v>
      </c>
      <c r="Q39" s="14">
        <f t="shared" si="6"/>
        <v>8.738600389208381</v>
      </c>
      <c r="R39" s="16">
        <f t="shared" si="7"/>
        <v>757.56302030328413</v>
      </c>
      <c r="S39" s="13">
        <f t="shared" si="8"/>
        <v>2.151401527125707</v>
      </c>
      <c r="T39" s="13">
        <v>0</v>
      </c>
      <c r="U39" s="13">
        <f t="shared" si="9"/>
        <v>1</v>
      </c>
    </row>
    <row r="40" spans="8:21" x14ac:dyDescent="0.35">
      <c r="H40" s="16">
        <v>-325</v>
      </c>
      <c r="I40" s="14">
        <f t="shared" si="0"/>
        <v>9.3640989798792207E-3</v>
      </c>
      <c r="J40" s="14">
        <f t="shared" si="10"/>
        <v>3.6991930913687463E-3</v>
      </c>
      <c r="K40" s="14">
        <f t="shared" si="10"/>
        <v>5.8385636901640348E-4</v>
      </c>
      <c r="L40" s="13">
        <f t="shared" si="2"/>
        <v>8.51709757054458E-5</v>
      </c>
      <c r="M40" s="13">
        <f t="shared" si="3"/>
        <v>85.170975705445798</v>
      </c>
      <c r="N40" s="16">
        <f t="shared" si="4"/>
        <v>8.4116565670749601</v>
      </c>
      <c r="O40" s="14">
        <f t="shared" si="5"/>
        <v>841165.65670749603</v>
      </c>
      <c r="P40" s="13">
        <v>0</v>
      </c>
      <c r="Q40" s="14">
        <f t="shared" si="6"/>
        <v>8.4116565670749601</v>
      </c>
      <c r="R40" s="16">
        <f t="shared" si="7"/>
        <v>753.31776434647645</v>
      </c>
      <c r="S40" s="13">
        <f t="shared" si="8"/>
        <v>2.1183616314971458</v>
      </c>
      <c r="T40" s="13">
        <v>0</v>
      </c>
      <c r="U40" s="13">
        <f t="shared" si="9"/>
        <v>1</v>
      </c>
    </row>
    <row r="41" spans="8:21" x14ac:dyDescent="0.35">
      <c r="H41" s="16">
        <v>-324</v>
      </c>
      <c r="I41" s="14">
        <f t="shared" si="0"/>
        <v>9.8778757981248799E-3</v>
      </c>
      <c r="J41" s="14">
        <f t="shared" si="10"/>
        <v>3.7802842537321356E-3</v>
      </c>
      <c r="K41" s="14">
        <f t="shared" si="10"/>
        <v>5.7084811365520178E-4</v>
      </c>
      <c r="L41" s="13">
        <f t="shared" si="2"/>
        <v>8.7689340090160305E-5</v>
      </c>
      <c r="M41" s="13">
        <f t="shared" si="3"/>
        <v>87.6893400901603</v>
      </c>
      <c r="N41" s="16">
        <f t="shared" si="4"/>
        <v>8.0989701780245493</v>
      </c>
      <c r="O41" s="14">
        <f t="shared" si="5"/>
        <v>809897.01780245488</v>
      </c>
      <c r="P41" s="13">
        <v>0</v>
      </c>
      <c r="Q41" s="14">
        <f t="shared" si="6"/>
        <v>8.0989701780245493</v>
      </c>
      <c r="R41" s="16">
        <f t="shared" si="7"/>
        <v>749.13717989166162</v>
      </c>
      <c r="S41" s="13">
        <f t="shared" si="8"/>
        <v>2.0843268573877411</v>
      </c>
      <c r="T41" s="13">
        <v>0</v>
      </c>
      <c r="U41" s="13">
        <f t="shared" si="9"/>
        <v>1</v>
      </c>
    </row>
    <row r="42" spans="8:21" x14ac:dyDescent="0.35">
      <c r="H42" s="16">
        <v>-323</v>
      </c>
      <c r="I42" s="14">
        <f t="shared" si="0"/>
        <v>1.0402915277809899E-2</v>
      </c>
      <c r="J42" s="14">
        <f t="shared" si="10"/>
        <v>3.8595687139620248E-3</v>
      </c>
      <c r="K42" s="14">
        <f t="shared" si="10"/>
        <v>5.5760026581518692E-4</v>
      </c>
      <c r="L42" s="13">
        <f t="shared" si="2"/>
        <v>9.0262910323871348E-5</v>
      </c>
      <c r="M42" s="13">
        <f t="shared" si="3"/>
        <v>90.262910323871353</v>
      </c>
      <c r="N42" s="16">
        <f t="shared" si="4"/>
        <v>7.8000701799117991</v>
      </c>
      <c r="O42" s="14">
        <f t="shared" si="5"/>
        <v>780007.01799117995</v>
      </c>
      <c r="P42" s="13">
        <v>0</v>
      </c>
      <c r="Q42" s="14">
        <f t="shared" si="6"/>
        <v>7.8000701799117991</v>
      </c>
      <c r="R42" s="16">
        <f t="shared" si="7"/>
        <v>745.02319066622147</v>
      </c>
      <c r="S42" s="13">
        <f t="shared" si="8"/>
        <v>2.0495044000410485</v>
      </c>
      <c r="T42" s="13">
        <v>0</v>
      </c>
      <c r="U42" s="13">
        <f t="shared" si="9"/>
        <v>1</v>
      </c>
    </row>
    <row r="43" spans="8:21" x14ac:dyDescent="0.35">
      <c r="H43" s="16">
        <v>-322</v>
      </c>
      <c r="I43" s="14">
        <f t="shared" si="0"/>
        <v>1.0938966488082402E-2</v>
      </c>
      <c r="J43" s="14">
        <f t="shared" si="10"/>
        <v>3.9370131953252452E-3</v>
      </c>
      <c r="K43" s="14">
        <f t="shared" si="10"/>
        <v>5.4412207390430799E-4</v>
      </c>
      <c r="L43" s="13">
        <f t="shared" si="2"/>
        <v>9.2890456426365805E-5</v>
      </c>
      <c r="M43" s="13">
        <f t="shared" si="3"/>
        <v>92.890456426365802</v>
      </c>
      <c r="N43" s="16">
        <f t="shared" si="4"/>
        <v>7.5144676000716908</v>
      </c>
      <c r="O43" s="14">
        <f t="shared" si="5"/>
        <v>751446.7600071691</v>
      </c>
      <c r="P43" s="13">
        <v>0</v>
      </c>
      <c r="Q43" s="14">
        <f t="shared" si="6"/>
        <v>7.5144676000716908</v>
      </c>
      <c r="R43" s="16">
        <f t="shared" si="7"/>
        <v>740.9773209064324</v>
      </c>
      <c r="S43" s="13">
        <f t="shared" si="8"/>
        <v>2.014079708995566</v>
      </c>
      <c r="T43" s="13">
        <v>0</v>
      </c>
      <c r="U43" s="13">
        <f t="shared" si="9"/>
        <v>1</v>
      </c>
    </row>
    <row r="44" spans="8:21" x14ac:dyDescent="0.35">
      <c r="H44" s="16">
        <v>-321</v>
      </c>
      <c r="I44" s="14">
        <f t="shared" si="0"/>
        <v>1.148577387632202E-2</v>
      </c>
      <c r="J44" s="14">
        <f t="shared" si="10"/>
        <v>4.0125857055897324E-3</v>
      </c>
      <c r="K44" s="14">
        <f t="shared" si="10"/>
        <v>5.3042298801545126E-4</v>
      </c>
      <c r="L44" s="13">
        <f t="shared" si="2"/>
        <v>9.5570725763046891E-5</v>
      </c>
      <c r="M44" s="13">
        <f t="shared" si="3"/>
        <v>95.570725763046894</v>
      </c>
      <c r="N44" s="16">
        <f t="shared" si="4"/>
        <v>7.2416627060005547</v>
      </c>
      <c r="O44" s="14">
        <f t="shared" si="5"/>
        <v>724166.27060005546</v>
      </c>
      <c r="P44" s="13">
        <v>0</v>
      </c>
      <c r="Q44" s="14">
        <f t="shared" si="6"/>
        <v>7.2416627060005547</v>
      </c>
      <c r="R44" s="16">
        <f t="shared" si="7"/>
        <v>737.00073731032739</v>
      </c>
      <c r="S44" s="13">
        <f t="shared" si="8"/>
        <v>1.9782181496213422</v>
      </c>
      <c r="T44" s="13">
        <v>0</v>
      </c>
      <c r="U44" s="13">
        <f t="shared" si="9"/>
        <v>1</v>
      </c>
    </row>
    <row r="45" spans="8:21" x14ac:dyDescent="0.35">
      <c r="H45" s="16">
        <v>-320</v>
      </c>
      <c r="I45" s="14">
        <f t="shared" si="0"/>
        <v>1.2043077446542816E-2</v>
      </c>
      <c r="J45" s="14">
        <f t="shared" ref="J45:K64" si="11">(I46-I45)/(($B$26)/(360*60))</f>
        <v>4.0862555650363229E-3</v>
      </c>
      <c r="K45" s="14">
        <f t="shared" si="11"/>
        <v>5.1651265365442942E-4</v>
      </c>
      <c r="L45" s="13">
        <f t="shared" si="2"/>
        <v>9.8302443919406424E-5</v>
      </c>
      <c r="M45" s="13">
        <f t="shared" si="3"/>
        <v>98.302443919406429</v>
      </c>
      <c r="N45" s="16">
        <f t="shared" si="4"/>
        <v>6.981151012921532</v>
      </c>
      <c r="O45" s="14">
        <f t="shared" si="5"/>
        <v>698115.10129215324</v>
      </c>
      <c r="P45" s="13">
        <v>0</v>
      </c>
      <c r="Q45" s="14">
        <f t="shared" si="6"/>
        <v>6.981151012921532</v>
      </c>
      <c r="R45" s="16">
        <f t="shared" si="7"/>
        <v>733.09428774506841</v>
      </c>
      <c r="S45" s="13">
        <f t="shared" si="8"/>
        <v>1.9420666262866084</v>
      </c>
      <c r="T45" s="13">
        <v>0</v>
      </c>
      <c r="U45" s="13">
        <f t="shared" si="9"/>
        <v>1</v>
      </c>
    </row>
    <row r="46" spans="8:21" x14ac:dyDescent="0.35">
      <c r="H46" s="16">
        <v>-319</v>
      </c>
      <c r="I46" s="14">
        <f t="shared" si="0"/>
        <v>1.261061294168675E-2</v>
      </c>
      <c r="J46" s="14">
        <f t="shared" si="11"/>
        <v>4.1579934335994381E-3</v>
      </c>
      <c r="K46" s="14">
        <f t="shared" si="11"/>
        <v>5.0240090507674626E-4</v>
      </c>
      <c r="L46" s="13">
        <f t="shared" si="2"/>
        <v>1.0108431559456716E-4</v>
      </c>
      <c r="M46" s="13">
        <f t="shared" si="3"/>
        <v>101.08431559456716</v>
      </c>
      <c r="N46" s="16">
        <f t="shared" si="4"/>
        <v>6.7324282652713148</v>
      </c>
      <c r="O46" s="14">
        <f t="shared" si="5"/>
        <v>673242.82652713149</v>
      </c>
      <c r="P46" s="13">
        <v>0</v>
      </c>
      <c r="Q46" s="14">
        <f t="shared" si="6"/>
        <v>6.7324282652713148</v>
      </c>
      <c r="R46" s="16">
        <f t="shared" si="7"/>
        <v>729.25853679703312</v>
      </c>
      <c r="S46" s="13">
        <f t="shared" si="8"/>
        <v>1.9057551467675671</v>
      </c>
      <c r="T46" s="13">
        <v>0</v>
      </c>
      <c r="U46" s="13">
        <f t="shared" si="9"/>
        <v>1</v>
      </c>
    </row>
    <row r="47" spans="8:21" x14ac:dyDescent="0.35">
      <c r="H47" s="16">
        <v>-318</v>
      </c>
      <c r="I47" s="14">
        <f t="shared" si="0"/>
        <v>1.3188112029686672E-2</v>
      </c>
      <c r="J47" s="14">
        <f t="shared" si="11"/>
        <v>4.2277713370823195E-3</v>
      </c>
      <c r="K47" s="14">
        <f t="shared" si="11"/>
        <v>4.8809775816236465E-4</v>
      </c>
      <c r="L47" s="13">
        <f t="shared" si="2"/>
        <v>1.039150255133022E-4</v>
      </c>
      <c r="M47" s="13">
        <f t="shared" si="3"/>
        <v>103.9150255133022</v>
      </c>
      <c r="N47" s="16">
        <f t="shared" si="4"/>
        <v>6.4949945200964221</v>
      </c>
      <c r="O47" s="14">
        <f t="shared" si="5"/>
        <v>649499.45200964226</v>
      </c>
      <c r="P47" s="13">
        <v>0</v>
      </c>
      <c r="Q47" s="14">
        <f t="shared" si="6"/>
        <v>6.4949945200964221</v>
      </c>
      <c r="R47" s="16">
        <f t="shared" si="7"/>
        <v>725.49379828887163</v>
      </c>
      <c r="S47" s="13">
        <f t="shared" si="8"/>
        <v>1.8693983135347705</v>
      </c>
      <c r="T47" s="13">
        <v>0</v>
      </c>
      <c r="U47" s="13">
        <f t="shared" si="9"/>
        <v>1</v>
      </c>
    </row>
    <row r="48" spans="8:21" x14ac:dyDescent="0.35">
      <c r="H48" s="16">
        <v>-317</v>
      </c>
      <c r="I48" s="14">
        <f t="shared" si="0"/>
        <v>1.3775302493170327E-2</v>
      </c>
      <c r="J48" s="14">
        <f t="shared" si="11"/>
        <v>4.2955626923826479E-3</v>
      </c>
      <c r="K48" s="14">
        <f t="shared" si="11"/>
        <v>4.7361340271212526E-4</v>
      </c>
      <c r="L48" s="13">
        <f t="shared" si="2"/>
        <v>1.0679323935590144E-4</v>
      </c>
      <c r="M48" s="13">
        <f t="shared" si="3"/>
        <v>106.79323935590143</v>
      </c>
      <c r="N48" s="16">
        <f t="shared" si="4"/>
        <v>6.2683574501123625</v>
      </c>
      <c r="O48" s="14">
        <f t="shared" si="5"/>
        <v>626835.74501123629</v>
      </c>
      <c r="P48" s="13">
        <v>0</v>
      </c>
      <c r="Q48" s="14">
        <f t="shared" si="6"/>
        <v>6.2683574501123625</v>
      </c>
      <c r="R48" s="16">
        <f t="shared" si="7"/>
        <v>721.80016491282868</v>
      </c>
      <c r="S48" s="13">
        <f t="shared" si="8"/>
        <v>1.8330967324196319</v>
      </c>
      <c r="T48" s="13">
        <v>0</v>
      </c>
      <c r="U48" s="13">
        <f t="shared" si="9"/>
        <v>1</v>
      </c>
    </row>
    <row r="49" spans="8:21" x14ac:dyDescent="0.35">
      <c r="H49" s="16">
        <v>-316</v>
      </c>
      <c r="I49" s="14">
        <f t="shared" si="0"/>
        <v>1.4371908422667917E-2</v>
      </c>
      <c r="J49" s="14">
        <f t="shared" si="11"/>
        <v>4.3613423316482209E-3</v>
      </c>
      <c r="K49" s="14">
        <f t="shared" si="11"/>
        <v>4.5895819440746537E-4</v>
      </c>
      <c r="L49" s="13">
        <f t="shared" si="2"/>
        <v>1.097176047052112E-4</v>
      </c>
      <c r="M49" s="13">
        <f t="shared" si="3"/>
        <v>109.7176047052112</v>
      </c>
      <c r="N49" s="16">
        <f t="shared" si="4"/>
        <v>6.0520349734230221</v>
      </c>
      <c r="O49" s="14">
        <f t="shared" si="5"/>
        <v>605203.49734230223</v>
      </c>
      <c r="P49" s="13">
        <v>0</v>
      </c>
      <c r="Q49" s="14">
        <f t="shared" si="6"/>
        <v>6.0520349734230221</v>
      </c>
      <c r="R49" s="16">
        <f t="shared" si="7"/>
        <v>718.17753514575315</v>
      </c>
      <c r="S49" s="13">
        <f t="shared" si="8"/>
        <v>1.7969383330546012</v>
      </c>
      <c r="T49" s="13">
        <v>0</v>
      </c>
      <c r="U49" s="13">
        <f t="shared" si="9"/>
        <v>1</v>
      </c>
    </row>
    <row r="50" spans="8:21" x14ac:dyDescent="0.35">
      <c r="H50" s="16">
        <v>-315</v>
      </c>
      <c r="I50" s="14">
        <f t="shared" si="0"/>
        <v>1.4977650413174615E-2</v>
      </c>
      <c r="J50" s="14">
        <f t="shared" si="11"/>
        <v>4.4250865253159244E-3</v>
      </c>
      <c r="K50" s="14">
        <f t="shared" si="11"/>
        <v>4.4414264608953269E-4</v>
      </c>
      <c r="L50" s="13">
        <f t="shared" si="2"/>
        <v>1.1268675201011889E-4</v>
      </c>
      <c r="M50" s="13">
        <f t="shared" si="3"/>
        <v>112.68675201011889</v>
      </c>
      <c r="N50" s="16">
        <f t="shared" si="4"/>
        <v>5.8455573061066355</v>
      </c>
      <c r="O50" s="14">
        <f t="shared" si="5"/>
        <v>584555.73061066354</v>
      </c>
      <c r="P50" s="13">
        <v>0</v>
      </c>
      <c r="Q50" s="14">
        <f t="shared" si="6"/>
        <v>5.8455573061066355</v>
      </c>
      <c r="R50" s="16">
        <f t="shared" si="7"/>
        <v>714.62563762027912</v>
      </c>
      <c r="S50" s="13">
        <f t="shared" si="8"/>
        <v>1.7609995985575431</v>
      </c>
      <c r="T50" s="13">
        <v>0</v>
      </c>
      <c r="U50" s="13">
        <f t="shared" si="9"/>
        <v>1</v>
      </c>
    </row>
    <row r="51" spans="8:21" x14ac:dyDescent="0.35">
      <c r="H51" s="16">
        <v>-314</v>
      </c>
      <c r="I51" s="14">
        <f t="shared" si="0"/>
        <v>1.5592245763912937E-2</v>
      </c>
      <c r="J51" s="14">
        <f t="shared" si="11"/>
        <v>4.4867730039394706E-3</v>
      </c>
      <c r="K51" s="14">
        <f t="shared" si="11"/>
        <v>4.2917741867288454E-4</v>
      </c>
      <c r="L51" s="13">
        <f t="shared" si="2"/>
        <v>1.1569929556472213E-4</v>
      </c>
      <c r="M51" s="13">
        <f t="shared" si="3"/>
        <v>115.69929556472214</v>
      </c>
      <c r="N51" s="16">
        <f t="shared" si="4"/>
        <v>5.6484685233888454</v>
      </c>
      <c r="O51" s="14">
        <f t="shared" si="5"/>
        <v>564846.85233888449</v>
      </c>
      <c r="P51" s="13">
        <v>0</v>
      </c>
      <c r="Q51" s="14">
        <f t="shared" si="6"/>
        <v>5.6484685233888454</v>
      </c>
      <c r="R51" s="16">
        <f t="shared" si="7"/>
        <v>711.14405313015789</v>
      </c>
      <c r="S51" s="13">
        <f t="shared" si="8"/>
        <v>1.7253467042702255</v>
      </c>
      <c r="T51" s="13">
        <v>0</v>
      </c>
      <c r="U51" s="13">
        <f t="shared" si="9"/>
        <v>1</v>
      </c>
    </row>
    <row r="52" spans="8:21" x14ac:dyDescent="0.35">
      <c r="H52" s="16">
        <v>-313</v>
      </c>
      <c r="I52" s="14">
        <f t="shared" si="0"/>
        <v>1.6215408681126753E-2</v>
      </c>
      <c r="J52" s="14">
        <f t="shared" si="11"/>
        <v>4.546380978755149E-3</v>
      </c>
      <c r="K52" s="14">
        <f t="shared" si="11"/>
        <v>4.1407331148215554E-4</v>
      </c>
      <c r="L52" s="13">
        <f t="shared" si="2"/>
        <v>1.1875383450235808E-4</v>
      </c>
      <c r="M52" s="13">
        <f t="shared" si="3"/>
        <v>118.75383450235807</v>
      </c>
      <c r="N52" s="16">
        <f t="shared" si="4"/>
        <v>5.4603277051779298</v>
      </c>
      <c r="O52" s="14">
        <f t="shared" si="5"/>
        <v>546032.77051779302</v>
      </c>
      <c r="P52" s="13">
        <v>0</v>
      </c>
      <c r="Q52" s="14">
        <f t="shared" si="6"/>
        <v>5.4603277051779298</v>
      </c>
      <c r="R52" s="16">
        <f t="shared" si="7"/>
        <v>707.73223444701489</v>
      </c>
      <c r="S52" s="13">
        <f t="shared" si="8"/>
        <v>1.690036567158568</v>
      </c>
      <c r="T52" s="13">
        <v>0</v>
      </c>
      <c r="U52" s="13">
        <f t="shared" si="9"/>
        <v>1</v>
      </c>
    </row>
    <row r="53" spans="8:21" x14ac:dyDescent="0.35">
      <c r="H53" s="16">
        <v>-312</v>
      </c>
      <c r="I53" s="14">
        <f t="shared" si="0"/>
        <v>1.6846850483731635E-2</v>
      </c>
      <c r="J53" s="14">
        <f t="shared" si="11"/>
        <v>4.6038911609054484E-3</v>
      </c>
      <c r="K53" s="14">
        <f t="shared" si="11"/>
        <v>3.988412520750918E-4</v>
      </c>
      <c r="L53" s="13">
        <f t="shared" si="2"/>
        <v>1.218489538036336E-4</v>
      </c>
      <c r="M53" s="13">
        <f t="shared" si="3"/>
        <v>121.84895380363359</v>
      </c>
      <c r="N53" s="16">
        <f t="shared" si="4"/>
        <v>5.2807097324712613</v>
      </c>
      <c r="O53" s="14">
        <f t="shared" si="5"/>
        <v>528070.97324712609</v>
      </c>
      <c r="P53" s="13">
        <v>0</v>
      </c>
      <c r="Q53" s="14">
        <f t="shared" si="6"/>
        <v>5.2807097324712613</v>
      </c>
      <c r="R53" s="16">
        <f t="shared" si="7"/>
        <v>704.38952412187564</v>
      </c>
      <c r="S53" s="13">
        <f t="shared" si="8"/>
        <v>1.6551178087707117</v>
      </c>
      <c r="T53" s="13">
        <v>0</v>
      </c>
      <c r="U53" s="13">
        <f t="shared" si="9"/>
        <v>1</v>
      </c>
    </row>
    <row r="54" spans="8:21" x14ac:dyDescent="0.35">
      <c r="H54" s="16">
        <v>-311</v>
      </c>
      <c r="I54" s="14">
        <f t="shared" si="0"/>
        <v>1.7486279811635169E-2</v>
      </c>
      <c r="J54" s="14">
        <f t="shared" si="11"/>
        <v>4.6592857792492112E-3</v>
      </c>
      <c r="K54" s="14">
        <f t="shared" si="11"/>
        <v>3.8349228556770266E-4</v>
      </c>
      <c r="L54" s="13">
        <f t="shared" si="2"/>
        <v>1.2498322531754268E-4</v>
      </c>
      <c r="M54" s="13">
        <f t="shared" si="3"/>
        <v>124.98322531754268</v>
      </c>
      <c r="N54" s="16">
        <f t="shared" si="4"/>
        <v>5.1092057926380336</v>
      </c>
      <c r="O54" s="14">
        <f t="shared" si="5"/>
        <v>510920.57926380337</v>
      </c>
      <c r="P54" s="13">
        <v>0</v>
      </c>
      <c r="Q54" s="14">
        <f t="shared" si="6"/>
        <v>5.1092057926380336</v>
      </c>
      <c r="R54" s="16">
        <f t="shared" si="7"/>
        <v>701.11517043860874</v>
      </c>
      <c r="S54" s="13">
        <f t="shared" si="8"/>
        <v>1.6206316355688237</v>
      </c>
      <c r="T54" s="13">
        <v>0</v>
      </c>
      <c r="U54" s="13">
        <f t="shared" si="9"/>
        <v>1</v>
      </c>
    </row>
    <row r="55" spans="8:21" x14ac:dyDescent="0.35">
      <c r="H55" s="16">
        <v>-310</v>
      </c>
      <c r="I55" s="14">
        <f t="shared" si="0"/>
        <v>1.8133402836530893E-2</v>
      </c>
      <c r="J55" s="14">
        <f t="shared" si="11"/>
        <v>4.7125485966891699E-3</v>
      </c>
      <c r="K55" s="14">
        <f t="shared" si="11"/>
        <v>3.6803756343717353E-4</v>
      </c>
      <c r="L55" s="13">
        <f t="shared" si="2"/>
        <v>1.281552087947086E-4</v>
      </c>
      <c r="M55" s="13">
        <f t="shared" si="3"/>
        <v>128.15520879470859</v>
      </c>
      <c r="N55" s="16">
        <f t="shared" si="4"/>
        <v>4.9454236438697903</v>
      </c>
      <c r="O55" s="14">
        <f t="shared" si="5"/>
        <v>494542.36438697902</v>
      </c>
      <c r="P55" s="13">
        <v>0</v>
      </c>
      <c r="Q55" s="14">
        <f t="shared" si="6"/>
        <v>4.9454236438697903</v>
      </c>
      <c r="R55" s="16">
        <f t="shared" si="7"/>
        <v>697.90834167862386</v>
      </c>
      <c r="S55" s="13">
        <f t="shared" si="8"/>
        <v>1.5866126410591799</v>
      </c>
      <c r="T55" s="13">
        <v>0</v>
      </c>
      <c r="U55" s="13">
        <f t="shared" si="9"/>
        <v>1</v>
      </c>
    </row>
    <row r="56" spans="8:21" x14ac:dyDescent="0.35">
      <c r="H56" s="16">
        <v>-309</v>
      </c>
      <c r="I56" s="14">
        <f t="shared" si="0"/>
        <v>1.8787923474959944E-2</v>
      </c>
      <c r="J56" s="14">
        <f t="shared" si="11"/>
        <v>4.7636649249443328E-3</v>
      </c>
      <c r="K56" s="14">
        <f t="shared" si="11"/>
        <v>3.5248833182688344E-4</v>
      </c>
      <c r="L56" s="13">
        <f t="shared" si="2"/>
        <v>1.3136345293174203E-4</v>
      </c>
      <c r="M56" s="13">
        <f t="shared" si="3"/>
        <v>131.36345293174205</v>
      </c>
      <c r="N56" s="16">
        <f t="shared" si="4"/>
        <v>4.7889876821634072</v>
      </c>
      <c r="O56" s="14">
        <f t="shared" si="5"/>
        <v>478898.76821634074</v>
      </c>
      <c r="P56" s="13">
        <v>0</v>
      </c>
      <c r="Q56" s="14">
        <f t="shared" si="6"/>
        <v>4.7889876821634072</v>
      </c>
      <c r="R56" s="16">
        <f t="shared" si="7"/>
        <v>694.7681388473095</v>
      </c>
      <c r="S56" s="13">
        <f t="shared" si="8"/>
        <v>1.5530895345072404</v>
      </c>
      <c r="T56" s="13">
        <v>0</v>
      </c>
      <c r="U56" s="13">
        <f t="shared" si="9"/>
        <v>1</v>
      </c>
    </row>
    <row r="57" spans="8:21" x14ac:dyDescent="0.35">
      <c r="H57" s="16">
        <v>-308</v>
      </c>
      <c r="I57" s="14">
        <f t="shared" si="0"/>
        <v>1.9449543603424435E-2</v>
      </c>
      <c r="J57" s="14">
        <f t="shared" si="11"/>
        <v>4.8126216376980667E-3</v>
      </c>
      <c r="K57" s="14">
        <f t="shared" si="11"/>
        <v>3.3685591934208629E-4</v>
      </c>
      <c r="L57" s="13">
        <f t="shared" si="2"/>
        <v>1.3460649642565563E-4</v>
      </c>
      <c r="M57" s="13">
        <f t="shared" si="3"/>
        <v>134.60649642565562</v>
      </c>
      <c r="N57" s="16">
        <f t="shared" si="4"/>
        <v>4.6395388480341362</v>
      </c>
      <c r="O57" s="14">
        <f t="shared" si="5"/>
        <v>463953.88480341365</v>
      </c>
      <c r="P57" s="13">
        <v>0</v>
      </c>
      <c r="Q57" s="14">
        <f t="shared" si="6"/>
        <v>4.6395388480341362</v>
      </c>
      <c r="R57" s="16">
        <f t="shared" si="7"/>
        <v>691.69360700325183</v>
      </c>
      <c r="S57" s="13">
        <f t="shared" si="8"/>
        <v>1.5200858012033895</v>
      </c>
      <c r="T57" s="13">
        <v>0</v>
      </c>
      <c r="U57" s="13">
        <f t="shared" si="9"/>
        <v>1</v>
      </c>
    </row>
    <row r="58" spans="8:21" x14ac:dyDescent="0.35">
      <c r="H58" s="16">
        <v>-307</v>
      </c>
      <c r="I58" s="14">
        <f t="shared" si="0"/>
        <v>2.0117963275326944E-2</v>
      </c>
      <c r="J58" s="14">
        <f t="shared" si="11"/>
        <v>4.8594071820511342E-3</v>
      </c>
      <c r="K58" s="14">
        <f t="shared" si="11"/>
        <v>3.2115172437652343E-4</v>
      </c>
      <c r="L58" s="13">
        <f t="shared" si="2"/>
        <v>1.3788286903722991E-4</v>
      </c>
      <c r="M58" s="13">
        <f t="shared" si="3"/>
        <v>137.88286903722991</v>
      </c>
      <c r="N58" s="16">
        <f t="shared" si="4"/>
        <v>4.4967344047051165</v>
      </c>
      <c r="O58" s="14">
        <f t="shared" si="5"/>
        <v>449673.44047051168</v>
      </c>
      <c r="P58" s="13">
        <v>0</v>
      </c>
      <c r="Q58" s="14">
        <f t="shared" si="6"/>
        <v>4.4967344047051165</v>
      </c>
      <c r="R58" s="16">
        <f t="shared" si="7"/>
        <v>688.68374532156213</v>
      </c>
      <c r="S58" s="13">
        <f t="shared" si="8"/>
        <v>1.4876202992753307</v>
      </c>
      <c r="T58" s="13">
        <v>0</v>
      </c>
      <c r="U58" s="13">
        <f t="shared" si="9"/>
        <v>1</v>
      </c>
    </row>
    <row r="59" spans="8:21" x14ac:dyDescent="0.35">
      <c r="H59" s="16">
        <v>-306</v>
      </c>
      <c r="I59" s="14">
        <f t="shared" si="0"/>
        <v>2.0792880939500713E-2</v>
      </c>
      <c r="J59" s="14">
        <f t="shared" si="11"/>
        <v>4.9040115882145402E-3</v>
      </c>
      <c r="K59" s="14">
        <f t="shared" si="11"/>
        <v>3.0538720192971878E-4</v>
      </c>
      <c r="L59" s="13">
        <f t="shared" si="2"/>
        <v>1.4119109266217598E-4</v>
      </c>
      <c r="M59" s="13">
        <f t="shared" si="3"/>
        <v>141.19109266217598</v>
      </c>
      <c r="N59" s="16">
        <f t="shared" si="4"/>
        <v>4.3602476147328328</v>
      </c>
      <c r="O59" s="14">
        <f t="shared" si="5"/>
        <v>436024.76147328329</v>
      </c>
      <c r="P59" s="13">
        <v>0</v>
      </c>
      <c r="Q59" s="14">
        <f t="shared" si="6"/>
        <v>4.3602476147328328</v>
      </c>
      <c r="R59" s="16">
        <f t="shared" si="7"/>
        <v>685.73751601293543</v>
      </c>
      <c r="S59" s="13">
        <f t="shared" si="8"/>
        <v>1.4557077979714077</v>
      </c>
      <c r="T59" s="13">
        <v>0</v>
      </c>
      <c r="U59" s="13">
        <f t="shared" si="9"/>
        <v>1</v>
      </c>
    </row>
    <row r="60" spans="8:21" x14ac:dyDescent="0.35">
      <c r="H60" s="16">
        <v>-305</v>
      </c>
      <c r="I60" s="14">
        <f t="shared" si="0"/>
        <v>2.1473993660086066E-2</v>
      </c>
      <c r="J60" s="14">
        <f t="shared" si="11"/>
        <v>4.9464264773714456E-3</v>
      </c>
      <c r="K60" s="14">
        <f t="shared" si="11"/>
        <v>2.8957384999829598E-4</v>
      </c>
      <c r="L60" s="13">
        <f t="shared" si="2"/>
        <v>1.4452968240889752E-4</v>
      </c>
      <c r="M60" s="13">
        <f t="shared" si="3"/>
        <v>144.52968240889751</v>
      </c>
      <c r="N60" s="16">
        <f t="shared" si="4"/>
        <v>4.2297673378479308</v>
      </c>
      <c r="O60" s="14">
        <f t="shared" si="5"/>
        <v>422976.73378479306</v>
      </c>
      <c r="P60" s="13">
        <v>0</v>
      </c>
      <c r="Q60" s="14">
        <f t="shared" si="6"/>
        <v>4.2297673378479308</v>
      </c>
      <c r="R60" s="16">
        <f t="shared" si="7"/>
        <v>682.8538522105307</v>
      </c>
      <c r="S60" s="13">
        <f t="shared" si="8"/>
        <v>1.424359462183231</v>
      </c>
      <c r="T60" s="13">
        <v>0</v>
      </c>
      <c r="U60" s="13">
        <f t="shared" si="9"/>
        <v>1</v>
      </c>
    </row>
    <row r="61" spans="8:21" x14ac:dyDescent="0.35">
      <c r="H61" s="16">
        <v>-304</v>
      </c>
      <c r="I61" s="14">
        <f t="shared" si="0"/>
        <v>2.2160997337498767E-2</v>
      </c>
      <c r="J61" s="14">
        <f t="shared" si="11"/>
        <v>4.9866450676489867E-3</v>
      </c>
      <c r="K61" s="14">
        <f t="shared" si="11"/>
        <v>2.7372319552565472E-4</v>
      </c>
      <c r="L61" s="13">
        <f t="shared" si="2"/>
        <v>1.478971476816043E-4</v>
      </c>
      <c r="M61" s="13">
        <f t="shared" si="3"/>
        <v>147.89714768160431</v>
      </c>
      <c r="N61" s="16">
        <f t="shared" si="4"/>
        <v>4.1049975691598677</v>
      </c>
      <c r="O61" s="14">
        <f t="shared" si="5"/>
        <v>410499.75691598677</v>
      </c>
      <c r="P61" s="13">
        <v>0</v>
      </c>
      <c r="Q61" s="14">
        <f t="shared" si="6"/>
        <v>4.1049975691598677</v>
      </c>
      <c r="R61" s="16">
        <f t="shared" si="7"/>
        <v>680.03166492757555</v>
      </c>
      <c r="S61" s="13">
        <f t="shared" si="8"/>
        <v>1.3935832877742236</v>
      </c>
      <c r="T61" s="13">
        <v>0</v>
      </c>
      <c r="U61" s="13">
        <f t="shared" si="9"/>
        <v>1</v>
      </c>
    </row>
    <row r="62" spans="8:21" x14ac:dyDescent="0.35">
      <c r="H62" s="16">
        <v>-303</v>
      </c>
      <c r="I62" s="14">
        <f t="shared" si="0"/>
        <v>2.2853586930227793E-2</v>
      </c>
      <c r="J62" s="14">
        <f t="shared" si="11"/>
        <v>5.024662178138661E-3</v>
      </c>
      <c r="K62" s="14">
        <f t="shared" si="11"/>
        <v>2.5784677990412435E-4</v>
      </c>
      <c r="L62" s="13">
        <f t="shared" si="2"/>
        <v>1.5129199326749203E-4</v>
      </c>
      <c r="M62" s="13">
        <f t="shared" si="3"/>
        <v>151.29199326749202</v>
      </c>
      <c r="N62" s="16">
        <f t="shared" si="4"/>
        <v>3.9856569337342211</v>
      </c>
      <c r="O62" s="14">
        <f t="shared" si="5"/>
        <v>398565.69337342214</v>
      </c>
      <c r="P62" s="13">
        <v>0</v>
      </c>
      <c r="Q62" s="14">
        <f t="shared" si="6"/>
        <v>3.9856569337342211</v>
      </c>
      <c r="R62" s="16">
        <f t="shared" si="7"/>
        <v>677.2698491798194</v>
      </c>
      <c r="S62" s="13">
        <f t="shared" si="8"/>
        <v>1.3633844920345155</v>
      </c>
      <c r="T62" s="13">
        <v>0</v>
      </c>
      <c r="U62" s="13">
        <f t="shared" si="9"/>
        <v>1</v>
      </c>
    </row>
    <row r="63" spans="8:21" x14ac:dyDescent="0.35">
      <c r="H63" s="16">
        <v>-302</v>
      </c>
      <c r="I63" s="14">
        <f t="shared" si="0"/>
        <v>2.3551456677191496E-2</v>
      </c>
      <c r="J63" s="14">
        <f t="shared" si="11"/>
        <v>5.0604742309031227E-3</v>
      </c>
      <c r="K63" s="14">
        <f t="shared" si="11"/>
        <v>2.4195614414039904E-4</v>
      </c>
      <c r="L63" s="13">
        <f t="shared" si="2"/>
        <v>1.5471272042665859E-4</v>
      </c>
      <c r="M63" s="13">
        <f t="shared" si="3"/>
        <v>154.71272042665859</v>
      </c>
      <c r="N63" s="16">
        <f t="shared" si="4"/>
        <v>3.8714781508489735</v>
      </c>
      <c r="O63" s="14">
        <f t="shared" si="5"/>
        <v>387147.81508489733</v>
      </c>
      <c r="P63" s="13">
        <v>0</v>
      </c>
      <c r="Q63" s="14">
        <f t="shared" si="6"/>
        <v>3.8714781508489735</v>
      </c>
      <c r="R63" s="16">
        <f t="shared" si="7"/>
        <v>674.56728935866408</v>
      </c>
      <c r="S63" s="13">
        <f t="shared" si="8"/>
        <v>1.3337658633198772</v>
      </c>
      <c r="T63" s="13">
        <v>0</v>
      </c>
      <c r="U63" s="13">
        <f t="shared" si="9"/>
        <v>1</v>
      </c>
    </row>
    <row r="64" spans="8:21" x14ac:dyDescent="0.35">
      <c r="H64" s="16">
        <v>-301</v>
      </c>
      <c r="I64" s="14">
        <f t="shared" si="0"/>
        <v>2.4254300320372485E-2</v>
      </c>
      <c r="J64" s="14">
        <f t="shared" si="11"/>
        <v>5.0940792509226226E-3</v>
      </c>
      <c r="K64" s="14">
        <f t="shared" si="11"/>
        <v>2.2606281359229054E-4</v>
      </c>
      <c r="L64" s="13">
        <f t="shared" si="2"/>
        <v>1.5815782798338701E-4</v>
      </c>
      <c r="M64" s="13">
        <f t="shared" si="3"/>
        <v>158.15782798338702</v>
      </c>
      <c r="N64" s="16">
        <f t="shared" si="4"/>
        <v>3.7622074789191671</v>
      </c>
      <c r="O64" s="14">
        <f t="shared" si="5"/>
        <v>376220.74789191672</v>
      </c>
      <c r="P64" s="13">
        <v>0</v>
      </c>
      <c r="Q64" s="14">
        <f t="shared" si="6"/>
        <v>3.7622074789191671</v>
      </c>
      <c r="R64" s="16">
        <f t="shared" si="7"/>
        <v>671.92286393303357</v>
      </c>
      <c r="S64" s="13">
        <f t="shared" si="8"/>
        <v>1.3047280736594351</v>
      </c>
      <c r="T64" s="13">
        <v>0</v>
      </c>
      <c r="U64" s="13">
        <f t="shared" si="9"/>
        <v>1</v>
      </c>
    </row>
    <row r="65" spans="8:21" x14ac:dyDescent="0.35">
      <c r="H65" s="16">
        <v>-300</v>
      </c>
      <c r="I65" s="14">
        <f t="shared" si="0"/>
        <v>2.4961811327445071E-2</v>
      </c>
      <c r="J65" s="14">
        <f t="shared" ref="J65:K84" si="12">(I66-I65)/(($B$26)/(360*60))</f>
        <v>5.1254768639215518E-3</v>
      </c>
      <c r="K65" s="14">
        <f t="shared" si="12"/>
        <v>2.1017828243195672E-4</v>
      </c>
      <c r="L65" s="13">
        <f t="shared" si="2"/>
        <v>1.6162581341739148E-4</v>
      </c>
      <c r="M65" s="13">
        <f t="shared" si="3"/>
        <v>161.62581341739147</v>
      </c>
      <c r="N65" s="16">
        <f t="shared" si="4"/>
        <v>3.6576041501007408</v>
      </c>
      <c r="O65" s="14">
        <f t="shared" si="5"/>
        <v>365760.4150100741</v>
      </c>
      <c r="P65" s="13">
        <v>0</v>
      </c>
      <c r="Q65" s="14">
        <f t="shared" si="6"/>
        <v>3.6576041501007408</v>
      </c>
      <c r="R65" s="16">
        <f t="shared" si="7"/>
        <v>669.3354495507989</v>
      </c>
      <c r="S65" s="13">
        <f t="shared" si="8"/>
        <v>1.2762699578375636</v>
      </c>
      <c r="T65" s="13">
        <v>0</v>
      </c>
      <c r="U65" s="13">
        <f t="shared" si="9"/>
        <v>1</v>
      </c>
    </row>
    <row r="66" spans="8:21" x14ac:dyDescent="0.35">
      <c r="H66" s="16">
        <v>-299</v>
      </c>
      <c r="I66" s="14">
        <f t="shared" si="0"/>
        <v>2.5673683114100843E-2</v>
      </c>
      <c r="J66" s="14">
        <f t="shared" si="12"/>
        <v>5.1546682920371014E-3</v>
      </c>
      <c r="K66" s="14">
        <f t="shared" si="12"/>
        <v>1.9431399779271384E-4</v>
      </c>
      <c r="L66" s="13">
        <f t="shared" si="2"/>
        <v>1.6511517395358403E-4</v>
      </c>
      <c r="M66" s="13">
        <f t="shared" si="3"/>
        <v>165.11517395358405</v>
      </c>
      <c r="N66" s="16">
        <f t="shared" si="4"/>
        <v>3.5574398019014151</v>
      </c>
      <c r="O66" s="14">
        <f t="shared" si="5"/>
        <v>355743.98019014153</v>
      </c>
      <c r="P66" s="13">
        <v>0</v>
      </c>
      <c r="Q66" s="14">
        <f t="shared" si="6"/>
        <v>3.5574398019014151</v>
      </c>
      <c r="R66" s="16">
        <f t="shared" si="7"/>
        <v>666.80392460387679</v>
      </c>
      <c r="S66" s="13">
        <f t="shared" si="8"/>
        <v>1.2483887621863861</v>
      </c>
      <c r="T66" s="13">
        <v>0</v>
      </c>
      <c r="U66" s="13">
        <f t="shared" si="9"/>
        <v>1</v>
      </c>
    </row>
    <row r="67" spans="8:21" x14ac:dyDescent="0.35">
      <c r="H67" s="16">
        <v>-298</v>
      </c>
      <c r="I67" s="14">
        <f t="shared" si="0"/>
        <v>2.6389609265772662E-2</v>
      </c>
      <c r="J67" s="14">
        <f t="shared" si="12"/>
        <v>5.1816563472860894E-3</v>
      </c>
      <c r="K67" s="14">
        <f t="shared" si="12"/>
        <v>1.7848134365394604E-4</v>
      </c>
      <c r="L67" s="13">
        <f t="shared" si="2"/>
        <v>1.6862440764889248E-4</v>
      </c>
      <c r="M67" s="13">
        <f t="shared" si="3"/>
        <v>168.62440764889249</v>
      </c>
      <c r="N67" s="16">
        <f t="shared" si="4"/>
        <v>3.4614979117001452</v>
      </c>
      <c r="O67" s="14">
        <f t="shared" si="5"/>
        <v>346149.79117001453</v>
      </c>
      <c r="P67" s="13">
        <v>0</v>
      </c>
      <c r="Q67" s="14">
        <f t="shared" si="6"/>
        <v>3.4614979117001452</v>
      </c>
      <c r="R67" s="16">
        <f t="shared" si="7"/>
        <v>664.32717231493803</v>
      </c>
      <c r="S67" s="13">
        <f t="shared" si="8"/>
        <v>1.2210803660591301</v>
      </c>
      <c r="T67" s="13">
        <v>0</v>
      </c>
      <c r="U67" s="13">
        <f t="shared" si="9"/>
        <v>1</v>
      </c>
    </row>
    <row r="68" spans="8:21" x14ac:dyDescent="0.35">
      <c r="H68" s="16">
        <v>-297</v>
      </c>
      <c r="I68" s="14">
        <f t="shared" si="0"/>
        <v>2.7109283758451286E-2</v>
      </c>
      <c r="J68" s="14">
        <f t="shared" si="12"/>
        <v>5.2064454227935819E-3</v>
      </c>
      <c r="K68" s="14">
        <f t="shared" si="12"/>
        <v>1.6269162451727561E-4</v>
      </c>
      <c r="L68" s="13">
        <f t="shared" si="2"/>
        <v>1.7215201447463049E-4</v>
      </c>
      <c r="M68" s="13">
        <f t="shared" si="3"/>
        <v>172.1520144746305</v>
      </c>
      <c r="N68" s="16">
        <f t="shared" si="4"/>
        <v>3.3695732388726229</v>
      </c>
      <c r="O68" s="14">
        <f t="shared" si="5"/>
        <v>336957.32388726232</v>
      </c>
      <c r="P68" s="13">
        <v>0</v>
      </c>
      <c r="Q68" s="14">
        <f t="shared" si="6"/>
        <v>3.3695732388726229</v>
      </c>
      <c r="R68" s="16">
        <f t="shared" si="7"/>
        <v>661.90408339798876</v>
      </c>
      <c r="S68" s="13">
        <f t="shared" si="8"/>
        <v>1.1943394787029509</v>
      </c>
      <c r="T68" s="13">
        <v>0</v>
      </c>
      <c r="U68" s="13">
        <f t="shared" si="9"/>
        <v>1</v>
      </c>
    </row>
    <row r="69" spans="8:21" x14ac:dyDescent="0.35">
      <c r="H69" s="16">
        <v>-296</v>
      </c>
      <c r="I69" s="14">
        <f t="shared" ref="I69:I132" si="13">($B$10+(0.5*$B$7)-((0.5*$B$7)*COS(RADIANS(H69))+(($B$10^2)-((0.5*$B$7)^2)*(SIN(RADIANS(H69))*(SIN(RADIANS(H69)))))^0.5))</f>
        <v>2.7832401178283728E-2</v>
      </c>
      <c r="J69" s="14">
        <f t="shared" si="12"/>
        <v>5.2290414817543146E-3</v>
      </c>
      <c r="K69" s="14">
        <f t="shared" si="12"/>
        <v>1.4695604889588889E-4</v>
      </c>
      <c r="L69" s="13">
        <f t="shared" ref="L69:L132" si="14">$D$8+((PI()*$B$6^2)/4)*I69</f>
        <v>1.7569649739289627E-4</v>
      </c>
      <c r="M69" s="13">
        <f t="shared" ref="M69:M132" si="15">L69*100^3</f>
        <v>175.69649739289628</v>
      </c>
      <c r="N69" s="16">
        <f t="shared" ref="N69:N132" si="16">$B$19*(($B$29/L69)^$B$12)</f>
        <v>3.2814712782079614</v>
      </c>
      <c r="O69" s="14">
        <f t="shared" ref="O69:O132" si="17">N69*100000</f>
        <v>328147.12782079616</v>
      </c>
      <c r="P69" s="13">
        <v>0</v>
      </c>
      <c r="Q69" s="14">
        <f t="shared" ref="Q69:Q132" si="18">N69</f>
        <v>3.2814712782079614</v>
      </c>
      <c r="R69" s="16">
        <f t="shared" ref="R69:R132" si="19">(O69*L69)/(($B$16+$B$18)*$B$30)+273</f>
        <v>659.53355833990486</v>
      </c>
      <c r="S69" s="13">
        <f t="shared" ref="S69:S132" si="20">O69*(L70-L69)</f>
        <v>1.1681598140114282</v>
      </c>
      <c r="T69" s="13">
        <v>0</v>
      </c>
      <c r="U69" s="13">
        <f t="shared" ref="U69:U132" si="21">1-(EXP(-5*(((H69-3.659)/(20.28+3.659))^4)))</f>
        <v>1</v>
      </c>
    </row>
    <row r="70" spans="8:21" x14ac:dyDescent="0.35">
      <c r="H70" s="16">
        <v>-295</v>
      </c>
      <c r="I70" s="14">
        <f t="shared" si="13"/>
        <v>2.8558656939638494E-2</v>
      </c>
      <c r="J70" s="14">
        <f t="shared" si="12"/>
        <v>5.2494520441009659E-3</v>
      </c>
      <c r="K70" s="14">
        <f t="shared" si="12"/>
        <v>1.3128571270866959E-4</v>
      </c>
      <c r="L70" s="13">
        <f t="shared" si="14"/>
        <v>1.7925636342545643E-4</v>
      </c>
      <c r="M70" s="13">
        <f t="shared" si="15"/>
        <v>179.25636342545644</v>
      </c>
      <c r="N70" s="16">
        <f t="shared" si="16"/>
        <v>3.197007727453844</v>
      </c>
      <c r="O70" s="14">
        <f t="shared" si="17"/>
        <v>319700.77274538443</v>
      </c>
      <c r="P70" s="13">
        <v>0</v>
      </c>
      <c r="Q70" s="14">
        <f t="shared" si="18"/>
        <v>3.197007727453844</v>
      </c>
      <c r="R70" s="16">
        <f t="shared" si="19"/>
        <v>657.21450934525978</v>
      </c>
      <c r="S70" s="13">
        <f t="shared" si="20"/>
        <v>1.1425342454122562</v>
      </c>
      <c r="T70" s="13">
        <v>0</v>
      </c>
      <c r="U70" s="13">
        <f t="shared" si="21"/>
        <v>1</v>
      </c>
    </row>
    <row r="71" spans="8:21" x14ac:dyDescent="0.35">
      <c r="H71" s="16">
        <v>-294</v>
      </c>
      <c r="I71" s="14">
        <f t="shared" si="13"/>
        <v>2.9287747501319183E-2</v>
      </c>
      <c r="J71" s="14">
        <f t="shared" si="12"/>
        <v>5.2676861708660589E-3</v>
      </c>
      <c r="K71" s="14">
        <f t="shared" si="12"/>
        <v>1.1569158258243686E-4</v>
      </c>
      <c r="L71" s="13">
        <f t="shared" si="14"/>
        <v>1.8283012471355376E-4</v>
      </c>
      <c r="M71" s="13">
        <f t="shared" si="15"/>
        <v>182.83012471355374</v>
      </c>
      <c r="N71" s="16">
        <f t="shared" si="16"/>
        <v>3.1160079711207573</v>
      </c>
      <c r="O71" s="14">
        <f t="shared" si="17"/>
        <v>311600.79711207573</v>
      </c>
      <c r="P71" s="13">
        <v>0</v>
      </c>
      <c r="Q71" s="14">
        <f t="shared" si="18"/>
        <v>3.1160079711207573</v>
      </c>
      <c r="R71" s="16">
        <f t="shared" si="19"/>
        <v>654.94586198249237</v>
      </c>
      <c r="S71" s="13">
        <f t="shared" si="20"/>
        <v>1.117454942938487</v>
      </c>
      <c r="T71" s="13">
        <v>0</v>
      </c>
      <c r="U71" s="13">
        <f t="shared" si="21"/>
        <v>1</v>
      </c>
    </row>
    <row r="72" spans="8:21" x14ac:dyDescent="0.35">
      <c r="H72" s="16">
        <v>-293</v>
      </c>
      <c r="I72" s="14">
        <f t="shared" si="13"/>
        <v>3.0019370580606136E-2</v>
      </c>
      <c r="J72" s="14">
        <f t="shared" si="12"/>
        <v>5.2837544462247307E-3</v>
      </c>
      <c r="K72" s="14">
        <f t="shared" si="12"/>
        <v>1.0018447908066719E-4</v>
      </c>
      <c r="L72" s="13">
        <f t="shared" si="14"/>
        <v>1.8641629956706854E-4</v>
      </c>
      <c r="M72" s="13">
        <f t="shared" si="15"/>
        <v>186.41629956706853</v>
      </c>
      <c r="N72" s="16">
        <f t="shared" si="16"/>
        <v>3.0383065820894042</v>
      </c>
      <c r="O72" s="14">
        <f t="shared" si="17"/>
        <v>303830.65820894041</v>
      </c>
      <c r="P72" s="13">
        <v>0</v>
      </c>
      <c r="Q72" s="14">
        <f t="shared" si="18"/>
        <v>3.0383065820894042</v>
      </c>
      <c r="R72" s="16">
        <f t="shared" si="19"/>
        <v>652.72655656554571</v>
      </c>
      <c r="S72" s="13">
        <f t="shared" si="20"/>
        <v>1.0929134943372474</v>
      </c>
      <c r="T72" s="13">
        <v>0</v>
      </c>
      <c r="U72" s="13">
        <f t="shared" si="21"/>
        <v>1</v>
      </c>
    </row>
    <row r="73" spans="8:21" x14ac:dyDescent="0.35">
      <c r="H73" s="16">
        <v>-292</v>
      </c>
      <c r="I73" s="14">
        <f t="shared" si="13"/>
        <v>3.0753225364804015E-2</v>
      </c>
      <c r="J73" s="14">
        <f t="shared" si="12"/>
        <v>5.2976689572081567E-3</v>
      </c>
      <c r="K73" s="14">
        <f t="shared" si="12"/>
        <v>8.4775060068994348E-5</v>
      </c>
      <c r="L73" s="13">
        <f t="shared" si="14"/>
        <v>1.9001341350145519E-4</v>
      </c>
      <c r="M73" s="13">
        <f t="shared" si="15"/>
        <v>190.01341350145518</v>
      </c>
      <c r="N73" s="16">
        <f t="shared" si="16"/>
        <v>2.9637468420815654</v>
      </c>
      <c r="O73" s="14">
        <f t="shared" si="17"/>
        <v>296374.68420815654</v>
      </c>
      <c r="P73" s="13">
        <v>0</v>
      </c>
      <c r="Q73" s="14">
        <f t="shared" si="18"/>
        <v>2.9637468420815654</v>
      </c>
      <c r="R73" s="16">
        <f t="shared" si="19"/>
        <v>650.55554930157587</v>
      </c>
      <c r="S73" s="13">
        <f t="shared" si="20"/>
        <v>1.0689010118902005</v>
      </c>
      <c r="T73" s="13">
        <v>0</v>
      </c>
      <c r="U73" s="13">
        <f t="shared" si="21"/>
        <v>1</v>
      </c>
    </row>
    <row r="74" spans="8:21" x14ac:dyDescent="0.35">
      <c r="H74" s="16">
        <v>-291</v>
      </c>
      <c r="I74" s="14">
        <f t="shared" si="13"/>
        <v>3.1489012719971815E-2</v>
      </c>
      <c r="J74" s="14">
        <f t="shared" si="12"/>
        <v>5.3094432711066281E-3</v>
      </c>
      <c r="K74" s="14">
        <f t="shared" si="12"/>
        <v>6.9473804038936576E-5</v>
      </c>
      <c r="L74" s="13">
        <f t="shared" si="14"/>
        <v>1.936200002608677E-4</v>
      </c>
      <c r="M74" s="13">
        <f t="shared" si="15"/>
        <v>193.6200002608677</v>
      </c>
      <c r="N74" s="16">
        <f t="shared" si="16"/>
        <v>2.8921802816578435</v>
      </c>
      <c r="O74" s="14">
        <f t="shared" si="17"/>
        <v>289218.02816578437</v>
      </c>
      <c r="P74" s="13">
        <v>0</v>
      </c>
      <c r="Q74" s="14">
        <f t="shared" si="18"/>
        <v>2.8921802816578435</v>
      </c>
      <c r="R74" s="16">
        <f t="shared" si="19"/>
        <v>648.43181323213116</v>
      </c>
      <c r="S74" s="13">
        <f t="shared" si="20"/>
        <v>1.0454082264620841</v>
      </c>
      <c r="T74" s="13">
        <v>0</v>
      </c>
      <c r="U74" s="13">
        <f t="shared" si="21"/>
        <v>1</v>
      </c>
    </row>
    <row r="75" spans="8:21" x14ac:dyDescent="0.35">
      <c r="H75" s="16">
        <v>-290</v>
      </c>
      <c r="I75" s="14">
        <f t="shared" si="13"/>
        <v>3.2226435396514402E-2</v>
      </c>
      <c r="J75" s="14">
        <f t="shared" si="12"/>
        <v>5.3190924105564804E-3</v>
      </c>
      <c r="K75" s="14">
        <f t="shared" si="12"/>
        <v>5.4290993660403156E-5</v>
      </c>
      <c r="L75" s="13">
        <f t="shared" si="14"/>
        <v>1.9723460282590157E-4</v>
      </c>
      <c r="M75" s="13">
        <f t="shared" si="15"/>
        <v>197.23460282590156</v>
      </c>
      <c r="N75" s="16">
        <f t="shared" si="16"/>
        <v>2.8234662400821513</v>
      </c>
      <c r="O75" s="14">
        <f t="shared" si="17"/>
        <v>282346.62400821515</v>
      </c>
      <c r="P75" s="13">
        <v>0</v>
      </c>
      <c r="Q75" s="14">
        <f t="shared" si="18"/>
        <v>2.8234662400821513</v>
      </c>
      <c r="R75" s="16">
        <f t="shared" si="19"/>
        <v>646.35433899231361</v>
      </c>
      <c r="S75" s="13">
        <f t="shared" si="20"/>
        <v>1.0224255701365459</v>
      </c>
      <c r="T75" s="13">
        <v>0</v>
      </c>
      <c r="U75" s="13">
        <f t="shared" si="21"/>
        <v>1</v>
      </c>
    </row>
    <row r="76" spans="8:21" x14ac:dyDescent="0.35">
      <c r="H76" s="16">
        <v>-289</v>
      </c>
      <c r="I76" s="14">
        <f t="shared" si="13"/>
        <v>3.2965198231313914E-2</v>
      </c>
      <c r="J76" s="14">
        <f t="shared" si="12"/>
        <v>5.3266328263426475E-3</v>
      </c>
      <c r="K76" s="14">
        <f t="shared" si="12"/>
        <v>3.9236699489626766E-5</v>
      </c>
      <c r="L76" s="13">
        <f t="shared" si="14"/>
        <v>2.0085577440437526E-4</v>
      </c>
      <c r="M76" s="13">
        <f t="shared" si="15"/>
        <v>200.85577440437527</v>
      </c>
      <c r="N76" s="16">
        <f t="shared" si="16"/>
        <v>2.7574714451318267</v>
      </c>
      <c r="O76" s="14">
        <f t="shared" si="17"/>
        <v>275747.14451318269</v>
      </c>
      <c r="P76" s="13">
        <v>0</v>
      </c>
      <c r="Q76" s="14">
        <f t="shared" si="18"/>
        <v>2.7574714451318267</v>
      </c>
      <c r="R76" s="16">
        <f t="shared" si="19"/>
        <v>644.32213540983366</v>
      </c>
      <c r="S76" s="13">
        <f t="shared" si="20"/>
        <v>0.99994324866894579</v>
      </c>
      <c r="T76" s="13">
        <v>0</v>
      </c>
      <c r="U76" s="13">
        <f t="shared" si="21"/>
        <v>1</v>
      </c>
    </row>
    <row r="77" spans="8:21" x14ac:dyDescent="0.35">
      <c r="H77" s="16">
        <v>-288</v>
      </c>
      <c r="I77" s="14">
        <f t="shared" si="13"/>
        <v>3.3705008346083726E-2</v>
      </c>
      <c r="J77" s="14">
        <f t="shared" si="12"/>
        <v>5.332082367938429E-3</v>
      </c>
      <c r="K77" s="14">
        <f t="shared" si="12"/>
        <v>2.432076394323912E-5</v>
      </c>
      <c r="L77" s="13">
        <f t="shared" si="14"/>
        <v>2.0448207940359581E-4</v>
      </c>
      <c r="M77" s="13">
        <f t="shared" si="15"/>
        <v>204.4820794035958</v>
      </c>
      <c r="N77" s="16">
        <f t="shared" si="16"/>
        <v>2.6940696127230801</v>
      </c>
      <c r="O77" s="14">
        <f t="shared" si="17"/>
        <v>269406.96127230802</v>
      </c>
      <c r="P77" s="13">
        <v>0</v>
      </c>
      <c r="Q77" s="14">
        <f t="shared" si="18"/>
        <v>2.6940696127230801</v>
      </c>
      <c r="R77" s="16">
        <f t="shared" si="19"/>
        <v>642.33422996352328</v>
      </c>
      <c r="S77" s="13">
        <f t="shared" si="20"/>
        <v>0.97795130485795889</v>
      </c>
      <c r="T77" s="13">
        <v>0</v>
      </c>
      <c r="U77" s="13">
        <f t="shared" si="21"/>
        <v>1</v>
      </c>
    </row>
    <row r="78" spans="8:21" x14ac:dyDescent="0.35">
      <c r="H78" s="16">
        <v>-287</v>
      </c>
      <c r="I78" s="14">
        <f t="shared" si="13"/>
        <v>3.444557534163073E-2</v>
      </c>
      <c r="J78" s="14">
        <f t="shared" si="12"/>
        <v>5.3354602518194344E-3</v>
      </c>
      <c r="K78" s="14">
        <f t="shared" si="12"/>
        <v>9.5527855832104599E-6</v>
      </c>
      <c r="L78" s="13">
        <f t="shared" si="14"/>
        <v>2.0811209438256837E-4</v>
      </c>
      <c r="M78" s="13">
        <f t="shared" si="15"/>
        <v>208.11209438256839</v>
      </c>
      <c r="N78" s="16">
        <f t="shared" si="16"/>
        <v>2.6331410660563583</v>
      </c>
      <c r="O78" s="14">
        <f t="shared" si="17"/>
        <v>263314.10660563584</v>
      </c>
      <c r="P78" s="13">
        <v>0</v>
      </c>
      <c r="Q78" s="14">
        <f t="shared" si="18"/>
        <v>2.6331410660563583</v>
      </c>
      <c r="R78" s="16">
        <f t="shared" si="19"/>
        <v>640.38966911876992</v>
      </c>
      <c r="S78" s="13">
        <f t="shared" si="20"/>
        <v>0.95643967382698392</v>
      </c>
      <c r="T78" s="13">
        <v>0</v>
      </c>
      <c r="U78" s="13">
        <f t="shared" si="21"/>
        <v>1</v>
      </c>
    </row>
    <row r="79" spans="8:21" x14ac:dyDescent="0.35">
      <c r="H79" s="16">
        <v>-286</v>
      </c>
      <c r="I79" s="14">
        <f t="shared" si="13"/>
        <v>3.5186611487716762E-2</v>
      </c>
      <c r="J79" s="14">
        <f t="shared" si="12"/>
        <v>5.3367870275948803E-3</v>
      </c>
      <c r="K79" s="14">
        <f t="shared" si="12"/>
        <v>-5.0578962371997101E-6</v>
      </c>
      <c r="L79" s="13">
        <f t="shared" si="14"/>
        <v>2.1174440898263436E-4</v>
      </c>
      <c r="M79" s="13">
        <f t="shared" si="15"/>
        <v>211.74440898263435</v>
      </c>
      <c r="N79" s="16">
        <f t="shared" si="16"/>
        <v>2.5745723738575448</v>
      </c>
      <c r="O79" s="14">
        <f t="shared" si="17"/>
        <v>257457.23738575447</v>
      </c>
      <c r="P79" s="13">
        <v>0</v>
      </c>
      <c r="Q79" s="14">
        <f t="shared" si="18"/>
        <v>2.5745723738575448</v>
      </c>
      <c r="R79" s="16">
        <f t="shared" si="19"/>
        <v>638.48751855543674</v>
      </c>
      <c r="S79" s="13">
        <f t="shared" si="20"/>
        <v>0.93539823110407949</v>
      </c>
      <c r="T79" s="13">
        <v>0</v>
      </c>
      <c r="U79" s="13">
        <f t="shared" si="21"/>
        <v>1</v>
      </c>
    </row>
    <row r="80" spans="8:21" x14ac:dyDescent="0.35">
      <c r="H80" s="16">
        <v>-285</v>
      </c>
      <c r="I80" s="14">
        <f t="shared" si="13"/>
        <v>3.5927831908216051E-2</v>
      </c>
      <c r="J80" s="14">
        <f t="shared" si="12"/>
        <v>5.3360845420063804E-3</v>
      </c>
      <c r="K80" s="14">
        <f t="shared" si="12"/>
        <v>-1.9502216249592947E-5</v>
      </c>
      <c r="L80" s="13">
        <f t="shared" si="14"/>
        <v>2.1537762683505212E-4</v>
      </c>
      <c r="M80" s="13">
        <f t="shared" si="15"/>
        <v>215.37762683505213</v>
      </c>
      <c r="N80" s="16">
        <f t="shared" si="16"/>
        <v>2.5182560071927922</v>
      </c>
      <c r="O80" s="14">
        <f t="shared" si="17"/>
        <v>251825.60071927923</v>
      </c>
      <c r="P80" s="13">
        <v>0</v>
      </c>
      <c r="Q80" s="14">
        <f t="shared" si="18"/>
        <v>2.5182560071927922</v>
      </c>
      <c r="R80" s="16">
        <f t="shared" si="19"/>
        <v>636.62686330213523</v>
      </c>
      <c r="S80" s="13">
        <f t="shared" si="20"/>
        <v>0.91481683429724403</v>
      </c>
      <c r="T80" s="13">
        <v>0</v>
      </c>
      <c r="U80" s="13">
        <f t="shared" si="21"/>
        <v>1</v>
      </c>
    </row>
    <row r="81" spans="8:21" x14ac:dyDescent="0.35">
      <c r="H81" s="16">
        <v>-284</v>
      </c>
      <c r="I81" s="14">
        <f t="shared" si="13"/>
        <v>3.6668954761272493E-2</v>
      </c>
      <c r="J81" s="14">
        <f t="shared" si="12"/>
        <v>5.3333759008606036E-3</v>
      </c>
      <c r="K81" s="14">
        <f t="shared" si="12"/>
        <v>-3.3771397706484213E-5</v>
      </c>
      <c r="L81" s="13">
        <f t="shared" si="14"/>
        <v>2.190103664440684E-4</v>
      </c>
      <c r="M81" s="13">
        <f t="shared" si="15"/>
        <v>219.01036644406841</v>
      </c>
      <c r="N81" s="16">
        <f t="shared" si="16"/>
        <v>2.4640900142618567</v>
      </c>
      <c r="O81" s="14">
        <f t="shared" si="17"/>
        <v>246409.00142618566</v>
      </c>
      <c r="P81" s="13">
        <v>0</v>
      </c>
      <c r="Q81" s="14">
        <f t="shared" si="18"/>
        <v>2.4640900142618567</v>
      </c>
      <c r="R81" s="16">
        <f t="shared" si="19"/>
        <v>634.80680778919395</v>
      </c>
      <c r="S81" s="13">
        <f t="shared" si="20"/>
        <v>0.89468535908011926</v>
      </c>
      <c r="T81" s="13">
        <v>0</v>
      </c>
      <c r="U81" s="13">
        <f t="shared" si="21"/>
        <v>1</v>
      </c>
    </row>
    <row r="82" spans="8:21" x14ac:dyDescent="0.35">
      <c r="H82" s="16">
        <v>-283</v>
      </c>
      <c r="I82" s="14">
        <f t="shared" si="13"/>
        <v>3.7409701414169799E-2</v>
      </c>
      <c r="J82" s="14">
        <f t="shared" si="12"/>
        <v>5.3286854289569252E-3</v>
      </c>
      <c r="K82" s="14">
        <f t="shared" si="12"/>
        <v>-4.7856966270497925E-5</v>
      </c>
      <c r="L82" s="13">
        <f t="shared" si="14"/>
        <v>2.2264126204407403E-4</v>
      </c>
      <c r="M82" s="13">
        <f t="shared" si="15"/>
        <v>222.64126204407404</v>
      </c>
      <c r="N82" s="16">
        <f t="shared" si="16"/>
        <v>2.4119777125226824</v>
      </c>
      <c r="O82" s="14">
        <f t="shared" si="17"/>
        <v>241197.77125226826</v>
      </c>
      <c r="P82" s="13">
        <v>0</v>
      </c>
      <c r="Q82" s="14">
        <f t="shared" si="18"/>
        <v>2.4119777125226824</v>
      </c>
      <c r="R82" s="16">
        <f t="shared" si="19"/>
        <v>633.02647583129703</v>
      </c>
      <c r="S82" s="13">
        <f t="shared" si="20"/>
        <v>0.87499373012624027</v>
      </c>
      <c r="T82" s="13">
        <v>0</v>
      </c>
      <c r="U82" s="13">
        <f t="shared" si="21"/>
        <v>1</v>
      </c>
    </row>
    <row r="83" spans="8:21" x14ac:dyDescent="0.35">
      <c r="H83" s="16">
        <v>-282</v>
      </c>
      <c r="I83" s="14">
        <f t="shared" si="13"/>
        <v>3.8149796612636039E-2</v>
      </c>
      <c r="J83" s="14">
        <f t="shared" si="12"/>
        <v>5.3220386280860227E-3</v>
      </c>
      <c r="K83" s="14">
        <f t="shared" si="12"/>
        <v>-6.1750763225824903E-5</v>
      </c>
      <c r="L83" s="13">
        <f t="shared" si="14"/>
        <v>2.262689644294791E-4</v>
      </c>
      <c r="M83" s="13">
        <f t="shared" si="15"/>
        <v>226.2689644294791</v>
      </c>
      <c r="N83" s="16">
        <f t="shared" si="16"/>
        <v>2.361827397465071</v>
      </c>
      <c r="O83" s="14">
        <f t="shared" si="17"/>
        <v>236182.73974650711</v>
      </c>
      <c r="P83" s="13">
        <v>0</v>
      </c>
      <c r="Q83" s="14">
        <f t="shared" si="18"/>
        <v>2.361827397465071</v>
      </c>
      <c r="R83" s="16">
        <f t="shared" si="19"/>
        <v>631.28501054954245</v>
      </c>
      <c r="S83" s="13">
        <f t="shared" si="20"/>
        <v>0.85573194756364301</v>
      </c>
      <c r="T83" s="13">
        <v>0</v>
      </c>
      <c r="U83" s="13">
        <f t="shared" si="21"/>
        <v>1</v>
      </c>
    </row>
    <row r="84" spans="8:21" x14ac:dyDescent="0.35">
      <c r="H84" s="16">
        <v>-281</v>
      </c>
      <c r="I84" s="14">
        <f t="shared" si="13"/>
        <v>3.8888968644314653E-2</v>
      </c>
      <c r="J84" s="14">
        <f t="shared" si="12"/>
        <v>5.313462133193547E-3</v>
      </c>
      <c r="K84" s="14">
        <f t="shared" si="12"/>
        <v>-7.5444958132993292E-5</v>
      </c>
      <c r="L84" s="13">
        <f t="shared" si="14"/>
        <v>2.298921417559937E-4</v>
      </c>
      <c r="M84" s="13">
        <f t="shared" si="15"/>
        <v>229.89214175599369</v>
      </c>
      <c r="N84" s="16">
        <f t="shared" si="16"/>
        <v>2.3135520673302792</v>
      </c>
      <c r="O84" s="14">
        <f t="shared" si="17"/>
        <v>231355.20673302791</v>
      </c>
      <c r="P84" s="13">
        <v>0</v>
      </c>
      <c r="Q84" s="14">
        <f t="shared" si="18"/>
        <v>2.3135520673302792</v>
      </c>
      <c r="R84" s="16">
        <f t="shared" si="19"/>
        <v>629.58157424157935</v>
      </c>
      <c r="S84" s="13">
        <f t="shared" si="20"/>
        <v>0.8368901094634249</v>
      </c>
      <c r="T84" s="13">
        <v>0</v>
      </c>
      <c r="U84" s="13">
        <f t="shared" si="21"/>
        <v>1</v>
      </c>
    </row>
    <row r="85" spans="8:21" x14ac:dyDescent="0.35">
      <c r="H85" s="16">
        <v>-280</v>
      </c>
      <c r="I85" s="14">
        <f t="shared" si="13"/>
        <v>3.962694949614709E-2</v>
      </c>
      <c r="J85" s="14">
        <f t="shared" ref="J85:K104" si="22">(I86-I85)/(($B$26)/(360*60))</f>
        <v>5.3029836667861869E-3</v>
      </c>
      <c r="K85" s="14">
        <f t="shared" si="22"/>
        <v>-8.8932060677690542E-5</v>
      </c>
      <c r="L85" s="13">
        <f t="shared" si="14"/>
        <v>2.3350948031206585E-4</v>
      </c>
      <c r="M85" s="13">
        <f t="shared" si="15"/>
        <v>233.50948031206585</v>
      </c>
      <c r="N85" s="16">
        <f t="shared" si="16"/>
        <v>2.2670691630635225</v>
      </c>
      <c r="O85" s="14">
        <f t="shared" si="17"/>
        <v>226706.91630635224</v>
      </c>
      <c r="P85" s="13">
        <v>0</v>
      </c>
      <c r="Q85" s="14">
        <f t="shared" si="18"/>
        <v>2.2670691630635225</v>
      </c>
      <c r="R85" s="16">
        <f t="shared" si="19"/>
        <v>627.91534820749234</v>
      </c>
      <c r="S85" s="13">
        <f t="shared" si="20"/>
        <v>0.8184584308166909</v>
      </c>
      <c r="T85" s="13">
        <v>0</v>
      </c>
      <c r="U85" s="13">
        <f t="shared" si="21"/>
        <v>1</v>
      </c>
    </row>
    <row r="86" spans="8:21" x14ac:dyDescent="0.35">
      <c r="H86" s="16">
        <v>-279</v>
      </c>
      <c r="I86" s="14">
        <f t="shared" si="13"/>
        <v>4.036347500542295E-2</v>
      </c>
      <c r="J86" s="14">
        <f t="shared" si="22"/>
        <v>5.2906319916920632E-3</v>
      </c>
      <c r="K86" s="14">
        <f t="shared" si="22"/>
        <v>-1.0220493183057399E-4</v>
      </c>
      <c r="L86" s="13">
        <f t="shared" si="14"/>
        <v>2.3711968525927927E-4</v>
      </c>
      <c r="M86" s="13">
        <f t="shared" si="15"/>
        <v>237.11968525927927</v>
      </c>
      <c r="N86" s="16">
        <f t="shared" si="16"/>
        <v>2.2223003227859395</v>
      </c>
      <c r="O86" s="14">
        <f t="shared" si="17"/>
        <v>222230.03227859395</v>
      </c>
      <c r="P86" s="13">
        <v>0</v>
      </c>
      <c r="Q86" s="14">
        <f t="shared" si="18"/>
        <v>2.2223003227859395</v>
      </c>
      <c r="R86" s="16">
        <f t="shared" si="19"/>
        <v>626.28553253823134</v>
      </c>
      <c r="S86" s="13">
        <f t="shared" si="20"/>
        <v>0.80042725941088588</v>
      </c>
      <c r="T86" s="13">
        <v>0</v>
      </c>
      <c r="U86" s="13">
        <f t="shared" si="21"/>
        <v>1</v>
      </c>
    </row>
    <row r="87" spans="8:21" x14ac:dyDescent="0.35">
      <c r="H87" s="16">
        <v>-278</v>
      </c>
      <c r="I87" s="14">
        <f t="shared" si="13"/>
        <v>4.1098285004269069E-2</v>
      </c>
      <c r="J87" s="14">
        <f t="shared" si="22"/>
        <v>5.2764368622711501E-3</v>
      </c>
      <c r="K87" s="14">
        <f t="shared" si="22"/>
        <v>-1.1525679415653675E-4</v>
      </c>
      <c r="L87" s="13">
        <f t="shared" si="14"/>
        <v>2.407214813405913E-4</v>
      </c>
      <c r="M87" s="13">
        <f t="shared" si="15"/>
        <v>240.72148134059131</v>
      </c>
      <c r="N87" s="16">
        <f t="shared" si="16"/>
        <v>2.1791711500789721</v>
      </c>
      <c r="O87" s="14">
        <f t="shared" si="17"/>
        <v>217917.1150078972</v>
      </c>
      <c r="P87" s="13">
        <v>0</v>
      </c>
      <c r="Q87" s="14">
        <f t="shared" si="18"/>
        <v>2.1791711500789721</v>
      </c>
      <c r="R87" s="16">
        <f t="shared" si="19"/>
        <v>624.69134587259964</v>
      </c>
      <c r="S87" s="13">
        <f t="shared" si="20"/>
        <v>0.78278708896832294</v>
      </c>
      <c r="T87" s="13">
        <v>0</v>
      </c>
      <c r="U87" s="13">
        <f t="shared" si="21"/>
        <v>1</v>
      </c>
    </row>
    <row r="88" spans="8:21" x14ac:dyDescent="0.35">
      <c r="H88" s="16">
        <v>-277</v>
      </c>
      <c r="I88" s="14">
        <f t="shared" si="13"/>
        <v>4.1831123457362285E-2</v>
      </c>
      <c r="J88" s="14">
        <f t="shared" si="22"/>
        <v>5.2604289741938533E-3</v>
      </c>
      <c r="K88" s="14">
        <f t="shared" si="22"/>
        <v>-1.2808124128525707E-4</v>
      </c>
      <c r="L88" s="13">
        <f t="shared" si="14"/>
        <v>2.4431361355535541E-4</v>
      </c>
      <c r="M88" s="13">
        <f t="shared" si="15"/>
        <v>244.3136135553554</v>
      </c>
      <c r="N88" s="16">
        <f t="shared" si="16"/>
        <v>2.1376109953865061</v>
      </c>
      <c r="O88" s="14">
        <f t="shared" si="17"/>
        <v>213761.09953865063</v>
      </c>
      <c r="P88" s="13">
        <v>0</v>
      </c>
      <c r="Q88" s="14">
        <f t="shared" si="18"/>
        <v>2.1376109953865061</v>
      </c>
      <c r="R88" s="16">
        <f t="shared" si="19"/>
        <v>623.13202512811051</v>
      </c>
      <c r="S88" s="13">
        <f t="shared" si="20"/>
        <v>0.76552856987349871</v>
      </c>
      <c r="T88" s="13">
        <v>0</v>
      </c>
      <c r="U88" s="13">
        <f t="shared" si="21"/>
        <v>1</v>
      </c>
    </row>
    <row r="89" spans="8:21" x14ac:dyDescent="0.35">
      <c r="H89" s="16">
        <v>-276</v>
      </c>
      <c r="I89" s="14">
        <f t="shared" si="13"/>
        <v>4.2561738592666987E-2</v>
      </c>
      <c r="J89" s="14">
        <f t="shared" si="22"/>
        <v>5.2426399129042343E-3</v>
      </c>
      <c r="K89" s="14">
        <f t="shared" si="22"/>
        <v>-1.4067224647956316E-4</v>
      </c>
      <c r="L89" s="13">
        <f t="shared" si="14"/>
        <v>2.4789484780015345E-4</v>
      </c>
      <c r="M89" s="13">
        <f t="shared" si="15"/>
        <v>247.89484780015346</v>
      </c>
      <c r="N89" s="16">
        <f t="shared" si="16"/>
        <v>2.0975527498566735</v>
      </c>
      <c r="O89" s="14">
        <f t="shared" si="17"/>
        <v>209755.27498566735</v>
      </c>
      <c r="P89" s="13">
        <v>0</v>
      </c>
      <c r="Q89" s="14">
        <f t="shared" si="18"/>
        <v>2.0975527498566735</v>
      </c>
      <c r="R89" s="16">
        <f t="shared" si="19"/>
        <v>621.60682521039462</v>
      </c>
      <c r="S89" s="13">
        <f t="shared" si="20"/>
        <v>0.74864251777934576</v>
      </c>
      <c r="T89" s="13">
        <v>0</v>
      </c>
      <c r="U89" s="13">
        <f t="shared" si="21"/>
        <v>1</v>
      </c>
    </row>
    <row r="90" spans="8:21" x14ac:dyDescent="0.35">
      <c r="H90" s="16">
        <v>-275</v>
      </c>
      <c r="I90" s="14">
        <f t="shared" si="13"/>
        <v>4.3289883025014797E-2</v>
      </c>
      <c r="J90" s="14">
        <f t="shared" si="22"/>
        <v>5.2231021008931839E-3</v>
      </c>
      <c r="K90" s="14">
        <f t="shared" si="22"/>
        <v>-1.530241702943691E-4</v>
      </c>
      <c r="L90" s="13">
        <f t="shared" si="14"/>
        <v>2.5146397147454258E-4</v>
      </c>
      <c r="M90" s="13">
        <f t="shared" si="15"/>
        <v>251.46397147454257</v>
      </c>
      <c r="N90" s="16">
        <f t="shared" si="16"/>
        <v>2.0589326509651782</v>
      </c>
      <c r="O90" s="14">
        <f t="shared" si="17"/>
        <v>205893.26509651783</v>
      </c>
      <c r="P90" s="13">
        <v>0</v>
      </c>
      <c r="Q90" s="14">
        <f t="shared" si="18"/>
        <v>2.0589326509651782</v>
      </c>
      <c r="R90" s="16">
        <f t="shared" si="19"/>
        <v>620.11501870529037</v>
      </c>
      <c r="S90" s="13">
        <f t="shared" si="20"/>
        <v>0.73211992035139284</v>
      </c>
      <c r="T90" s="13">
        <v>0</v>
      </c>
      <c r="U90" s="13">
        <f t="shared" si="21"/>
        <v>1</v>
      </c>
    </row>
    <row r="91" spans="8:21" x14ac:dyDescent="0.35">
      <c r="H91" s="16">
        <v>-274</v>
      </c>
      <c r="I91" s="14">
        <f t="shared" si="13"/>
        <v>4.4015313872361073E-2</v>
      </c>
      <c r="J91" s="14">
        <f t="shared" si="22"/>
        <v>5.2018487439078548E-3</v>
      </c>
      <c r="K91" s="14">
        <f t="shared" si="22"/>
        <v>-1.6513176725874225E-4</v>
      </c>
      <c r="L91" s="13">
        <f t="shared" si="14"/>
        <v>2.5501979405090607E-4</v>
      </c>
      <c r="M91" s="13">
        <f t="shared" si="15"/>
        <v>255.01979405090609</v>
      </c>
      <c r="N91" s="16">
        <f t="shared" si="16"/>
        <v>2.0216900992843287</v>
      </c>
      <c r="O91" s="14">
        <f t="shared" si="17"/>
        <v>202169.00992843288</v>
      </c>
      <c r="P91" s="13">
        <v>0</v>
      </c>
      <c r="Q91" s="14">
        <f t="shared" si="18"/>
        <v>2.0216900992843287</v>
      </c>
      <c r="R91" s="16">
        <f t="shared" si="19"/>
        <v>618.65589555723557</v>
      </c>
      <c r="S91" s="13">
        <f t="shared" si="20"/>
        <v>0.71595194238046511</v>
      </c>
      <c r="T91" s="13">
        <v>0</v>
      </c>
      <c r="U91" s="13">
        <f t="shared" si="21"/>
        <v>1</v>
      </c>
    </row>
    <row r="92" spans="8:21" x14ac:dyDescent="0.35">
      <c r="H92" s="16">
        <v>-273</v>
      </c>
      <c r="I92" s="14">
        <f t="shared" si="13"/>
        <v>4.4737792864570497E-2</v>
      </c>
      <c r="J92" s="14">
        <f t="shared" si="22"/>
        <v>5.1789137762330295E-3</v>
      </c>
      <c r="K92" s="14">
        <f t="shared" si="22"/>
        <v>-1.7699019158379998E-4</v>
      </c>
      <c r="L92" s="13">
        <f t="shared" si="14"/>
        <v>2.5856114760768468E-4</v>
      </c>
      <c r="M92" s="13">
        <f t="shared" si="15"/>
        <v>258.56114760768469</v>
      </c>
      <c r="N92" s="16">
        <f t="shared" si="16"/>
        <v>1.9857674857860488</v>
      </c>
      <c r="O92" s="14">
        <f t="shared" si="17"/>
        <v>198576.74857860486</v>
      </c>
      <c r="P92" s="13">
        <v>0</v>
      </c>
      <c r="Q92" s="14">
        <f t="shared" si="18"/>
        <v>1.9857674857860488</v>
      </c>
      <c r="R92" s="16">
        <f t="shared" si="19"/>
        <v>617.22876273715099</v>
      </c>
      <c r="S92" s="13">
        <f t="shared" si="20"/>
        <v>0.7001299294695349</v>
      </c>
      <c r="T92" s="13">
        <v>0</v>
      </c>
      <c r="U92" s="13">
        <f t="shared" si="21"/>
        <v>1</v>
      </c>
    </row>
    <row r="93" spans="8:21" x14ac:dyDescent="0.35">
      <c r="H93" s="16">
        <v>-272</v>
      </c>
      <c r="I93" s="14">
        <f t="shared" si="13"/>
        <v>4.5457086444602862E-2</v>
      </c>
      <c r="J93" s="14">
        <f t="shared" si="22"/>
        <v>5.154331805179724E-3</v>
      </c>
      <c r="K93" s="14">
        <f t="shared" si="22"/>
        <v>-1.885950018432718E-4</v>
      </c>
      <c r="L93" s="13">
        <f t="shared" si="14"/>
        <v>2.6208688732535558E-4</v>
      </c>
      <c r="M93" s="13">
        <f t="shared" si="15"/>
        <v>262.08688732535558</v>
      </c>
      <c r="N93" s="16">
        <f t="shared" si="16"/>
        <v>1.9511100290922427</v>
      </c>
      <c r="O93" s="14">
        <f t="shared" si="17"/>
        <v>195111.00290922428</v>
      </c>
      <c r="P93" s="13">
        <v>0</v>
      </c>
      <c r="Q93" s="14">
        <f t="shared" si="18"/>
        <v>1.9511100290922427</v>
      </c>
      <c r="R93" s="16">
        <f t="shared" si="19"/>
        <v>615.83294390259493</v>
      </c>
      <c r="S93" s="13">
        <f t="shared" si="20"/>
        <v>0.68464541047788341</v>
      </c>
      <c r="T93" s="13">
        <v>0</v>
      </c>
      <c r="U93" s="13">
        <f t="shared" si="21"/>
        <v>1</v>
      </c>
    </row>
    <row r="94" spans="8:21" x14ac:dyDescent="0.35">
      <c r="H94" s="16">
        <v>-271</v>
      </c>
      <c r="I94" s="14">
        <f t="shared" si="13"/>
        <v>4.6172965861988935E-2</v>
      </c>
      <c r="J94" s="14">
        <f t="shared" si="22"/>
        <v>5.128138054923714E-3</v>
      </c>
      <c r="K94" s="14">
        <f t="shared" si="22"/>
        <v>-1.9994216460803569E-4</v>
      </c>
      <c r="L94" s="13">
        <f t="shared" si="14"/>
        <v>2.6559589194462052E-4</v>
      </c>
      <c r="M94" s="13">
        <f t="shared" si="15"/>
        <v>265.59589194462052</v>
      </c>
      <c r="N94" s="16">
        <f t="shared" si="16"/>
        <v>1.9176656221116612</v>
      </c>
      <c r="O94" s="14">
        <f t="shared" si="17"/>
        <v>191766.56221116614</v>
      </c>
      <c r="P94" s="13">
        <v>0</v>
      </c>
      <c r="Q94" s="14">
        <f t="shared" si="18"/>
        <v>1.9176656221116612</v>
      </c>
      <c r="R94" s="16">
        <f t="shared" si="19"/>
        <v>614.46777905262456</v>
      </c>
      <c r="S94" s="13">
        <f t="shared" si="20"/>
        <v>0.66949009888533628</v>
      </c>
      <c r="T94" s="13">
        <v>0</v>
      </c>
      <c r="U94" s="13">
        <f t="shared" si="21"/>
        <v>1</v>
      </c>
    </row>
    <row r="95" spans="8:21" x14ac:dyDescent="0.35">
      <c r="H95" s="16">
        <v>-270</v>
      </c>
      <c r="I95" s="14">
        <f t="shared" si="13"/>
        <v>4.6885207258506117E-2</v>
      </c>
      <c r="J95" s="14">
        <f t="shared" si="22"/>
        <v>5.1003683098392646E-3</v>
      </c>
      <c r="K95" s="14">
        <f t="shared" si="22"/>
        <v>-2.1102805713679729E-4</v>
      </c>
      <c r="L95" s="13">
        <f t="shared" si="14"/>
        <v>2.6908706418635951E-4</v>
      </c>
      <c r="M95" s="13">
        <f t="shared" si="15"/>
        <v>269.0870641863595</v>
      </c>
      <c r="N95" s="16">
        <f t="shared" si="16"/>
        <v>1.8853846875283962</v>
      </c>
      <c r="O95" s="14">
        <f t="shared" si="17"/>
        <v>188538.4687528396</v>
      </c>
      <c r="P95" s="13">
        <v>0</v>
      </c>
      <c r="Q95" s="14">
        <f t="shared" si="18"/>
        <v>1.8853846875283962</v>
      </c>
      <c r="R95" s="16">
        <f t="shared" si="19"/>
        <v>613.13262417947931</v>
      </c>
      <c r="S95" s="13">
        <f t="shared" si="20"/>
        <v>0.65465589322197315</v>
      </c>
      <c r="T95" s="13">
        <v>0</v>
      </c>
      <c r="U95" s="13">
        <f t="shared" si="21"/>
        <v>1</v>
      </c>
    </row>
    <row r="96" spans="8:21" x14ac:dyDescent="0.35">
      <c r="H96" s="16">
        <v>-269</v>
      </c>
      <c r="I96" s="14">
        <f t="shared" si="13"/>
        <v>4.7593591745983793E-2</v>
      </c>
      <c r="J96" s="14">
        <f t="shared" si="22"/>
        <v>5.0710588574591538E-3</v>
      </c>
      <c r="K96" s="14">
        <f t="shared" si="22"/>
        <v>-2.218494688508661E-4</v>
      </c>
      <c r="L96" s="13">
        <f t="shared" si="14"/>
        <v>2.7255933113300677E-4</v>
      </c>
      <c r="M96" s="13">
        <f t="shared" si="15"/>
        <v>272.55933113300676</v>
      </c>
      <c r="N96" s="16">
        <f t="shared" si="16"/>
        <v>1.8542200416329995</v>
      </c>
      <c r="O96" s="14">
        <f t="shared" si="17"/>
        <v>185422.00416329995</v>
      </c>
      <c r="P96" s="13">
        <v>0</v>
      </c>
      <c r="Q96" s="14">
        <f t="shared" si="18"/>
        <v>1.8542200416329995</v>
      </c>
      <c r="R96" s="16">
        <f t="shared" si="19"/>
        <v>611.82685091892222</v>
      </c>
      <c r="S96" s="13">
        <f t="shared" si="20"/>
        <v>0.64013487669025337</v>
      </c>
      <c r="T96" s="13">
        <v>0</v>
      </c>
      <c r="U96" s="13">
        <f t="shared" si="21"/>
        <v>1</v>
      </c>
    </row>
    <row r="97" spans="8:21" x14ac:dyDescent="0.35">
      <c r="H97" s="16">
        <v>-268</v>
      </c>
      <c r="I97" s="14">
        <f t="shared" si="13"/>
        <v>4.8297905476186453E-2</v>
      </c>
      <c r="J97" s="14">
        <f t="shared" si="22"/>
        <v>5.0402464312298669E-3</v>
      </c>
      <c r="K97" s="14">
        <f t="shared" si="22"/>
        <v>-2.3240360192700038E-4</v>
      </c>
      <c r="L97" s="13">
        <f t="shared" si="14"/>
        <v>2.7601164457109523E-4</v>
      </c>
      <c r="M97" s="13">
        <f t="shared" si="15"/>
        <v>276.01164457109525</v>
      </c>
      <c r="N97" s="16">
        <f t="shared" si="16"/>
        <v>1.8241267660128928</v>
      </c>
      <c r="O97" s="14">
        <f t="shared" si="17"/>
        <v>182412.67660128928</v>
      </c>
      <c r="P97" s="13">
        <v>0</v>
      </c>
      <c r="Q97" s="14">
        <f t="shared" si="18"/>
        <v>1.8241267660128928</v>
      </c>
      <c r="R97" s="16">
        <f t="shared" si="19"/>
        <v>610.54984620082791</v>
      </c>
      <c r="S97" s="13">
        <f t="shared" si="20"/>
        <v>0.62591931609646823</v>
      </c>
      <c r="T97" s="13">
        <v>0</v>
      </c>
      <c r="U97" s="13">
        <f t="shared" si="21"/>
        <v>1</v>
      </c>
    </row>
    <row r="98" spans="8:21" x14ac:dyDescent="0.35">
      <c r="H98" s="16">
        <v>-267</v>
      </c>
      <c r="I98" s="14">
        <f t="shared" si="13"/>
        <v>4.8997939702746157E-2</v>
      </c>
      <c r="J98" s="14">
        <f t="shared" si="22"/>
        <v>5.0079681531844502E-3</v>
      </c>
      <c r="K98" s="14">
        <f t="shared" si="22"/>
        <v>-2.4268807070887757E-4</v>
      </c>
      <c r="L98" s="13">
        <f t="shared" si="14"/>
        <v>2.7944298129482841E-4</v>
      </c>
      <c r="M98" s="13">
        <f t="shared" si="15"/>
        <v>279.44298129482843</v>
      </c>
      <c r="N98" s="16">
        <f t="shared" si="16"/>
        <v>1.7950620866436395</v>
      </c>
      <c r="O98" s="14">
        <f t="shared" si="17"/>
        <v>179506.20866436395</v>
      </c>
      <c r="P98" s="13">
        <v>0</v>
      </c>
      <c r="Q98" s="14">
        <f t="shared" si="18"/>
        <v>1.7950620866436395</v>
      </c>
      <c r="R98" s="16">
        <f t="shared" si="19"/>
        <v>609.30101190138373</v>
      </c>
      <c r="S98" s="13">
        <f t="shared" si="20"/>
        <v>0.61200166019045921</v>
      </c>
      <c r="T98" s="13">
        <v>0</v>
      </c>
      <c r="U98" s="13">
        <f t="shared" si="21"/>
        <v>1</v>
      </c>
    </row>
    <row r="99" spans="8:21" x14ac:dyDescent="0.35">
      <c r="H99" s="16">
        <v>-266</v>
      </c>
      <c r="I99" s="14">
        <f t="shared" si="13"/>
        <v>4.9693490835132886E-2</v>
      </c>
      <c r="J99" s="14">
        <f t="shared" si="22"/>
        <v>4.9742614766971061E-3</v>
      </c>
      <c r="K99" s="14">
        <f t="shared" si="22"/>
        <v>-2.5270090014597454E-4</v>
      </c>
      <c r="L99" s="13">
        <f t="shared" si="14"/>
        <v>2.8285234337062582E-4</v>
      </c>
      <c r="M99" s="13">
        <f t="shared" si="15"/>
        <v>282.85234337062582</v>
      </c>
      <c r="N99" s="16">
        <f t="shared" si="16"/>
        <v>1.7669852599471692</v>
      </c>
      <c r="O99" s="14">
        <f t="shared" si="17"/>
        <v>176698.52599471691</v>
      </c>
      <c r="P99" s="13">
        <v>0</v>
      </c>
      <c r="Q99" s="14">
        <f t="shared" si="18"/>
        <v>1.7669852599471692</v>
      </c>
      <c r="R99" s="16">
        <f t="shared" si="19"/>
        <v>608.07976449806938</v>
      </c>
      <c r="S99" s="13">
        <f t="shared" si="20"/>
        <v>0.59837453750510861</v>
      </c>
      <c r="T99" s="13">
        <v>0</v>
      </c>
      <c r="U99" s="13">
        <f t="shared" si="21"/>
        <v>1</v>
      </c>
    </row>
    <row r="100" spans="8:21" x14ac:dyDescent="0.35">
      <c r="H100" s="16">
        <v>-265</v>
      </c>
      <c r="I100" s="14">
        <f t="shared" si="13"/>
        <v>5.0384360484674151E-2</v>
      </c>
      <c r="J100" s="14">
        <f t="shared" si="22"/>
        <v>4.9391641294546096E-3</v>
      </c>
      <c r="K100" s="14">
        <f t="shared" si="22"/>
        <v>-2.6244052319500247E-4</v>
      </c>
      <c r="L100" s="13">
        <f t="shared" si="14"/>
        <v>2.8623875836269541E-4</v>
      </c>
      <c r="M100" s="13">
        <f t="shared" si="15"/>
        <v>286.23875836269542</v>
      </c>
      <c r="N100" s="16">
        <f t="shared" si="16"/>
        <v>1.7398574654065735</v>
      </c>
      <c r="O100" s="14">
        <f t="shared" si="17"/>
        <v>173985.74654065736</v>
      </c>
      <c r="P100" s="13">
        <v>0</v>
      </c>
      <c r="Q100" s="14">
        <f t="shared" si="18"/>
        <v>1.7398574654065735</v>
      </c>
      <c r="R100" s="16">
        <f t="shared" si="19"/>
        <v>606.88553472841318</v>
      </c>
      <c r="S100" s="13">
        <f t="shared" si="20"/>
        <v>0.58503075377455926</v>
      </c>
      <c r="T100" s="13">
        <v>0</v>
      </c>
      <c r="U100" s="13">
        <f t="shared" si="21"/>
        <v>1</v>
      </c>
    </row>
    <row r="101" spans="8:21" x14ac:dyDescent="0.35">
      <c r="H101" s="16">
        <v>-264</v>
      </c>
      <c r="I101" s="14">
        <f t="shared" si="13"/>
        <v>5.1070355502653958E-2</v>
      </c>
      <c r="J101" s="14">
        <f t="shared" si="22"/>
        <v>4.902714056788637E-3</v>
      </c>
      <c r="K101" s="14">
        <f t="shared" si="22"/>
        <v>-2.7190577716664773E-4</v>
      </c>
      <c r="L101" s="13">
        <f t="shared" si="14"/>
        <v>2.8960127951978254E-4</v>
      </c>
      <c r="M101" s="13">
        <f t="shared" si="15"/>
        <v>289.60127951978257</v>
      </c>
      <c r="N101" s="16">
        <f t="shared" si="16"/>
        <v>1.7136417043498782</v>
      </c>
      <c r="O101" s="14">
        <f t="shared" si="17"/>
        <v>171364.17043498781</v>
      </c>
      <c r="P101" s="13">
        <v>0</v>
      </c>
      <c r="Q101" s="14">
        <f t="shared" si="18"/>
        <v>1.7136417043498782</v>
      </c>
      <c r="R101" s="16">
        <f t="shared" si="19"/>
        <v>605.71776725336031</v>
      </c>
      <c r="S101" s="13">
        <f t="shared" si="20"/>
        <v>0.57196328900110582</v>
      </c>
      <c r="T101" s="13">
        <v>0</v>
      </c>
      <c r="U101" s="13">
        <f t="shared" si="21"/>
        <v>1</v>
      </c>
    </row>
    <row r="102" spans="8:21" x14ac:dyDescent="0.35">
      <c r="H102" s="16">
        <v>-263</v>
      </c>
      <c r="I102" s="14">
        <f t="shared" si="13"/>
        <v>5.1751288010541269E-2</v>
      </c>
      <c r="J102" s="14">
        <f t="shared" si="22"/>
        <v>4.8649493655154915E-3</v>
      </c>
      <c r="K102" s="14">
        <f t="shared" si="22"/>
        <v>-2.8109589915149971E-4</v>
      </c>
      <c r="L102" s="13">
        <f t="shared" si="14"/>
        <v>2.9293898592333963E-4</v>
      </c>
      <c r="M102" s="13">
        <f t="shared" si="15"/>
        <v>292.9389859233396</v>
      </c>
      <c r="N102" s="16">
        <f t="shared" si="16"/>
        <v>1.6883027045370753</v>
      </c>
      <c r="O102" s="14">
        <f t="shared" si="17"/>
        <v>168830.27045370752</v>
      </c>
      <c r="P102" s="13">
        <v>0</v>
      </c>
      <c r="Q102" s="14">
        <f t="shared" si="18"/>
        <v>1.6883027045370753</v>
      </c>
      <c r="R102" s="16">
        <f t="shared" si="19"/>
        <v>604.57592032595812</v>
      </c>
      <c r="S102" s="13">
        <f t="shared" si="20"/>
        <v>0.55916529423404648</v>
      </c>
      <c r="T102" s="13">
        <v>0</v>
      </c>
      <c r="U102" s="13">
        <f t="shared" si="21"/>
        <v>1</v>
      </c>
    </row>
    <row r="103" spans="8:21" x14ac:dyDescent="0.35">
      <c r="H103" s="16">
        <v>-262</v>
      </c>
      <c r="I103" s="14">
        <f t="shared" si="13"/>
        <v>5.242697542241842E-2</v>
      </c>
      <c r="J103" s="14">
        <f t="shared" si="22"/>
        <v>4.8259082684111165E-3</v>
      </c>
      <c r="K103" s="14">
        <f t="shared" si="22"/>
        <v>-2.9001052037758921E-4</v>
      </c>
      <c r="L103" s="13">
        <f t="shared" si="14"/>
        <v>2.962509825974631E-4</v>
      </c>
      <c r="M103" s="13">
        <f t="shared" si="15"/>
        <v>296.25098259746312</v>
      </c>
      <c r="N103" s="16">
        <f t="shared" si="16"/>
        <v>1.6638068302055606</v>
      </c>
      <c r="O103" s="14">
        <f t="shared" si="17"/>
        <v>166380.68302055605</v>
      </c>
      <c r="P103" s="13">
        <v>0</v>
      </c>
      <c r="Q103" s="14">
        <f t="shared" si="18"/>
        <v>1.6638068302055606</v>
      </c>
      <c r="R103" s="16">
        <f t="shared" si="19"/>
        <v>603.45946546593859</v>
      </c>
      <c r="S103" s="13">
        <f t="shared" si="20"/>
        <v>0.54663008811372105</v>
      </c>
      <c r="T103" s="13">
        <v>0</v>
      </c>
      <c r="U103" s="13">
        <f t="shared" si="21"/>
        <v>1</v>
      </c>
    </row>
    <row r="104" spans="8:21" x14ac:dyDescent="0.35">
      <c r="H104" s="16">
        <v>-261</v>
      </c>
      <c r="I104" s="14">
        <f t="shared" si="13"/>
        <v>5.3097240459697742E-2</v>
      </c>
      <c r="J104" s="14">
        <f t="shared" si="22"/>
        <v>4.7856290294697847E-3</v>
      </c>
      <c r="K104" s="14">
        <f t="shared" si="22"/>
        <v>-2.9864965976937813E-4</v>
      </c>
      <c r="L104" s="13">
        <f t="shared" si="14"/>
        <v>2.9953640058102905E-4</v>
      </c>
      <c r="M104" s="13">
        <f t="shared" si="15"/>
        <v>299.53640058102906</v>
      </c>
      <c r="N104" s="16">
        <f t="shared" si="16"/>
        <v>1.6401219972491492</v>
      </c>
      <c r="O104" s="14">
        <f t="shared" si="17"/>
        <v>164012.19972491491</v>
      </c>
      <c r="P104" s="13">
        <v>0</v>
      </c>
      <c r="Q104" s="14">
        <f t="shared" si="18"/>
        <v>1.6401219972491492</v>
      </c>
      <c r="R104" s="16">
        <f t="shared" si="19"/>
        <v>602.3678871406687</v>
      </c>
      <c r="S104" s="13">
        <f t="shared" si="20"/>
        <v>0.53435115323110249</v>
      </c>
      <c r="T104" s="13">
        <v>0</v>
      </c>
      <c r="U104" s="13">
        <f t="shared" si="21"/>
        <v>1</v>
      </c>
    </row>
    <row r="105" spans="8:21" x14ac:dyDescent="0.35">
      <c r="H105" s="16">
        <v>-260</v>
      </c>
      <c r="I105" s="14">
        <f t="shared" si="13"/>
        <v>5.3761911158235212E-2</v>
      </c>
      <c r="J105" s="14">
        <f t="shared" ref="J105:K124" si="23">(I106-I105)/(($B$26)/(360*60))</f>
        <v>4.7441499100573711E-3</v>
      </c>
      <c r="K105" s="14">
        <f t="shared" si="23"/>
        <v>-3.0701371648444233E-4</v>
      </c>
      <c r="L105" s="13">
        <f t="shared" si="14"/>
        <v>3.0279439696256243E-4</v>
      </c>
      <c r="M105" s="13">
        <f t="shared" si="15"/>
        <v>302.79439696256242</v>
      </c>
      <c r="N105" s="16">
        <f t="shared" si="16"/>
        <v>1.617217593224765</v>
      </c>
      <c r="O105" s="14">
        <f t="shared" si="17"/>
        <v>161721.75932247649</v>
      </c>
      <c r="P105" s="13">
        <v>0</v>
      </c>
      <c r="Q105" s="14">
        <f t="shared" si="18"/>
        <v>1.617217593224765</v>
      </c>
      <c r="R105" s="16">
        <f t="shared" si="19"/>
        <v>601.30068245285338</v>
      </c>
      <c r="S105" s="13">
        <f t="shared" si="20"/>
        <v>0.52232213234260727</v>
      </c>
      <c r="T105" s="13">
        <v>0</v>
      </c>
      <c r="U105" s="13">
        <f t="shared" si="21"/>
        <v>1</v>
      </c>
    </row>
    <row r="106" spans="8:21" x14ac:dyDescent="0.35">
      <c r="H106" s="16">
        <v>-259</v>
      </c>
      <c r="I106" s="14">
        <f t="shared" si="13"/>
        <v>5.4420820867965403E-2</v>
      </c>
      <c r="J106" s="14">
        <f t="shared" si="23"/>
        <v>4.7015091161011985E-3</v>
      </c>
      <c r="K106" s="14">
        <f t="shared" si="23"/>
        <v>-3.1510346168328596E-4</v>
      </c>
      <c r="L106" s="13">
        <f t="shared" si="14"/>
        <v>3.0602415487844737E-4</v>
      </c>
      <c r="M106" s="13">
        <f t="shared" si="15"/>
        <v>306.02415487844735</v>
      </c>
      <c r="N106" s="16">
        <f t="shared" si="16"/>
        <v>1.5950644018990543</v>
      </c>
      <c r="O106" s="14">
        <f t="shared" si="17"/>
        <v>159506.44018990544</v>
      </c>
      <c r="P106" s="13">
        <v>0</v>
      </c>
      <c r="Q106" s="14">
        <f t="shared" si="18"/>
        <v>1.5950644018990543</v>
      </c>
      <c r="R106" s="16">
        <f t="shared" si="19"/>
        <v>600.25736083528068</v>
      </c>
      <c r="S106" s="13">
        <f t="shared" si="20"/>
        <v>0.51053682447972371</v>
      </c>
      <c r="T106" s="13">
        <v>0</v>
      </c>
      <c r="U106" s="13">
        <f t="shared" si="21"/>
        <v>1</v>
      </c>
    </row>
    <row r="107" spans="8:21" x14ac:dyDescent="0.35">
      <c r="H107" s="16">
        <v>-258</v>
      </c>
      <c r="I107" s="14">
        <f t="shared" si="13"/>
        <v>5.507380824520168E-2</v>
      </c>
      <c r="J107" s="14">
        <f t="shared" si="23"/>
        <v>4.6577447464229644E-3</v>
      </c>
      <c r="K107" s="14">
        <f t="shared" si="23"/>
        <v>-3.2292002939765253E-4</v>
      </c>
      <c r="L107" s="13">
        <f t="shared" si="14"/>
        <v>3.0922488347518546E-4</v>
      </c>
      <c r="M107" s="13">
        <f t="shared" si="15"/>
        <v>309.22488347518544</v>
      </c>
      <c r="N107" s="16">
        <f t="shared" si="16"/>
        <v>1.5736345320642076</v>
      </c>
      <c r="O107" s="14">
        <f t="shared" si="17"/>
        <v>157363.45320642076</v>
      </c>
      <c r="P107" s="13">
        <v>0</v>
      </c>
      <c r="Q107" s="14">
        <f t="shared" si="18"/>
        <v>1.5736345320642076</v>
      </c>
      <c r="R107" s="16">
        <f t="shared" si="19"/>
        <v>599.23744375283877</v>
      </c>
      <c r="S107" s="13">
        <f t="shared" si="20"/>
        <v>0.49898918098412792</v>
      </c>
      <c r="T107" s="13">
        <v>0</v>
      </c>
      <c r="U107" s="13">
        <f t="shared" si="21"/>
        <v>1</v>
      </c>
    </row>
    <row r="108" spans="8:21" x14ac:dyDescent="0.35">
      <c r="H108" s="16">
        <v>-257</v>
      </c>
      <c r="I108" s="14">
        <f t="shared" si="13"/>
        <v>5.5720717237760425E-2</v>
      </c>
      <c r="J108" s="14">
        <f t="shared" si="23"/>
        <v>4.6128947423399571E-3</v>
      </c>
      <c r="K108" s="14">
        <f t="shared" si="23"/>
        <v>-3.3046490674206727E-4</v>
      </c>
      <c r="L108" s="13">
        <f t="shared" si="14"/>
        <v>3.1239581783647951E-4</v>
      </c>
      <c r="M108" s="13">
        <f t="shared" si="15"/>
        <v>312.39581783647952</v>
      </c>
      <c r="N108" s="16">
        <f t="shared" si="16"/>
        <v>1.5529013503685434</v>
      </c>
      <c r="O108" s="14">
        <f t="shared" si="17"/>
        <v>155290.13503685434</v>
      </c>
      <c r="P108" s="13">
        <v>0</v>
      </c>
      <c r="Q108" s="14">
        <f t="shared" si="18"/>
        <v>1.5529013503685434</v>
      </c>
      <c r="R108" s="16">
        <f t="shared" si="19"/>
        <v>598.24046441196083</v>
      </c>
      <c r="S108" s="13">
        <f t="shared" si="20"/>
        <v>0.48767330149803395</v>
      </c>
      <c r="T108" s="13">
        <v>0</v>
      </c>
      <c r="U108" s="13">
        <f t="shared" si="21"/>
        <v>1</v>
      </c>
    </row>
    <row r="109" spans="8:21" x14ac:dyDescent="0.35">
      <c r="H109" s="16">
        <v>-256</v>
      </c>
      <c r="I109" s="14">
        <f t="shared" si="13"/>
        <v>5.6361397063085419E-2</v>
      </c>
      <c r="J109" s="14">
        <f t="shared" si="23"/>
        <v>4.566996838625781E-3</v>
      </c>
      <c r="K109" s="14">
        <f t="shared" si="23"/>
        <v>-3.3773992328789345E-4</v>
      </c>
      <c r="L109" s="13">
        <f t="shared" si="14"/>
        <v>3.1553621887600656E-4</v>
      </c>
      <c r="M109" s="13">
        <f t="shared" si="15"/>
        <v>315.53621887600656</v>
      </c>
      <c r="N109" s="16">
        <f t="shared" si="16"/>
        <v>1.532839417922675</v>
      </c>
      <c r="O109" s="14">
        <f t="shared" si="17"/>
        <v>153283.94179226749</v>
      </c>
      <c r="P109" s="13">
        <v>0</v>
      </c>
      <c r="Q109" s="14">
        <f t="shared" si="18"/>
        <v>1.532839417922675</v>
      </c>
      <c r="R109" s="16">
        <f t="shared" si="19"/>
        <v>597.26596747760027</v>
      </c>
      <c r="S109" s="13">
        <f t="shared" si="20"/>
        <v>0.47658342993253588</v>
      </c>
      <c r="T109" s="13">
        <v>0</v>
      </c>
      <c r="U109" s="13">
        <f t="shared" si="21"/>
        <v>1</v>
      </c>
    </row>
    <row r="110" spans="8:21" x14ac:dyDescent="0.35">
      <c r="H110" s="16">
        <v>-255</v>
      </c>
      <c r="I110" s="14">
        <f t="shared" si="13"/>
        <v>5.6995702179561222E-2</v>
      </c>
      <c r="J110" s="14">
        <f t="shared" si="23"/>
        <v>4.520088515946907E-3</v>
      </c>
      <c r="K110" s="14">
        <f t="shared" si="23"/>
        <v>-3.4474723985976271E-4</v>
      </c>
      <c r="L110" s="13">
        <f t="shared" si="14"/>
        <v>3.1864537319680559E-4</v>
      </c>
      <c r="M110" s="13">
        <f t="shared" si="15"/>
        <v>318.64537319680562</v>
      </c>
      <c r="N110" s="16">
        <f t="shared" si="16"/>
        <v>1.5134244304566296</v>
      </c>
      <c r="O110" s="14">
        <f t="shared" si="17"/>
        <v>151342.44304566295</v>
      </c>
      <c r="P110" s="13">
        <v>0</v>
      </c>
      <c r="Q110" s="14">
        <f t="shared" si="18"/>
        <v>1.5134244304566296</v>
      </c>
      <c r="R110" s="16">
        <f t="shared" si="19"/>
        <v>596.31350879779586</v>
      </c>
      <c r="S110" s="13">
        <f t="shared" si="20"/>
        <v>0.46571395043688618</v>
      </c>
      <c r="T110" s="13">
        <v>0</v>
      </c>
      <c r="U110" s="13">
        <f t="shared" si="21"/>
        <v>1</v>
      </c>
    </row>
    <row r="111" spans="8:21" x14ac:dyDescent="0.35">
      <c r="H111" s="16">
        <v>-254</v>
      </c>
      <c r="I111" s="14">
        <f t="shared" si="13"/>
        <v>5.7623492251220515E-2</v>
      </c>
      <c r="J111" s="14">
        <f t="shared" si="23"/>
        <v>4.4722069548552732E-3</v>
      </c>
      <c r="K111" s="14">
        <f t="shared" si="23"/>
        <v>-3.5148933666868666E-4</v>
      </c>
      <c r="L111" s="13">
        <f t="shared" si="14"/>
        <v>3.2172259291828433E-4</v>
      </c>
      <c r="M111" s="13">
        <f t="shared" si="15"/>
        <v>321.72259291828431</v>
      </c>
      <c r="N111" s="16">
        <f t="shared" si="16"/>
        <v>1.4946331618168567</v>
      </c>
      <c r="O111" s="14">
        <f t="shared" si="17"/>
        <v>149463.31618168566</v>
      </c>
      <c r="P111" s="13">
        <v>0</v>
      </c>
      <c r="Q111" s="14">
        <f t="shared" si="18"/>
        <v>1.4946331618168567</v>
      </c>
      <c r="R111" s="16">
        <f t="shared" si="19"/>
        <v>595.38265513583701</v>
      </c>
      <c r="S111" s="13">
        <f t="shared" si="20"/>
        <v>0.4550593833857336</v>
      </c>
      <c r="T111" s="13">
        <v>0</v>
      </c>
      <c r="U111" s="13">
        <f t="shared" si="21"/>
        <v>1</v>
      </c>
    </row>
    <row r="112" spans="8:21" x14ac:dyDescent="0.35">
      <c r="H112" s="16">
        <v>-253</v>
      </c>
      <c r="I112" s="14">
        <f t="shared" si="13"/>
        <v>5.8244632106061525E-2</v>
      </c>
      <c r="J112" s="14">
        <f t="shared" si="23"/>
        <v>4.4233889914290668E-3</v>
      </c>
      <c r="K112" s="14">
        <f t="shared" si="23"/>
        <v>-3.5796900089258497E-4</v>
      </c>
      <c r="L112" s="13">
        <f t="shared" si="14"/>
        <v>3.2476721547190524E-4</v>
      </c>
      <c r="M112" s="13">
        <f t="shared" si="15"/>
        <v>324.76721547190522</v>
      </c>
      <c r="N112" s="16">
        <f t="shared" si="16"/>
        <v>1.4764434106049775</v>
      </c>
      <c r="O112" s="14">
        <f t="shared" si="17"/>
        <v>147644.34106049774</v>
      </c>
      <c r="P112" s="13">
        <v>0</v>
      </c>
      <c r="Q112" s="14">
        <f t="shared" si="18"/>
        <v>1.4764434106049775</v>
      </c>
      <c r="R112" s="16">
        <f t="shared" si="19"/>
        <v>594.47298391000663</v>
      </c>
      <c r="S112" s="13">
        <f t="shared" si="20"/>
        <v>0.44461438140041848</v>
      </c>
      <c r="T112" s="13">
        <v>0</v>
      </c>
      <c r="U112" s="13">
        <f t="shared" si="21"/>
        <v>1</v>
      </c>
    </row>
    <row r="113" spans="8:21" x14ac:dyDescent="0.35">
      <c r="H113" s="16">
        <v>-252</v>
      </c>
      <c r="I113" s="14">
        <f t="shared" si="13"/>
        <v>5.8858991688204451E-2</v>
      </c>
      <c r="J113" s="14">
        <f t="shared" si="23"/>
        <v>4.37367107463843E-3</v>
      </c>
      <c r="K113" s="14">
        <f t="shared" si="23"/>
        <v>-3.6418931378855087E-4</v>
      </c>
      <c r="L113" s="13">
        <f t="shared" si="14"/>
        <v>3.2777860336667214E-4</v>
      </c>
      <c r="M113" s="13">
        <f t="shared" si="15"/>
        <v>327.77860336667214</v>
      </c>
      <c r="N113" s="16">
        <f t="shared" si="16"/>
        <v>1.4588339497722205</v>
      </c>
      <c r="O113" s="14">
        <f t="shared" si="17"/>
        <v>145883.39497722205</v>
      </c>
      <c r="P113" s="13">
        <v>0</v>
      </c>
      <c r="Q113" s="14">
        <f t="shared" si="18"/>
        <v>1.4588339497722205</v>
      </c>
      <c r="R113" s="16">
        <f t="shared" si="19"/>
        <v>593.58408294084893</v>
      </c>
      <c r="S113" s="13">
        <f t="shared" si="20"/>
        <v>0.43437372541756686</v>
      </c>
      <c r="T113" s="13">
        <v>0</v>
      </c>
      <c r="U113" s="13">
        <f t="shared" si="21"/>
        <v>1</v>
      </c>
    </row>
    <row r="114" spans="8:21" x14ac:dyDescent="0.35">
      <c r="H114" s="16">
        <v>-251</v>
      </c>
      <c r="I114" s="14">
        <f t="shared" si="13"/>
        <v>5.9466446004126455E-2</v>
      </c>
      <c r="J114" s="14">
        <f t="shared" si="23"/>
        <v>4.3230892255011312E-3</v>
      </c>
      <c r="K114" s="14">
        <f t="shared" si="23"/>
        <v>-3.7015363732233392E-4</v>
      </c>
      <c r="L114" s="13">
        <f t="shared" si="14"/>
        <v>3.3075614392559174E-4</v>
      </c>
      <c r="M114" s="13">
        <f t="shared" si="15"/>
        <v>330.75614392559174</v>
      </c>
      <c r="N114" s="16">
        <f t="shared" si="16"/>
        <v>1.4417844789948673</v>
      </c>
      <c r="O114" s="14">
        <f t="shared" si="17"/>
        <v>144178.44789948672</v>
      </c>
      <c r="P114" s="13">
        <v>0</v>
      </c>
      <c r="Q114" s="14">
        <f t="shared" si="18"/>
        <v>1.4417844789948673</v>
      </c>
      <c r="R114" s="16">
        <f t="shared" si="19"/>
        <v>592.71555020588107</v>
      </c>
      <c r="S114" s="13">
        <f t="shared" si="20"/>
        <v>0.4243323208156457</v>
      </c>
      <c r="T114" s="13">
        <v>0</v>
      </c>
      <c r="U114" s="13">
        <f t="shared" si="21"/>
        <v>1</v>
      </c>
    </row>
    <row r="115" spans="8:21" x14ac:dyDescent="0.35">
      <c r="H115" s="16">
        <v>-250</v>
      </c>
      <c r="I115" s="14">
        <f t="shared" si="13"/>
        <v>6.0066875063223835E-2</v>
      </c>
      <c r="J115" s="14">
        <f t="shared" si="23"/>
        <v>4.2716789980952515E-3</v>
      </c>
      <c r="K115" s="14">
        <f t="shared" si="23"/>
        <v>-3.7586560043162821E-4</v>
      </c>
      <c r="L115" s="13">
        <f t="shared" si="14"/>
        <v>3.3369924899432897E-4</v>
      </c>
      <c r="M115" s="13">
        <f t="shared" si="15"/>
        <v>333.69924899432897</v>
      </c>
      <c r="N115" s="16">
        <f t="shared" si="16"/>
        <v>1.4252755796667775</v>
      </c>
      <c r="O115" s="14">
        <f t="shared" si="17"/>
        <v>142527.55796667776</v>
      </c>
      <c r="P115" s="13">
        <v>0</v>
      </c>
      <c r="Q115" s="14">
        <f t="shared" si="18"/>
        <v>1.4252755796667775</v>
      </c>
      <c r="R115" s="16">
        <f t="shared" si="19"/>
        <v>591.86699360164653</v>
      </c>
      <c r="S115" s="13">
        <f t="shared" si="20"/>
        <v>0.41448519360931302</v>
      </c>
      <c r="T115" s="13">
        <v>0</v>
      </c>
      <c r="U115" s="13">
        <f t="shared" si="21"/>
        <v>1</v>
      </c>
    </row>
    <row r="116" spans="8:21" x14ac:dyDescent="0.35">
      <c r="H116" s="16">
        <v>-249</v>
      </c>
      <c r="I116" s="14">
        <f t="shared" si="13"/>
        <v>6.0660163812959286E-2</v>
      </c>
      <c r="J116" s="14">
        <f t="shared" si="23"/>
        <v>4.2194754424797476E-3</v>
      </c>
      <c r="K116" s="14">
        <f t="shared" si="23"/>
        <v>-3.8132908494267547E-4</v>
      </c>
      <c r="L116" s="13">
        <f t="shared" si="14"/>
        <v>3.3660735462332051E-4</v>
      </c>
      <c r="M116" s="13">
        <f t="shared" si="15"/>
        <v>336.60735462332053</v>
      </c>
      <c r="N116" s="16">
        <f t="shared" si="16"/>
        <v>1.4092886723550968</v>
      </c>
      <c r="O116" s="14">
        <f t="shared" si="17"/>
        <v>140928.86723550968</v>
      </c>
      <c r="P116" s="13">
        <v>0</v>
      </c>
      <c r="Q116" s="14">
        <f t="shared" si="18"/>
        <v>1.4092886723550968</v>
      </c>
      <c r="R116" s="16">
        <f t="shared" si="19"/>
        <v>591.0380307129883</v>
      </c>
      <c r="S116" s="13">
        <f t="shared" si="20"/>
        <v>0.40482748671874275</v>
      </c>
      <c r="T116" s="13">
        <v>0</v>
      </c>
      <c r="U116" s="13">
        <f t="shared" si="21"/>
        <v>1</v>
      </c>
    </row>
    <row r="117" spans="8:21" x14ac:dyDescent="0.35">
      <c r="H117" s="16">
        <v>-248</v>
      </c>
      <c r="I117" s="14">
        <f t="shared" si="13"/>
        <v>6.1246202068859251E-2</v>
      </c>
      <c r="J117" s="14">
        <f t="shared" si="23"/>
        <v>4.1665130695710427E-3</v>
      </c>
      <c r="K117" s="14">
        <f t="shared" si="23"/>
        <v>-3.8654821127378846E-4</v>
      </c>
      <c r="L117" s="13">
        <f t="shared" si="14"/>
        <v>3.394799207246447E-4</v>
      </c>
      <c r="M117" s="13">
        <f t="shared" si="15"/>
        <v>339.47992072464467</v>
      </c>
      <c r="N117" s="16">
        <f t="shared" si="16"/>
        <v>1.3938059765747253</v>
      </c>
      <c r="O117" s="14">
        <f t="shared" si="17"/>
        <v>139380.59765747254</v>
      </c>
      <c r="P117" s="13">
        <v>0</v>
      </c>
      <c r="Q117" s="14">
        <f t="shared" si="18"/>
        <v>1.3938059765747253</v>
      </c>
      <c r="R117" s="16">
        <f t="shared" si="19"/>
        <v>590.22828858940647</v>
      </c>
      <c r="S117" s="13">
        <f t="shared" si="20"/>
        <v>0.39535445632053345</v>
      </c>
      <c r="T117" s="13">
        <v>0</v>
      </c>
      <c r="U117" s="13">
        <f t="shared" si="21"/>
        <v>1</v>
      </c>
    </row>
    <row r="118" spans="8:21" x14ac:dyDescent="0.35">
      <c r="H118" s="16">
        <v>-247</v>
      </c>
      <c r="I118" s="14">
        <f t="shared" si="13"/>
        <v>6.1824884439633007E-2</v>
      </c>
      <c r="J118" s="14">
        <f t="shared" si="23"/>
        <v>4.1128258180052387E-3</v>
      </c>
      <c r="K118" s="14">
        <f t="shared" si="23"/>
        <v>-3.915273238699335E-4</v>
      </c>
      <c r="L118" s="13">
        <f t="shared" si="14"/>
        <v>3.423164307049801E-4</v>
      </c>
      <c r="M118" s="13">
        <f t="shared" si="15"/>
        <v>342.31643070498012</v>
      </c>
      <c r="N118" s="16">
        <f t="shared" si="16"/>
        <v>1.3788104727459876</v>
      </c>
      <c r="O118" s="14">
        <f t="shared" si="17"/>
        <v>137881.04727459876</v>
      </c>
      <c r="P118" s="13">
        <v>0</v>
      </c>
      <c r="Q118" s="14">
        <f t="shared" si="18"/>
        <v>1.3788104727459876</v>
      </c>
      <c r="R118" s="16">
        <f t="shared" si="19"/>
        <v>589.43740352834959</v>
      </c>
      <c r="S118" s="13">
        <f t="shared" si="20"/>
        <v>0.38606146828418142</v>
      </c>
      <c r="T118" s="13">
        <v>0</v>
      </c>
      <c r="U118" s="13">
        <f t="shared" si="21"/>
        <v>1</v>
      </c>
    </row>
    <row r="119" spans="8:21" x14ac:dyDescent="0.35">
      <c r="H119" s="16">
        <v>-246</v>
      </c>
      <c r="I119" s="14">
        <f t="shared" si="13"/>
        <v>6.239611024768929E-2</v>
      </c>
      <c r="J119" s="14">
        <f t="shared" si="23"/>
        <v>4.0584470230233035E-3</v>
      </c>
      <c r="K119" s="14">
        <f t="shared" si="23"/>
        <v>-3.9627097649335905E-4</v>
      </c>
      <c r="L119" s="13">
        <f t="shared" si="14"/>
        <v>3.4511639107600423E-4</v>
      </c>
      <c r="M119" s="13">
        <f t="shared" si="15"/>
        <v>345.11639107600422</v>
      </c>
      <c r="N119" s="16">
        <f t="shared" si="16"/>
        <v>1.3642858662083051</v>
      </c>
      <c r="O119" s="14">
        <f t="shared" si="17"/>
        <v>136428.58662083049</v>
      </c>
      <c r="P119" s="13">
        <v>0</v>
      </c>
      <c r="Q119" s="14">
        <f t="shared" si="18"/>
        <v>1.3642858662083051</v>
      </c>
      <c r="R119" s="16">
        <f t="shared" si="19"/>
        <v>588.6650208652818</v>
      </c>
      <c r="S119" s="13">
        <f t="shared" si="20"/>
        <v>0.376943994698614</v>
      </c>
      <c r="T119" s="13">
        <v>0</v>
      </c>
      <c r="U119" s="13">
        <f t="shared" si="21"/>
        <v>1</v>
      </c>
    </row>
    <row r="120" spans="8:21" x14ac:dyDescent="0.35">
      <c r="H120" s="16">
        <v>-245</v>
      </c>
      <c r="I120" s="14">
        <f t="shared" si="13"/>
        <v>6.2959783445331416E-2</v>
      </c>
      <c r="J120" s="14">
        <f t="shared" si="23"/>
        <v>4.0034093873992259E-3</v>
      </c>
      <c r="K120" s="14">
        <f t="shared" si="23"/>
        <v>-4.0078391746964159E-4</v>
      </c>
      <c r="L120" s="13">
        <f t="shared" si="14"/>
        <v>3.4787933104360967E-4</v>
      </c>
      <c r="M120" s="13">
        <f t="shared" si="15"/>
        <v>347.87933104360968</v>
      </c>
      <c r="N120" s="16">
        <f t="shared" si="16"/>
        <v>1.3502165531704595</v>
      </c>
      <c r="O120" s="14">
        <f t="shared" si="17"/>
        <v>135021.65531704595</v>
      </c>
      <c r="P120" s="13">
        <v>0</v>
      </c>
      <c r="Q120" s="14">
        <f t="shared" si="18"/>
        <v>1.3502165531704595</v>
      </c>
      <c r="R120" s="16">
        <f t="shared" si="19"/>
        <v>587.91079477035919</v>
      </c>
      <c r="S120" s="13">
        <f t="shared" si="20"/>
        <v>0.36799761049136309</v>
      </c>
      <c r="T120" s="13">
        <v>0</v>
      </c>
      <c r="U120" s="13">
        <f t="shared" si="21"/>
        <v>1</v>
      </c>
    </row>
    <row r="121" spans="8:21" x14ac:dyDescent="0.35">
      <c r="H121" s="16">
        <v>-244</v>
      </c>
      <c r="I121" s="14">
        <f t="shared" si="13"/>
        <v>6.3515812526914642E-2</v>
      </c>
      <c r="J121" s="14">
        <f t="shared" si="23"/>
        <v>3.9477449544173312E-3</v>
      </c>
      <c r="K121" s="14">
        <f t="shared" si="23"/>
        <v>-4.0507107481572573E-4</v>
      </c>
      <c r="L121" s="13">
        <f t="shared" si="14"/>
        <v>3.506048020773284E-4</v>
      </c>
      <c r="M121" s="13">
        <f t="shared" si="15"/>
        <v>350.60480207732843</v>
      </c>
      <c r="N121" s="16">
        <f t="shared" si="16"/>
        <v>1.3365875884853777</v>
      </c>
      <c r="O121" s="14">
        <f t="shared" si="17"/>
        <v>133658.75884853778</v>
      </c>
      <c r="P121" s="13">
        <v>0</v>
      </c>
      <c r="Q121" s="14">
        <f t="shared" si="18"/>
        <v>1.3365875884853777</v>
      </c>
      <c r="R121" s="16">
        <f t="shared" si="19"/>
        <v>587.17438805154143</v>
      </c>
      <c r="S121" s="13">
        <f t="shared" si="20"/>
        <v>0.35921799014149819</v>
      </c>
      <c r="T121" s="13">
        <v>0</v>
      </c>
      <c r="U121" s="13">
        <f t="shared" si="21"/>
        <v>1</v>
      </c>
    </row>
    <row r="122" spans="8:21" x14ac:dyDescent="0.35">
      <c r="H122" s="16">
        <v>-243</v>
      </c>
      <c r="I122" s="14">
        <f t="shared" si="13"/>
        <v>6.4064110437250382E-2</v>
      </c>
      <c r="J122" s="14">
        <f t="shared" si="23"/>
        <v>3.8914850829151471E-3</v>
      </c>
      <c r="K122" s="14">
        <f t="shared" si="23"/>
        <v>-4.0913754144283849E-4</v>
      </c>
      <c r="L122" s="13">
        <f t="shared" si="14"/>
        <v>3.5329237746135965E-4</v>
      </c>
      <c r="M122" s="13">
        <f t="shared" si="15"/>
        <v>353.29237746135965</v>
      </c>
      <c r="N122" s="16">
        <f t="shared" si="16"/>
        <v>1.3233846551442665</v>
      </c>
      <c r="O122" s="14">
        <f t="shared" si="17"/>
        <v>132338.46551442664</v>
      </c>
      <c r="P122" s="13">
        <v>0</v>
      </c>
      <c r="Q122" s="14">
        <f t="shared" si="18"/>
        <v>1.3233846551442665</v>
      </c>
      <c r="R122" s="16">
        <f t="shared" si="19"/>
        <v>586.45547196396387</v>
      </c>
      <c r="S122" s="13">
        <f t="shared" si="20"/>
        <v>0.35060090448819869</v>
      </c>
      <c r="T122" s="13">
        <v>0</v>
      </c>
      <c r="U122" s="13">
        <f t="shared" si="21"/>
        <v>1</v>
      </c>
    </row>
    <row r="123" spans="8:21" x14ac:dyDescent="0.35">
      <c r="H123" s="16">
        <v>-242</v>
      </c>
      <c r="I123" s="14">
        <f t="shared" si="13"/>
        <v>6.4604594476544153E-2</v>
      </c>
      <c r="J123" s="14">
        <f t="shared" si="23"/>
        <v>3.8346604243814195E-3</v>
      </c>
      <c r="K123" s="14">
        <f t="shared" si="23"/>
        <v>-4.1298856038736936E-4</v>
      </c>
      <c r="L123" s="13">
        <f t="shared" si="14"/>
        <v>3.5594165182860685E-4</v>
      </c>
      <c r="M123" s="13">
        <f t="shared" si="15"/>
        <v>355.94165182860684</v>
      </c>
      <c r="N123" s="16">
        <f t="shared" si="16"/>
        <v>1.3105940353913479</v>
      </c>
      <c r="O123" s="14">
        <f t="shared" si="17"/>
        <v>131059.40353913479</v>
      </c>
      <c r="P123" s="13">
        <v>0</v>
      </c>
      <c r="Q123" s="14">
        <f t="shared" si="18"/>
        <v>1.3105940353913479</v>
      </c>
      <c r="R123" s="16">
        <f t="shared" si="19"/>
        <v>585.75372602539096</v>
      </c>
      <c r="S123" s="13">
        <f t="shared" si="20"/>
        <v>0.34214221763466146</v>
      </c>
      <c r="T123" s="13">
        <v>0</v>
      </c>
      <c r="U123" s="13">
        <f t="shared" si="21"/>
        <v>1</v>
      </c>
    </row>
    <row r="124" spans="8:21" x14ac:dyDescent="0.35">
      <c r="H124" s="16">
        <v>-241</v>
      </c>
      <c r="I124" s="14">
        <f t="shared" si="13"/>
        <v>6.5137186202152683E-2</v>
      </c>
      <c r="J124" s="14">
        <f t="shared" si="23"/>
        <v>3.777300902105396E-3</v>
      </c>
      <c r="K124" s="14">
        <f t="shared" si="23"/>
        <v>-4.1662951015481245E-4</v>
      </c>
      <c r="L124" s="13">
        <f t="shared" si="14"/>
        <v>3.5855224067912376E-4</v>
      </c>
      <c r="M124" s="13">
        <f t="shared" si="15"/>
        <v>358.55224067912377</v>
      </c>
      <c r="N124" s="16">
        <f t="shared" si="16"/>
        <v>1.2982025833665054</v>
      </c>
      <c r="O124" s="14">
        <f t="shared" si="17"/>
        <v>129820.25833665054</v>
      </c>
      <c r="P124" s="13">
        <v>0</v>
      </c>
      <c r="Q124" s="14">
        <f t="shared" si="18"/>
        <v>1.2982025833665054</v>
      </c>
      <c r="R124" s="16">
        <f t="shared" si="19"/>
        <v>585.06883783756984</v>
      </c>
      <c r="S124" s="13">
        <f t="shared" si="20"/>
        <v>0.33383788394724551</v>
      </c>
      <c r="T124" s="13">
        <v>0</v>
      </c>
      <c r="U124" s="13">
        <f t="shared" si="21"/>
        <v>1</v>
      </c>
    </row>
    <row r="125" spans="8:21" x14ac:dyDescent="0.35">
      <c r="H125" s="16">
        <v>-240</v>
      </c>
      <c r="I125" s="14">
        <f t="shared" si="13"/>
        <v>6.5661811327445099E-2</v>
      </c>
      <c r="J125" s="14">
        <f t="shared" ref="J125:K144" si="24">(I126-I125)/(($B$26)/(360*60))</f>
        <v>3.719435692361672E-3</v>
      </c>
      <c r="K125" s="14">
        <f t="shared" si="24"/>
        <v>-4.2006589021899402E-4</v>
      </c>
      <c r="L125" s="13">
        <f t="shared" si="14"/>
        <v>3.6112377988436502E-4</v>
      </c>
      <c r="M125" s="13">
        <f t="shared" si="15"/>
        <v>361.12377988436504</v>
      </c>
      <c r="N125" s="16">
        <f t="shared" si="16"/>
        <v>1.2861976991888338</v>
      </c>
      <c r="O125" s="14">
        <f t="shared" si="17"/>
        <v>128619.76991888338</v>
      </c>
      <c r="P125" s="13">
        <v>0</v>
      </c>
      <c r="Q125" s="14">
        <f t="shared" si="18"/>
        <v>1.2861976991888338</v>
      </c>
      <c r="R125" s="16">
        <f t="shared" si="19"/>
        <v>584.40050291330749</v>
      </c>
      <c r="S125" s="13">
        <f t="shared" si="20"/>
        <v>0.32568394514929361</v>
      </c>
      <c r="T125" s="13">
        <v>0</v>
      </c>
      <c r="U125" s="13">
        <f t="shared" si="21"/>
        <v>1</v>
      </c>
    </row>
    <row r="126" spans="8:21" x14ac:dyDescent="0.35">
      <c r="H126" s="16">
        <v>-239</v>
      </c>
      <c r="I126" s="14">
        <f t="shared" si="13"/>
        <v>6.6178399618050887E-2</v>
      </c>
      <c r="J126" s="14">
        <f t="shared" si="24"/>
        <v>3.6610932076090339E-3</v>
      </c>
      <c r="K126" s="14">
        <f t="shared" si="24"/>
        <v>-4.2330330674944896E-4</v>
      </c>
      <c r="L126" s="13">
        <f t="shared" si="14"/>
        <v>3.6365592517862804E-4</v>
      </c>
      <c r="M126" s="13">
        <f t="shared" si="15"/>
        <v>363.65592517862802</v>
      </c>
      <c r="N126" s="16">
        <f t="shared" si="16"/>
        <v>1.2745673043993642</v>
      </c>
      <c r="O126" s="14">
        <f t="shared" si="17"/>
        <v>127456.73043993642</v>
      </c>
      <c r="P126" s="13">
        <v>0</v>
      </c>
      <c r="Q126" s="14">
        <f t="shared" si="18"/>
        <v>1.2745673043993642</v>
      </c>
      <c r="R126" s="16">
        <f t="shared" si="19"/>
        <v>583.74842450908864</v>
      </c>
      <c r="S126" s="13">
        <f t="shared" si="20"/>
        <v>0.31767652750823261</v>
      </c>
      <c r="T126" s="13">
        <v>0</v>
      </c>
      <c r="U126" s="13">
        <f t="shared" si="21"/>
        <v>1</v>
      </c>
    </row>
    <row r="127" spans="8:21" x14ac:dyDescent="0.35">
      <c r="H127" s="16">
        <v>-238</v>
      </c>
      <c r="I127" s="14">
        <f t="shared" si="13"/>
        <v>6.6686884785774364E-2</v>
      </c>
      <c r="J127" s="14">
        <f t="shared" si="24"/>
        <v>3.6023010816716105E-3</v>
      </c>
      <c r="K127" s="14">
        <f t="shared" si="24"/>
        <v>-4.2634745850420215E-4</v>
      </c>
      <c r="L127" s="13">
        <f t="shared" si="14"/>
        <v>3.661483516390568E-4</v>
      </c>
      <c r="M127" s="13">
        <f t="shared" si="15"/>
        <v>366.14835163905678</v>
      </c>
      <c r="N127" s="16">
        <f t="shared" si="16"/>
        <v>1.263299818686257</v>
      </c>
      <c r="O127" s="14">
        <f t="shared" si="17"/>
        <v>126329.98186862569</v>
      </c>
      <c r="P127" s="13">
        <v>0</v>
      </c>
      <c r="Q127" s="14">
        <f t="shared" si="18"/>
        <v>1.263299818686257</v>
      </c>
      <c r="R127" s="16">
        <f t="shared" si="19"/>
        <v>583.11231346306226</v>
      </c>
      <c r="S127" s="13">
        <f t="shared" si="20"/>
        <v>0.30981183911407834</v>
      </c>
      <c r="T127" s="13">
        <v>0</v>
      </c>
      <c r="U127" s="13">
        <f t="shared" si="21"/>
        <v>1</v>
      </c>
    </row>
    <row r="128" spans="8:21" x14ac:dyDescent="0.35">
      <c r="H128" s="16">
        <v>-237</v>
      </c>
      <c r="I128" s="14">
        <f t="shared" si="13"/>
        <v>6.7187204380450977E-2</v>
      </c>
      <c r="J128" s="14">
        <f t="shared" si="24"/>
        <v>3.5430861568793602E-3</v>
      </c>
      <c r="K128" s="14">
        <f t="shared" si="24"/>
        <v>-4.2920412310674879E-4</v>
      </c>
      <c r="L128" s="13">
        <f t="shared" si="14"/>
        <v>3.6860075315555714E-4</v>
      </c>
      <c r="M128" s="13">
        <f t="shared" si="15"/>
        <v>368.60075315555713</v>
      </c>
      <c r="N128" s="16">
        <f t="shared" si="16"/>
        <v>1.2523841378204001</v>
      </c>
      <c r="O128" s="14">
        <f t="shared" si="17"/>
        <v>125238.41378204002</v>
      </c>
      <c r="P128" s="13">
        <v>0</v>
      </c>
      <c r="Q128" s="14">
        <f t="shared" si="18"/>
        <v>1.2523841378204001</v>
      </c>
      <c r="R128" s="16">
        <f t="shared" si="19"/>
        <v>582.49188803822085</v>
      </c>
      <c r="S128" s="13">
        <f t="shared" si="20"/>
        <v>0.30208616724829346</v>
      </c>
      <c r="T128" s="13">
        <v>0</v>
      </c>
      <c r="U128" s="13">
        <f t="shared" si="21"/>
        <v>1</v>
      </c>
    </row>
    <row r="129" spans="8:21" x14ac:dyDescent="0.35">
      <c r="H129" s="16">
        <v>-236</v>
      </c>
      <c r="I129" s="14">
        <f t="shared" si="13"/>
        <v>6.7679299680017554E-2</v>
      </c>
      <c r="J129" s="14">
        <f t="shared" si="24"/>
        <v>3.483474473114534E-3</v>
      </c>
      <c r="K129" s="14">
        <f t="shared" si="24"/>
        <v>-4.3187914351873154E-4</v>
      </c>
      <c r="L129" s="13">
        <f t="shared" si="14"/>
        <v>3.710128418919574E-4</v>
      </c>
      <c r="M129" s="13">
        <f t="shared" si="15"/>
        <v>371.01284189195741</v>
      </c>
      <c r="N129" s="16">
        <f t="shared" si="16"/>
        <v>1.2418096127337295</v>
      </c>
      <c r="O129" s="14">
        <f t="shared" si="17"/>
        <v>124180.96127337294</v>
      </c>
      <c r="P129" s="13">
        <v>0</v>
      </c>
      <c r="Q129" s="14">
        <f t="shared" si="18"/>
        <v>1.2418096127337295</v>
      </c>
      <c r="R129" s="16">
        <f t="shared" si="19"/>
        <v>581.88687377060182</v>
      </c>
      <c r="S129" s="13">
        <f t="shared" si="20"/>
        <v>0.29449587583956643</v>
      </c>
      <c r="T129" s="13">
        <v>0</v>
      </c>
      <c r="U129" s="13">
        <f t="shared" si="21"/>
        <v>1</v>
      </c>
    </row>
    <row r="130" spans="8:21" x14ac:dyDescent="0.35">
      <c r="H130" s="16">
        <v>-235</v>
      </c>
      <c r="I130" s="14">
        <f t="shared" si="13"/>
        <v>6.816311557906124E-2</v>
      </c>
      <c r="J130" s="14">
        <f t="shared" si="24"/>
        <v>3.4234912587369323E-3</v>
      </c>
      <c r="K130" s="14">
        <f t="shared" si="24"/>
        <v>-4.3437841494062821E-4</v>
      </c>
      <c r="L130" s="13">
        <f t="shared" si="14"/>
        <v>3.733843477397118E-4</v>
      </c>
      <c r="M130" s="13">
        <f t="shared" si="15"/>
        <v>373.38434773971181</v>
      </c>
      <c r="N130" s="16">
        <f t="shared" si="16"/>
        <v>1.2315660296767108</v>
      </c>
      <c r="O130" s="14">
        <f t="shared" si="17"/>
        <v>123156.60296767108</v>
      </c>
      <c r="P130" s="13">
        <v>0</v>
      </c>
      <c r="Q130" s="14">
        <f t="shared" si="18"/>
        <v>1.2315660296767108</v>
      </c>
      <c r="R130" s="16">
        <f t="shared" si="19"/>
        <v>581.2970033223462</v>
      </c>
      <c r="S130" s="13">
        <f t="shared" si="20"/>
        <v>0.2870374030056162</v>
      </c>
      <c r="T130" s="13">
        <v>0</v>
      </c>
      <c r="U130" s="13">
        <f t="shared" si="21"/>
        <v>1</v>
      </c>
    </row>
    <row r="131" spans="8:21" x14ac:dyDescent="0.35">
      <c r="H131" s="16">
        <v>-234</v>
      </c>
      <c r="I131" s="14">
        <f t="shared" si="13"/>
        <v>6.8638600476108036E-2</v>
      </c>
      <c r="J131" s="14">
        <f t="shared" si="24"/>
        <v>3.3631609233285118E-3</v>
      </c>
      <c r="K131" s="14">
        <f t="shared" si="24"/>
        <v>-4.3670787204271901E-4</v>
      </c>
      <c r="L131" s="13">
        <f t="shared" si="14"/>
        <v>3.7571501776542665E-4</v>
      </c>
      <c r="M131" s="13">
        <f t="shared" si="15"/>
        <v>375.71501776542664</v>
      </c>
      <c r="N131" s="16">
        <f t="shared" si="16"/>
        <v>1.2216435913952326</v>
      </c>
      <c r="O131" s="14">
        <f t="shared" si="17"/>
        <v>122164.35913952327</v>
      </c>
      <c r="P131" s="13">
        <v>0</v>
      </c>
      <c r="Q131" s="14">
        <f t="shared" si="18"/>
        <v>1.2216435913952326</v>
      </c>
      <c r="R131" s="16">
        <f t="shared" si="19"/>
        <v>580.72201633945292</v>
      </c>
      <c r="S131" s="13">
        <f t="shared" si="20"/>
        <v>0.27970725867710411</v>
      </c>
      <c r="T131" s="13">
        <v>0</v>
      </c>
      <c r="U131" s="13">
        <f t="shared" si="21"/>
        <v>1</v>
      </c>
    </row>
    <row r="132" spans="8:21" x14ac:dyDescent="0.35">
      <c r="H132" s="16">
        <v>-233</v>
      </c>
      <c r="I132" s="14">
        <f t="shared" si="13"/>
        <v>6.9105706159903663E-2</v>
      </c>
      <c r="J132" s="14">
        <f t="shared" si="24"/>
        <v>3.3025070522114675E-3</v>
      </c>
      <c r="K132" s="14">
        <f t="shared" si="24"/>
        <v>-4.3887347660751528E-4</v>
      </c>
      <c r="L132" s="13">
        <f t="shared" si="14"/>
        <v>3.7800461565344612E-4</v>
      </c>
      <c r="M132" s="13">
        <f t="shared" si="15"/>
        <v>378.00461565344614</v>
      </c>
      <c r="N132" s="16">
        <f t="shared" si="16"/>
        <v>1.2120328992708043</v>
      </c>
      <c r="O132" s="14">
        <f t="shared" si="17"/>
        <v>121203.28992708043</v>
      </c>
      <c r="P132" s="13">
        <v>0</v>
      </c>
      <c r="Q132" s="14">
        <f t="shared" si="18"/>
        <v>1.2120328992708043</v>
      </c>
      <c r="R132" s="16">
        <f t="shared" si="19"/>
        <v>580.16165931406886</v>
      </c>
      <c r="S132" s="13">
        <f t="shared" si="20"/>
        <v>0.27250202230191789</v>
      </c>
      <c r="T132" s="13">
        <v>0</v>
      </c>
      <c r="U132" s="13">
        <f t="shared" si="21"/>
        <v>1</v>
      </c>
    </row>
    <row r="133" spans="8:21" x14ac:dyDescent="0.35">
      <c r="H133" s="16">
        <v>-232</v>
      </c>
      <c r="I133" s="14">
        <f t="shared" ref="I133:I196" si="25">($B$10+(0.5*$B$7)-((0.5*$B$7)*COS(RADIANS(H133))+(($B$10^2)-((0.5*$B$7)^2)*(SIN(RADIANS(H133))*(SIN(RADIANS(H133)))))^0.5))</f>
        <v>6.9564387694933033E-2</v>
      </c>
      <c r="J133" s="14">
        <f t="shared" si="24"/>
        <v>3.2415524026826459E-3</v>
      </c>
      <c r="K133" s="14">
        <f t="shared" si="24"/>
        <v>-4.4088120557147847E-4</v>
      </c>
      <c r="L133" s="13">
        <f t="shared" ref="L133:L196" si="26">$D$8+((PI()*$B$6^2)/4)*I133</f>
        <v>3.8025292114470682E-4</v>
      </c>
      <c r="M133" s="13">
        <f t="shared" ref="M133:M196" si="27">L133*100^3</f>
        <v>380.25292114470682</v>
      </c>
      <c r="N133" s="16">
        <f t="shared" ref="N133:N196" si="28">$B$19*(($B$29/L133)^$B$12)</f>
        <v>1.2027249363713102</v>
      </c>
      <c r="O133" s="14">
        <f t="shared" ref="O133:O196" si="29">N133*100000</f>
        <v>120272.49363713102</v>
      </c>
      <c r="P133" s="13">
        <v>0</v>
      </c>
      <c r="Q133" s="14">
        <f t="shared" ref="Q133:Q196" si="30">N133</f>
        <v>1.2027249363713102</v>
      </c>
      <c r="R133" s="16">
        <f t="shared" ref="R133:R196" si="31">(O133*L133)/(($B$16+$B$18)*$B$30)+273</f>
        <v>579.61568545116779</v>
      </c>
      <c r="S133" s="13">
        <f t="shared" ref="S133:S196" si="32">O133*(L134-L133)</f>
        <v>0.26541834062640546</v>
      </c>
      <c r="T133" s="13">
        <v>0</v>
      </c>
      <c r="U133" s="13">
        <f t="shared" ref="U133:U196" si="33">1-(EXP(-5*(((H133-3.659)/(20.28+3.659))^4)))</f>
        <v>1</v>
      </c>
    </row>
    <row r="134" spans="8:21" x14ac:dyDescent="0.35">
      <c r="H134" s="16">
        <v>-231</v>
      </c>
      <c r="I134" s="14">
        <f t="shared" si="25"/>
        <v>7.0014603306416734E-2</v>
      </c>
      <c r="J134" s="14">
        <f t="shared" si="24"/>
        <v>3.1803189019088294E-3</v>
      </c>
      <c r="K134" s="14">
        <f t="shared" si="24"/>
        <v>-4.4273703951783411E-4</v>
      </c>
      <c r="L134" s="13">
        <f t="shared" si="26"/>
        <v>3.8245972947302824E-4</v>
      </c>
      <c r="M134" s="13">
        <f t="shared" si="27"/>
        <v>382.45972947302823</v>
      </c>
      <c r="N134" s="16">
        <f t="shared" si="28"/>
        <v>1.1937110513627478</v>
      </c>
      <c r="O134" s="14">
        <f t="shared" si="29"/>
        <v>119371.10513627478</v>
      </c>
      <c r="P134" s="13">
        <v>0</v>
      </c>
      <c r="Q134" s="14">
        <f t="shared" si="30"/>
        <v>1.1937110513627478</v>
      </c>
      <c r="R134" s="16">
        <f t="shared" si="31"/>
        <v>579.08385453946676</v>
      </c>
      <c r="S134" s="13">
        <f t="shared" si="32"/>
        <v>0.25845292555127164</v>
      </c>
      <c r="T134" s="13">
        <v>0</v>
      </c>
      <c r="U134" s="13">
        <f t="shared" si="33"/>
        <v>1</v>
      </c>
    </row>
    <row r="135" spans="8:21" x14ac:dyDescent="0.35">
      <c r="H135" s="16">
        <v>-230</v>
      </c>
      <c r="I135" s="14">
        <f t="shared" si="25"/>
        <v>7.0456314265015182E-2</v>
      </c>
      <c r="J135" s="14">
        <f t="shared" si="24"/>
        <v>3.1188276464202414E-3</v>
      </c>
      <c r="K135" s="14">
        <f t="shared" si="24"/>
        <v>-4.4444695163485429E-4</v>
      </c>
      <c r="L135" s="13">
        <f t="shared" si="26"/>
        <v>3.8462485079997097E-4</v>
      </c>
      <c r="M135" s="13">
        <f t="shared" si="27"/>
        <v>384.62485079997094</v>
      </c>
      <c r="N135" s="16">
        <f t="shared" si="28"/>
        <v>1.1849829432353503</v>
      </c>
      <c r="O135" s="14">
        <f t="shared" si="29"/>
        <v>118498.29432353502</v>
      </c>
      <c r="P135" s="13">
        <v>0</v>
      </c>
      <c r="Q135" s="14">
        <f t="shared" si="30"/>
        <v>1.1849829432353503</v>
      </c>
      <c r="R135" s="16">
        <f t="shared" si="31"/>
        <v>578.56593282643985</v>
      </c>
      <c r="S135" s="13">
        <f t="shared" si="32"/>
        <v>0.25160255205867682</v>
      </c>
      <c r="T135" s="13">
        <v>0</v>
      </c>
      <c r="U135" s="13">
        <f t="shared" si="33"/>
        <v>1</v>
      </c>
    </row>
    <row r="136" spans="8:21" x14ac:dyDescent="0.35">
      <c r="H136" s="16">
        <v>-229</v>
      </c>
      <c r="I136" s="14">
        <f t="shared" si="25"/>
        <v>7.0889484771462438E-2</v>
      </c>
      <c r="J136" s="14">
        <f t="shared" si="24"/>
        <v>3.0570989031376227E-3</v>
      </c>
      <c r="K136" s="14">
        <f t="shared" si="24"/>
        <v>-4.4601689709424793E-4</v>
      </c>
      <c r="L136" s="13">
        <f t="shared" si="26"/>
        <v>3.8674810964934924E-4</v>
      </c>
      <c r="M136" s="13">
        <f t="shared" si="27"/>
        <v>386.74810964934926</v>
      </c>
      <c r="N136" s="16">
        <f t="shared" si="28"/>
        <v>1.1765326468002846</v>
      </c>
      <c r="O136" s="14">
        <f t="shared" si="29"/>
        <v>117653.26468002846</v>
      </c>
      <c r="P136" s="13">
        <v>0</v>
      </c>
      <c r="Q136" s="14">
        <f t="shared" si="30"/>
        <v>1.1765326468002846</v>
      </c>
      <c r="R136" s="16">
        <f t="shared" si="31"/>
        <v>578.06169289729655</v>
      </c>
      <c r="S136" s="13">
        <f t="shared" si="32"/>
        <v>0.24486405620788787</v>
      </c>
      <c r="T136" s="13">
        <v>0</v>
      </c>
      <c r="U136" s="13">
        <f t="shared" si="33"/>
        <v>1</v>
      </c>
    </row>
    <row r="137" spans="8:21" x14ac:dyDescent="0.35">
      <c r="H137" s="16">
        <v>-228</v>
      </c>
      <c r="I137" s="14">
        <f t="shared" si="25"/>
        <v>7.1314081841342664E-2</v>
      </c>
      <c r="J137" s="14">
        <f t="shared" si="24"/>
        <v>2.9951521118745327E-3</v>
      </c>
      <c r="K137" s="14">
        <f t="shared" si="24"/>
        <v>-4.474528029641357E-4</v>
      </c>
      <c r="L137" s="13">
        <f t="shared" si="26"/>
        <v>3.888293443424436E-4</v>
      </c>
      <c r="M137" s="13">
        <f t="shared" si="27"/>
        <v>388.82934434244362</v>
      </c>
      <c r="N137" s="16">
        <f t="shared" si="28"/>
        <v>1.1683525189157307</v>
      </c>
      <c r="O137" s="14">
        <f t="shared" si="29"/>
        <v>116835.25189157306</v>
      </c>
      <c r="P137" s="13">
        <v>0</v>
      </c>
      <c r="Q137" s="14">
        <f t="shared" si="30"/>
        <v>1.1683525189157307</v>
      </c>
      <c r="R137" s="16">
        <f t="shared" si="31"/>
        <v>577.57091355779062</v>
      </c>
      <c r="S137" s="13">
        <f t="shared" si="32"/>
        <v>0.2382343331966213</v>
      </c>
      <c r="T137" s="13">
        <v>0</v>
      </c>
      <c r="U137" s="13">
        <f t="shared" si="33"/>
        <v>1</v>
      </c>
    </row>
    <row r="138" spans="8:21" x14ac:dyDescent="0.35">
      <c r="H138" s="16">
        <v>-227</v>
      </c>
      <c r="I138" s="14">
        <f t="shared" si="25"/>
        <v>7.1730075190214126E-2</v>
      </c>
      <c r="J138" s="14">
        <f t="shared" si="24"/>
        <v>2.933005889240625E-3</v>
      </c>
      <c r="K138" s="14">
        <f t="shared" si="24"/>
        <v>-4.4876055854787818E-4</v>
      </c>
      <c r="L138" s="13">
        <f t="shared" si="26"/>
        <v>3.9086840643491643E-4</v>
      </c>
      <c r="M138" s="13">
        <f t="shared" si="27"/>
        <v>390.86840643491644</v>
      </c>
      <c r="N138" s="16">
        <f t="shared" si="28"/>
        <v>1.1604352254035939</v>
      </c>
      <c r="O138" s="14">
        <f t="shared" si="29"/>
        <v>116043.52254035939</v>
      </c>
      <c r="P138" s="13">
        <v>0</v>
      </c>
      <c r="Q138" s="14">
        <f t="shared" si="30"/>
        <v>1.1604352254035939</v>
      </c>
      <c r="R138" s="16">
        <f t="shared" si="31"/>
        <v>577.09337972073695</v>
      </c>
      <c r="S138" s="13">
        <f t="shared" si="32"/>
        <v>0.23171033548478553</v>
      </c>
      <c r="T138" s="13">
        <v>0</v>
      </c>
      <c r="U138" s="13">
        <f t="shared" si="33"/>
        <v>1</v>
      </c>
    </row>
    <row r="139" spans="8:21" x14ac:dyDescent="0.35">
      <c r="H139" s="16">
        <v>-226</v>
      </c>
      <c r="I139" s="14">
        <f t="shared" si="25"/>
        <v>7.2137437119275324E-2</v>
      </c>
      <c r="J139" s="14">
        <f t="shared" si="24"/>
        <v>2.870678033886753E-3</v>
      </c>
      <c r="K139" s="14">
        <f t="shared" si="24"/>
        <v>-4.4994600626610396E-4</v>
      </c>
      <c r="L139" s="13">
        <f t="shared" si="26"/>
        <v>3.9286516015638501E-4</v>
      </c>
      <c r="M139" s="13">
        <f t="shared" si="27"/>
        <v>392.865160156385</v>
      </c>
      <c r="N139" s="16">
        <f t="shared" si="28"/>
        <v>1.1527737286204245</v>
      </c>
      <c r="O139" s="14">
        <f t="shared" si="29"/>
        <v>115277.37286204245</v>
      </c>
      <c r="P139" s="13">
        <v>0</v>
      </c>
      <c r="Q139" s="14">
        <f t="shared" si="30"/>
        <v>1.1527737286204245</v>
      </c>
      <c r="R139" s="16">
        <f t="shared" si="31"/>
        <v>576.62888229611872</v>
      </c>
      <c r="S139" s="13">
        <f t="shared" si="32"/>
        <v>0.22528907097827247</v>
      </c>
      <c r="T139" s="13">
        <v>0</v>
      </c>
      <c r="U139" s="13">
        <f t="shared" si="33"/>
        <v>1</v>
      </c>
    </row>
    <row r="140" spans="8:21" x14ac:dyDescent="0.35">
      <c r="H140" s="16">
        <v>-225</v>
      </c>
      <c r="I140" s="14">
        <f t="shared" si="25"/>
        <v>7.2536142401759596E-2</v>
      </c>
      <c r="J140" s="14">
        <f t="shared" si="24"/>
        <v>2.8081855330164608E-3</v>
      </c>
      <c r="K140" s="14">
        <f t="shared" si="24"/>
        <v>-4.5101493296750074E-4</v>
      </c>
      <c r="L140" s="13">
        <f t="shared" si="26"/>
        <v>3.9481948185356565E-4</v>
      </c>
      <c r="M140" s="13">
        <f t="shared" si="27"/>
        <v>394.81948185356566</v>
      </c>
      <c r="N140" s="16">
        <f t="shared" si="28"/>
        <v>1.1453612756482496</v>
      </c>
      <c r="O140" s="14">
        <f t="shared" si="29"/>
        <v>114536.12756482496</v>
      </c>
      <c r="P140" s="13">
        <v>0</v>
      </c>
      <c r="Q140" s="14">
        <f t="shared" si="30"/>
        <v>1.1453612756482496</v>
      </c>
      <c r="R140" s="16">
        <f t="shared" si="31"/>
        <v>576.17721808466831</v>
      </c>
      <c r="S140" s="13">
        <f t="shared" si="32"/>
        <v>0.21896760126919565</v>
      </c>
      <c r="T140" s="13">
        <v>0</v>
      </c>
      <c r="U140" s="13">
        <f t="shared" si="33"/>
        <v>1</v>
      </c>
    </row>
    <row r="141" spans="8:21" x14ac:dyDescent="0.35">
      <c r="H141" s="16">
        <v>-224</v>
      </c>
      <c r="I141" s="14">
        <f t="shared" si="25"/>
        <v>7.2926168170234104E-2</v>
      </c>
      <c r="J141" s="14">
        <f t="shared" si="24"/>
        <v>2.7455445701043079E-3</v>
      </c>
      <c r="K141" s="14">
        <f t="shared" si="24"/>
        <v>-4.5197306178490493E-4</v>
      </c>
      <c r="L141" s="13">
        <f t="shared" si="26"/>
        <v>3.9673125943785027E-4</v>
      </c>
      <c r="M141" s="13">
        <f t="shared" si="27"/>
        <v>396.73125943785027</v>
      </c>
      <c r="N141" s="16">
        <f t="shared" si="28"/>
        <v>1.1381913870730889</v>
      </c>
      <c r="O141" s="14">
        <f t="shared" si="29"/>
        <v>113819.13870730888</v>
      </c>
      <c r="P141" s="13">
        <v>0</v>
      </c>
      <c r="Q141" s="14">
        <f t="shared" si="30"/>
        <v>1.1381913870730889</v>
      </c>
      <c r="R141" s="16">
        <f t="shared" si="31"/>
        <v>575.7381896748177</v>
      </c>
      <c r="S141" s="13">
        <f t="shared" si="32"/>
        <v>0.21274303993064847</v>
      </c>
      <c r="T141" s="13">
        <v>0</v>
      </c>
      <c r="U141" s="13">
        <f t="shared" si="33"/>
        <v>1</v>
      </c>
    </row>
    <row r="142" spans="8:21" x14ac:dyDescent="0.35">
      <c r="H142" s="16">
        <v>-223</v>
      </c>
      <c r="I142" s="14">
        <f t="shared" si="25"/>
        <v>7.3307493804970814E-2</v>
      </c>
      <c r="J142" s="14">
        <f t="shared" si="24"/>
        <v>2.6827705337452933E-3</v>
      </c>
      <c r="K142" s="14">
        <f t="shared" si="24"/>
        <v>-4.5282604444972437E-4</v>
      </c>
      <c r="L142" s="13">
        <f t="shared" si="26"/>
        <v>3.9860039183813777E-4</v>
      </c>
      <c r="M142" s="13">
        <f t="shared" si="27"/>
        <v>398.6003918381378</v>
      </c>
      <c r="N142" s="16">
        <f t="shared" si="28"/>
        <v>1.131257846320791</v>
      </c>
      <c r="O142" s="14">
        <f t="shared" si="29"/>
        <v>113125.7846320791</v>
      </c>
      <c r="P142" s="13">
        <v>0</v>
      </c>
      <c r="Q142" s="14">
        <f t="shared" si="30"/>
        <v>1.131257846320791</v>
      </c>
      <c r="R142" s="16">
        <f t="shared" si="31"/>
        <v>575.31160534291462</v>
      </c>
      <c r="S142" s="13">
        <f t="shared" si="32"/>
        <v>0.20661255086248828</v>
      </c>
      <c r="T142" s="13">
        <v>0</v>
      </c>
      <c r="U142" s="13">
        <f t="shared" si="33"/>
        <v>1</v>
      </c>
    </row>
    <row r="143" spans="8:21" x14ac:dyDescent="0.35">
      <c r="H143" s="16">
        <v>-222</v>
      </c>
      <c r="I143" s="14">
        <f t="shared" si="25"/>
        <v>7.3680100823546549E-2</v>
      </c>
      <c r="J143" s="14">
        <f t="shared" si="24"/>
        <v>2.6198780275717205E-3</v>
      </c>
      <c r="K143" s="14">
        <f t="shared" si="24"/>
        <v>-4.5357945407825255E-4</v>
      </c>
      <c r="L143" s="13">
        <f t="shared" si="26"/>
        <v>4.0042678845969012E-4</v>
      </c>
      <c r="M143" s="13">
        <f t="shared" si="27"/>
        <v>400.4267884596901</v>
      </c>
      <c r="N143" s="16">
        <f t="shared" si="28"/>
        <v>1.1245546895216467</v>
      </c>
      <c r="O143" s="14">
        <f t="shared" si="29"/>
        <v>112455.46895216467</v>
      </c>
      <c r="P143" s="13">
        <v>0</v>
      </c>
      <c r="Q143" s="14">
        <f t="shared" si="30"/>
        <v>1.1245546895216467</v>
      </c>
      <c r="R143" s="16">
        <f t="shared" si="31"/>
        <v>574.89727895660508</v>
      </c>
      <c r="S143" s="13">
        <f t="shared" si="32"/>
        <v>0.20057334668579305</v>
      </c>
      <c r="T143" s="13">
        <v>0</v>
      </c>
      <c r="U143" s="13">
        <f t="shared" si="33"/>
        <v>1</v>
      </c>
    </row>
    <row r="144" spans="8:21" x14ac:dyDescent="0.35">
      <c r="H144" s="16">
        <v>-221</v>
      </c>
      <c r="I144" s="14">
        <f t="shared" si="25"/>
        <v>7.4043972771820399E-2</v>
      </c>
      <c r="J144" s="14">
        <f t="shared" si="24"/>
        <v>2.5568808811719632E-3</v>
      </c>
      <c r="K144" s="14">
        <f t="shared" si="24"/>
        <v>-4.5423877846229792E-4</v>
      </c>
      <c r="L144" s="13">
        <f t="shared" si="26"/>
        <v>4.0221036864973949E-4</v>
      </c>
      <c r="M144" s="13">
        <f t="shared" si="27"/>
        <v>402.21036864973951</v>
      </c>
      <c r="N144" s="16">
        <f t="shared" si="28"/>
        <v>1.1180761958769017</v>
      </c>
      <c r="O144" s="14">
        <f t="shared" si="29"/>
        <v>111807.61958769016</v>
      </c>
      <c r="P144" s="13">
        <v>0</v>
      </c>
      <c r="Q144" s="14">
        <f t="shared" si="30"/>
        <v>1.1180761958769017</v>
      </c>
      <c r="R144" s="16">
        <f t="shared" si="31"/>
        <v>574.49502988129552</v>
      </c>
      <c r="S144" s="13">
        <f t="shared" si="32"/>
        <v>0.19462268718354411</v>
      </c>
      <c r="T144" s="13">
        <v>0</v>
      </c>
      <c r="U144" s="13">
        <f t="shared" si="33"/>
        <v>1</v>
      </c>
    </row>
    <row r="145" spans="8:21" x14ac:dyDescent="0.35">
      <c r="H145" s="16">
        <v>-220</v>
      </c>
      <c r="I145" s="14">
        <f t="shared" si="25"/>
        <v>7.4399095116427616E-2</v>
      </c>
      <c r="J145" s="14">
        <f t="shared" ref="J145:K164" si="34">(I146-I145)/(($B$26)/(360*60))</f>
        <v>2.4937921619410885E-3</v>
      </c>
      <c r="K145" s="14">
        <f t="shared" si="34"/>
        <v>-4.5480941380807367E-4</v>
      </c>
      <c r="L145" s="13">
        <f t="shared" si="26"/>
        <v>4.0395106117052876E-4</v>
      </c>
      <c r="M145" s="13">
        <f t="shared" si="27"/>
        <v>403.95106117052876</v>
      </c>
      <c r="N145" s="16">
        <f t="shared" si="28"/>
        <v>1.1118168785018705</v>
      </c>
      <c r="O145" s="14">
        <f t="shared" si="29"/>
        <v>111181.68785018705</v>
      </c>
      <c r="P145" s="13">
        <v>0</v>
      </c>
      <c r="Q145" s="14">
        <f t="shared" si="30"/>
        <v>1.1118168785018705</v>
      </c>
      <c r="R145" s="16">
        <f t="shared" si="31"/>
        <v>574.10468288960237</v>
      </c>
      <c r="S145" s="13">
        <f t="shared" si="32"/>
        <v>0.18875787778472089</v>
      </c>
      <c r="T145" s="13">
        <v>0</v>
      </c>
      <c r="U145" s="13">
        <f t="shared" si="33"/>
        <v>1</v>
      </c>
    </row>
    <row r="146" spans="8:21" x14ac:dyDescent="0.35">
      <c r="H146" s="16">
        <v>-219</v>
      </c>
      <c r="I146" s="14">
        <f t="shared" si="25"/>
        <v>7.4745455138919434E-2</v>
      </c>
      <c r="J146" s="14">
        <f t="shared" si="34"/>
        <v>2.4306241878010782E-3</v>
      </c>
      <c r="K146" s="14">
        <f t="shared" si="34"/>
        <v>-4.5529665892968599E-4</v>
      </c>
      <c r="L146" s="13">
        <f t="shared" si="26"/>
        <v>4.0564880368042E-4</v>
      </c>
      <c r="M146" s="13">
        <f t="shared" si="27"/>
        <v>405.64880368041997</v>
      </c>
      <c r="N146" s="16">
        <f t="shared" si="28"/>
        <v>1.1057714757218389</v>
      </c>
      <c r="O146" s="14">
        <f t="shared" si="29"/>
        <v>110577.14757218389</v>
      </c>
      <c r="P146" s="13">
        <v>0</v>
      </c>
      <c r="Q146" s="14">
        <f t="shared" si="30"/>
        <v>1.1057714757218389</v>
      </c>
      <c r="R146" s="16">
        <f t="shared" si="31"/>
        <v>573.72606807371017</v>
      </c>
      <c r="S146" s="13">
        <f t="shared" si="32"/>
        <v>0.18297626808949236</v>
      </c>
      <c r="T146" s="13">
        <v>0</v>
      </c>
      <c r="U146" s="13">
        <f t="shared" si="33"/>
        <v>1</v>
      </c>
    </row>
    <row r="147" spans="8:21" x14ac:dyDescent="0.35">
      <c r="H147" s="16">
        <v>-218</v>
      </c>
      <c r="I147" s="14">
        <f t="shared" si="25"/>
        <v>7.5083041831669584E-2</v>
      </c>
      <c r="J147" s="14">
        <f t="shared" si="34"/>
        <v>2.3673885407275107E-3</v>
      </c>
      <c r="K147" s="14">
        <f t="shared" si="34"/>
        <v>-4.5570570989518565E-4</v>
      </c>
      <c r="L147" s="13">
        <f t="shared" si="26"/>
        <v>4.0730354222366237E-4</v>
      </c>
      <c r="M147" s="13">
        <f t="shared" si="27"/>
        <v>407.30354222366236</v>
      </c>
      <c r="N147" s="16">
        <f t="shared" si="28"/>
        <v>1.0999349427983416</v>
      </c>
      <c r="O147" s="14">
        <f t="shared" si="29"/>
        <v>109993.49427983417</v>
      </c>
      <c r="P147" s="13">
        <v>0</v>
      </c>
      <c r="Q147" s="14">
        <f t="shared" si="30"/>
        <v>1.0999349427983416</v>
      </c>
      <c r="R147" s="16">
        <f t="shared" si="31"/>
        <v>573.35902076056016</v>
      </c>
      <c r="S147" s="13">
        <f t="shared" si="32"/>
        <v>0.17727525043334899</v>
      </c>
      <c r="T147" s="13">
        <v>0</v>
      </c>
      <c r="U147" s="13">
        <f t="shared" si="33"/>
        <v>1</v>
      </c>
    </row>
    <row r="148" spans="8:21" x14ac:dyDescent="0.35">
      <c r="H148" s="16">
        <v>-217</v>
      </c>
      <c r="I148" s="14">
        <f t="shared" si="25"/>
        <v>7.5411845795659516E-2</v>
      </c>
      <c r="J148" s="14">
        <f t="shared" si="34"/>
        <v>2.304096081019846E-3</v>
      </c>
      <c r="K148" s="14">
        <f t="shared" si="34"/>
        <v>-4.5604165511290806E-4</v>
      </c>
      <c r="L148" s="13">
        <f t="shared" si="26"/>
        <v>4.089152307293693E-4</v>
      </c>
      <c r="M148" s="13">
        <f t="shared" si="27"/>
        <v>408.91523072936928</v>
      </c>
      <c r="N148" s="16">
        <f t="shared" si="28"/>
        <v>1.0943024440647031</v>
      </c>
      <c r="O148" s="14">
        <f t="shared" si="29"/>
        <v>109430.24440647032</v>
      </c>
      <c r="P148" s="13">
        <v>0</v>
      </c>
      <c r="Q148" s="14">
        <f t="shared" si="30"/>
        <v>1.0943024440647031</v>
      </c>
      <c r="R148" s="16">
        <f t="shared" si="31"/>
        <v>573.00338142979581</v>
      </c>
      <c r="S148" s="13">
        <f t="shared" si="32"/>
        <v>0.17165225848764359</v>
      </c>
      <c r="T148" s="13">
        <v>0</v>
      </c>
      <c r="U148" s="13">
        <f t="shared" si="33"/>
        <v>1</v>
      </c>
    </row>
    <row r="149" spans="8:21" x14ac:dyDescent="0.35">
      <c r="H149" s="16">
        <v>-216</v>
      </c>
      <c r="I149" s="14">
        <f t="shared" si="25"/>
        <v>7.5731859140245605E-2</v>
      </c>
      <c r="J149" s="14">
        <f t="shared" si="34"/>
        <v>2.2407569622541644E-3</v>
      </c>
      <c r="K149" s="14">
        <f t="shared" si="34"/>
        <v>-4.5630947081276574E-4</v>
      </c>
      <c r="L149" s="13">
        <f t="shared" si="26"/>
        <v>4.1048383052021007E-4</v>
      </c>
      <c r="M149" s="13">
        <f t="shared" si="27"/>
        <v>410.48383052021006</v>
      </c>
      <c r="N149" s="16">
        <f t="shared" si="28"/>
        <v>1.0888693454509755</v>
      </c>
      <c r="O149" s="14">
        <f t="shared" si="29"/>
        <v>108886.93454509755</v>
      </c>
      <c r="P149" s="13">
        <v>0</v>
      </c>
      <c r="Q149" s="14">
        <f t="shared" si="30"/>
        <v>1.0888693454509755</v>
      </c>
      <c r="R149" s="16">
        <f t="shared" si="31"/>
        <v>572.65899563439757</v>
      </c>
      <c r="S149" s="13">
        <f t="shared" si="32"/>
        <v>0.16610476589455636</v>
      </c>
      <c r="T149" s="13">
        <v>0</v>
      </c>
      <c r="U149" s="13">
        <f t="shared" si="33"/>
        <v>1</v>
      </c>
    </row>
    <row r="150" spans="8:21" x14ac:dyDescent="0.35">
      <c r="H150" s="16">
        <v>-215</v>
      </c>
      <c r="I150" s="14">
        <f t="shared" si="25"/>
        <v>7.6043075385003128E-2</v>
      </c>
      <c r="J150" s="14">
        <f t="shared" si="34"/>
        <v>2.1773806468635025E-3</v>
      </c>
      <c r="K150" s="14">
        <f t="shared" si="34"/>
        <v>-4.5651401694767367E-4</v>
      </c>
      <c r="L150" s="13">
        <f t="shared" si="26"/>
        <v>4.1200930983128169E-4</v>
      </c>
      <c r="M150" s="13">
        <f t="shared" si="27"/>
        <v>412.00930983128171</v>
      </c>
      <c r="N150" s="16">
        <f t="shared" si="28"/>
        <v>1.0836312073795618</v>
      </c>
      <c r="O150" s="14">
        <f t="shared" si="29"/>
        <v>108363.12073795618</v>
      </c>
      <c r="P150" s="13">
        <v>0</v>
      </c>
      <c r="Q150" s="14">
        <f t="shared" si="30"/>
        <v>1.0836312073795618</v>
      </c>
      <c r="R150" s="16">
        <f t="shared" si="31"/>
        <v>572.32571392394198</v>
      </c>
      <c r="S150" s="13">
        <f t="shared" si="32"/>
        <v>0.16063028493441198</v>
      </c>
      <c r="T150" s="13">
        <v>0</v>
      </c>
      <c r="U150" s="13">
        <f t="shared" si="33"/>
        <v>1</v>
      </c>
    </row>
    <row r="151" spans="8:21" x14ac:dyDescent="0.35">
      <c r="H151" s="16">
        <v>-214</v>
      </c>
      <c r="I151" s="14">
        <f t="shared" si="25"/>
        <v>7.634548936373417E-2</v>
      </c>
      <c r="J151" s="14">
        <f t="shared" si="34"/>
        <v>2.1139759222874367E-3</v>
      </c>
      <c r="K151" s="14">
        <f t="shared" si="34"/>
        <v>-4.5666003348278047E-4</v>
      </c>
      <c r="L151" s="13">
        <f t="shared" si="26"/>
        <v>4.1349164333958705E-4</v>
      </c>
      <c r="M151" s="13">
        <f t="shared" si="27"/>
        <v>413.49164333958703</v>
      </c>
      <c r="N151" s="16">
        <f t="shared" si="28"/>
        <v>1.0785837780139065</v>
      </c>
      <c r="O151" s="14">
        <f t="shared" si="29"/>
        <v>107858.37780139064</v>
      </c>
      <c r="P151" s="13">
        <v>0</v>
      </c>
      <c r="Q151" s="14">
        <f t="shared" si="30"/>
        <v>1.0785837780139065</v>
      </c>
      <c r="R151" s="16">
        <f t="shared" si="31"/>
        <v>572.00339177042531</v>
      </c>
      <c r="S151" s="13">
        <f t="shared" si="32"/>
        <v>0.15522636522347216</v>
      </c>
      <c r="T151" s="13">
        <v>0</v>
      </c>
      <c r="U151" s="13">
        <f t="shared" si="33"/>
        <v>1</v>
      </c>
    </row>
    <row r="152" spans="8:21" x14ac:dyDescent="0.35">
      <c r="H152" s="16">
        <v>-213</v>
      </c>
      <c r="I152" s="14">
        <f t="shared" si="25"/>
        <v>7.6639097130718536E-2</v>
      </c>
      <c r="J152" s="14">
        <f t="shared" si="34"/>
        <v>2.0505509176370505E-3</v>
      </c>
      <c r="K152" s="14">
        <f t="shared" si="34"/>
        <v>-4.5675213703931825E-4</v>
      </c>
      <c r="L152" s="13">
        <f t="shared" si="26"/>
        <v>4.1493081170450817E-4</v>
      </c>
      <c r="M152" s="13">
        <f t="shared" si="27"/>
        <v>414.93081170450819</v>
      </c>
      <c r="N152" s="16">
        <f t="shared" si="28"/>
        <v>1.0737229868436655</v>
      </c>
      <c r="O152" s="14">
        <f t="shared" si="29"/>
        <v>107372.29868436656</v>
      </c>
      <c r="P152" s="13">
        <v>0</v>
      </c>
      <c r="Q152" s="14">
        <f t="shared" si="30"/>
        <v>1.0737229868436655</v>
      </c>
      <c r="R152" s="16">
        <f t="shared" si="31"/>
        <v>571.69188949659485</v>
      </c>
      <c r="S152" s="13">
        <f t="shared" si="32"/>
        <v>0.14989059244004738</v>
      </c>
      <c r="T152" s="13">
        <v>0</v>
      </c>
      <c r="U152" s="13">
        <f t="shared" si="33"/>
        <v>1</v>
      </c>
    </row>
    <row r="153" spans="8:21" x14ac:dyDescent="0.35">
      <c r="H153" s="16">
        <v>-212</v>
      </c>
      <c r="I153" s="14">
        <f t="shared" si="25"/>
        <v>7.6923895869279238E-2</v>
      </c>
      <c r="J153" s="14">
        <f t="shared" si="34"/>
        <v>1.9871131208260341E-3</v>
      </c>
      <c r="K153" s="14">
        <f t="shared" si="34"/>
        <v>-4.5679481792702516E-4</v>
      </c>
      <c r="L153" s="13">
        <f t="shared" si="26"/>
        <v>4.1632680111962416E-4</v>
      </c>
      <c r="M153" s="13">
        <f t="shared" si="27"/>
        <v>416.32680111962418</v>
      </c>
      <c r="N153" s="16">
        <f t="shared" si="28"/>
        <v>1.0690449385907432</v>
      </c>
      <c r="O153" s="14">
        <f t="shared" si="29"/>
        <v>106904.49385907433</v>
      </c>
      <c r="P153" s="13">
        <v>0</v>
      </c>
      <c r="Q153" s="14">
        <f t="shared" si="30"/>
        <v>1.0690449385907432</v>
      </c>
      <c r="R153" s="16">
        <f t="shared" si="31"/>
        <v>571.39107220673475</v>
      </c>
      <c r="S153" s="13">
        <f t="shared" si="32"/>
        <v>0.14462058707754771</v>
      </c>
      <c r="T153" s="13">
        <v>0</v>
      </c>
      <c r="U153" s="13">
        <f t="shared" si="33"/>
        <v>1</v>
      </c>
    </row>
    <row r="154" spans="8:21" x14ac:dyDescent="0.35">
      <c r="H154" s="16">
        <v>-211</v>
      </c>
      <c r="I154" s="14">
        <f t="shared" si="25"/>
        <v>7.7199883802727298E-2</v>
      </c>
      <c r="J154" s="14">
        <f t="shared" si="34"/>
        <v>1.9236693961139472E-3</v>
      </c>
      <c r="K154" s="14">
        <f t="shared" si="34"/>
        <v>-4.5679243744265461E-4</v>
      </c>
      <c r="L154" s="13">
        <f t="shared" si="26"/>
        <v>4.1767960287619196E-4</v>
      </c>
      <c r="M154" s="13">
        <f t="shared" si="27"/>
        <v>417.67960287619195</v>
      </c>
      <c r="N154" s="16">
        <f t="shared" si="28"/>
        <v>1.0645459074214836</v>
      </c>
      <c r="O154" s="14">
        <f t="shared" si="29"/>
        <v>106454.59074214836</v>
      </c>
      <c r="P154" s="13">
        <v>0</v>
      </c>
      <c r="Q154" s="14">
        <f t="shared" si="30"/>
        <v>1.0645459074214836</v>
      </c>
      <c r="R154" s="16">
        <f t="shared" si="31"/>
        <v>571.10080971985667</v>
      </c>
      <c r="S154" s="13">
        <f t="shared" si="32"/>
        <v>0.13941400322233727</v>
      </c>
      <c r="T154" s="13">
        <v>0</v>
      </c>
      <c r="U154" s="13">
        <f t="shared" si="33"/>
        <v>1</v>
      </c>
    </row>
    <row r="155" spans="8:21" x14ac:dyDescent="0.35">
      <c r="H155" s="16">
        <v>-210</v>
      </c>
      <c r="I155" s="14">
        <f t="shared" si="25"/>
        <v>7.7467060107743124E-2</v>
      </c>
      <c r="J155" s="14">
        <f t="shared" si="34"/>
        <v>1.8602260020246896E-3</v>
      </c>
      <c r="K155" s="14">
        <f t="shared" si="34"/>
        <v>-4.5674922557792911E-4</v>
      </c>
      <c r="L155" s="13">
        <f t="shared" si="26"/>
        <v>4.1898921293857078E-4</v>
      </c>
      <c r="M155" s="13">
        <f t="shared" si="27"/>
        <v>418.9892129385708</v>
      </c>
      <c r="N155" s="16">
        <f t="shared" si="28"/>
        <v>1.060222331451192</v>
      </c>
      <c r="O155" s="14">
        <f t="shared" si="29"/>
        <v>106022.2331451192</v>
      </c>
      <c r="P155" s="13">
        <v>0</v>
      </c>
      <c r="Q155" s="14">
        <f t="shared" si="30"/>
        <v>1.060222331451192</v>
      </c>
      <c r="R155" s="16">
        <f t="shared" si="31"/>
        <v>570.82097650525111</v>
      </c>
      <c r="S155" s="13">
        <f t="shared" si="32"/>
        <v>0.13426852735537115</v>
      </c>
      <c r="T155" s="13">
        <v>0</v>
      </c>
      <c r="U155" s="13">
        <f t="shared" si="33"/>
        <v>1</v>
      </c>
    </row>
    <row r="156" spans="8:21" x14ac:dyDescent="0.35">
      <c r="H156" s="16">
        <v>-209</v>
      </c>
      <c r="I156" s="14">
        <f t="shared" si="25"/>
        <v>7.7725424830246553E-2</v>
      </c>
      <c r="J156" s="14">
        <f t="shared" si="34"/>
        <v>1.7967886095833106E-3</v>
      </c>
      <c r="K156" s="14">
        <f t="shared" si="34"/>
        <v>-4.5666927893893894E-4</v>
      </c>
      <c r="L156" s="13">
        <f t="shared" si="26"/>
        <v>4.2025563153184442E-4</v>
      </c>
      <c r="M156" s="13">
        <f t="shared" si="27"/>
        <v>420.25563153184441</v>
      </c>
      <c r="N156" s="16">
        <f t="shared" si="28"/>
        <v>1.0560708075279399</v>
      </c>
      <c r="O156" s="14">
        <f t="shared" si="29"/>
        <v>105607.08075279399</v>
      </c>
      <c r="P156" s="13">
        <v>0</v>
      </c>
      <c r="Q156" s="14">
        <f t="shared" si="30"/>
        <v>1.0560708075279399</v>
      </c>
      <c r="R156" s="16">
        <f t="shared" si="31"/>
        <v>570.55145162035251</v>
      </c>
      <c r="S156" s="13">
        <f t="shared" si="32"/>
        <v>0.1291818771754277</v>
      </c>
      <c r="T156" s="13">
        <v>0</v>
      </c>
      <c r="U156" s="13">
        <f t="shared" si="33"/>
        <v>1</v>
      </c>
    </row>
    <row r="157" spans="8:21" x14ac:dyDescent="0.35">
      <c r="H157" s="16">
        <v>-208</v>
      </c>
      <c r="I157" s="14">
        <f t="shared" si="25"/>
        <v>7.7974978803799791E-2</v>
      </c>
      <c r="J157" s="14">
        <f t="shared" si="34"/>
        <v>1.7333623208417913E-3</v>
      </c>
      <c r="K157" s="14">
        <f t="shared" si="34"/>
        <v>-4.565565590065915E-4</v>
      </c>
      <c r="L157" s="13">
        <f t="shared" si="26"/>
        <v>4.2147886274185976E-4</v>
      </c>
      <c r="M157" s="13">
        <f t="shared" si="27"/>
        <v>421.47886274185976</v>
      </c>
      <c r="N157" s="16">
        <f t="shared" si="28"/>
        <v>1.0520880862834094</v>
      </c>
      <c r="O157" s="14">
        <f t="shared" si="29"/>
        <v>105208.80862834095</v>
      </c>
      <c r="P157" s="13">
        <v>0</v>
      </c>
      <c r="Q157" s="14">
        <f t="shared" si="30"/>
        <v>1.0520880862834094</v>
      </c>
      <c r="R157" s="16">
        <f t="shared" si="31"/>
        <v>570.29211865088143</v>
      </c>
      <c r="S157" s="13">
        <f t="shared" si="32"/>
        <v>0.12415180044306627</v>
      </c>
      <c r="T157" s="13">
        <v>0</v>
      </c>
      <c r="U157" s="13">
        <f t="shared" si="33"/>
        <v>1</v>
      </c>
    </row>
    <row r="158" spans="8:21" x14ac:dyDescent="0.35">
      <c r="H158" s="16">
        <v>-207</v>
      </c>
      <c r="I158" s="14">
        <f t="shared" si="25"/>
        <v>7.8215723570583373E-2</v>
      </c>
      <c r="J158" s="14">
        <f t="shared" si="34"/>
        <v>1.6699516876464314E-3</v>
      </c>
      <c r="K158" s="14">
        <f t="shared" si="34"/>
        <v>-4.5641489061501277E-4</v>
      </c>
      <c r="L158" s="13">
        <f t="shared" si="26"/>
        <v>4.2265891412787671E-4</v>
      </c>
      <c r="M158" s="13">
        <f t="shared" si="27"/>
        <v>422.6589141278767</v>
      </c>
      <c r="N158" s="16">
        <f t="shared" si="28"/>
        <v>1.0482710674392386</v>
      </c>
      <c r="O158" s="14">
        <f t="shared" si="29"/>
        <v>104827.10674392385</v>
      </c>
      <c r="P158" s="13">
        <v>0</v>
      </c>
      <c r="Q158" s="14">
        <f t="shared" si="30"/>
        <v>1.0482710674392386</v>
      </c>
      <c r="R158" s="16">
        <f t="shared" si="31"/>
        <v>570.04286565322514</v>
      </c>
      <c r="S158" s="13">
        <f t="shared" si="32"/>
        <v>0.11917607384364422</v>
      </c>
      <c r="T158" s="13">
        <v>0</v>
      </c>
      <c r="U158" s="13">
        <f t="shared" si="33"/>
        <v>1</v>
      </c>
    </row>
    <row r="159" spans="8:21" x14ac:dyDescent="0.35">
      <c r="H159" s="16">
        <v>-206</v>
      </c>
      <c r="I159" s="14">
        <f t="shared" si="25"/>
        <v>7.8447661304978711E-2</v>
      </c>
      <c r="J159" s="14">
        <f t="shared" si="34"/>
        <v>1.6065607306165685E-3</v>
      </c>
      <c r="K159" s="14">
        <f t="shared" si="34"/>
        <v>-4.5624796071415115E-4</v>
      </c>
      <c r="L159" s="13">
        <f t="shared" si="26"/>
        <v>4.2379579634799534E-4</v>
      </c>
      <c r="M159" s="13">
        <f t="shared" si="27"/>
        <v>423.79579634799535</v>
      </c>
      <c r="N159" s="16">
        <f t="shared" si="28"/>
        <v>1.044616795358019</v>
      </c>
      <c r="O159" s="14">
        <f t="shared" si="29"/>
        <v>104461.6795358019</v>
      </c>
      <c r="P159" s="13">
        <v>0</v>
      </c>
      <c r="Q159" s="14">
        <f t="shared" si="30"/>
        <v>1.044616795358019</v>
      </c>
      <c r="R159" s="16">
        <f t="shared" si="31"/>
        <v>569.80358509902067</v>
      </c>
      <c r="S159" s="13">
        <f t="shared" si="32"/>
        <v>0.11425250186828931</v>
      </c>
      <c r="T159" s="13">
        <v>0</v>
      </c>
      <c r="U159" s="13">
        <f t="shared" si="33"/>
        <v>1</v>
      </c>
    </row>
    <row r="160" spans="8:21" x14ac:dyDescent="0.35">
      <c r="H160" s="16">
        <v>-205</v>
      </c>
      <c r="I160" s="14">
        <f t="shared" si="25"/>
        <v>7.8670794739786568E-2</v>
      </c>
      <c r="J160" s="14">
        <f t="shared" si="34"/>
        <v>1.5431929582951586E-3</v>
      </c>
      <c r="K160" s="14">
        <f t="shared" si="34"/>
        <v>-4.5605931730789587E-4</v>
      </c>
      <c r="L160" s="13">
        <f t="shared" si="26"/>
        <v>4.248895227975029E-4</v>
      </c>
      <c r="M160" s="13">
        <f t="shared" si="27"/>
        <v>424.88952279750288</v>
      </c>
      <c r="N160" s="16">
        <f t="shared" si="28"/>
        <v>1.0411224548287461</v>
      </c>
      <c r="O160" s="14">
        <f t="shared" si="29"/>
        <v>104112.24548287461</v>
      </c>
      <c r="P160" s="13">
        <v>0</v>
      </c>
      <c r="Q160" s="14">
        <f t="shared" si="30"/>
        <v>1.0411224548287461</v>
      </c>
      <c r="R160" s="16">
        <f t="shared" si="31"/>
        <v>569.57417382191011</v>
      </c>
      <c r="S160" s="13">
        <f t="shared" si="32"/>
        <v>0.10937891571144479</v>
      </c>
      <c r="T160" s="13">
        <v>0</v>
      </c>
      <c r="U160" s="13">
        <f t="shared" si="33"/>
        <v>1</v>
      </c>
    </row>
    <row r="161" spans="8:21" x14ac:dyDescent="0.35">
      <c r="H161" s="16">
        <v>-204</v>
      </c>
      <c r="I161" s="14">
        <f t="shared" si="25"/>
        <v>7.888512709510534E-2</v>
      </c>
      <c r="J161" s="14">
        <f t="shared" si="34"/>
        <v>1.4798513864468397E-3</v>
      </c>
      <c r="K161" s="14">
        <f t="shared" si="34"/>
        <v>-4.5585236864113164E-4</v>
      </c>
      <c r="L161" s="13">
        <f t="shared" si="26"/>
        <v>4.2594010926025897E-4</v>
      </c>
      <c r="M161" s="13">
        <f t="shared" si="27"/>
        <v>425.94010926025896</v>
      </c>
      <c r="N161" s="16">
        <f t="shared" si="28"/>
        <v>1.0377853670771404</v>
      </c>
      <c r="O161" s="14">
        <f t="shared" si="29"/>
        <v>103778.53670771404</v>
      </c>
      <c r="P161" s="13">
        <v>0</v>
      </c>
      <c r="Q161" s="14">
        <f t="shared" si="30"/>
        <v>1.0377853670771404</v>
      </c>
      <c r="R161" s="16">
        <f t="shared" si="31"/>
        <v>569.35453296643664</v>
      </c>
      <c r="S161" s="13">
        <f t="shared" si="32"/>
        <v>0.10455317218411456</v>
      </c>
      <c r="T161" s="13">
        <v>0</v>
      </c>
      <c r="U161" s="13">
        <f t="shared" si="33"/>
        <v>1</v>
      </c>
    </row>
    <row r="162" spans="8:21" x14ac:dyDescent="0.35">
      <c r="H162" s="16">
        <v>-203</v>
      </c>
      <c r="I162" s="14">
        <f t="shared" si="25"/>
        <v>7.9090662009889623E-2</v>
      </c>
      <c r="J162" s="14">
        <f t="shared" si="34"/>
        <v>1.4165385574689048E-3</v>
      </c>
      <c r="K162" s="14">
        <f t="shared" si="34"/>
        <v>-4.5563038256161336E-4</v>
      </c>
      <c r="L162" s="13">
        <f t="shared" si="26"/>
        <v>4.2694757357321784E-4</v>
      </c>
      <c r="M162" s="13">
        <f t="shared" si="27"/>
        <v>426.94757357321782</v>
      </c>
      <c r="N162" s="16">
        <f t="shared" si="28"/>
        <v>1.0346029859918315</v>
      </c>
      <c r="O162" s="14">
        <f t="shared" si="29"/>
        <v>103460.29859918315</v>
      </c>
      <c r="P162" s="13">
        <v>0</v>
      </c>
      <c r="Q162" s="14">
        <f t="shared" si="30"/>
        <v>1.0346029859918315</v>
      </c>
      <c r="R162" s="16">
        <f t="shared" si="31"/>
        <v>569.14456793905356</v>
      </c>
      <c r="S162" s="13">
        <f t="shared" si="32"/>
        <v>9.9773152641542753E-2</v>
      </c>
      <c r="T162" s="13">
        <v>0</v>
      </c>
      <c r="U162" s="13">
        <f t="shared" si="33"/>
        <v>1</v>
      </c>
    </row>
    <row r="163" spans="8:21" x14ac:dyDescent="0.35">
      <c r="H163" s="16">
        <v>-202</v>
      </c>
      <c r="I163" s="14">
        <f t="shared" si="25"/>
        <v>7.9287403476204749E-2</v>
      </c>
      <c r="J163" s="14">
        <f t="shared" si="34"/>
        <v>1.3532565598909029E-3</v>
      </c>
      <c r="K163" s="14">
        <f t="shared" si="34"/>
        <v>-4.5539648602211741E-4</v>
      </c>
      <c r="L163" s="13">
        <f t="shared" si="26"/>
        <v>4.2791193530416621E-4</v>
      </c>
      <c r="M163" s="13">
        <f t="shared" si="27"/>
        <v>427.91193530416621</v>
      </c>
      <c r="N163" s="16">
        <f t="shared" si="28"/>
        <v>1.0315728945579519</v>
      </c>
      <c r="O163" s="14">
        <f t="shared" si="29"/>
        <v>103157.28945579518</v>
      </c>
      <c r="P163" s="13">
        <v>0</v>
      </c>
      <c r="Q163" s="14">
        <f t="shared" si="30"/>
        <v>1.0315728945579519</v>
      </c>
      <c r="R163" s="16">
        <f t="shared" si="31"/>
        <v>568.9441883612219</v>
      </c>
      <c r="S163" s="13">
        <f t="shared" si="32"/>
        <v>9.5036761924259708E-2</v>
      </c>
      <c r="T163" s="13">
        <v>0</v>
      </c>
      <c r="U163" s="13">
        <f t="shared" si="33"/>
        <v>1</v>
      </c>
    </row>
    <row r="164" spans="8:21" x14ac:dyDescent="0.35">
      <c r="H164" s="16">
        <v>-201</v>
      </c>
      <c r="I164" s="14">
        <f t="shared" si="25"/>
        <v>7.9475355776189596E-2</v>
      </c>
      <c r="J164" s="14">
        <f t="shared" si="34"/>
        <v>1.2900070479433866E-3</v>
      </c>
      <c r="K164" s="14">
        <f t="shared" si="34"/>
        <v>-4.5515366479267346E-4</v>
      </c>
      <c r="L164" s="13">
        <f t="shared" si="26"/>
        <v>4.2883321544273542E-4</v>
      </c>
      <c r="M164" s="13">
        <f t="shared" si="27"/>
        <v>428.83321544273542</v>
      </c>
      <c r="N164" s="16">
        <f t="shared" si="28"/>
        <v>1.0286928014902155</v>
      </c>
      <c r="O164" s="14">
        <f t="shared" si="29"/>
        <v>102869.28014902155</v>
      </c>
      <c r="P164" s="13">
        <v>0</v>
      </c>
      <c r="Q164" s="14">
        <f t="shared" si="30"/>
        <v>1.0286928014902155</v>
      </c>
      <c r="R164" s="16">
        <f t="shared" si="31"/>
        <v>568.75330802457074</v>
      </c>
      <c r="S164" s="13">
        <f t="shared" si="32"/>
        <v>9.0341927312038772E-2</v>
      </c>
      <c r="T164" s="13">
        <v>0</v>
      </c>
      <c r="U164" s="13">
        <f t="shared" si="33"/>
        <v>1</v>
      </c>
    </row>
    <row r="165" spans="8:21" x14ac:dyDescent="0.35">
      <c r="H165" s="16">
        <v>-200</v>
      </c>
      <c r="I165" s="14">
        <f t="shared" si="25"/>
        <v>7.9654523421737289E-2</v>
      </c>
      <c r="J165" s="14">
        <f t="shared" ref="J165:K184" si="35">(I166-I165)/(($B$26)/(360*60))</f>
        <v>1.2267912611666264E-3</v>
      </c>
      <c r="K165" s="14">
        <f t="shared" si="35"/>
        <v>-4.5490476323898542E-4</v>
      </c>
      <c r="L165" s="13">
        <f t="shared" si="26"/>
        <v>4.2971143610473641E-4</v>
      </c>
      <c r="M165" s="13">
        <f t="shared" si="27"/>
        <v>429.71143610473644</v>
      </c>
      <c r="N165" s="16">
        <f t="shared" si="28"/>
        <v>1.0259605380580408</v>
      </c>
      <c r="O165" s="14">
        <f t="shared" si="29"/>
        <v>102596.05380580408</v>
      </c>
      <c r="P165" s="13">
        <v>0</v>
      </c>
      <c r="Q165" s="14">
        <f t="shared" si="30"/>
        <v>1.0259605380580408</v>
      </c>
      <c r="R165" s="16">
        <f t="shared" si="31"/>
        <v>568.57184484809898</v>
      </c>
      <c r="S165" s="13">
        <f t="shared" si="32"/>
        <v>8.5686597489170443E-2</v>
      </c>
      <c r="T165" s="13">
        <v>0</v>
      </c>
      <c r="U165" s="13">
        <f t="shared" si="33"/>
        <v>1</v>
      </c>
    </row>
    <row r="166" spans="8:21" x14ac:dyDescent="0.35">
      <c r="H166" s="16">
        <v>-199</v>
      </c>
      <c r="I166" s="14">
        <f t="shared" si="25"/>
        <v>7.982491109689932E-2</v>
      </c>
      <c r="J166" s="14">
        <f t="shared" si="35"/>
        <v>1.1636100440501006E-3</v>
      </c>
      <c r="K166" s="14">
        <f t="shared" si="35"/>
        <v>-4.5465248431811149E-4</v>
      </c>
      <c r="L166" s="13">
        <f t="shared" si="26"/>
        <v>4.3054662024984359E-4</v>
      </c>
      <c r="M166" s="13">
        <f t="shared" si="27"/>
        <v>430.54662024984361</v>
      </c>
      <c r="N166" s="16">
        <f t="shared" si="28"/>
        <v>1.0233740550957597</v>
      </c>
      <c r="O166" s="14">
        <f t="shared" si="29"/>
        <v>102337.40550957597</v>
      </c>
      <c r="P166" s="13">
        <v>0</v>
      </c>
      <c r="Q166" s="14">
        <f t="shared" si="30"/>
        <v>1.0233740550957597</v>
      </c>
      <c r="R166" s="16">
        <f t="shared" si="31"/>
        <v>568.3997208374002</v>
      </c>
      <c r="S166" s="13">
        <f t="shared" si="32"/>
        <v>8.1068741521024543E-2</v>
      </c>
      <c r="T166" s="13">
        <v>0</v>
      </c>
      <c r="U166" s="13">
        <f t="shared" si="33"/>
        <v>1</v>
      </c>
    </row>
    <row r="167" spans="8:21" x14ac:dyDescent="0.35">
      <c r="H167" s="16">
        <v>-198</v>
      </c>
      <c r="I167" s="14">
        <f t="shared" si="25"/>
        <v>7.998652360301739E-2</v>
      </c>
      <c r="J167" s="14">
        <f t="shared" si="35"/>
        <v>1.1004638656725851E-3</v>
      </c>
      <c r="K167" s="14">
        <f t="shared" si="35"/>
        <v>-4.5439938955400545E-4</v>
      </c>
      <c r="L167" s="13">
        <f t="shared" si="26"/>
        <v>4.3133879141264914E-4</v>
      </c>
      <c r="M167" s="13">
        <f t="shared" si="27"/>
        <v>431.33879141264913</v>
      </c>
      <c r="N167" s="16">
        <f t="shared" si="28"/>
        <v>1.0209314201913995</v>
      </c>
      <c r="O167" s="14">
        <f t="shared" si="29"/>
        <v>102093.14201913995</v>
      </c>
      <c r="P167" s="13">
        <v>0</v>
      </c>
      <c r="Q167" s="14">
        <f t="shared" si="30"/>
        <v>1.0209314201913995</v>
      </c>
      <c r="R167" s="16">
        <f t="shared" si="31"/>
        <v>568.23686204588762</v>
      </c>
      <c r="S167" s="13">
        <f t="shared" si="32"/>
        <v>7.6486347840189567E-2</v>
      </c>
      <c r="T167" s="13">
        <v>0</v>
      </c>
      <c r="U167" s="13">
        <f t="shared" si="33"/>
        <v>1</v>
      </c>
    </row>
    <row r="168" spans="8:21" x14ac:dyDescent="0.35">
      <c r="H168" s="16">
        <v>-197</v>
      </c>
      <c r="I168" s="14">
        <f t="shared" si="25"/>
        <v>8.0139365806583027E-2</v>
      </c>
      <c r="J168" s="14">
        <f t="shared" si="35"/>
        <v>1.0373528393456399E-3</v>
      </c>
      <c r="K168" s="14">
        <f t="shared" si="35"/>
        <v>-4.5414789921521164E-4</v>
      </c>
      <c r="L168" s="13">
        <f t="shared" si="26"/>
        <v>4.3208797344708834E-4</v>
      </c>
      <c r="M168" s="13">
        <f t="shared" si="27"/>
        <v>432.08797344708836</v>
      </c>
      <c r="N168" s="16">
        <f t="shared" si="28"/>
        <v>1.0186308150479575</v>
      </c>
      <c r="O168" s="14">
        <f t="shared" si="29"/>
        <v>101863.08150479574</v>
      </c>
      <c r="P168" s="13">
        <v>0</v>
      </c>
      <c r="Q168" s="14">
        <f t="shared" si="30"/>
        <v>1.0186308150479575</v>
      </c>
      <c r="R168" s="16">
        <f t="shared" si="31"/>
        <v>568.08319853800572</v>
      </c>
      <c r="S168" s="13">
        <f t="shared" si="32"/>
        <v>7.193742324258301E-2</v>
      </c>
      <c r="T168" s="13">
        <v>0</v>
      </c>
      <c r="U168" s="13">
        <f t="shared" si="33"/>
        <v>1</v>
      </c>
    </row>
    <row r="169" spans="8:21" x14ac:dyDescent="0.35">
      <c r="H169" s="16">
        <v>-196</v>
      </c>
      <c r="I169" s="14">
        <f t="shared" si="25"/>
        <v>8.0283442589825477E-2</v>
      </c>
      <c r="J169" s="14">
        <f t="shared" si="35"/>
        <v>9.7427674223241609E-4</v>
      </c>
      <c r="K169" s="14">
        <f t="shared" si="35"/>
        <v>-4.5390029250839395E-4</v>
      </c>
      <c r="L169" s="13">
        <f t="shared" si="26"/>
        <v>4.3279419028423749E-4</v>
      </c>
      <c r="M169" s="13">
        <f t="shared" si="27"/>
        <v>432.79419028423752</v>
      </c>
      <c r="N169" s="16">
        <f t="shared" si="28"/>
        <v>1.0164705330114852</v>
      </c>
      <c r="O169" s="14">
        <f t="shared" si="29"/>
        <v>101647.05330114851</v>
      </c>
      <c r="P169" s="13">
        <v>0</v>
      </c>
      <c r="Q169" s="14">
        <f t="shared" si="30"/>
        <v>1.0164705330114852</v>
      </c>
      <c r="R169" s="16">
        <f t="shared" si="31"/>
        <v>567.93866435441146</v>
      </c>
      <c r="S169" s="13">
        <f t="shared" si="32"/>
        <v>6.7419991891911404E-2</v>
      </c>
      <c r="T169" s="13">
        <v>0</v>
      </c>
      <c r="U169" s="13">
        <f t="shared" si="33"/>
        <v>1</v>
      </c>
    </row>
    <row r="170" spans="8:21" x14ac:dyDescent="0.35">
      <c r="H170" s="16">
        <v>-195</v>
      </c>
      <c r="I170" s="14">
        <f t="shared" si="25"/>
        <v>8.0418758804024423E-2</v>
      </c>
      <c r="J170" s="14">
        <f t="shared" si="35"/>
        <v>9.112350349395836E-4</v>
      </c>
      <c r="K170" s="14">
        <f t="shared" si="35"/>
        <v>-4.5365870784020259E-4</v>
      </c>
      <c r="L170" s="13">
        <f t="shared" si="26"/>
        <v>4.3345746570346846E-4</v>
      </c>
      <c r="M170" s="13">
        <f t="shared" si="27"/>
        <v>433.45746570346847</v>
      </c>
      <c r="N170" s="16">
        <f t="shared" si="28"/>
        <v>1.0144489767606992</v>
      </c>
      <c r="O170" s="14">
        <f t="shared" si="29"/>
        <v>101444.89767606993</v>
      </c>
      <c r="P170" s="13">
        <v>0</v>
      </c>
      <c r="Q170" s="14">
        <f t="shared" si="30"/>
        <v>1.0144489767606992</v>
      </c>
      <c r="R170" s="16">
        <f t="shared" si="31"/>
        <v>567.8031974791088</v>
      </c>
      <c r="S170" s="13">
        <f t="shared" si="32"/>
        <v>6.2932094332283736E-2</v>
      </c>
      <c r="T170" s="13">
        <v>0</v>
      </c>
      <c r="U170" s="13">
        <f t="shared" si="33"/>
        <v>1</v>
      </c>
    </row>
    <row r="171" spans="8:21" x14ac:dyDescent="0.35">
      <c r="H171" s="16">
        <v>-194</v>
      </c>
      <c r="I171" s="14">
        <f t="shared" si="25"/>
        <v>8.054531922554381E-2</v>
      </c>
      <c r="J171" s="14">
        <f t="shared" si="35"/>
        <v>8.4822688107288879E-4</v>
      </c>
      <c r="K171" s="14">
        <f t="shared" si="35"/>
        <v>-4.534251431669216E-4</v>
      </c>
      <c r="L171" s="13">
        <f t="shared" si="26"/>
        <v>4.3407782311694071E-4</v>
      </c>
      <c r="M171" s="13">
        <f t="shared" si="27"/>
        <v>434.07782311694069</v>
      </c>
      <c r="N171" s="16">
        <f t="shared" si="28"/>
        <v>1.0125646561532107</v>
      </c>
      <c r="O171" s="14">
        <f t="shared" si="29"/>
        <v>101256.46561532107</v>
      </c>
      <c r="P171" s="13">
        <v>0</v>
      </c>
      <c r="Q171" s="14">
        <f t="shared" si="30"/>
        <v>1.0125646561532107</v>
      </c>
      <c r="R171" s="16">
        <f t="shared" si="31"/>
        <v>567.67673980852544</v>
      </c>
      <c r="S171" s="13">
        <f t="shared" si="32"/>
        <v>5.8471786508491219E-2</v>
      </c>
      <c r="T171" s="13">
        <v>0</v>
      </c>
      <c r="U171" s="13">
        <f t="shared" si="33"/>
        <v>1</v>
      </c>
    </row>
    <row r="172" spans="8:21" x14ac:dyDescent="0.35">
      <c r="H172" s="16">
        <v>-193</v>
      </c>
      <c r="I172" s="14">
        <f t="shared" si="25"/>
        <v>8.0663128514581711E-2</v>
      </c>
      <c r="J172" s="14">
        <f t="shared" si="35"/>
        <v>7.8525116674414968E-4</v>
      </c>
      <c r="K172" s="14">
        <f t="shared" si="35"/>
        <v>-4.5320145629949203E-4</v>
      </c>
      <c r="L172" s="13">
        <f t="shared" si="26"/>
        <v>4.3465528536740705E-4</v>
      </c>
      <c r="M172" s="13">
        <f t="shared" si="27"/>
        <v>434.65528536740703</v>
      </c>
      <c r="N172" s="16">
        <f t="shared" si="28"/>
        <v>1.0108161862238072</v>
      </c>
      <c r="O172" s="14">
        <f t="shared" si="29"/>
        <v>101081.61862238072</v>
      </c>
      <c r="P172" s="13">
        <v>0</v>
      </c>
      <c r="Q172" s="14">
        <f t="shared" si="30"/>
        <v>1.0108161862238072</v>
      </c>
      <c r="R172" s="16">
        <f t="shared" si="31"/>
        <v>567.55923712251899</v>
      </c>
      <c r="S172" s="13">
        <f t="shared" si="32"/>
        <v>5.4037138792857653E-2</v>
      </c>
      <c r="T172" s="13">
        <v>0</v>
      </c>
      <c r="U172" s="13">
        <f t="shared" si="33"/>
        <v>1</v>
      </c>
    </row>
    <row r="173" spans="8:21" x14ac:dyDescent="0.35">
      <c r="H173" s="16">
        <v>-192</v>
      </c>
      <c r="I173" s="14">
        <f t="shared" si="25"/>
        <v>8.077219117662951E-2</v>
      </c>
      <c r="J173" s="14">
        <f t="shared" si="35"/>
        <v>7.2230652003588689E-4</v>
      </c>
      <c r="K173" s="14">
        <f t="shared" si="35"/>
        <v>-4.5298936534093697E-4</v>
      </c>
      <c r="L173" s="13">
        <f t="shared" si="26"/>
        <v>4.3518987453929921E-4</v>
      </c>
      <c r="M173" s="13">
        <f t="shared" si="27"/>
        <v>435.18987453929918</v>
      </c>
      <c r="N173" s="16">
        <f t="shared" si="28"/>
        <v>1.0092022853305904</v>
      </c>
      <c r="O173" s="14">
        <f t="shared" si="29"/>
        <v>100920.22853305904</v>
      </c>
      <c r="P173" s="13">
        <v>0</v>
      </c>
      <c r="Q173" s="14">
        <f t="shared" si="30"/>
        <v>1.0092022853305904</v>
      </c>
      <c r="R173" s="16">
        <f t="shared" si="31"/>
        <v>567.45063905730012</v>
      </c>
      <c r="S173" s="13">
        <f t="shared" si="32"/>
        <v>4.9626235019017112E-2</v>
      </c>
      <c r="T173" s="13">
        <v>0</v>
      </c>
      <c r="U173" s="13">
        <f t="shared" si="33"/>
        <v>1</v>
      </c>
    </row>
    <row r="174" spans="8:21" x14ac:dyDescent="0.35">
      <c r="H174" s="16">
        <v>-191</v>
      </c>
      <c r="I174" s="14">
        <f t="shared" si="25"/>
        <v>8.0872511526634494E-2</v>
      </c>
      <c r="J174" s="14">
        <f t="shared" si="35"/>
        <v>6.5939133040520119E-4</v>
      </c>
      <c r="K174" s="14">
        <f t="shared" si="35"/>
        <v>-4.5279044903454957E-4</v>
      </c>
      <c r="L174" s="13">
        <f t="shared" si="26"/>
        <v>4.3568161178306457E-4</v>
      </c>
      <c r="M174" s="13">
        <f t="shared" si="27"/>
        <v>435.68161178306457</v>
      </c>
      <c r="N174" s="16">
        <f t="shared" si="28"/>
        <v>1.0077217734450683</v>
      </c>
      <c r="O174" s="14">
        <f t="shared" si="29"/>
        <v>100772.17734450682</v>
      </c>
      <c r="P174" s="13">
        <v>0</v>
      </c>
      <c r="Q174" s="14">
        <f t="shared" si="30"/>
        <v>1.0077217734450683</v>
      </c>
      <c r="R174" s="16">
        <f t="shared" si="31"/>
        <v>567.35089908026418</v>
      </c>
      <c r="S174" s="13">
        <f t="shared" si="32"/>
        <v>4.5237171521115317E-2</v>
      </c>
      <c r="T174" s="13">
        <v>0</v>
      </c>
      <c r="U174" s="13">
        <f t="shared" si="33"/>
        <v>1</v>
      </c>
    </row>
    <row r="175" spans="8:21" x14ac:dyDescent="0.35">
      <c r="H175" s="16">
        <v>-190</v>
      </c>
      <c r="I175" s="14">
        <f t="shared" si="25"/>
        <v>8.0964093655857439E-2</v>
      </c>
      <c r="J175" s="14">
        <f t="shared" si="35"/>
        <v>5.9650376803929153E-4</v>
      </c>
      <c r="K175" s="14">
        <f t="shared" si="35"/>
        <v>-4.5260614721282682E-4</v>
      </c>
      <c r="L175" s="13">
        <f t="shared" si="26"/>
        <v>4.3613051715271303E-4</v>
      </c>
      <c r="M175" s="13">
        <f t="shared" si="27"/>
        <v>436.13051715271303</v>
      </c>
      <c r="N175" s="16">
        <f t="shared" si="28"/>
        <v>1.0063735705826549</v>
      </c>
      <c r="O175" s="14">
        <f t="shared" si="29"/>
        <v>100637.35705826548</v>
      </c>
      <c r="P175" s="13">
        <v>0</v>
      </c>
      <c r="Q175" s="14">
        <f t="shared" si="30"/>
        <v>1.0063735705826549</v>
      </c>
      <c r="R175" s="16">
        <f t="shared" si="31"/>
        <v>567.25997446672102</v>
      </c>
      <c r="S175" s="13">
        <f t="shared" si="32"/>
        <v>4.0868056178939967E-2</v>
      </c>
      <c r="T175" s="13">
        <v>0</v>
      </c>
      <c r="U175" s="13">
        <f t="shared" si="33"/>
        <v>1</v>
      </c>
    </row>
    <row r="176" spans="8:21" x14ac:dyDescent="0.35">
      <c r="H176" s="16">
        <v>-189</v>
      </c>
      <c r="I176" s="14">
        <f t="shared" si="25"/>
        <v>8.1046941401418451E-2</v>
      </c>
      <c r="J176" s="14">
        <f t="shared" si="35"/>
        <v>5.3364180314862113E-4</v>
      </c>
      <c r="K176" s="14">
        <f t="shared" si="35"/>
        <v>-4.5243776114349782E-4</v>
      </c>
      <c r="L176" s="13">
        <f t="shared" si="26"/>
        <v>4.3653660945654091E-4</v>
      </c>
      <c r="M176" s="13">
        <f t="shared" si="27"/>
        <v>436.53660945654093</v>
      </c>
      <c r="N176" s="16">
        <f t="shared" si="28"/>
        <v>1.0051566953703019</v>
      </c>
      <c r="O176" s="14">
        <f t="shared" si="29"/>
        <v>100515.66953703019</v>
      </c>
      <c r="P176" s="13">
        <v>0</v>
      </c>
      <c r="Q176" s="14">
        <f t="shared" si="30"/>
        <v>1.0051566953703019</v>
      </c>
      <c r="R176" s="16">
        <f t="shared" si="31"/>
        <v>567.17782627851489</v>
      </c>
      <c r="S176" s="13">
        <f t="shared" si="32"/>
        <v>3.6517007467589985E-2</v>
      </c>
      <c r="T176" s="13">
        <v>0</v>
      </c>
      <c r="U176" s="13">
        <f t="shared" si="33"/>
        <v>1</v>
      </c>
    </row>
    <row r="177" spans="8:21" x14ac:dyDescent="0.35">
      <c r="H177" s="16">
        <v>-188</v>
      </c>
      <c r="I177" s="14">
        <f t="shared" si="25"/>
        <v>8.1121058318522427E-2</v>
      </c>
      <c r="J177" s="14">
        <f t="shared" si="35"/>
        <v>4.7080322521202421E-4</v>
      </c>
      <c r="K177" s="14">
        <f t="shared" si="35"/>
        <v>-4.522864539662307E-4</v>
      </c>
      <c r="L177" s="13">
        <f t="shared" si="26"/>
        <v>4.368999061209892E-4</v>
      </c>
      <c r="M177" s="13">
        <f t="shared" si="27"/>
        <v>436.89990612098921</v>
      </c>
      <c r="N177" s="16">
        <f t="shared" si="28"/>
        <v>1.0040702637483181</v>
      </c>
      <c r="O177" s="14">
        <f t="shared" si="29"/>
        <v>100407.02637483181</v>
      </c>
      <c r="P177" s="13">
        <v>0</v>
      </c>
      <c r="Q177" s="14">
        <f t="shared" si="30"/>
        <v>1.0040702637483181</v>
      </c>
      <c r="R177" s="16">
        <f t="shared" si="31"/>
        <v>567.10441934452706</v>
      </c>
      <c r="S177" s="13">
        <f t="shared" si="32"/>
        <v>3.2182153512294448E-2</v>
      </c>
      <c r="T177" s="13">
        <v>0</v>
      </c>
      <c r="U177" s="13">
        <f t="shared" si="33"/>
        <v>1</v>
      </c>
    </row>
    <row r="178" spans="8:21" x14ac:dyDescent="0.35">
      <c r="H178" s="16">
        <v>-187</v>
      </c>
      <c r="I178" s="14">
        <f t="shared" si="25"/>
        <v>8.118644765535743E-2</v>
      </c>
      <c r="J178" s="14">
        <f t="shared" si="35"/>
        <v>4.0798566216115884E-4</v>
      </c>
      <c r="K178" s="14">
        <f t="shared" si="35"/>
        <v>-4.5215325100916626E-4</v>
      </c>
      <c r="L178" s="13">
        <f t="shared" si="26"/>
        <v>4.3722042306760362E-4</v>
      </c>
      <c r="M178" s="13">
        <f t="shared" si="27"/>
        <v>437.22042306760363</v>
      </c>
      <c r="N178" s="16">
        <f t="shared" si="28"/>
        <v>1.0031134878036863</v>
      </c>
      <c r="O178" s="14">
        <f t="shared" si="29"/>
        <v>100311.34878036863</v>
      </c>
      <c r="P178" s="13">
        <v>0</v>
      </c>
      <c r="Q178" s="14">
        <f t="shared" si="30"/>
        <v>1.0031134878036863</v>
      </c>
      <c r="R178" s="16">
        <f t="shared" si="31"/>
        <v>567.03972224305585</v>
      </c>
      <c r="S178" s="13">
        <f t="shared" si="32"/>
        <v>2.786163114700355E-2</v>
      </c>
      <c r="T178" s="13">
        <v>0</v>
      </c>
      <c r="U178" s="13">
        <f t="shared" si="33"/>
        <v>1</v>
      </c>
    </row>
    <row r="179" spans="8:21" x14ac:dyDescent="0.35">
      <c r="H179" s="16">
        <v>-186</v>
      </c>
      <c r="I179" s="14">
        <f t="shared" si="25"/>
        <v>8.1243112330657591E-2</v>
      </c>
      <c r="J179" s="14">
        <f t="shared" si="35"/>
        <v>3.4518659952099685E-4</v>
      </c>
      <c r="K179" s="14">
        <f t="shared" si="35"/>
        <v>-4.5203904017165897E-4</v>
      </c>
      <c r="L179" s="13">
        <f t="shared" si="26"/>
        <v>4.3749817460305557E-4</v>
      </c>
      <c r="M179" s="13">
        <f t="shared" si="27"/>
        <v>437.49817460305559</v>
      </c>
      <c r="N179" s="16">
        <f t="shared" si="28"/>
        <v>1.0022856747324866</v>
      </c>
      <c r="O179" s="14">
        <f t="shared" si="29"/>
        <v>100228.56747324867</v>
      </c>
      <c r="P179" s="13">
        <v>0</v>
      </c>
      <c r="Q179" s="14">
        <f t="shared" si="30"/>
        <v>1.0022856747324866</v>
      </c>
      <c r="R179" s="16">
        <f t="shared" si="31"/>
        <v>566.98370728606392</v>
      </c>
      <c r="S179" s="13">
        <f t="shared" si="32"/>
        <v>2.3553584977210724E-2</v>
      </c>
      <c r="T179" s="13">
        <v>0</v>
      </c>
      <c r="U179" s="13">
        <f t="shared" si="33"/>
        <v>1</v>
      </c>
    </row>
    <row r="180" spans="8:21" x14ac:dyDescent="0.35">
      <c r="H180" s="16">
        <v>-185</v>
      </c>
      <c r="I180" s="14">
        <f t="shared" si="25"/>
        <v>8.1291054913924396E-2</v>
      </c>
      <c r="J180" s="14">
        <f t="shared" si="35"/>
        <v>2.8240339949715533E-4</v>
      </c>
      <c r="K180" s="14">
        <f t="shared" si="35"/>
        <v>-4.5194457218902269E-4</v>
      </c>
      <c r="L180" s="13">
        <f t="shared" si="26"/>
        <v>4.3773317332219318E-4</v>
      </c>
      <c r="M180" s="13">
        <f t="shared" si="27"/>
        <v>437.73317332219318</v>
      </c>
      <c r="N180" s="16">
        <f t="shared" si="28"/>
        <v>1.0015862259293065</v>
      </c>
      <c r="O180" s="14">
        <f t="shared" si="29"/>
        <v>100158.62259293065</v>
      </c>
      <c r="P180" s="13">
        <v>0</v>
      </c>
      <c r="Q180" s="14">
        <f t="shared" si="30"/>
        <v>1.0015862259293065</v>
      </c>
      <c r="R180" s="16">
        <f t="shared" si="31"/>
        <v>566.93635050529338</v>
      </c>
      <c r="S180" s="13">
        <f t="shared" si="32"/>
        <v>1.92561664459731E-2</v>
      </c>
      <c r="T180" s="13">
        <v>0</v>
      </c>
      <c r="U180" s="13">
        <f t="shared" si="33"/>
        <v>1</v>
      </c>
    </row>
    <row r="181" spans="8:21" x14ac:dyDescent="0.35">
      <c r="H181" s="16">
        <v>-184</v>
      </c>
      <c r="I181" s="14">
        <f t="shared" si="25"/>
        <v>8.1330277608299001E-2</v>
      </c>
      <c r="J181" s="14">
        <f t="shared" si="35"/>
        <v>2.1963332002645773E-4</v>
      </c>
      <c r="K181" s="14">
        <f t="shared" si="35"/>
        <v>-4.5187046093325017E-4</v>
      </c>
      <c r="L181" s="13">
        <f t="shared" si="26"/>
        <v>4.3792543002408728E-4</v>
      </c>
      <c r="M181" s="13">
        <f t="shared" si="27"/>
        <v>437.92543002408729</v>
      </c>
      <c r="N181" s="16">
        <f t="shared" si="28"/>
        <v>1.0010146362017682</v>
      </c>
      <c r="O181" s="14">
        <f t="shared" si="29"/>
        <v>100101.46362017683</v>
      </c>
      <c r="P181" s="13">
        <v>0</v>
      </c>
      <c r="Q181" s="14">
        <f t="shared" si="30"/>
        <v>1.0010146362017682</v>
      </c>
      <c r="R181" s="16">
        <f t="shared" si="31"/>
        <v>566.89763164023941</v>
      </c>
      <c r="S181" s="13">
        <f t="shared" si="32"/>
        <v>1.496753290337832E-2</v>
      </c>
      <c r="T181" s="13">
        <v>0</v>
      </c>
      <c r="U181" s="13">
        <f t="shared" si="33"/>
        <v>1</v>
      </c>
    </row>
    <row r="182" spans="8:21" x14ac:dyDescent="0.35">
      <c r="H182" s="16">
        <v>-183</v>
      </c>
      <c r="I182" s="14">
        <f t="shared" si="25"/>
        <v>8.1360782236080453E-2</v>
      </c>
      <c r="J182" s="14">
        <f t="shared" si="35"/>
        <v>1.5687353378572854E-4</v>
      </c>
      <c r="K182" s="14">
        <f t="shared" si="35"/>
        <v>-4.5181718361085631E-4</v>
      </c>
      <c r="L182" s="13">
        <f t="shared" si="26"/>
        <v>4.3807495364104628E-4</v>
      </c>
      <c r="M182" s="13">
        <f t="shared" si="27"/>
        <v>438.07495364104631</v>
      </c>
      <c r="N182" s="16">
        <f t="shared" si="28"/>
        <v>1.0005704931085806</v>
      </c>
      <c r="O182" s="14">
        <f t="shared" si="29"/>
        <v>100057.04931085806</v>
      </c>
      <c r="P182" s="13">
        <v>0</v>
      </c>
      <c r="Q182" s="14">
        <f t="shared" si="30"/>
        <v>1.0005704931085806</v>
      </c>
      <c r="R182" s="16">
        <f t="shared" si="31"/>
        <v>566.86753412798112</v>
      </c>
      <c r="S182" s="13">
        <f t="shared" si="32"/>
        <v>1.0685846678642131E-2</v>
      </c>
      <c r="T182" s="13">
        <v>0</v>
      </c>
      <c r="U182" s="13">
        <f t="shared" si="33"/>
        <v>1</v>
      </c>
    </row>
    <row r="183" spans="8:21" x14ac:dyDescent="0.35">
      <c r="H183" s="16">
        <v>-182</v>
      </c>
      <c r="I183" s="14">
        <f t="shared" si="25"/>
        <v>8.1382570226884027E-2</v>
      </c>
      <c r="J183" s="14">
        <f t="shared" si="35"/>
        <v>9.4121147173109598E-5</v>
      </c>
      <c r="K183" s="14">
        <f t="shared" si="35"/>
        <v>-4.5178508095999881E-4</v>
      </c>
      <c r="L183" s="13">
        <f t="shared" si="26"/>
        <v>4.3818175118057239E-4</v>
      </c>
      <c r="M183" s="13">
        <f t="shared" si="27"/>
        <v>438.18175118057241</v>
      </c>
      <c r="N183" s="16">
        <f t="shared" si="28"/>
        <v>1.0002534764197679</v>
      </c>
      <c r="O183" s="14">
        <f t="shared" si="29"/>
        <v>100025.3476419768</v>
      </c>
      <c r="P183" s="13">
        <v>0</v>
      </c>
      <c r="Q183" s="14">
        <f t="shared" si="30"/>
        <v>1.0002534764197679</v>
      </c>
      <c r="R183" s="16">
        <f t="shared" si="31"/>
        <v>566.84604509486644</v>
      </c>
      <c r="S183" s="13">
        <f t="shared" si="32"/>
        <v>6.4092741549307899E-3</v>
      </c>
      <c r="T183" s="13">
        <v>0</v>
      </c>
      <c r="U183" s="13">
        <f t="shared" si="33"/>
        <v>1</v>
      </c>
    </row>
    <row r="184" spans="8:21" x14ac:dyDescent="0.35">
      <c r="H184" s="16">
        <v>-181</v>
      </c>
      <c r="I184" s="14">
        <f t="shared" si="25"/>
        <v>8.1395642608435848E-2</v>
      </c>
      <c r="J184" s="14">
        <f t="shared" si="35"/>
        <v>3.1373219261998653E-5</v>
      </c>
      <c r="K184" s="14">
        <f t="shared" si="35"/>
        <v>-4.5177435737278057E-4</v>
      </c>
      <c r="L184" s="13">
        <f t="shared" si="26"/>
        <v>4.3824582768023997E-4</v>
      </c>
      <c r="M184" s="13">
        <f t="shared" si="27"/>
        <v>438.24582768023998</v>
      </c>
      <c r="N184" s="16">
        <f t="shared" si="28"/>
        <v>1.0000633576979734</v>
      </c>
      <c r="O184" s="14">
        <f t="shared" si="29"/>
        <v>100006.33576979734</v>
      </c>
      <c r="P184" s="13">
        <v>0</v>
      </c>
      <c r="Q184" s="14">
        <f t="shared" si="30"/>
        <v>1.0000633576979734</v>
      </c>
      <c r="R184" s="16">
        <f t="shared" si="31"/>
        <v>566.8331553500451</v>
      </c>
      <c r="S184" s="13">
        <f t="shared" si="32"/>
        <v>2.1359848462226823E-3</v>
      </c>
      <c r="T184" s="13">
        <v>0</v>
      </c>
      <c r="U184" s="13">
        <f t="shared" si="33"/>
        <v>1</v>
      </c>
    </row>
    <row r="185" spans="8:21" x14ac:dyDescent="0.35">
      <c r="H185" s="16">
        <v>-180</v>
      </c>
      <c r="I185" s="14">
        <f t="shared" si="25"/>
        <v>8.1400000000000014E-2</v>
      </c>
      <c r="J185" s="14">
        <f t="shared" ref="J185:K204" si="36">(I186-I185)/(($B$26)/(360*60))</f>
        <v>-3.1373219261998653E-5</v>
      </c>
      <c r="K185" s="14">
        <f t="shared" si="36"/>
        <v>-4.5178508095999881E-4</v>
      </c>
      <c r="L185" s="13">
        <f t="shared" si="26"/>
        <v>4.382671861754771E-4</v>
      </c>
      <c r="M185" s="13">
        <f t="shared" si="27"/>
        <v>438.26718617547709</v>
      </c>
      <c r="N185" s="16">
        <f t="shared" si="28"/>
        <v>1</v>
      </c>
      <c r="O185" s="14">
        <f t="shared" si="29"/>
        <v>100000</v>
      </c>
      <c r="P185" s="13">
        <v>0</v>
      </c>
      <c r="Q185" s="14">
        <f t="shared" si="30"/>
        <v>1</v>
      </c>
      <c r="R185" s="16">
        <f t="shared" si="31"/>
        <v>566.8288593808536</v>
      </c>
      <c r="S185" s="13">
        <f t="shared" si="32"/>
        <v>-2.1358495237136423E-3</v>
      </c>
      <c r="T185" s="13">
        <v>0</v>
      </c>
      <c r="U185" s="13">
        <f t="shared" si="33"/>
        <v>1</v>
      </c>
    </row>
    <row r="186" spans="8:21" x14ac:dyDescent="0.35">
      <c r="H186" s="16">
        <v>-179</v>
      </c>
      <c r="I186" s="14">
        <f t="shared" si="25"/>
        <v>8.1395642608435848E-2</v>
      </c>
      <c r="J186" s="14">
        <f t="shared" si="36"/>
        <v>-9.4121147173109598E-5</v>
      </c>
      <c r="K186" s="14">
        <f t="shared" si="36"/>
        <v>-4.5181718361085631E-4</v>
      </c>
      <c r="L186" s="13">
        <f t="shared" si="26"/>
        <v>4.3824582768023997E-4</v>
      </c>
      <c r="M186" s="13">
        <f t="shared" si="27"/>
        <v>438.24582768023998</v>
      </c>
      <c r="N186" s="16">
        <f t="shared" si="28"/>
        <v>1.0000633576979734</v>
      </c>
      <c r="O186" s="14">
        <f t="shared" si="29"/>
        <v>100006.33576979734</v>
      </c>
      <c r="P186" s="13">
        <v>0</v>
      </c>
      <c r="Q186" s="14">
        <f t="shared" si="30"/>
        <v>1.0000633576979734</v>
      </c>
      <c r="R186" s="16">
        <f t="shared" si="31"/>
        <v>566.8331553500451</v>
      </c>
      <c r="S186" s="13">
        <f t="shared" si="32"/>
        <v>-6.4080559407094029E-3</v>
      </c>
      <c r="T186" s="13">
        <v>0</v>
      </c>
      <c r="U186" s="13">
        <f t="shared" si="33"/>
        <v>1</v>
      </c>
    </row>
    <row r="187" spans="8:21" x14ac:dyDescent="0.35">
      <c r="H187" s="16">
        <v>-178</v>
      </c>
      <c r="I187" s="14">
        <f t="shared" si="25"/>
        <v>8.1382570226884027E-2</v>
      </c>
      <c r="J187" s="14">
        <f t="shared" si="36"/>
        <v>-1.5687353378572854E-4</v>
      </c>
      <c r="K187" s="14">
        <f t="shared" si="36"/>
        <v>-4.5187046093325017E-4</v>
      </c>
      <c r="L187" s="13">
        <f t="shared" si="26"/>
        <v>4.3818175118057239E-4</v>
      </c>
      <c r="M187" s="13">
        <f t="shared" si="27"/>
        <v>438.18175118057241</v>
      </c>
      <c r="N187" s="16">
        <f t="shared" si="28"/>
        <v>1.0002534764197679</v>
      </c>
      <c r="O187" s="14">
        <f t="shared" si="29"/>
        <v>100025.3476419768</v>
      </c>
      <c r="P187" s="13">
        <v>0</v>
      </c>
      <c r="Q187" s="14">
        <f t="shared" si="30"/>
        <v>1.0002534764197679</v>
      </c>
      <c r="R187" s="16">
        <f t="shared" si="31"/>
        <v>566.84604509486644</v>
      </c>
      <c r="S187" s="13">
        <f t="shared" si="32"/>
        <v>-1.0682461018406742E-2</v>
      </c>
      <c r="T187" s="13">
        <v>0</v>
      </c>
      <c r="U187" s="13">
        <f t="shared" si="33"/>
        <v>1</v>
      </c>
    </row>
    <row r="188" spans="8:21" x14ac:dyDescent="0.35">
      <c r="H188" s="16">
        <v>-177</v>
      </c>
      <c r="I188" s="14">
        <f t="shared" si="25"/>
        <v>8.1360782236080453E-2</v>
      </c>
      <c r="J188" s="14">
        <f t="shared" si="36"/>
        <v>-2.1963332002645773E-4</v>
      </c>
      <c r="K188" s="14">
        <f t="shared" si="36"/>
        <v>-4.5194457218902269E-4</v>
      </c>
      <c r="L188" s="13">
        <f t="shared" si="26"/>
        <v>4.3807495364104628E-4</v>
      </c>
      <c r="M188" s="13">
        <f t="shared" si="27"/>
        <v>438.07495364104631</v>
      </c>
      <c r="N188" s="16">
        <f t="shared" si="28"/>
        <v>1.0005704931085806</v>
      </c>
      <c r="O188" s="14">
        <f t="shared" si="29"/>
        <v>100057.04931085806</v>
      </c>
      <c r="P188" s="13">
        <v>0</v>
      </c>
      <c r="Q188" s="14">
        <f t="shared" si="30"/>
        <v>1.0005704931085806</v>
      </c>
      <c r="R188" s="16">
        <f t="shared" si="31"/>
        <v>566.86753412798112</v>
      </c>
      <c r="S188" s="13">
        <f t="shared" si="32"/>
        <v>-1.4960891915204243E-2</v>
      </c>
      <c r="T188" s="13">
        <v>0</v>
      </c>
      <c r="U188" s="13">
        <f t="shared" si="33"/>
        <v>1</v>
      </c>
    </row>
    <row r="189" spans="8:21" x14ac:dyDescent="0.35">
      <c r="H189" s="16">
        <v>-176</v>
      </c>
      <c r="I189" s="14">
        <f t="shared" si="25"/>
        <v>8.1330277608299001E-2</v>
      </c>
      <c r="J189" s="14">
        <f t="shared" si="36"/>
        <v>-2.8240339949715533E-4</v>
      </c>
      <c r="K189" s="14">
        <f t="shared" si="36"/>
        <v>-4.5203904017165897E-4</v>
      </c>
      <c r="L189" s="13">
        <f t="shared" si="26"/>
        <v>4.3792543002408728E-4</v>
      </c>
      <c r="M189" s="13">
        <f t="shared" si="27"/>
        <v>437.92543002408729</v>
      </c>
      <c r="N189" s="16">
        <f t="shared" si="28"/>
        <v>1.0010146362017682</v>
      </c>
      <c r="O189" s="14">
        <f t="shared" si="29"/>
        <v>100101.46362017683</v>
      </c>
      <c r="P189" s="13">
        <v>0</v>
      </c>
      <c r="Q189" s="14">
        <f t="shared" si="30"/>
        <v>1.0010146362017682</v>
      </c>
      <c r="R189" s="16">
        <f t="shared" si="31"/>
        <v>566.89763164023941</v>
      </c>
      <c r="S189" s="13">
        <f t="shared" si="32"/>
        <v>-1.9245177250387796E-2</v>
      </c>
      <c r="T189" s="13">
        <v>0</v>
      </c>
      <c r="U189" s="13">
        <f t="shared" si="33"/>
        <v>1</v>
      </c>
    </row>
    <row r="190" spans="8:21" x14ac:dyDescent="0.35">
      <c r="H190" s="16">
        <v>-175</v>
      </c>
      <c r="I190" s="14">
        <f t="shared" si="25"/>
        <v>8.1291054913924396E-2</v>
      </c>
      <c r="J190" s="14">
        <f t="shared" si="36"/>
        <v>-3.4518659952099685E-4</v>
      </c>
      <c r="K190" s="14">
        <f t="shared" si="36"/>
        <v>-4.5215325100916626E-4</v>
      </c>
      <c r="L190" s="13">
        <f t="shared" si="26"/>
        <v>4.3773317332219318E-4</v>
      </c>
      <c r="M190" s="13">
        <f t="shared" si="27"/>
        <v>437.73317332219318</v>
      </c>
      <c r="N190" s="16">
        <f t="shared" si="28"/>
        <v>1.0015862259293065</v>
      </c>
      <c r="O190" s="14">
        <f t="shared" si="29"/>
        <v>100158.62259293065</v>
      </c>
      <c r="P190" s="13">
        <v>0</v>
      </c>
      <c r="Q190" s="14">
        <f t="shared" si="30"/>
        <v>1.0015862259293065</v>
      </c>
      <c r="R190" s="16">
        <f t="shared" si="31"/>
        <v>566.93635050529338</v>
      </c>
      <c r="S190" s="13">
        <f t="shared" si="32"/>
        <v>-2.353714801992576E-2</v>
      </c>
      <c r="T190" s="13">
        <v>0</v>
      </c>
      <c r="U190" s="13">
        <f t="shared" si="33"/>
        <v>1</v>
      </c>
    </row>
    <row r="191" spans="8:21" x14ac:dyDescent="0.35">
      <c r="H191" s="16">
        <v>-174</v>
      </c>
      <c r="I191" s="14">
        <f t="shared" si="25"/>
        <v>8.1243112330657591E-2</v>
      </c>
      <c r="J191" s="14">
        <f t="shared" si="36"/>
        <v>-4.0798566216115884E-4</v>
      </c>
      <c r="K191" s="14">
        <f t="shared" si="36"/>
        <v>-4.522864539662307E-4</v>
      </c>
      <c r="L191" s="13">
        <f t="shared" si="26"/>
        <v>4.3749817460305557E-4</v>
      </c>
      <c r="M191" s="13">
        <f t="shared" si="27"/>
        <v>437.49817460305559</v>
      </c>
      <c r="N191" s="16">
        <f t="shared" si="28"/>
        <v>1.0022856747324866</v>
      </c>
      <c r="O191" s="14">
        <f t="shared" si="29"/>
        <v>100228.56747324867</v>
      </c>
      <c r="P191" s="13">
        <v>0</v>
      </c>
      <c r="Q191" s="14">
        <f t="shared" si="30"/>
        <v>1.0022856747324866</v>
      </c>
      <c r="R191" s="16">
        <f t="shared" si="31"/>
        <v>566.98370728606392</v>
      </c>
      <c r="S191" s="13">
        <f t="shared" si="32"/>
        <v>-2.783863851184426E-2</v>
      </c>
      <c r="T191" s="13">
        <v>0</v>
      </c>
      <c r="U191" s="13">
        <f t="shared" si="33"/>
        <v>1</v>
      </c>
    </row>
    <row r="192" spans="8:21" x14ac:dyDescent="0.35">
      <c r="H192" s="16">
        <v>-173</v>
      </c>
      <c r="I192" s="14">
        <f t="shared" si="25"/>
        <v>8.118644765535743E-2</v>
      </c>
      <c r="J192" s="14">
        <f t="shared" si="36"/>
        <v>-4.7080322521202421E-4</v>
      </c>
      <c r="K192" s="14">
        <f t="shared" si="36"/>
        <v>-4.5243776114421751E-4</v>
      </c>
      <c r="L192" s="13">
        <f t="shared" si="26"/>
        <v>4.3722042306760362E-4</v>
      </c>
      <c r="M192" s="13">
        <f t="shared" si="27"/>
        <v>437.22042306760363</v>
      </c>
      <c r="N192" s="16">
        <f t="shared" si="28"/>
        <v>1.0031134878036863</v>
      </c>
      <c r="O192" s="14">
        <f t="shared" si="29"/>
        <v>100311.34878036863</v>
      </c>
      <c r="P192" s="13">
        <v>0</v>
      </c>
      <c r="Q192" s="14">
        <f t="shared" si="30"/>
        <v>1.0031134878036863</v>
      </c>
      <c r="R192" s="16">
        <f t="shared" si="31"/>
        <v>567.03972224305585</v>
      </c>
      <c r="S192" s="13">
        <f t="shared" si="32"/>
        <v>-3.2151487221857698E-2</v>
      </c>
      <c r="T192" s="13">
        <v>0</v>
      </c>
      <c r="U192" s="13">
        <f t="shared" si="33"/>
        <v>1</v>
      </c>
    </row>
    <row r="193" spans="8:21" x14ac:dyDescent="0.35">
      <c r="H193" s="16">
        <v>-172</v>
      </c>
      <c r="I193" s="14">
        <f t="shared" si="25"/>
        <v>8.1121058318522427E-2</v>
      </c>
      <c r="J193" s="14">
        <f t="shared" si="36"/>
        <v>-5.3364180314872109E-4</v>
      </c>
      <c r="K193" s="14">
        <f t="shared" si="36"/>
        <v>-4.5260614721138732E-4</v>
      </c>
      <c r="L193" s="13">
        <f t="shared" si="26"/>
        <v>4.368999061209892E-4</v>
      </c>
      <c r="M193" s="13">
        <f t="shared" si="27"/>
        <v>436.89990612098921</v>
      </c>
      <c r="N193" s="16">
        <f t="shared" si="28"/>
        <v>1.0040702637483181</v>
      </c>
      <c r="O193" s="14">
        <f t="shared" si="29"/>
        <v>100407.02637483181</v>
      </c>
      <c r="P193" s="13">
        <v>0</v>
      </c>
      <c r="Q193" s="14">
        <f t="shared" si="30"/>
        <v>1.0040702637483181</v>
      </c>
      <c r="R193" s="16">
        <f t="shared" si="31"/>
        <v>567.10441934452706</v>
      </c>
      <c r="S193" s="13">
        <f t="shared" si="32"/>
        <v>-3.6477537769153641E-2</v>
      </c>
      <c r="T193" s="13">
        <v>0</v>
      </c>
      <c r="U193" s="13">
        <f t="shared" si="33"/>
        <v>1</v>
      </c>
    </row>
    <row r="194" spans="8:21" x14ac:dyDescent="0.35">
      <c r="H194" s="16">
        <v>-171</v>
      </c>
      <c r="I194" s="14">
        <f t="shared" si="25"/>
        <v>8.1046941401418438E-2</v>
      </c>
      <c r="J194" s="14">
        <f t="shared" si="36"/>
        <v>-5.9650376803919156E-4</v>
      </c>
      <c r="K194" s="14">
        <f t="shared" si="36"/>
        <v>-4.5279044903526932E-4</v>
      </c>
      <c r="L194" s="13">
        <f t="shared" si="26"/>
        <v>4.3653660945654085E-4</v>
      </c>
      <c r="M194" s="13">
        <f t="shared" si="27"/>
        <v>436.53660945654087</v>
      </c>
      <c r="N194" s="16">
        <f t="shared" si="28"/>
        <v>1.0051566953703019</v>
      </c>
      <c r="O194" s="14">
        <f t="shared" si="29"/>
        <v>100515.66953703019</v>
      </c>
      <c r="P194" s="13">
        <v>0</v>
      </c>
      <c r="Q194" s="14">
        <f t="shared" si="30"/>
        <v>1.0051566953703019</v>
      </c>
      <c r="R194" s="16">
        <f t="shared" si="31"/>
        <v>567.17782627851489</v>
      </c>
      <c r="S194" s="13">
        <f t="shared" si="32"/>
        <v>-4.0818639813088975E-2</v>
      </c>
      <c r="T194" s="13">
        <v>0</v>
      </c>
      <c r="U194" s="13">
        <f t="shared" si="33"/>
        <v>1</v>
      </c>
    </row>
    <row r="195" spans="8:21" x14ac:dyDescent="0.35">
      <c r="H195" s="16">
        <v>-170</v>
      </c>
      <c r="I195" s="14">
        <f t="shared" si="25"/>
        <v>8.0964093655857439E-2</v>
      </c>
      <c r="J195" s="14">
        <f t="shared" si="36"/>
        <v>-6.5939133040520119E-4</v>
      </c>
      <c r="K195" s="14">
        <f t="shared" si="36"/>
        <v>-4.5298936534093697E-4</v>
      </c>
      <c r="L195" s="13">
        <f t="shared" si="26"/>
        <v>4.3613051715271303E-4</v>
      </c>
      <c r="M195" s="13">
        <f t="shared" si="27"/>
        <v>436.13051715271303</v>
      </c>
      <c r="N195" s="16">
        <f t="shared" si="28"/>
        <v>1.0063735705826549</v>
      </c>
      <c r="O195" s="14">
        <f t="shared" si="29"/>
        <v>100637.35705826548</v>
      </c>
      <c r="P195" s="13">
        <v>0</v>
      </c>
      <c r="Q195" s="14">
        <f t="shared" si="30"/>
        <v>1.0063735705826549</v>
      </c>
      <c r="R195" s="16">
        <f t="shared" si="31"/>
        <v>567.25997446672102</v>
      </c>
      <c r="S195" s="13">
        <f t="shared" si="32"/>
        <v>-4.5176649970684039E-2</v>
      </c>
      <c r="T195" s="13">
        <v>0</v>
      </c>
      <c r="U195" s="13">
        <f t="shared" si="33"/>
        <v>1</v>
      </c>
    </row>
    <row r="196" spans="8:21" x14ac:dyDescent="0.35">
      <c r="H196" s="16">
        <v>-169</v>
      </c>
      <c r="I196" s="14">
        <f t="shared" si="25"/>
        <v>8.0872511526634494E-2</v>
      </c>
      <c r="J196" s="14">
        <f t="shared" si="36"/>
        <v>-7.2230652003588689E-4</v>
      </c>
      <c r="K196" s="14">
        <f t="shared" si="36"/>
        <v>-4.5320145629949203E-4</v>
      </c>
      <c r="L196" s="13">
        <f t="shared" si="26"/>
        <v>4.3568161178306457E-4</v>
      </c>
      <c r="M196" s="13">
        <f t="shared" si="27"/>
        <v>435.68161178306457</v>
      </c>
      <c r="N196" s="16">
        <f t="shared" si="28"/>
        <v>1.0077217734450683</v>
      </c>
      <c r="O196" s="14">
        <f t="shared" si="29"/>
        <v>100772.17734450682</v>
      </c>
      <c r="P196" s="13">
        <v>0</v>
      </c>
      <c r="Q196" s="14">
        <f t="shared" si="30"/>
        <v>1.0077217734450683</v>
      </c>
      <c r="R196" s="16">
        <f t="shared" si="31"/>
        <v>567.35089908026418</v>
      </c>
      <c r="S196" s="13">
        <f t="shared" si="32"/>
        <v>-4.9553432735622259E-2</v>
      </c>
      <c r="T196" s="13">
        <v>0</v>
      </c>
      <c r="U196" s="13">
        <f t="shared" si="33"/>
        <v>1</v>
      </c>
    </row>
    <row r="197" spans="8:21" x14ac:dyDescent="0.35">
      <c r="H197" s="16">
        <v>-168</v>
      </c>
      <c r="I197" s="14">
        <f t="shared" ref="I197:I260" si="37">($B$10+(0.5*$B$7)-((0.5*$B$7)*COS(RADIANS(H197))+(($B$10^2)-((0.5*$B$7)^2)*(SIN(RADIANS(H197))*(SIN(RADIANS(H197)))))^0.5))</f>
        <v>8.077219117662951E-2</v>
      </c>
      <c r="J197" s="14">
        <f t="shared" si="36"/>
        <v>-7.8525116674414968E-4</v>
      </c>
      <c r="K197" s="14">
        <f t="shared" si="36"/>
        <v>-4.534251431669216E-4</v>
      </c>
      <c r="L197" s="13">
        <f t="shared" ref="L197:L260" si="38">$D$8+((PI()*$B$6^2)/4)*I197</f>
        <v>4.3518987453929921E-4</v>
      </c>
      <c r="M197" s="13">
        <f t="shared" ref="M197:M260" si="39">L197*100^3</f>
        <v>435.18987453929918</v>
      </c>
      <c r="N197" s="16">
        <f t="shared" ref="N197:N260" si="40">$B$19*(($B$29/L197)^$B$12)</f>
        <v>1.0092022853305904</v>
      </c>
      <c r="O197" s="14">
        <f t="shared" ref="O197:O260" si="41">N197*100000</f>
        <v>100920.22853305904</v>
      </c>
      <c r="P197" s="13">
        <v>0</v>
      </c>
      <c r="Q197" s="14">
        <f t="shared" ref="Q197:Q260" si="42">N197</f>
        <v>1.0092022853305904</v>
      </c>
      <c r="R197" s="16">
        <f t="shared" ref="R197:R260" si="43">(O197*L197)/(($B$16+$B$18)*$B$30)+273</f>
        <v>567.45063905730012</v>
      </c>
      <c r="S197" s="13">
        <f t="shared" ref="S197:S260" si="44">O197*(L198-L197)</f>
        <v>-5.395086139865557E-2</v>
      </c>
      <c r="T197" s="13">
        <v>0</v>
      </c>
      <c r="U197" s="13">
        <f t="shared" ref="U197:U260" si="45">1-(EXP(-5*(((H197-3.659)/(20.28+3.659))^4)))</f>
        <v>1</v>
      </c>
    </row>
    <row r="198" spans="8:21" x14ac:dyDescent="0.35">
      <c r="H198" s="16">
        <v>-167</v>
      </c>
      <c r="I198" s="14">
        <f t="shared" si="37"/>
        <v>8.0663128514581711E-2</v>
      </c>
      <c r="J198" s="14">
        <f t="shared" si="36"/>
        <v>-8.4822688107288879E-4</v>
      </c>
      <c r="K198" s="14">
        <f t="shared" si="36"/>
        <v>-4.5365870784092234E-4</v>
      </c>
      <c r="L198" s="13">
        <f t="shared" si="38"/>
        <v>4.3465528536740705E-4</v>
      </c>
      <c r="M198" s="13">
        <f t="shared" si="39"/>
        <v>434.65528536740703</v>
      </c>
      <c r="N198" s="16">
        <f t="shared" si="40"/>
        <v>1.0108161862238072</v>
      </c>
      <c r="O198" s="14">
        <f t="shared" si="41"/>
        <v>101081.61862238072</v>
      </c>
      <c r="P198" s="13">
        <v>0</v>
      </c>
      <c r="Q198" s="14">
        <f t="shared" si="42"/>
        <v>1.0108161862238072</v>
      </c>
      <c r="R198" s="16">
        <f t="shared" si="43"/>
        <v>567.55923712251899</v>
      </c>
      <c r="S198" s="13">
        <f t="shared" si="44"/>
        <v>-5.8370818970460613E-2</v>
      </c>
      <c r="T198" s="13">
        <v>0</v>
      </c>
      <c r="U198" s="13">
        <f t="shared" si="45"/>
        <v>1</v>
      </c>
    </row>
    <row r="199" spans="8:21" x14ac:dyDescent="0.35">
      <c r="H199" s="16">
        <v>-166</v>
      </c>
      <c r="I199" s="14">
        <f t="shared" si="37"/>
        <v>8.054531922554381E-2</v>
      </c>
      <c r="J199" s="14">
        <f t="shared" si="36"/>
        <v>-9.1123503493968356E-4</v>
      </c>
      <c r="K199" s="14">
        <f t="shared" si="36"/>
        <v>-4.5390029250695445E-4</v>
      </c>
      <c r="L199" s="13">
        <f t="shared" si="38"/>
        <v>4.3407782311694071E-4</v>
      </c>
      <c r="M199" s="13">
        <f t="shared" si="39"/>
        <v>434.07782311694069</v>
      </c>
      <c r="N199" s="16">
        <f t="shared" si="40"/>
        <v>1.0125646561532107</v>
      </c>
      <c r="O199" s="14">
        <f t="shared" si="41"/>
        <v>101256.46561532107</v>
      </c>
      <c r="P199" s="13">
        <v>0</v>
      </c>
      <c r="Q199" s="14">
        <f t="shared" si="42"/>
        <v>1.0125646561532107</v>
      </c>
      <c r="R199" s="16">
        <f t="shared" si="43"/>
        <v>567.67673980852544</v>
      </c>
      <c r="S199" s="13">
        <f t="shared" si="44"/>
        <v>-6.2815199106467809E-2</v>
      </c>
      <c r="T199" s="13">
        <v>0</v>
      </c>
      <c r="U199" s="13">
        <f t="shared" si="45"/>
        <v>1</v>
      </c>
    </row>
    <row r="200" spans="8:21" x14ac:dyDescent="0.35">
      <c r="H200" s="16">
        <v>-165</v>
      </c>
      <c r="I200" s="14">
        <f t="shared" si="37"/>
        <v>8.0418758804024409E-2</v>
      </c>
      <c r="J200" s="14">
        <f t="shared" si="36"/>
        <v>-9.7427674223231613E-4</v>
      </c>
      <c r="K200" s="14">
        <f t="shared" si="36"/>
        <v>-4.5414789921521164E-4</v>
      </c>
      <c r="L200" s="13">
        <f t="shared" si="38"/>
        <v>4.334574657034684E-4</v>
      </c>
      <c r="M200" s="13">
        <f t="shared" si="39"/>
        <v>433.45746570346842</v>
      </c>
      <c r="N200" s="16">
        <f t="shared" si="40"/>
        <v>1.0144489767606992</v>
      </c>
      <c r="O200" s="14">
        <f t="shared" si="41"/>
        <v>101444.89767606993</v>
      </c>
      <c r="P200" s="13">
        <v>0</v>
      </c>
      <c r="Q200" s="14">
        <f t="shared" si="42"/>
        <v>1.0144489767606992</v>
      </c>
      <c r="R200" s="16">
        <f t="shared" si="43"/>
        <v>567.80319747910869</v>
      </c>
      <c r="S200" s="13">
        <f t="shared" si="44"/>
        <v>-6.7285907034932008E-2</v>
      </c>
      <c r="T200" s="13">
        <v>0</v>
      </c>
      <c r="U200" s="13">
        <f t="shared" si="45"/>
        <v>1</v>
      </c>
    </row>
    <row r="201" spans="8:21" x14ac:dyDescent="0.35">
      <c r="H201" s="16">
        <v>-164</v>
      </c>
      <c r="I201" s="14">
        <f t="shared" si="37"/>
        <v>8.0283442589825477E-2</v>
      </c>
      <c r="J201" s="14">
        <f t="shared" si="36"/>
        <v>-1.03735283934554E-3</v>
      </c>
      <c r="K201" s="14">
        <f t="shared" si="36"/>
        <v>-4.5439938955544495E-4</v>
      </c>
      <c r="L201" s="13">
        <f t="shared" si="38"/>
        <v>4.3279419028423749E-4</v>
      </c>
      <c r="M201" s="13">
        <f t="shared" si="39"/>
        <v>432.79419028423752</v>
      </c>
      <c r="N201" s="16">
        <f t="shared" si="40"/>
        <v>1.0164705330114852</v>
      </c>
      <c r="O201" s="14">
        <f t="shared" si="41"/>
        <v>101647.05330114851</v>
      </c>
      <c r="P201" s="13">
        <v>0</v>
      </c>
      <c r="Q201" s="14">
        <f t="shared" si="42"/>
        <v>1.0164705330114852</v>
      </c>
      <c r="R201" s="16">
        <f t="shared" si="43"/>
        <v>567.93866435441146</v>
      </c>
      <c r="S201" s="13">
        <f t="shared" si="44"/>
        <v>-7.1784860487862728E-2</v>
      </c>
      <c r="T201" s="13">
        <v>0</v>
      </c>
      <c r="U201" s="13">
        <f t="shared" si="45"/>
        <v>1</v>
      </c>
    </row>
    <row r="202" spans="8:21" x14ac:dyDescent="0.35">
      <c r="H202" s="16">
        <v>-163</v>
      </c>
      <c r="I202" s="14">
        <f t="shared" si="37"/>
        <v>8.0139365806583041E-2</v>
      </c>
      <c r="J202" s="14">
        <f t="shared" si="36"/>
        <v>-1.1004638656726851E-3</v>
      </c>
      <c r="K202" s="14">
        <f t="shared" si="36"/>
        <v>-4.5465248431739174E-4</v>
      </c>
      <c r="L202" s="13">
        <f t="shared" si="38"/>
        <v>4.320879734470884E-4</v>
      </c>
      <c r="M202" s="13">
        <f t="shared" si="39"/>
        <v>432.08797344708842</v>
      </c>
      <c r="N202" s="16">
        <f t="shared" si="40"/>
        <v>1.0186308150479575</v>
      </c>
      <c r="O202" s="14">
        <f t="shared" si="41"/>
        <v>101863.08150479574</v>
      </c>
      <c r="P202" s="13">
        <v>0</v>
      </c>
      <c r="Q202" s="14">
        <f t="shared" si="42"/>
        <v>1.0186308150479575</v>
      </c>
      <c r="R202" s="16">
        <f t="shared" si="43"/>
        <v>568.08319853800572</v>
      </c>
      <c r="S202" s="13">
        <f t="shared" si="44"/>
        <v>-7.6313990636014573E-2</v>
      </c>
      <c r="T202" s="13">
        <v>0</v>
      </c>
      <c r="U202" s="13">
        <f t="shared" si="45"/>
        <v>1</v>
      </c>
    </row>
    <row r="203" spans="8:21" x14ac:dyDescent="0.35">
      <c r="H203" s="16">
        <v>-162</v>
      </c>
      <c r="I203" s="14">
        <f t="shared" si="37"/>
        <v>7.998652360301739E-2</v>
      </c>
      <c r="J203" s="14">
        <f t="shared" si="36"/>
        <v>-1.1636100440501006E-3</v>
      </c>
      <c r="K203" s="14">
        <f t="shared" si="36"/>
        <v>-4.5490476323970517E-4</v>
      </c>
      <c r="L203" s="13">
        <f t="shared" si="38"/>
        <v>4.3133879141264914E-4</v>
      </c>
      <c r="M203" s="13">
        <f t="shared" si="39"/>
        <v>431.33879141264913</v>
      </c>
      <c r="N203" s="16">
        <f t="shared" si="40"/>
        <v>1.0209314201913995</v>
      </c>
      <c r="O203" s="14">
        <f t="shared" si="41"/>
        <v>102093.14201913995</v>
      </c>
      <c r="P203" s="13">
        <v>0</v>
      </c>
      <c r="Q203" s="14">
        <f t="shared" si="42"/>
        <v>1.0209314201913995</v>
      </c>
      <c r="R203" s="16">
        <f t="shared" si="43"/>
        <v>568.23686204588762</v>
      </c>
      <c r="S203" s="13">
        <f t="shared" si="44"/>
        <v>-8.0875243027774893E-2</v>
      </c>
      <c r="T203" s="13">
        <v>0</v>
      </c>
      <c r="U203" s="13">
        <f t="shared" si="45"/>
        <v>1</v>
      </c>
    </row>
    <row r="204" spans="8:21" x14ac:dyDescent="0.35">
      <c r="H204" s="16">
        <v>-161</v>
      </c>
      <c r="I204" s="14">
        <f t="shared" si="37"/>
        <v>7.982491109689932E-2</v>
      </c>
      <c r="J204" s="14">
        <f t="shared" si="36"/>
        <v>-1.2267912611667263E-3</v>
      </c>
      <c r="K204" s="14">
        <f t="shared" si="36"/>
        <v>-4.5515366479123554E-4</v>
      </c>
      <c r="L204" s="13">
        <f t="shared" si="38"/>
        <v>4.3054662024984359E-4</v>
      </c>
      <c r="M204" s="13">
        <f t="shared" si="39"/>
        <v>430.54662024984361</v>
      </c>
      <c r="N204" s="16">
        <f t="shared" si="40"/>
        <v>1.0233740550957597</v>
      </c>
      <c r="O204" s="14">
        <f t="shared" si="41"/>
        <v>102337.40550957597</v>
      </c>
      <c r="P204" s="13">
        <v>0</v>
      </c>
      <c r="Q204" s="14">
        <f t="shared" si="42"/>
        <v>1.0233740550957597</v>
      </c>
      <c r="R204" s="16">
        <f t="shared" si="43"/>
        <v>568.3997208374002</v>
      </c>
      <c r="S204" s="13">
        <f t="shared" si="44"/>
        <v>-8.5470578533007283E-2</v>
      </c>
      <c r="T204" s="13">
        <v>0</v>
      </c>
      <c r="U204" s="13">
        <f t="shared" si="45"/>
        <v>1</v>
      </c>
    </row>
    <row r="205" spans="8:21" x14ac:dyDescent="0.35">
      <c r="H205" s="16">
        <v>-160</v>
      </c>
      <c r="I205" s="14">
        <f t="shared" si="37"/>
        <v>7.9654523421737275E-2</v>
      </c>
      <c r="J205" s="14">
        <f t="shared" ref="J205:K224" si="46">(I206-I205)/(($B$26)/(360*60))</f>
        <v>-1.2900070479432868E-3</v>
      </c>
      <c r="K205" s="14">
        <f t="shared" si="46"/>
        <v>-4.5539648602283559E-4</v>
      </c>
      <c r="L205" s="13">
        <f t="shared" si="38"/>
        <v>4.2971143610473635E-4</v>
      </c>
      <c r="M205" s="13">
        <f t="shared" si="39"/>
        <v>429.71143610473638</v>
      </c>
      <c r="N205" s="16">
        <f t="shared" si="40"/>
        <v>1.0259605380580408</v>
      </c>
      <c r="O205" s="14">
        <f t="shared" si="41"/>
        <v>102596.05380580408</v>
      </c>
      <c r="P205" s="13">
        <v>0</v>
      </c>
      <c r="Q205" s="14">
        <f t="shared" si="42"/>
        <v>1.0259605380580408</v>
      </c>
      <c r="R205" s="16">
        <f t="shared" si="43"/>
        <v>568.57184484809898</v>
      </c>
      <c r="S205" s="13">
        <f t="shared" si="44"/>
        <v>-9.0101974292016662E-2</v>
      </c>
      <c r="T205" s="13">
        <v>0</v>
      </c>
      <c r="U205" s="13">
        <f t="shared" si="45"/>
        <v>1</v>
      </c>
    </row>
    <row r="206" spans="8:21" x14ac:dyDescent="0.35">
      <c r="H206" s="16">
        <v>-159</v>
      </c>
      <c r="I206" s="14">
        <f t="shared" si="37"/>
        <v>7.9475355776189596E-2</v>
      </c>
      <c r="J206" s="14">
        <f t="shared" si="46"/>
        <v>-1.3532565598909029E-3</v>
      </c>
      <c r="K206" s="14">
        <f t="shared" si="46"/>
        <v>-4.5563038256161336E-4</v>
      </c>
      <c r="L206" s="13">
        <f t="shared" si="38"/>
        <v>4.2883321544273542E-4</v>
      </c>
      <c r="M206" s="13">
        <f t="shared" si="39"/>
        <v>428.83321544273542</v>
      </c>
      <c r="N206" s="16">
        <f t="shared" si="40"/>
        <v>1.0286928014902155</v>
      </c>
      <c r="O206" s="14">
        <f t="shared" si="41"/>
        <v>102869.28014902155</v>
      </c>
      <c r="P206" s="13">
        <v>0</v>
      </c>
      <c r="Q206" s="14">
        <f t="shared" si="42"/>
        <v>1.0286928014902155</v>
      </c>
      <c r="R206" s="16">
        <f t="shared" si="43"/>
        <v>568.75330802457074</v>
      </c>
      <c r="S206" s="13">
        <f t="shared" si="44"/>
        <v>-9.4771424670206078E-2</v>
      </c>
      <c r="T206" s="13">
        <v>0</v>
      </c>
      <c r="U206" s="13">
        <f t="shared" si="45"/>
        <v>1</v>
      </c>
    </row>
    <row r="207" spans="8:21" x14ac:dyDescent="0.35">
      <c r="H207" s="16">
        <v>-158</v>
      </c>
      <c r="I207" s="14">
        <f t="shared" si="37"/>
        <v>7.9287403476204749E-2</v>
      </c>
      <c r="J207" s="14">
        <f t="shared" si="46"/>
        <v>-1.4165385574689048E-3</v>
      </c>
      <c r="K207" s="14">
        <f t="shared" si="46"/>
        <v>-4.5585236864185139E-4</v>
      </c>
      <c r="L207" s="13">
        <f t="shared" si="38"/>
        <v>4.2791193530416621E-4</v>
      </c>
      <c r="M207" s="13">
        <f t="shared" si="39"/>
        <v>427.91193530416621</v>
      </c>
      <c r="N207" s="16">
        <f t="shared" si="40"/>
        <v>1.0315728945579519</v>
      </c>
      <c r="O207" s="14">
        <f t="shared" si="41"/>
        <v>103157.28945579518</v>
      </c>
      <c r="P207" s="13">
        <v>0</v>
      </c>
      <c r="Q207" s="14">
        <f t="shared" si="42"/>
        <v>1.0315728945579519</v>
      </c>
      <c r="R207" s="16">
        <f t="shared" si="43"/>
        <v>568.9441883612219</v>
      </c>
      <c r="S207" s="13">
        <f t="shared" si="44"/>
        <v>-9.9480942219531951E-2</v>
      </c>
      <c r="T207" s="13">
        <v>0</v>
      </c>
      <c r="U207" s="13">
        <f t="shared" si="45"/>
        <v>1</v>
      </c>
    </row>
    <row r="208" spans="8:21" x14ac:dyDescent="0.35">
      <c r="H208" s="16">
        <v>-157</v>
      </c>
      <c r="I208" s="14">
        <f t="shared" si="37"/>
        <v>7.9090662009889623E-2</v>
      </c>
      <c r="J208" s="14">
        <f t="shared" si="46"/>
        <v>-1.4798513864469397E-3</v>
      </c>
      <c r="K208" s="14">
        <f t="shared" si="46"/>
        <v>-4.5605931730717617E-4</v>
      </c>
      <c r="L208" s="13">
        <f t="shared" si="38"/>
        <v>4.2694757357321784E-4</v>
      </c>
      <c r="M208" s="13">
        <f t="shared" si="39"/>
        <v>426.94757357321782</v>
      </c>
      <c r="N208" s="16">
        <f t="shared" si="40"/>
        <v>1.0346029859918315</v>
      </c>
      <c r="O208" s="14">
        <f t="shared" si="41"/>
        <v>103460.29859918315</v>
      </c>
      <c r="P208" s="13">
        <v>0</v>
      </c>
      <c r="Q208" s="14">
        <f t="shared" si="42"/>
        <v>1.0346029859918315</v>
      </c>
      <c r="R208" s="16">
        <f t="shared" si="43"/>
        <v>569.14456793905356</v>
      </c>
      <c r="S208" s="13">
        <f t="shared" si="44"/>
        <v>-0.10423255864675177</v>
      </c>
      <c r="T208" s="13">
        <v>0</v>
      </c>
      <c r="U208" s="13">
        <f t="shared" si="45"/>
        <v>1</v>
      </c>
    </row>
    <row r="209" spans="8:21" x14ac:dyDescent="0.35">
      <c r="H209" s="16">
        <v>-156</v>
      </c>
      <c r="I209" s="14">
        <f t="shared" si="37"/>
        <v>7.8885127095105326E-2</v>
      </c>
      <c r="J209" s="14">
        <f t="shared" si="46"/>
        <v>-1.5431929582951586E-3</v>
      </c>
      <c r="K209" s="14">
        <f t="shared" si="46"/>
        <v>-4.5624796071343145E-4</v>
      </c>
      <c r="L209" s="13">
        <f t="shared" si="38"/>
        <v>4.2594010926025891E-4</v>
      </c>
      <c r="M209" s="13">
        <f t="shared" si="39"/>
        <v>425.94010926025891</v>
      </c>
      <c r="N209" s="16">
        <f t="shared" si="40"/>
        <v>1.0377853670771406</v>
      </c>
      <c r="O209" s="14">
        <f t="shared" si="41"/>
        <v>103778.53670771407</v>
      </c>
      <c r="P209" s="13">
        <v>0</v>
      </c>
      <c r="Q209" s="14">
        <f t="shared" si="42"/>
        <v>1.0377853670771406</v>
      </c>
      <c r="R209" s="16">
        <f t="shared" si="43"/>
        <v>569.35453296643664</v>
      </c>
      <c r="S209" s="13">
        <f t="shared" si="44"/>
        <v>-0.10902832578975821</v>
      </c>
      <c r="T209" s="13">
        <v>0</v>
      </c>
      <c r="U209" s="13">
        <f t="shared" si="45"/>
        <v>1</v>
      </c>
    </row>
    <row r="210" spans="8:21" x14ac:dyDescent="0.35">
      <c r="H210" s="16">
        <v>-155</v>
      </c>
      <c r="I210" s="14">
        <f t="shared" si="37"/>
        <v>7.8670794739786554E-2</v>
      </c>
      <c r="J210" s="14">
        <f t="shared" si="46"/>
        <v>-1.6065607306164685E-3</v>
      </c>
      <c r="K210" s="14">
        <f t="shared" si="46"/>
        <v>-4.5641489061573246E-4</v>
      </c>
      <c r="L210" s="13">
        <f t="shared" si="38"/>
        <v>4.2488952279750284E-4</v>
      </c>
      <c r="M210" s="13">
        <f t="shared" si="39"/>
        <v>424.88952279750282</v>
      </c>
      <c r="N210" s="16">
        <f t="shared" si="40"/>
        <v>1.0411224548287461</v>
      </c>
      <c r="O210" s="14">
        <f t="shared" si="41"/>
        <v>104112.24548287461</v>
      </c>
      <c r="P210" s="13">
        <v>0</v>
      </c>
      <c r="Q210" s="14">
        <f t="shared" si="42"/>
        <v>1.0411224548287461</v>
      </c>
      <c r="R210" s="16">
        <f t="shared" si="43"/>
        <v>569.57417382191011</v>
      </c>
      <c r="S210" s="13">
        <f t="shared" si="44"/>
        <v>-0.11387031660223847</v>
      </c>
      <c r="T210" s="13">
        <v>0</v>
      </c>
      <c r="U210" s="13">
        <f t="shared" si="45"/>
        <v>1</v>
      </c>
    </row>
    <row r="211" spans="8:21" x14ac:dyDescent="0.35">
      <c r="H211" s="16">
        <v>-154</v>
      </c>
      <c r="I211" s="14">
        <f t="shared" si="37"/>
        <v>7.8447661304978711E-2</v>
      </c>
      <c r="J211" s="14">
        <f t="shared" si="46"/>
        <v>-1.6699516876464314E-3</v>
      </c>
      <c r="K211" s="14">
        <f t="shared" si="46"/>
        <v>-4.5655655900587175E-4</v>
      </c>
      <c r="L211" s="13">
        <f t="shared" si="38"/>
        <v>4.2379579634799534E-4</v>
      </c>
      <c r="M211" s="13">
        <f t="shared" si="39"/>
        <v>423.79579634799535</v>
      </c>
      <c r="N211" s="16">
        <f t="shared" si="40"/>
        <v>1.044616795358019</v>
      </c>
      <c r="O211" s="14">
        <f t="shared" si="41"/>
        <v>104461.6795358019</v>
      </c>
      <c r="P211" s="13">
        <v>0</v>
      </c>
      <c r="Q211" s="14">
        <f t="shared" si="42"/>
        <v>1.044616795358019</v>
      </c>
      <c r="R211" s="16">
        <f t="shared" si="43"/>
        <v>569.80358509902067</v>
      </c>
      <c r="S211" s="13">
        <f t="shared" si="44"/>
        <v>-0.11876062614798279</v>
      </c>
      <c r="T211" s="13">
        <v>0</v>
      </c>
      <c r="U211" s="13">
        <f t="shared" si="45"/>
        <v>1</v>
      </c>
    </row>
    <row r="212" spans="8:21" x14ac:dyDescent="0.35">
      <c r="H212" s="16">
        <v>-153</v>
      </c>
      <c r="I212" s="14">
        <f t="shared" si="37"/>
        <v>7.8215723570583373E-2</v>
      </c>
      <c r="J212" s="14">
        <f t="shared" si="46"/>
        <v>-1.7333623208416913E-3</v>
      </c>
      <c r="K212" s="14">
        <f t="shared" si="46"/>
        <v>-4.5666927893894051E-4</v>
      </c>
      <c r="L212" s="13">
        <f t="shared" si="38"/>
        <v>4.2265891412787671E-4</v>
      </c>
      <c r="M212" s="13">
        <f t="shared" si="39"/>
        <v>422.6589141278767</v>
      </c>
      <c r="N212" s="16">
        <f t="shared" si="40"/>
        <v>1.0482710674392386</v>
      </c>
      <c r="O212" s="14">
        <f t="shared" si="41"/>
        <v>104827.10674392385</v>
      </c>
      <c r="P212" s="13">
        <v>0</v>
      </c>
      <c r="Q212" s="14">
        <f t="shared" si="42"/>
        <v>1.0482710674392386</v>
      </c>
      <c r="R212" s="16">
        <f t="shared" si="43"/>
        <v>570.04286565322514</v>
      </c>
      <c r="S212" s="13">
        <f t="shared" si="44"/>
        <v>-0.12370137260530892</v>
      </c>
      <c r="T212" s="13">
        <v>0</v>
      </c>
      <c r="U212" s="13">
        <f t="shared" si="45"/>
        <v>1</v>
      </c>
    </row>
    <row r="213" spans="8:21" x14ac:dyDescent="0.35">
      <c r="H213" s="16">
        <v>-152</v>
      </c>
      <c r="I213" s="14">
        <f t="shared" si="37"/>
        <v>7.7974978803799805E-2</v>
      </c>
      <c r="J213" s="14">
        <f t="shared" si="46"/>
        <v>-1.7967886095832108E-3</v>
      </c>
      <c r="K213" s="14">
        <f t="shared" si="46"/>
        <v>-4.5674922558008521E-4</v>
      </c>
      <c r="L213" s="13">
        <f t="shared" si="38"/>
        <v>4.2147886274185981E-4</v>
      </c>
      <c r="M213" s="13">
        <f t="shared" si="39"/>
        <v>421.47886274185981</v>
      </c>
      <c r="N213" s="16">
        <f t="shared" si="40"/>
        <v>1.0520880862834092</v>
      </c>
      <c r="O213" s="14">
        <f t="shared" si="41"/>
        <v>105208.80862834092</v>
      </c>
      <c r="P213" s="13">
        <v>0</v>
      </c>
      <c r="Q213" s="14">
        <f t="shared" si="42"/>
        <v>1.0520880862834092</v>
      </c>
      <c r="R213" s="16">
        <f t="shared" si="43"/>
        <v>570.29211865088143</v>
      </c>
      <c r="S213" s="13">
        <f t="shared" si="44"/>
        <v>-0.12869469828270619</v>
      </c>
      <c r="T213" s="13">
        <v>0</v>
      </c>
      <c r="U213" s="13">
        <f t="shared" si="45"/>
        <v>1</v>
      </c>
    </row>
    <row r="214" spans="8:21" x14ac:dyDescent="0.35">
      <c r="H214" s="16">
        <v>-151</v>
      </c>
      <c r="I214" s="14">
        <f t="shared" si="37"/>
        <v>7.7725424830246581E-2</v>
      </c>
      <c r="J214" s="14">
        <f t="shared" si="46"/>
        <v>-1.8602260020248894E-3</v>
      </c>
      <c r="K214" s="14">
        <f t="shared" si="46"/>
        <v>-4.5679243744121669E-4</v>
      </c>
      <c r="L214" s="13">
        <f t="shared" si="38"/>
        <v>4.2025563153184458E-4</v>
      </c>
      <c r="M214" s="13">
        <f t="shared" si="39"/>
        <v>420.25563153184459</v>
      </c>
      <c r="N214" s="16">
        <f t="shared" si="40"/>
        <v>1.0560708075279392</v>
      </c>
      <c r="O214" s="14">
        <f t="shared" si="41"/>
        <v>105607.08075279392</v>
      </c>
      <c r="P214" s="13">
        <v>0</v>
      </c>
      <c r="Q214" s="14">
        <f t="shared" si="42"/>
        <v>1.0560708075279392</v>
      </c>
      <c r="R214" s="16">
        <f t="shared" si="43"/>
        <v>570.55145162035228</v>
      </c>
      <c r="S214" s="13">
        <f t="shared" si="44"/>
        <v>-0.13374277064670553</v>
      </c>
      <c r="T214" s="13">
        <v>0</v>
      </c>
      <c r="U214" s="13">
        <f t="shared" si="45"/>
        <v>1</v>
      </c>
    </row>
    <row r="215" spans="8:21" x14ac:dyDescent="0.35">
      <c r="H215" s="16">
        <v>-150</v>
      </c>
      <c r="I215" s="14">
        <f t="shared" si="37"/>
        <v>7.7467060107743124E-2</v>
      </c>
      <c r="J215" s="14">
        <f t="shared" si="46"/>
        <v>-1.9236693961139472E-3</v>
      </c>
      <c r="K215" s="14">
        <f t="shared" si="46"/>
        <v>-4.5679481792702516E-4</v>
      </c>
      <c r="L215" s="13">
        <f t="shared" si="38"/>
        <v>4.1898921293857078E-4</v>
      </c>
      <c r="M215" s="13">
        <f t="shared" si="39"/>
        <v>418.9892129385708</v>
      </c>
      <c r="N215" s="16">
        <f t="shared" si="40"/>
        <v>1.060222331451192</v>
      </c>
      <c r="O215" s="14">
        <f t="shared" si="41"/>
        <v>106022.2331451192</v>
      </c>
      <c r="P215" s="13">
        <v>0</v>
      </c>
      <c r="Q215" s="14">
        <f t="shared" si="42"/>
        <v>1.060222331451192</v>
      </c>
      <c r="R215" s="16">
        <f t="shared" si="43"/>
        <v>570.82097650525111</v>
      </c>
      <c r="S215" s="13">
        <f t="shared" si="44"/>
        <v>-0.13884778336272197</v>
      </c>
      <c r="T215" s="13">
        <v>0</v>
      </c>
      <c r="U215" s="13">
        <f t="shared" si="45"/>
        <v>1</v>
      </c>
    </row>
    <row r="216" spans="8:21" x14ac:dyDescent="0.35">
      <c r="H216" s="16">
        <v>-149</v>
      </c>
      <c r="I216" s="14">
        <f t="shared" si="37"/>
        <v>7.7199883802727298E-2</v>
      </c>
      <c r="J216" s="14">
        <f t="shared" si="46"/>
        <v>-1.9871131208260341E-3</v>
      </c>
      <c r="K216" s="14">
        <f t="shared" si="46"/>
        <v>-4.5675213703931825E-4</v>
      </c>
      <c r="L216" s="13">
        <f t="shared" si="38"/>
        <v>4.1767960287619196E-4</v>
      </c>
      <c r="M216" s="13">
        <f t="shared" si="39"/>
        <v>417.67960287619195</v>
      </c>
      <c r="N216" s="16">
        <f t="shared" si="40"/>
        <v>1.0645459074214836</v>
      </c>
      <c r="O216" s="14">
        <f t="shared" si="41"/>
        <v>106454.59074214836</v>
      </c>
      <c r="P216" s="13">
        <v>0</v>
      </c>
      <c r="Q216" s="14">
        <f t="shared" si="42"/>
        <v>1.0645459074214836</v>
      </c>
      <c r="R216" s="16">
        <f t="shared" si="43"/>
        <v>571.10080971985667</v>
      </c>
      <c r="S216" s="13">
        <f t="shared" si="44"/>
        <v>-0.14401195735068492</v>
      </c>
      <c r="T216" s="13">
        <v>0</v>
      </c>
      <c r="U216" s="13">
        <f t="shared" si="45"/>
        <v>1</v>
      </c>
    </row>
    <row r="217" spans="8:21" x14ac:dyDescent="0.35">
      <c r="H217" s="16">
        <v>-148</v>
      </c>
      <c r="I217" s="14">
        <f t="shared" si="37"/>
        <v>7.6923895869279238E-2</v>
      </c>
      <c r="J217" s="14">
        <f t="shared" si="46"/>
        <v>-2.0505509176370505E-3</v>
      </c>
      <c r="K217" s="14">
        <f t="shared" si="46"/>
        <v>-4.5666003348349864E-4</v>
      </c>
      <c r="L217" s="13">
        <f t="shared" si="38"/>
        <v>4.1632680111962416E-4</v>
      </c>
      <c r="M217" s="13">
        <f t="shared" si="39"/>
        <v>416.32680111962418</v>
      </c>
      <c r="N217" s="16">
        <f t="shared" si="40"/>
        <v>1.0690449385907432</v>
      </c>
      <c r="O217" s="14">
        <f t="shared" si="41"/>
        <v>106904.49385907433</v>
      </c>
      <c r="P217" s="13">
        <v>0</v>
      </c>
      <c r="Q217" s="14">
        <f t="shared" si="42"/>
        <v>1.0690449385907432</v>
      </c>
      <c r="R217" s="16">
        <f t="shared" si="43"/>
        <v>571.39107220673475</v>
      </c>
      <c r="S217" s="13">
        <f t="shared" si="44"/>
        <v>-0.14923754185559923</v>
      </c>
      <c r="T217" s="13">
        <v>0</v>
      </c>
      <c r="U217" s="13">
        <f t="shared" si="45"/>
        <v>1</v>
      </c>
    </row>
    <row r="218" spans="8:21" x14ac:dyDescent="0.35">
      <c r="H218" s="16">
        <v>-147</v>
      </c>
      <c r="I218" s="14">
        <f t="shared" si="37"/>
        <v>7.6639097130718536E-2</v>
      </c>
      <c r="J218" s="14">
        <f t="shared" si="46"/>
        <v>-2.1139759222875364E-3</v>
      </c>
      <c r="K218" s="14">
        <f t="shared" si="46"/>
        <v>-4.5651401694623731E-4</v>
      </c>
      <c r="L218" s="13">
        <f t="shared" si="38"/>
        <v>4.1493081170450817E-4</v>
      </c>
      <c r="M218" s="13">
        <f t="shared" si="39"/>
        <v>414.93081170450819</v>
      </c>
      <c r="N218" s="16">
        <f t="shared" si="40"/>
        <v>1.0737229868436655</v>
      </c>
      <c r="O218" s="14">
        <f t="shared" si="41"/>
        <v>107372.29868436656</v>
      </c>
      <c r="P218" s="13">
        <v>0</v>
      </c>
      <c r="Q218" s="14">
        <f t="shared" si="42"/>
        <v>1.0737229868436655</v>
      </c>
      <c r="R218" s="16">
        <f t="shared" si="43"/>
        <v>571.69188949659485</v>
      </c>
      <c r="S218" s="13">
        <f t="shared" si="44"/>
        <v>-0.15452681553540815</v>
      </c>
      <c r="T218" s="13">
        <v>0</v>
      </c>
      <c r="U218" s="13">
        <f t="shared" si="45"/>
        <v>1</v>
      </c>
    </row>
    <row r="219" spans="8:21" x14ac:dyDescent="0.35">
      <c r="H219" s="16">
        <v>-146</v>
      </c>
      <c r="I219" s="14">
        <f t="shared" si="37"/>
        <v>7.6345489363734156E-2</v>
      </c>
      <c r="J219" s="14">
        <f t="shared" si="46"/>
        <v>-2.1773806468634027E-3</v>
      </c>
      <c r="K219" s="14">
        <f t="shared" si="46"/>
        <v>-4.5630947081348391E-4</v>
      </c>
      <c r="L219" s="13">
        <f t="shared" si="38"/>
        <v>4.13491643339587E-4</v>
      </c>
      <c r="M219" s="13">
        <f t="shared" si="39"/>
        <v>413.49164333958697</v>
      </c>
      <c r="N219" s="16">
        <f t="shared" si="40"/>
        <v>1.0785837780139067</v>
      </c>
      <c r="O219" s="14">
        <f t="shared" si="41"/>
        <v>107858.37780139067</v>
      </c>
      <c r="P219" s="13">
        <v>0</v>
      </c>
      <c r="Q219" s="14">
        <f t="shared" si="42"/>
        <v>1.0785837780139067</v>
      </c>
      <c r="R219" s="16">
        <f t="shared" si="43"/>
        <v>572.00339177042542</v>
      </c>
      <c r="S219" s="13">
        <f t="shared" si="44"/>
        <v>-0.15988208756645461</v>
      </c>
      <c r="T219" s="13">
        <v>0</v>
      </c>
      <c r="U219" s="13">
        <f t="shared" si="45"/>
        <v>1</v>
      </c>
    </row>
    <row r="220" spans="8:21" x14ac:dyDescent="0.35">
      <c r="H220" s="16">
        <v>-145</v>
      </c>
      <c r="I220" s="14">
        <f t="shared" si="37"/>
        <v>7.6043075385003128E-2</v>
      </c>
      <c r="J220" s="14">
        <f t="shared" si="46"/>
        <v>-2.2407569622541644E-3</v>
      </c>
      <c r="K220" s="14">
        <f t="shared" si="46"/>
        <v>-4.5604165511218988E-4</v>
      </c>
      <c r="L220" s="13">
        <f t="shared" si="38"/>
        <v>4.1200930983128169E-4</v>
      </c>
      <c r="M220" s="13">
        <f t="shared" si="39"/>
        <v>412.00930983128171</v>
      </c>
      <c r="N220" s="16">
        <f t="shared" si="40"/>
        <v>1.0836312073795618</v>
      </c>
      <c r="O220" s="14">
        <f t="shared" si="41"/>
        <v>108363.12073795618</v>
      </c>
      <c r="P220" s="13">
        <v>0</v>
      </c>
      <c r="Q220" s="14">
        <f t="shared" si="42"/>
        <v>1.0836312073795618</v>
      </c>
      <c r="R220" s="16">
        <f t="shared" si="43"/>
        <v>572.32571392394198</v>
      </c>
      <c r="S220" s="13">
        <f t="shared" si="44"/>
        <v>-0.16530569876890855</v>
      </c>
      <c r="T220" s="13">
        <v>0</v>
      </c>
      <c r="U220" s="13">
        <f t="shared" si="45"/>
        <v>1</v>
      </c>
    </row>
    <row r="221" spans="8:21" x14ac:dyDescent="0.35">
      <c r="H221" s="16">
        <v>-144</v>
      </c>
      <c r="I221" s="14">
        <f t="shared" si="37"/>
        <v>7.5731859140245605E-2</v>
      </c>
      <c r="J221" s="14">
        <f t="shared" si="46"/>
        <v>-2.3040960810197463E-3</v>
      </c>
      <c r="K221" s="14">
        <f t="shared" si="46"/>
        <v>-4.55705709896622E-4</v>
      </c>
      <c r="L221" s="13">
        <f t="shared" si="38"/>
        <v>4.1048383052021007E-4</v>
      </c>
      <c r="M221" s="13">
        <f t="shared" si="39"/>
        <v>410.48383052021006</v>
      </c>
      <c r="N221" s="16">
        <f t="shared" si="40"/>
        <v>1.0888693454509755</v>
      </c>
      <c r="O221" s="14">
        <f t="shared" si="41"/>
        <v>108886.93454509755</v>
      </c>
      <c r="P221" s="13">
        <v>0</v>
      </c>
      <c r="Q221" s="14">
        <f t="shared" si="42"/>
        <v>1.0888693454509755</v>
      </c>
      <c r="R221" s="16">
        <f t="shared" si="43"/>
        <v>572.65899563439757</v>
      </c>
      <c r="S221" s="13">
        <f t="shared" si="44"/>
        <v>-0.17080002275272663</v>
      </c>
      <c r="T221" s="13">
        <v>0</v>
      </c>
      <c r="U221" s="13">
        <f t="shared" si="45"/>
        <v>1</v>
      </c>
    </row>
    <row r="222" spans="8:21" x14ac:dyDescent="0.35">
      <c r="H222" s="16">
        <v>-143</v>
      </c>
      <c r="I222" s="14">
        <f t="shared" si="37"/>
        <v>7.541184579565953E-2</v>
      </c>
      <c r="J222" s="14">
        <f t="shared" si="46"/>
        <v>-2.3673885407276105E-3</v>
      </c>
      <c r="K222" s="14">
        <f t="shared" si="46"/>
        <v>-4.5529665892896781E-4</v>
      </c>
      <c r="L222" s="13">
        <f t="shared" si="38"/>
        <v>4.0891523072936935E-4</v>
      </c>
      <c r="M222" s="13">
        <f t="shared" si="39"/>
        <v>408.91523072936934</v>
      </c>
      <c r="N222" s="16">
        <f t="shared" si="40"/>
        <v>1.0943024440647029</v>
      </c>
      <c r="O222" s="14">
        <f t="shared" si="41"/>
        <v>109430.24440647029</v>
      </c>
      <c r="P222" s="13">
        <v>0</v>
      </c>
      <c r="Q222" s="14">
        <f t="shared" si="42"/>
        <v>1.0943024440647029</v>
      </c>
      <c r="R222" s="16">
        <f t="shared" si="43"/>
        <v>573.00338142979581</v>
      </c>
      <c r="S222" s="13">
        <f t="shared" si="44"/>
        <v>-0.17636746708661349</v>
      </c>
      <c r="T222" s="13">
        <v>0</v>
      </c>
      <c r="U222" s="13">
        <f t="shared" si="45"/>
        <v>1</v>
      </c>
    </row>
    <row r="223" spans="8:21" x14ac:dyDescent="0.35">
      <c r="H223" s="16">
        <v>-142</v>
      </c>
      <c r="I223" s="14">
        <f t="shared" si="37"/>
        <v>7.5083041831669584E-2</v>
      </c>
      <c r="J223" s="14">
        <f t="shared" si="46"/>
        <v>-2.4306241878010782E-3</v>
      </c>
      <c r="K223" s="14">
        <f t="shared" si="46"/>
        <v>-4.5480941380807367E-4</v>
      </c>
      <c r="L223" s="13">
        <f t="shared" si="38"/>
        <v>4.0730354222366237E-4</v>
      </c>
      <c r="M223" s="13">
        <f t="shared" si="39"/>
        <v>407.30354222366236</v>
      </c>
      <c r="N223" s="16">
        <f t="shared" si="40"/>
        <v>1.0999349427983416</v>
      </c>
      <c r="O223" s="14">
        <f t="shared" si="41"/>
        <v>109993.49427983417</v>
      </c>
      <c r="P223" s="13">
        <v>0</v>
      </c>
      <c r="Q223" s="14">
        <f t="shared" si="42"/>
        <v>1.0999349427983416</v>
      </c>
      <c r="R223" s="16">
        <f t="shared" si="43"/>
        <v>573.35902076056016</v>
      </c>
      <c r="S223" s="13">
        <f t="shared" si="44"/>
        <v>-0.18201047449075095</v>
      </c>
      <c r="T223" s="13">
        <v>0</v>
      </c>
      <c r="U223" s="13">
        <f t="shared" si="45"/>
        <v>1</v>
      </c>
    </row>
    <row r="224" spans="8:21" x14ac:dyDescent="0.35">
      <c r="H224" s="16">
        <v>-141</v>
      </c>
      <c r="I224" s="14">
        <f t="shared" si="37"/>
        <v>7.4745455138919434E-2</v>
      </c>
      <c r="J224" s="14">
        <f t="shared" si="46"/>
        <v>-2.4937921619410885E-3</v>
      </c>
      <c r="K224" s="14">
        <f t="shared" si="46"/>
        <v>-4.5423877846229792E-4</v>
      </c>
      <c r="L224" s="13">
        <f t="shared" si="38"/>
        <v>4.0564880368042E-4</v>
      </c>
      <c r="M224" s="13">
        <f t="shared" si="39"/>
        <v>405.64880368041997</v>
      </c>
      <c r="N224" s="16">
        <f t="shared" si="40"/>
        <v>1.1057714757218389</v>
      </c>
      <c r="O224" s="14">
        <f t="shared" si="41"/>
        <v>110577.14757218389</v>
      </c>
      <c r="P224" s="13">
        <v>0</v>
      </c>
      <c r="Q224" s="14">
        <f t="shared" si="42"/>
        <v>1.1057714757218389</v>
      </c>
      <c r="R224" s="16">
        <f t="shared" si="43"/>
        <v>573.72606807371017</v>
      </c>
      <c r="S224" s="13">
        <f t="shared" si="44"/>
        <v>-0.18773152405581345</v>
      </c>
      <c r="T224" s="13">
        <v>0</v>
      </c>
      <c r="U224" s="13">
        <f t="shared" si="45"/>
        <v>1</v>
      </c>
    </row>
    <row r="225" spans="8:21" x14ac:dyDescent="0.35">
      <c r="H225" s="16">
        <v>-140</v>
      </c>
      <c r="I225" s="14">
        <f t="shared" si="37"/>
        <v>7.4399095116427616E-2</v>
      </c>
      <c r="J225" s="14">
        <f t="shared" ref="J225:K244" si="47">(I226-I225)/(($B$26)/(360*60))</f>
        <v>-2.5568808811719632E-3</v>
      </c>
      <c r="K225" s="14">
        <f t="shared" si="47"/>
        <v>-4.5357945407897073E-4</v>
      </c>
      <c r="L225" s="13">
        <f t="shared" si="38"/>
        <v>4.0395106117052876E-4</v>
      </c>
      <c r="M225" s="13">
        <f t="shared" si="39"/>
        <v>403.95106117052876</v>
      </c>
      <c r="N225" s="16">
        <f t="shared" si="40"/>
        <v>1.1118168785018705</v>
      </c>
      <c r="O225" s="14">
        <f t="shared" si="41"/>
        <v>111181.68785018705</v>
      </c>
      <c r="P225" s="13">
        <v>0</v>
      </c>
      <c r="Q225" s="14">
        <f t="shared" si="42"/>
        <v>1.1118168785018705</v>
      </c>
      <c r="R225" s="16">
        <f t="shared" si="43"/>
        <v>574.10468288960237</v>
      </c>
      <c r="S225" s="13">
        <f t="shared" si="44"/>
        <v>-0.19353313248954782</v>
      </c>
      <c r="T225" s="13">
        <v>0</v>
      </c>
      <c r="U225" s="13">
        <f t="shared" si="45"/>
        <v>1</v>
      </c>
    </row>
    <row r="226" spans="8:21" x14ac:dyDescent="0.35">
      <c r="H226" s="16">
        <v>-139</v>
      </c>
      <c r="I226" s="14">
        <f t="shared" si="37"/>
        <v>7.4043972771820399E-2</v>
      </c>
      <c r="J226" s="14">
        <f t="shared" si="47"/>
        <v>-2.6198780275718202E-3</v>
      </c>
      <c r="K226" s="14">
        <f t="shared" si="47"/>
        <v>-4.5282604444828802E-4</v>
      </c>
      <c r="L226" s="13">
        <f t="shared" si="38"/>
        <v>4.0221036864973949E-4</v>
      </c>
      <c r="M226" s="13">
        <f t="shared" si="39"/>
        <v>402.21036864973951</v>
      </c>
      <c r="N226" s="16">
        <f t="shared" si="40"/>
        <v>1.1180761958769017</v>
      </c>
      <c r="O226" s="14">
        <f t="shared" si="41"/>
        <v>111807.61958769016</v>
      </c>
      <c r="P226" s="13">
        <v>0</v>
      </c>
      <c r="Q226" s="14">
        <f t="shared" si="42"/>
        <v>1.1180761958769017</v>
      </c>
      <c r="R226" s="16">
        <f t="shared" si="43"/>
        <v>574.49502988129552</v>
      </c>
      <c r="S226" s="13">
        <f t="shared" si="44"/>
        <v>-0.19941785539318632</v>
      </c>
      <c r="T226" s="13">
        <v>0</v>
      </c>
      <c r="U226" s="13">
        <f t="shared" si="45"/>
        <v>1</v>
      </c>
    </row>
    <row r="227" spans="8:21" x14ac:dyDescent="0.35">
      <c r="H227" s="16">
        <v>-138</v>
      </c>
      <c r="I227" s="14">
        <f t="shared" si="37"/>
        <v>7.3680100823546535E-2</v>
      </c>
      <c r="J227" s="14">
        <f t="shared" si="47"/>
        <v>-2.6827705337451936E-3</v>
      </c>
      <c r="K227" s="14">
        <f t="shared" si="47"/>
        <v>-4.519730617856231E-4</v>
      </c>
      <c r="L227" s="13">
        <f t="shared" si="38"/>
        <v>4.0042678845969007E-4</v>
      </c>
      <c r="M227" s="13">
        <f t="shared" si="39"/>
        <v>400.42678845969004</v>
      </c>
      <c r="N227" s="16">
        <f t="shared" si="40"/>
        <v>1.1245546895216469</v>
      </c>
      <c r="O227" s="14">
        <f t="shared" si="41"/>
        <v>112455.46895216469</v>
      </c>
      <c r="P227" s="13">
        <v>0</v>
      </c>
      <c r="Q227" s="14">
        <f t="shared" si="42"/>
        <v>1.1245546895216469</v>
      </c>
      <c r="R227" s="16">
        <f t="shared" si="43"/>
        <v>574.89727895660519</v>
      </c>
      <c r="S227" s="13">
        <f t="shared" si="44"/>
        <v>-0.20538828856931293</v>
      </c>
      <c r="T227" s="13">
        <v>0</v>
      </c>
      <c r="U227" s="13">
        <f t="shared" si="45"/>
        <v>1</v>
      </c>
    </row>
    <row r="228" spans="8:21" x14ac:dyDescent="0.35">
      <c r="H228" s="16">
        <v>-137</v>
      </c>
      <c r="I228" s="14">
        <f t="shared" si="37"/>
        <v>7.3307493804970814E-2</v>
      </c>
      <c r="J228" s="14">
        <f t="shared" si="47"/>
        <v>-2.7455445701043079E-3</v>
      </c>
      <c r="K228" s="14">
        <f t="shared" si="47"/>
        <v>-4.5101493296821892E-4</v>
      </c>
      <c r="L228" s="13">
        <f t="shared" si="38"/>
        <v>3.9860039183813777E-4</v>
      </c>
      <c r="M228" s="13">
        <f t="shared" si="39"/>
        <v>398.6003918381378</v>
      </c>
      <c r="N228" s="16">
        <f t="shared" si="40"/>
        <v>1.131257846320791</v>
      </c>
      <c r="O228" s="14">
        <f t="shared" si="41"/>
        <v>113125.7846320791</v>
      </c>
      <c r="P228" s="13">
        <v>0</v>
      </c>
      <c r="Q228" s="14">
        <f t="shared" si="42"/>
        <v>1.131257846320791</v>
      </c>
      <c r="R228" s="16">
        <f t="shared" si="43"/>
        <v>575.31160534291462</v>
      </c>
      <c r="S228" s="13">
        <f t="shared" si="44"/>
        <v>-0.21144706936376509</v>
      </c>
      <c r="T228" s="13">
        <v>0</v>
      </c>
      <c r="U228" s="13">
        <f t="shared" si="45"/>
        <v>1</v>
      </c>
    </row>
    <row r="229" spans="8:21" x14ac:dyDescent="0.35">
      <c r="H229" s="16">
        <v>-136</v>
      </c>
      <c r="I229" s="14">
        <f t="shared" si="37"/>
        <v>7.2926168170234104E-2</v>
      </c>
      <c r="J229" s="14">
        <f t="shared" si="47"/>
        <v>-2.8081855330165605E-3</v>
      </c>
      <c r="K229" s="14">
        <f t="shared" si="47"/>
        <v>-4.4994600626394943E-4</v>
      </c>
      <c r="L229" s="13">
        <f t="shared" si="38"/>
        <v>3.9673125943785027E-4</v>
      </c>
      <c r="M229" s="13">
        <f t="shared" si="39"/>
        <v>396.73125943785027</v>
      </c>
      <c r="N229" s="16">
        <f t="shared" si="40"/>
        <v>1.1381913870730889</v>
      </c>
      <c r="O229" s="14">
        <f t="shared" si="41"/>
        <v>113819.13870730888</v>
      </c>
      <c r="P229" s="13">
        <v>0</v>
      </c>
      <c r="Q229" s="14">
        <f t="shared" si="42"/>
        <v>1.1381913870730889</v>
      </c>
      <c r="R229" s="16">
        <f t="shared" si="43"/>
        <v>575.7381896748177</v>
      </c>
      <c r="S229" s="13">
        <f t="shared" si="44"/>
        <v>-0.21759687804322075</v>
      </c>
      <c r="T229" s="13">
        <v>0</v>
      </c>
      <c r="U229" s="13">
        <f t="shared" si="45"/>
        <v>1</v>
      </c>
    </row>
    <row r="230" spans="8:21" x14ac:dyDescent="0.35">
      <c r="H230" s="16">
        <v>-135</v>
      </c>
      <c r="I230" s="14">
        <f t="shared" si="37"/>
        <v>7.2536142401759582E-2</v>
      </c>
      <c r="J230" s="14">
        <f t="shared" si="47"/>
        <v>-2.8706780338865535E-3</v>
      </c>
      <c r="K230" s="14">
        <f t="shared" si="47"/>
        <v>-4.4876055855003585E-4</v>
      </c>
      <c r="L230" s="13">
        <f t="shared" si="38"/>
        <v>3.948194818535656E-4</v>
      </c>
      <c r="M230" s="13">
        <f t="shared" si="39"/>
        <v>394.81948185356561</v>
      </c>
      <c r="N230" s="16">
        <f t="shared" si="40"/>
        <v>1.1453612756482501</v>
      </c>
      <c r="O230" s="14">
        <f t="shared" si="41"/>
        <v>114536.127564825</v>
      </c>
      <c r="P230" s="13">
        <v>0</v>
      </c>
      <c r="Q230" s="14">
        <f t="shared" si="42"/>
        <v>1.1453612756482501</v>
      </c>
      <c r="R230" s="16">
        <f t="shared" si="43"/>
        <v>576.17721808466831</v>
      </c>
      <c r="S230" s="13">
        <f t="shared" si="44"/>
        <v>-0.22384043921096869</v>
      </c>
      <c r="T230" s="13">
        <v>0</v>
      </c>
      <c r="U230" s="13">
        <f t="shared" si="45"/>
        <v>1</v>
      </c>
    </row>
    <row r="231" spans="8:21" x14ac:dyDescent="0.35">
      <c r="H231" s="16">
        <v>-134</v>
      </c>
      <c r="I231" s="14">
        <f t="shared" si="37"/>
        <v>7.2137437119275338E-2</v>
      </c>
      <c r="J231" s="14">
        <f t="shared" si="47"/>
        <v>-2.9330058892407251E-3</v>
      </c>
      <c r="K231" s="14">
        <f t="shared" si="47"/>
        <v>-4.4745280296341438E-4</v>
      </c>
      <c r="L231" s="13">
        <f t="shared" si="38"/>
        <v>3.9286516015638512E-4</v>
      </c>
      <c r="M231" s="13">
        <f t="shared" si="39"/>
        <v>392.86516015638512</v>
      </c>
      <c r="N231" s="16">
        <f t="shared" si="40"/>
        <v>1.1527737286204243</v>
      </c>
      <c r="O231" s="14">
        <f t="shared" si="41"/>
        <v>115277.37286204242</v>
      </c>
      <c r="P231" s="13">
        <v>0</v>
      </c>
      <c r="Q231" s="14">
        <f t="shared" si="42"/>
        <v>1.1527737286204243</v>
      </c>
      <c r="R231" s="16">
        <f t="shared" si="43"/>
        <v>576.62888229611872</v>
      </c>
      <c r="S231" s="13">
        <f t="shared" si="44"/>
        <v>-0.23018052326341668</v>
      </c>
      <c r="T231" s="13">
        <v>0</v>
      </c>
      <c r="U231" s="13">
        <f t="shared" si="45"/>
        <v>1</v>
      </c>
    </row>
    <row r="232" spans="8:21" x14ac:dyDescent="0.35">
      <c r="H232" s="16">
        <v>-133</v>
      </c>
      <c r="I232" s="14">
        <f t="shared" si="37"/>
        <v>7.1730075190214126E-2</v>
      </c>
      <c r="J232" s="14">
        <f t="shared" si="47"/>
        <v>-2.9951521118745327E-3</v>
      </c>
      <c r="K232" s="14">
        <f t="shared" si="47"/>
        <v>-4.4601689709424793E-4</v>
      </c>
      <c r="L232" s="13">
        <f t="shared" si="38"/>
        <v>3.9086840643491643E-4</v>
      </c>
      <c r="M232" s="13">
        <f t="shared" si="39"/>
        <v>390.86840643491644</v>
      </c>
      <c r="N232" s="16">
        <f t="shared" si="40"/>
        <v>1.1604352254035939</v>
      </c>
      <c r="O232" s="14">
        <f t="shared" si="41"/>
        <v>116043.52254035939</v>
      </c>
      <c r="P232" s="13">
        <v>0</v>
      </c>
      <c r="Q232" s="14">
        <f t="shared" si="42"/>
        <v>1.1604352254035939</v>
      </c>
      <c r="R232" s="16">
        <f t="shared" si="43"/>
        <v>577.09337972073695</v>
      </c>
      <c r="S232" s="13">
        <f t="shared" si="44"/>
        <v>-0.2366199478890634</v>
      </c>
      <c r="T232" s="13">
        <v>0</v>
      </c>
      <c r="U232" s="13">
        <f t="shared" si="45"/>
        <v>1</v>
      </c>
    </row>
    <row r="233" spans="8:21" x14ac:dyDescent="0.35">
      <c r="H233" s="16">
        <v>-132</v>
      </c>
      <c r="I233" s="14">
        <f t="shared" si="37"/>
        <v>7.1314081841342664E-2</v>
      </c>
      <c r="J233" s="14">
        <f t="shared" si="47"/>
        <v>-3.0570989031376227E-3</v>
      </c>
      <c r="K233" s="14">
        <f t="shared" si="47"/>
        <v>-4.4444695163485429E-4</v>
      </c>
      <c r="L233" s="13">
        <f t="shared" si="38"/>
        <v>3.888293443424436E-4</v>
      </c>
      <c r="M233" s="13">
        <f t="shared" si="39"/>
        <v>388.82934434244362</v>
      </c>
      <c r="N233" s="16">
        <f t="shared" si="40"/>
        <v>1.1683525189157307</v>
      </c>
      <c r="O233" s="14">
        <f t="shared" si="41"/>
        <v>116835.25189157306</v>
      </c>
      <c r="P233" s="13">
        <v>0</v>
      </c>
      <c r="Q233" s="14">
        <f t="shared" si="42"/>
        <v>1.1683525189157307</v>
      </c>
      <c r="R233" s="16">
        <f t="shared" si="43"/>
        <v>577.57091355779062</v>
      </c>
      <c r="S233" s="13">
        <f t="shared" si="44"/>
        <v>-0.24316157961315965</v>
      </c>
      <c r="T233" s="13">
        <v>0</v>
      </c>
      <c r="U233" s="13">
        <f t="shared" si="45"/>
        <v>1</v>
      </c>
    </row>
    <row r="234" spans="8:21" x14ac:dyDescent="0.35">
      <c r="H234" s="16">
        <v>-131</v>
      </c>
      <c r="I234" s="14">
        <f t="shared" si="37"/>
        <v>7.0889484771462438E-2</v>
      </c>
      <c r="J234" s="14">
        <f t="shared" si="47"/>
        <v>-3.1188276464202414E-3</v>
      </c>
      <c r="K234" s="14">
        <f t="shared" si="47"/>
        <v>-4.4273703951855229E-4</v>
      </c>
      <c r="L234" s="13">
        <f t="shared" si="38"/>
        <v>3.8674810964934924E-4</v>
      </c>
      <c r="M234" s="13">
        <f t="shared" si="39"/>
        <v>386.74810964934926</v>
      </c>
      <c r="N234" s="16">
        <f t="shared" si="40"/>
        <v>1.1765326468002846</v>
      </c>
      <c r="O234" s="14">
        <f t="shared" si="41"/>
        <v>117653.26468002846</v>
      </c>
      <c r="P234" s="13">
        <v>0</v>
      </c>
      <c r="Q234" s="14">
        <f t="shared" si="42"/>
        <v>1.1765326468002846</v>
      </c>
      <c r="R234" s="16">
        <f t="shared" si="43"/>
        <v>578.06169289729655</v>
      </c>
      <c r="S234" s="13">
        <f t="shared" si="44"/>
        <v>-0.24980833539011452</v>
      </c>
      <c r="T234" s="13">
        <v>0</v>
      </c>
      <c r="U234" s="13">
        <f t="shared" si="45"/>
        <v>1</v>
      </c>
    </row>
    <row r="235" spans="8:21" x14ac:dyDescent="0.35">
      <c r="H235" s="16">
        <v>-130</v>
      </c>
      <c r="I235" s="14">
        <f t="shared" si="37"/>
        <v>7.0456314265015182E-2</v>
      </c>
      <c r="J235" s="14">
        <f t="shared" si="47"/>
        <v>-3.1803189019089292E-3</v>
      </c>
      <c r="K235" s="14">
        <f t="shared" si="47"/>
        <v>-4.4088120557003903E-4</v>
      </c>
      <c r="L235" s="13">
        <f t="shared" si="38"/>
        <v>3.8462485079997097E-4</v>
      </c>
      <c r="M235" s="13">
        <f t="shared" si="39"/>
        <v>384.62485079997094</v>
      </c>
      <c r="N235" s="16">
        <f t="shared" si="40"/>
        <v>1.1849829432353503</v>
      </c>
      <c r="O235" s="14">
        <f t="shared" si="41"/>
        <v>118498.29432353502</v>
      </c>
      <c r="P235" s="13">
        <v>0</v>
      </c>
      <c r="Q235" s="14">
        <f t="shared" si="42"/>
        <v>1.1849829432353503</v>
      </c>
      <c r="R235" s="16">
        <f t="shared" si="43"/>
        <v>578.56593282643985</v>
      </c>
      <c r="S235" s="13">
        <f t="shared" si="44"/>
        <v>-0.25656318424622898</v>
      </c>
      <c r="T235" s="13">
        <v>0</v>
      </c>
      <c r="U235" s="13">
        <f t="shared" si="45"/>
        <v>1</v>
      </c>
    </row>
    <row r="236" spans="8:21" x14ac:dyDescent="0.35">
      <c r="H236" s="16">
        <v>-129</v>
      </c>
      <c r="I236" s="14">
        <f t="shared" si="37"/>
        <v>7.001460330641672E-2</v>
      </c>
      <c r="J236" s="14">
        <f t="shared" si="47"/>
        <v>-3.2415524026825457E-3</v>
      </c>
      <c r="K236" s="14">
        <f t="shared" si="47"/>
        <v>-4.388734766082366E-4</v>
      </c>
      <c r="L236" s="13">
        <f t="shared" si="38"/>
        <v>3.8245972947302818E-4</v>
      </c>
      <c r="M236" s="13">
        <f t="shared" si="39"/>
        <v>382.45972947302818</v>
      </c>
      <c r="N236" s="16">
        <f t="shared" si="40"/>
        <v>1.193711051362748</v>
      </c>
      <c r="O236" s="14">
        <f t="shared" si="41"/>
        <v>119371.1051362748</v>
      </c>
      <c r="P236" s="13">
        <v>0</v>
      </c>
      <c r="Q236" s="14">
        <f t="shared" si="42"/>
        <v>1.193711051362748</v>
      </c>
      <c r="R236" s="16">
        <f t="shared" si="43"/>
        <v>579.08385453946676</v>
      </c>
      <c r="S236" s="13">
        <f t="shared" si="44"/>
        <v>-0.26342914897565634</v>
      </c>
      <c r="T236" s="13">
        <v>0</v>
      </c>
      <c r="U236" s="13">
        <f t="shared" si="45"/>
        <v>1</v>
      </c>
    </row>
    <row r="237" spans="8:21" x14ac:dyDescent="0.35">
      <c r="H237" s="16">
        <v>-128</v>
      </c>
      <c r="I237" s="14">
        <f t="shared" si="37"/>
        <v>6.9564387694933033E-2</v>
      </c>
      <c r="J237" s="14">
        <f t="shared" si="47"/>
        <v>-3.3025070522114675E-3</v>
      </c>
      <c r="K237" s="14">
        <f t="shared" si="47"/>
        <v>-4.3670787204344027E-4</v>
      </c>
      <c r="L237" s="13">
        <f t="shared" si="38"/>
        <v>3.8025292114470682E-4</v>
      </c>
      <c r="M237" s="13">
        <f t="shared" si="39"/>
        <v>380.25292114470682</v>
      </c>
      <c r="N237" s="16">
        <f t="shared" si="40"/>
        <v>1.2027249363713102</v>
      </c>
      <c r="O237" s="14">
        <f t="shared" si="41"/>
        <v>120272.49363713102</v>
      </c>
      <c r="P237" s="13">
        <v>0</v>
      </c>
      <c r="Q237" s="14">
        <f t="shared" si="42"/>
        <v>1.2027249363713102</v>
      </c>
      <c r="R237" s="16">
        <f t="shared" si="43"/>
        <v>579.61568545116779</v>
      </c>
      <c r="S237" s="13">
        <f t="shared" si="44"/>
        <v>-0.27040930789197953</v>
      </c>
      <c r="T237" s="13">
        <v>0</v>
      </c>
      <c r="U237" s="13">
        <f t="shared" si="45"/>
        <v>1</v>
      </c>
    </row>
    <row r="238" spans="8:21" x14ac:dyDescent="0.35">
      <c r="H238" s="16">
        <v>-127</v>
      </c>
      <c r="I238" s="14">
        <f t="shared" si="37"/>
        <v>6.9105706159903663E-2</v>
      </c>
      <c r="J238" s="14">
        <f t="shared" si="47"/>
        <v>-3.3631609233286119E-3</v>
      </c>
      <c r="K238" s="14">
        <f t="shared" si="47"/>
        <v>-4.3437841493918872E-4</v>
      </c>
      <c r="L238" s="13">
        <f t="shared" si="38"/>
        <v>3.7800461565344612E-4</v>
      </c>
      <c r="M238" s="13">
        <f t="shared" si="39"/>
        <v>378.00461565344614</v>
      </c>
      <c r="N238" s="16">
        <f t="shared" si="40"/>
        <v>1.2120328992708043</v>
      </c>
      <c r="O238" s="14">
        <f t="shared" si="41"/>
        <v>121203.28992708043</v>
      </c>
      <c r="P238" s="13">
        <v>0</v>
      </c>
      <c r="Q238" s="14">
        <f t="shared" si="42"/>
        <v>1.2120328992708043</v>
      </c>
      <c r="R238" s="16">
        <f t="shared" si="43"/>
        <v>580.16165931406886</v>
      </c>
      <c r="S238" s="13">
        <f t="shared" si="44"/>
        <v>-0.27750679663806099</v>
      </c>
      <c r="T238" s="13">
        <v>0</v>
      </c>
      <c r="U238" s="13">
        <f t="shared" si="45"/>
        <v>1</v>
      </c>
    </row>
    <row r="239" spans="8:21" x14ac:dyDescent="0.35">
      <c r="H239" s="16">
        <v>-126</v>
      </c>
      <c r="I239" s="14">
        <f t="shared" si="37"/>
        <v>6.8638600476108022E-2</v>
      </c>
      <c r="J239" s="14">
        <f t="shared" si="47"/>
        <v>-3.4234912587368326E-3</v>
      </c>
      <c r="K239" s="14">
        <f t="shared" si="47"/>
        <v>-4.3187914351944972E-4</v>
      </c>
      <c r="L239" s="13">
        <f t="shared" si="38"/>
        <v>3.757150177654266E-4</v>
      </c>
      <c r="M239" s="13">
        <f t="shared" si="39"/>
        <v>375.71501776542658</v>
      </c>
      <c r="N239" s="16">
        <f t="shared" si="40"/>
        <v>1.2216435913952326</v>
      </c>
      <c r="O239" s="14">
        <f t="shared" si="41"/>
        <v>122164.35913952327</v>
      </c>
      <c r="P239" s="13">
        <v>0</v>
      </c>
      <c r="Q239" s="14">
        <f t="shared" si="42"/>
        <v>1.2216435913952326</v>
      </c>
      <c r="R239" s="16">
        <f t="shared" si="43"/>
        <v>580.72201633945281</v>
      </c>
      <c r="S239" s="13">
        <f t="shared" si="44"/>
        <v>-0.28472481005714489</v>
      </c>
      <c r="T239" s="13">
        <v>0</v>
      </c>
      <c r="U239" s="13">
        <f t="shared" si="45"/>
        <v>1</v>
      </c>
    </row>
    <row r="240" spans="8:21" x14ac:dyDescent="0.35">
      <c r="H240" s="16">
        <v>-125</v>
      </c>
      <c r="I240" s="14">
        <f t="shared" si="37"/>
        <v>6.816311557906124E-2</v>
      </c>
      <c r="J240" s="14">
        <f t="shared" si="47"/>
        <v>-3.483474473114534E-3</v>
      </c>
      <c r="K240" s="14">
        <f t="shared" si="47"/>
        <v>-4.2920412310603061E-4</v>
      </c>
      <c r="L240" s="13">
        <f t="shared" si="38"/>
        <v>3.733843477397118E-4</v>
      </c>
      <c r="M240" s="13">
        <f t="shared" si="39"/>
        <v>373.38434773971181</v>
      </c>
      <c r="N240" s="16">
        <f t="shared" si="40"/>
        <v>1.2315660296767108</v>
      </c>
      <c r="O240" s="14">
        <f t="shared" si="41"/>
        <v>123156.60296767108</v>
      </c>
      <c r="P240" s="13">
        <v>0</v>
      </c>
      <c r="Q240" s="14">
        <f t="shared" si="42"/>
        <v>1.2315660296767108</v>
      </c>
      <c r="R240" s="16">
        <f t="shared" si="43"/>
        <v>581.2970033223462</v>
      </c>
      <c r="S240" s="13">
        <f t="shared" si="44"/>
        <v>-0.29206660412739871</v>
      </c>
      <c r="T240" s="13">
        <v>0</v>
      </c>
      <c r="U240" s="13">
        <f t="shared" si="45"/>
        <v>1</v>
      </c>
    </row>
    <row r="241" spans="8:21" x14ac:dyDescent="0.35">
      <c r="H241" s="16">
        <v>-124</v>
      </c>
      <c r="I241" s="14">
        <f t="shared" si="37"/>
        <v>6.7679299680017554E-2</v>
      </c>
      <c r="J241" s="14">
        <f t="shared" si="47"/>
        <v>-3.5430861568792604E-3</v>
      </c>
      <c r="K241" s="14">
        <f t="shared" si="47"/>
        <v>-4.2634745850635977E-4</v>
      </c>
      <c r="L241" s="13">
        <f t="shared" si="38"/>
        <v>3.710128418919574E-4</v>
      </c>
      <c r="M241" s="13">
        <f t="shared" si="39"/>
        <v>371.01284189195741</v>
      </c>
      <c r="N241" s="16">
        <f t="shared" si="40"/>
        <v>1.2418096127337295</v>
      </c>
      <c r="O241" s="14">
        <f t="shared" si="41"/>
        <v>124180.96127337294</v>
      </c>
      <c r="P241" s="13">
        <v>0</v>
      </c>
      <c r="Q241" s="14">
        <f t="shared" si="42"/>
        <v>1.2418096127337295</v>
      </c>
      <c r="R241" s="16">
        <f t="shared" si="43"/>
        <v>581.88687377060182</v>
      </c>
      <c r="S241" s="13">
        <f t="shared" si="44"/>
        <v>-0.2995354979628459</v>
      </c>
      <c r="T241" s="13">
        <v>0</v>
      </c>
      <c r="U241" s="13">
        <f t="shared" si="45"/>
        <v>1</v>
      </c>
    </row>
    <row r="242" spans="8:21" x14ac:dyDescent="0.35">
      <c r="H242" s="16">
        <v>-123</v>
      </c>
      <c r="I242" s="14">
        <f t="shared" si="37"/>
        <v>6.7187204380450991E-2</v>
      </c>
      <c r="J242" s="14">
        <f t="shared" si="47"/>
        <v>-3.6023010816718104E-3</v>
      </c>
      <c r="K242" s="14">
        <f t="shared" si="47"/>
        <v>-4.2330330674585185E-4</v>
      </c>
      <c r="L242" s="13">
        <f t="shared" si="38"/>
        <v>3.6860075315555725E-4</v>
      </c>
      <c r="M242" s="13">
        <f t="shared" si="39"/>
        <v>368.60075315555724</v>
      </c>
      <c r="N242" s="16">
        <f t="shared" si="40"/>
        <v>1.2523841378203997</v>
      </c>
      <c r="O242" s="14">
        <f t="shared" si="41"/>
        <v>125238.41378203998</v>
      </c>
      <c r="P242" s="13">
        <v>0</v>
      </c>
      <c r="Q242" s="14">
        <f t="shared" si="42"/>
        <v>1.2523841378203997</v>
      </c>
      <c r="R242" s="16">
        <f t="shared" si="43"/>
        <v>582.49188803822085</v>
      </c>
      <c r="S242" s="13">
        <f t="shared" si="44"/>
        <v>-0.30713487588319255</v>
      </c>
      <c r="T242" s="13">
        <v>0</v>
      </c>
      <c r="U242" s="13">
        <f t="shared" si="45"/>
        <v>1</v>
      </c>
    </row>
    <row r="243" spans="8:21" x14ac:dyDescent="0.35">
      <c r="H243" s="16">
        <v>-122</v>
      </c>
      <c r="I243" s="14">
        <f t="shared" si="37"/>
        <v>6.668688478577435E-2</v>
      </c>
      <c r="J243" s="14">
        <f t="shared" si="47"/>
        <v>-3.6610932076087343E-3</v>
      </c>
      <c r="K243" s="14">
        <f t="shared" si="47"/>
        <v>-4.2006589022403062E-4</v>
      </c>
      <c r="L243" s="13">
        <f t="shared" si="38"/>
        <v>3.6614835163905674E-4</v>
      </c>
      <c r="M243" s="13">
        <f t="shared" si="39"/>
        <v>366.14835163905673</v>
      </c>
      <c r="N243" s="16">
        <f t="shared" si="40"/>
        <v>1.2632998186862572</v>
      </c>
      <c r="O243" s="14">
        <f t="shared" si="41"/>
        <v>126329.98186862572</v>
      </c>
      <c r="P243" s="13">
        <v>0</v>
      </c>
      <c r="Q243" s="14">
        <f t="shared" si="42"/>
        <v>1.2632998186862572</v>
      </c>
      <c r="R243" s="16">
        <f t="shared" si="43"/>
        <v>583.11231346306226</v>
      </c>
      <c r="S243" s="13">
        <f t="shared" si="44"/>
        <v>-0.31486818955482698</v>
      </c>
      <c r="T243" s="13">
        <v>0</v>
      </c>
      <c r="U243" s="13">
        <f t="shared" si="45"/>
        <v>1</v>
      </c>
    </row>
    <row r="244" spans="8:21" x14ac:dyDescent="0.35">
      <c r="H244" s="16">
        <v>-121</v>
      </c>
      <c r="I244" s="14">
        <f t="shared" si="37"/>
        <v>6.6178399618050915E-2</v>
      </c>
      <c r="J244" s="14">
        <f t="shared" si="47"/>
        <v>-3.7194356923620719E-3</v>
      </c>
      <c r="K244" s="14">
        <f t="shared" si="47"/>
        <v>-4.1662951015049402E-4</v>
      </c>
      <c r="L244" s="13">
        <f t="shared" si="38"/>
        <v>3.6365592517862815E-4</v>
      </c>
      <c r="M244" s="13">
        <f t="shared" si="39"/>
        <v>363.65592517862814</v>
      </c>
      <c r="N244" s="16">
        <f t="shared" si="40"/>
        <v>1.2745673043993639</v>
      </c>
      <c r="O244" s="14">
        <f t="shared" si="41"/>
        <v>127456.73043993639</v>
      </c>
      <c r="P244" s="13">
        <v>0</v>
      </c>
      <c r="Q244" s="14">
        <f t="shared" si="42"/>
        <v>1.2745673043993639</v>
      </c>
      <c r="R244" s="16">
        <f t="shared" si="43"/>
        <v>583.74842450908864</v>
      </c>
      <c r="S244" s="13">
        <f t="shared" si="44"/>
        <v>-0.32273896020567044</v>
      </c>
      <c r="T244" s="13">
        <v>0</v>
      </c>
      <c r="U244" s="13">
        <f t="shared" si="45"/>
        <v>1</v>
      </c>
    </row>
    <row r="245" spans="8:21" x14ac:dyDescent="0.35">
      <c r="H245" s="16">
        <v>-120</v>
      </c>
      <c r="I245" s="14">
        <f t="shared" si="37"/>
        <v>6.5661811327445072E-2</v>
      </c>
      <c r="J245" s="14">
        <f t="shared" ref="J245:K264" si="48">(I246-I245)/(($B$26)/(360*60))</f>
        <v>-3.777300902105196E-3</v>
      </c>
      <c r="K245" s="14">
        <f t="shared" si="48"/>
        <v>-4.1298856038809068E-4</v>
      </c>
      <c r="L245" s="13">
        <f t="shared" si="38"/>
        <v>3.6112377988436486E-4</v>
      </c>
      <c r="M245" s="13">
        <f t="shared" si="39"/>
        <v>361.12377988436486</v>
      </c>
      <c r="N245" s="16">
        <f t="shared" si="40"/>
        <v>1.2861976991888344</v>
      </c>
      <c r="O245" s="14">
        <f t="shared" si="41"/>
        <v>128619.76991888344</v>
      </c>
      <c r="P245" s="13">
        <v>0</v>
      </c>
      <c r="Q245" s="14">
        <f t="shared" si="42"/>
        <v>1.2861976991888344</v>
      </c>
      <c r="R245" s="16">
        <f t="shared" si="43"/>
        <v>584.40050291330749</v>
      </c>
      <c r="S245" s="13">
        <f t="shared" si="44"/>
        <v>-0.33075078091549842</v>
      </c>
      <c r="T245" s="13">
        <v>0</v>
      </c>
      <c r="U245" s="13">
        <f t="shared" si="45"/>
        <v>1</v>
      </c>
    </row>
    <row r="246" spans="8:21" x14ac:dyDescent="0.35">
      <c r="H246" s="16">
        <v>-119</v>
      </c>
      <c r="I246" s="14">
        <f t="shared" si="37"/>
        <v>6.5137186202152683E-2</v>
      </c>
      <c r="J246" s="14">
        <f t="shared" si="48"/>
        <v>-3.8346604243813197E-3</v>
      </c>
      <c r="K246" s="14">
        <f t="shared" si="48"/>
        <v>-4.0913754144499302E-4</v>
      </c>
      <c r="L246" s="13">
        <f t="shared" si="38"/>
        <v>3.5855224067912376E-4</v>
      </c>
      <c r="M246" s="13">
        <f t="shared" si="39"/>
        <v>358.55224067912377</v>
      </c>
      <c r="N246" s="16">
        <f t="shared" si="40"/>
        <v>1.2982025833665054</v>
      </c>
      <c r="O246" s="14">
        <f t="shared" si="41"/>
        <v>129820.25833665054</v>
      </c>
      <c r="P246" s="13">
        <v>0</v>
      </c>
      <c r="Q246" s="14">
        <f t="shared" si="42"/>
        <v>1.2982025833665054</v>
      </c>
      <c r="R246" s="16">
        <f t="shared" si="43"/>
        <v>585.06883783756984</v>
      </c>
      <c r="S246" s="13">
        <f t="shared" si="44"/>
        <v>-0.33890731898487048</v>
      </c>
      <c r="T246" s="13">
        <v>0</v>
      </c>
      <c r="U246" s="13">
        <f t="shared" si="45"/>
        <v>1</v>
      </c>
    </row>
    <row r="247" spans="8:21" x14ac:dyDescent="0.35">
      <c r="H247" s="16">
        <v>-118</v>
      </c>
      <c r="I247" s="14">
        <f t="shared" si="37"/>
        <v>6.4604594476544167E-2</v>
      </c>
      <c r="J247" s="14">
        <f t="shared" si="48"/>
        <v>-3.8914850829153465E-3</v>
      </c>
      <c r="K247" s="14">
        <f t="shared" si="48"/>
        <v>-4.0507107481428938E-4</v>
      </c>
      <c r="L247" s="13">
        <f t="shared" si="38"/>
        <v>3.5594165182860696E-4</v>
      </c>
      <c r="M247" s="13">
        <f t="shared" si="39"/>
        <v>355.94165182860695</v>
      </c>
      <c r="N247" s="16">
        <f t="shared" si="40"/>
        <v>1.3105940353913474</v>
      </c>
      <c r="O247" s="14">
        <f t="shared" si="41"/>
        <v>131059.40353913474</v>
      </c>
      <c r="P247" s="13">
        <v>0</v>
      </c>
      <c r="Q247" s="14">
        <f t="shared" si="42"/>
        <v>1.3105940353913474</v>
      </c>
      <c r="R247" s="16">
        <f t="shared" si="43"/>
        <v>585.75372602539096</v>
      </c>
      <c r="S247" s="13">
        <f t="shared" si="44"/>
        <v>-0.34721231838296568</v>
      </c>
      <c r="T247" s="13">
        <v>0</v>
      </c>
      <c r="U247" s="13">
        <f t="shared" si="45"/>
        <v>1</v>
      </c>
    </row>
    <row r="248" spans="8:21" x14ac:dyDescent="0.35">
      <c r="H248" s="16">
        <v>-117</v>
      </c>
      <c r="I248" s="14">
        <f t="shared" si="37"/>
        <v>6.4064110437250368E-2</v>
      </c>
      <c r="J248" s="14">
        <f t="shared" si="48"/>
        <v>-3.9477449544173312E-3</v>
      </c>
      <c r="K248" s="14">
        <f t="shared" si="48"/>
        <v>-4.0078391746820524E-4</v>
      </c>
      <c r="L248" s="13">
        <f t="shared" si="38"/>
        <v>3.5329237746135954E-4</v>
      </c>
      <c r="M248" s="13">
        <f t="shared" si="39"/>
        <v>353.29237746135954</v>
      </c>
      <c r="N248" s="16">
        <f t="shared" si="40"/>
        <v>1.3233846551442672</v>
      </c>
      <c r="O248" s="14">
        <f t="shared" si="41"/>
        <v>132338.46551442673</v>
      </c>
      <c r="P248" s="13">
        <v>0</v>
      </c>
      <c r="Q248" s="14">
        <f t="shared" si="42"/>
        <v>1.3233846551442672</v>
      </c>
      <c r="R248" s="16">
        <f t="shared" si="43"/>
        <v>586.45547196396387</v>
      </c>
      <c r="S248" s="13">
        <f t="shared" si="44"/>
        <v>-0.35566960227703365</v>
      </c>
      <c r="T248" s="13">
        <v>0</v>
      </c>
      <c r="U248" s="13">
        <f t="shared" si="45"/>
        <v>1</v>
      </c>
    </row>
    <row r="249" spans="8:21" x14ac:dyDescent="0.35">
      <c r="H249" s="16">
        <v>-116</v>
      </c>
      <c r="I249" s="14">
        <f t="shared" si="37"/>
        <v>6.3515812526914628E-2</v>
      </c>
      <c r="J249" s="14">
        <f t="shared" si="48"/>
        <v>-4.0034093873990264E-3</v>
      </c>
      <c r="K249" s="14">
        <f t="shared" si="48"/>
        <v>-3.9627097649551357E-4</v>
      </c>
      <c r="L249" s="13">
        <f t="shared" si="38"/>
        <v>3.5060480207732835E-4</v>
      </c>
      <c r="M249" s="13">
        <f t="shared" si="39"/>
        <v>350.60480207732837</v>
      </c>
      <c r="N249" s="16">
        <f t="shared" si="40"/>
        <v>1.336587588485378</v>
      </c>
      <c r="O249" s="14">
        <f t="shared" si="41"/>
        <v>133658.75884853781</v>
      </c>
      <c r="P249" s="13">
        <v>0</v>
      </c>
      <c r="Q249" s="14">
        <f t="shared" si="42"/>
        <v>1.336587588485378</v>
      </c>
      <c r="R249" s="16">
        <f t="shared" si="43"/>
        <v>587.17438805154143</v>
      </c>
      <c r="S249" s="13">
        <f t="shared" si="44"/>
        <v>-0.3642830756444721</v>
      </c>
      <c r="T249" s="13">
        <v>0</v>
      </c>
      <c r="U249" s="13">
        <f t="shared" si="45"/>
        <v>1</v>
      </c>
    </row>
    <row r="250" spans="8:21" x14ac:dyDescent="0.35">
      <c r="H250" s="16">
        <v>-115</v>
      </c>
      <c r="I250" s="14">
        <f t="shared" si="37"/>
        <v>6.295978344533143E-2</v>
      </c>
      <c r="J250" s="14">
        <f t="shared" si="48"/>
        <v>-4.0584470230234032E-3</v>
      </c>
      <c r="K250" s="14">
        <f t="shared" si="48"/>
        <v>-3.9152732386921532E-4</v>
      </c>
      <c r="L250" s="13">
        <f t="shared" si="38"/>
        <v>3.4787933104360973E-4</v>
      </c>
      <c r="M250" s="13">
        <f t="shared" si="39"/>
        <v>347.87933104360974</v>
      </c>
      <c r="N250" s="16">
        <f t="shared" si="40"/>
        <v>1.3502165531704593</v>
      </c>
      <c r="O250" s="14">
        <f t="shared" si="41"/>
        <v>135021.65531704592</v>
      </c>
      <c r="P250" s="13">
        <v>0</v>
      </c>
      <c r="Q250" s="14">
        <f t="shared" si="42"/>
        <v>1.3502165531704593</v>
      </c>
      <c r="R250" s="16">
        <f t="shared" si="43"/>
        <v>587.91079477035919</v>
      </c>
      <c r="S250" s="13">
        <f t="shared" si="44"/>
        <v>-0.37305672796771971</v>
      </c>
      <c r="T250" s="13">
        <v>0</v>
      </c>
      <c r="U250" s="13">
        <f t="shared" si="45"/>
        <v>1</v>
      </c>
    </row>
    <row r="251" spans="8:21" x14ac:dyDescent="0.35">
      <c r="H251" s="16">
        <v>-114</v>
      </c>
      <c r="I251" s="14">
        <f t="shared" si="37"/>
        <v>6.239611024768929E-2</v>
      </c>
      <c r="J251" s="14">
        <f t="shared" si="48"/>
        <v>-4.1128258180052387E-3</v>
      </c>
      <c r="K251" s="14">
        <f t="shared" si="48"/>
        <v>-3.8654821127450664E-4</v>
      </c>
      <c r="L251" s="13">
        <f t="shared" si="38"/>
        <v>3.4511639107600423E-4</v>
      </c>
      <c r="M251" s="13">
        <f t="shared" si="39"/>
        <v>345.11639107600422</v>
      </c>
      <c r="N251" s="16">
        <f t="shared" si="40"/>
        <v>1.3642858662083051</v>
      </c>
      <c r="O251" s="14">
        <f t="shared" si="41"/>
        <v>136428.58662083049</v>
      </c>
      <c r="P251" s="13">
        <v>0</v>
      </c>
      <c r="Q251" s="14">
        <f t="shared" si="42"/>
        <v>1.3642858662083051</v>
      </c>
      <c r="R251" s="16">
        <f t="shared" si="43"/>
        <v>588.6650208652818</v>
      </c>
      <c r="S251" s="13">
        <f t="shared" si="44"/>
        <v>-0.38199463601315847</v>
      </c>
      <c r="T251" s="13">
        <v>0</v>
      </c>
      <c r="U251" s="13">
        <f t="shared" si="45"/>
        <v>1</v>
      </c>
    </row>
    <row r="252" spans="8:21" x14ac:dyDescent="0.35">
      <c r="H252" s="16">
        <v>-113</v>
      </c>
      <c r="I252" s="14">
        <f t="shared" si="37"/>
        <v>6.1824884439633007E-2</v>
      </c>
      <c r="J252" s="14">
        <f t="shared" si="48"/>
        <v>-4.1665130695711424E-3</v>
      </c>
      <c r="K252" s="14">
        <f t="shared" si="48"/>
        <v>-3.813290849419573E-4</v>
      </c>
      <c r="L252" s="13">
        <f t="shared" si="38"/>
        <v>3.423164307049801E-4</v>
      </c>
      <c r="M252" s="13">
        <f t="shared" si="39"/>
        <v>342.31643070498012</v>
      </c>
      <c r="N252" s="16">
        <f t="shared" si="40"/>
        <v>1.3788104727459876</v>
      </c>
      <c r="O252" s="14">
        <f t="shared" si="41"/>
        <v>137881.04727459876</v>
      </c>
      <c r="P252" s="13">
        <v>0</v>
      </c>
      <c r="Q252" s="14">
        <f t="shared" si="42"/>
        <v>1.3788104727459876</v>
      </c>
      <c r="R252" s="16">
        <f t="shared" si="43"/>
        <v>589.43740352834959</v>
      </c>
      <c r="S252" s="13">
        <f t="shared" si="44"/>
        <v>-0.39110096669350369</v>
      </c>
      <c r="T252" s="13">
        <v>0</v>
      </c>
      <c r="U252" s="13">
        <f t="shared" si="45"/>
        <v>1</v>
      </c>
    </row>
    <row r="253" spans="8:21" x14ac:dyDescent="0.35">
      <c r="H253" s="16">
        <v>-112</v>
      </c>
      <c r="I253" s="14">
        <f t="shared" si="37"/>
        <v>6.1246202068859237E-2</v>
      </c>
      <c r="J253" s="14">
        <f t="shared" si="48"/>
        <v>-4.2194754424797476E-3</v>
      </c>
      <c r="K253" s="14">
        <f t="shared" si="48"/>
        <v>-3.7586560043019186E-4</v>
      </c>
      <c r="L253" s="13">
        <f t="shared" si="38"/>
        <v>3.3947992072464465E-4</v>
      </c>
      <c r="M253" s="13">
        <f t="shared" si="39"/>
        <v>339.47992072464467</v>
      </c>
      <c r="N253" s="16">
        <f t="shared" si="40"/>
        <v>1.3938059765747255</v>
      </c>
      <c r="O253" s="14">
        <f t="shared" si="41"/>
        <v>139380.59765747254</v>
      </c>
      <c r="P253" s="13">
        <v>0</v>
      </c>
      <c r="Q253" s="14">
        <f t="shared" si="42"/>
        <v>1.3938059765747255</v>
      </c>
      <c r="R253" s="16">
        <f t="shared" si="43"/>
        <v>590.22828858940647</v>
      </c>
      <c r="S253" s="13">
        <f t="shared" si="44"/>
        <v>-0.40037998001316177</v>
      </c>
      <c r="T253" s="13">
        <v>0</v>
      </c>
      <c r="U253" s="13">
        <f t="shared" si="45"/>
        <v>1</v>
      </c>
    </row>
    <row r="254" spans="8:21" x14ac:dyDescent="0.35">
      <c r="H254" s="16">
        <v>-111</v>
      </c>
      <c r="I254" s="14">
        <f t="shared" si="37"/>
        <v>6.0660163812959272E-2</v>
      </c>
      <c r="J254" s="14">
        <f t="shared" si="48"/>
        <v>-4.271678998095052E-3</v>
      </c>
      <c r="K254" s="14">
        <f t="shared" si="48"/>
        <v>-3.7015363732448845E-4</v>
      </c>
      <c r="L254" s="13">
        <f t="shared" si="38"/>
        <v>3.3660735462332045E-4</v>
      </c>
      <c r="M254" s="13">
        <f t="shared" si="39"/>
        <v>336.60735462332048</v>
      </c>
      <c r="N254" s="16">
        <f t="shared" si="40"/>
        <v>1.409288672355097</v>
      </c>
      <c r="O254" s="14">
        <f t="shared" si="41"/>
        <v>140928.86723550971</v>
      </c>
      <c r="P254" s="13">
        <v>0</v>
      </c>
      <c r="Q254" s="14">
        <f t="shared" si="42"/>
        <v>1.409288672355097</v>
      </c>
      <c r="R254" s="16">
        <f t="shared" si="43"/>
        <v>591.0380307129883</v>
      </c>
      <c r="S254" s="13">
        <f t="shared" si="44"/>
        <v>-0.40983603209497133</v>
      </c>
      <c r="T254" s="13">
        <v>0</v>
      </c>
      <c r="U254" s="13">
        <f t="shared" si="45"/>
        <v>1</v>
      </c>
    </row>
    <row r="255" spans="8:21" x14ac:dyDescent="0.35">
      <c r="H255" s="16">
        <v>-110</v>
      </c>
      <c r="I255" s="14">
        <f t="shared" si="37"/>
        <v>6.0066875063223849E-2</v>
      </c>
      <c r="J255" s="14">
        <f t="shared" si="48"/>
        <v>-4.323089225501231E-3</v>
      </c>
      <c r="K255" s="14">
        <f t="shared" si="48"/>
        <v>-3.6418931378855087E-4</v>
      </c>
      <c r="L255" s="13">
        <f t="shared" si="38"/>
        <v>3.3369924899432903E-4</v>
      </c>
      <c r="M255" s="13">
        <f t="shared" si="39"/>
        <v>333.69924899432903</v>
      </c>
      <c r="N255" s="16">
        <f t="shared" si="40"/>
        <v>1.4252755796667771</v>
      </c>
      <c r="O255" s="14">
        <f t="shared" si="41"/>
        <v>142527.5579666777</v>
      </c>
      <c r="P255" s="13">
        <v>0</v>
      </c>
      <c r="Q255" s="14">
        <f t="shared" si="42"/>
        <v>1.4252755796667771</v>
      </c>
      <c r="R255" s="16">
        <f t="shared" si="43"/>
        <v>591.8669936016463</v>
      </c>
      <c r="S255" s="13">
        <f t="shared" si="44"/>
        <v>-0.41947357828647591</v>
      </c>
      <c r="T255" s="13">
        <v>0</v>
      </c>
      <c r="U255" s="13">
        <f t="shared" si="45"/>
        <v>1</v>
      </c>
    </row>
    <row r="256" spans="8:21" x14ac:dyDescent="0.35">
      <c r="H256" s="16">
        <v>-109</v>
      </c>
      <c r="I256" s="14">
        <f t="shared" si="37"/>
        <v>5.9466446004126455E-2</v>
      </c>
      <c r="J256" s="14">
        <f t="shared" si="48"/>
        <v>-4.3736710746385297E-3</v>
      </c>
      <c r="K256" s="14">
        <f t="shared" si="48"/>
        <v>-3.5796900089258497E-4</v>
      </c>
      <c r="L256" s="13">
        <f t="shared" si="38"/>
        <v>3.3075614392559174E-4</v>
      </c>
      <c r="M256" s="13">
        <f t="shared" si="39"/>
        <v>330.75614392559174</v>
      </c>
      <c r="N256" s="16">
        <f t="shared" si="40"/>
        <v>1.4417844789948673</v>
      </c>
      <c r="O256" s="14">
        <f t="shared" si="41"/>
        <v>144178.44789948672</v>
      </c>
      <c r="P256" s="13">
        <v>0</v>
      </c>
      <c r="Q256" s="14">
        <f t="shared" si="42"/>
        <v>1.4417844789948673</v>
      </c>
      <c r="R256" s="16">
        <f t="shared" si="43"/>
        <v>592.71555020588107</v>
      </c>
      <c r="S256" s="13">
        <f t="shared" si="44"/>
        <v>-0.42929717634280629</v>
      </c>
      <c r="T256" s="13">
        <v>0</v>
      </c>
      <c r="U256" s="13">
        <f t="shared" si="45"/>
        <v>1</v>
      </c>
    </row>
    <row r="257" spans="8:21" x14ac:dyDescent="0.35">
      <c r="H257" s="16">
        <v>-108</v>
      </c>
      <c r="I257" s="14">
        <f t="shared" si="37"/>
        <v>5.8858991688204437E-2</v>
      </c>
      <c r="J257" s="14">
        <f t="shared" si="48"/>
        <v>-4.4233889914291665E-3</v>
      </c>
      <c r="K257" s="14">
        <f t="shared" si="48"/>
        <v>-3.5148933666725031E-4</v>
      </c>
      <c r="L257" s="13">
        <f t="shared" si="38"/>
        <v>3.2777860336667209E-4</v>
      </c>
      <c r="M257" s="13">
        <f t="shared" si="39"/>
        <v>327.77860336667209</v>
      </c>
      <c r="N257" s="16">
        <f t="shared" si="40"/>
        <v>1.4588339497722209</v>
      </c>
      <c r="O257" s="14">
        <f t="shared" si="41"/>
        <v>145883.39497722208</v>
      </c>
      <c r="P257" s="13">
        <v>0</v>
      </c>
      <c r="Q257" s="14">
        <f t="shared" si="42"/>
        <v>1.4588339497722209</v>
      </c>
      <c r="R257" s="16">
        <f t="shared" si="43"/>
        <v>593.58408294084893</v>
      </c>
      <c r="S257" s="13">
        <f t="shared" si="44"/>
        <v>-0.43931148968191291</v>
      </c>
      <c r="T257" s="13">
        <v>0</v>
      </c>
      <c r="U257" s="13">
        <f t="shared" si="45"/>
        <v>1</v>
      </c>
    </row>
    <row r="258" spans="8:21" x14ac:dyDescent="0.35">
      <c r="H258" s="16">
        <v>-107</v>
      </c>
      <c r="I258" s="14">
        <f t="shared" si="37"/>
        <v>5.8244632106061497E-2</v>
      </c>
      <c r="J258" s="14">
        <f t="shared" si="48"/>
        <v>-4.4722069548551735E-3</v>
      </c>
      <c r="K258" s="14">
        <f t="shared" si="48"/>
        <v>-3.4474723985904453E-4</v>
      </c>
      <c r="L258" s="13">
        <f t="shared" si="38"/>
        <v>3.2476721547190513E-4</v>
      </c>
      <c r="M258" s="13">
        <f t="shared" si="39"/>
        <v>324.76721547190516</v>
      </c>
      <c r="N258" s="16">
        <f t="shared" si="40"/>
        <v>1.4764434106049782</v>
      </c>
      <c r="O258" s="14">
        <f t="shared" si="41"/>
        <v>147644.34106049783</v>
      </c>
      <c r="P258" s="13">
        <v>0</v>
      </c>
      <c r="Q258" s="14">
        <f t="shared" si="42"/>
        <v>1.4764434106049782</v>
      </c>
      <c r="R258" s="16">
        <f t="shared" si="43"/>
        <v>594.47298391000663</v>
      </c>
      <c r="S258" s="13">
        <f t="shared" si="44"/>
        <v>-0.44952129070728974</v>
      </c>
      <c r="T258" s="13">
        <v>0</v>
      </c>
      <c r="U258" s="13">
        <f t="shared" si="45"/>
        <v>1</v>
      </c>
    </row>
    <row r="259" spans="8:21" x14ac:dyDescent="0.35">
      <c r="H259" s="16">
        <v>-106</v>
      </c>
      <c r="I259" s="14">
        <f t="shared" si="37"/>
        <v>5.7623492251220501E-2</v>
      </c>
      <c r="J259" s="14">
        <f t="shared" si="48"/>
        <v>-4.5200885159467075E-3</v>
      </c>
      <c r="K259" s="14">
        <f t="shared" si="48"/>
        <v>-3.3773992329004797E-4</v>
      </c>
      <c r="L259" s="13">
        <f t="shared" si="38"/>
        <v>3.2172259291828422E-4</v>
      </c>
      <c r="M259" s="13">
        <f t="shared" si="39"/>
        <v>321.72259291828419</v>
      </c>
      <c r="N259" s="16">
        <f t="shared" si="40"/>
        <v>1.4946331618168573</v>
      </c>
      <c r="O259" s="14">
        <f t="shared" si="41"/>
        <v>149463.31618168575</v>
      </c>
      <c r="P259" s="13">
        <v>0</v>
      </c>
      <c r="Q259" s="14">
        <f t="shared" si="42"/>
        <v>1.4946331618168573</v>
      </c>
      <c r="R259" s="16">
        <f t="shared" si="43"/>
        <v>595.38265513583713</v>
      </c>
      <c r="S259" s="13">
        <f t="shared" si="44"/>
        <v>-0.4599314641918707</v>
      </c>
      <c r="T259" s="13">
        <v>0</v>
      </c>
      <c r="U259" s="13">
        <f t="shared" si="45"/>
        <v>1</v>
      </c>
    </row>
    <row r="260" spans="8:21" x14ac:dyDescent="0.35">
      <c r="H260" s="16">
        <v>-105</v>
      </c>
      <c r="I260" s="14">
        <f t="shared" si="37"/>
        <v>5.6995702179561236E-2</v>
      </c>
      <c r="J260" s="14">
        <f t="shared" si="48"/>
        <v>-4.5669968386258808E-3</v>
      </c>
      <c r="K260" s="14">
        <f t="shared" si="48"/>
        <v>-3.3046490674134909E-4</v>
      </c>
      <c r="L260" s="13">
        <f t="shared" si="38"/>
        <v>3.1864537319680565E-4</v>
      </c>
      <c r="M260" s="13">
        <f t="shared" si="39"/>
        <v>318.64537319680562</v>
      </c>
      <c r="N260" s="16">
        <f t="shared" si="40"/>
        <v>1.5134244304566291</v>
      </c>
      <c r="O260" s="14">
        <f t="shared" si="41"/>
        <v>151342.44304566292</v>
      </c>
      <c r="P260" s="13">
        <v>0</v>
      </c>
      <c r="Q260" s="14">
        <f t="shared" si="42"/>
        <v>1.5134244304566291</v>
      </c>
      <c r="R260" s="16">
        <f t="shared" si="43"/>
        <v>596.31350879779586</v>
      </c>
      <c r="S260" s="13">
        <f t="shared" si="44"/>
        <v>-0.47054701071571259</v>
      </c>
      <c r="T260" s="13">
        <v>0</v>
      </c>
      <c r="U260" s="13">
        <f t="shared" si="45"/>
        <v>1</v>
      </c>
    </row>
    <row r="261" spans="8:21" x14ac:dyDescent="0.35">
      <c r="H261" s="16">
        <v>-104</v>
      </c>
      <c r="I261" s="14">
        <f t="shared" ref="I261:I324" si="49">($B$10+(0.5*$B$7)-((0.5*$B$7)*COS(RADIANS(H261))+(($B$10^2)-((0.5*$B$7)^2)*(SIN(RADIANS(H261))*(SIN(RADIANS(H261)))))^0.5))</f>
        <v>5.6361397063085419E-2</v>
      </c>
      <c r="J261" s="14">
        <f t="shared" si="48"/>
        <v>-4.6128947423399571E-3</v>
      </c>
      <c r="K261" s="14">
        <f t="shared" si="48"/>
        <v>-3.2292002939909512E-4</v>
      </c>
      <c r="L261" s="13">
        <f t="shared" ref="L261:L324" si="50">$D$8+((PI()*$B$6^2)/4)*I261</f>
        <v>3.1553621887600656E-4</v>
      </c>
      <c r="M261" s="13">
        <f t="shared" ref="M261:M324" si="51">L261*100^3</f>
        <v>315.53621887600656</v>
      </c>
      <c r="N261" s="16">
        <f t="shared" ref="N261:N324" si="52">$B$19*(($B$29/L261)^$B$12)</f>
        <v>1.532839417922675</v>
      </c>
      <c r="O261" s="14">
        <f t="shared" ref="O261:O324" si="53">N261*100000</f>
        <v>153283.94179226749</v>
      </c>
      <c r="P261" s="13">
        <v>0</v>
      </c>
      <c r="Q261" s="14">
        <f t="shared" ref="Q261:Q324" si="54">N261</f>
        <v>1.532839417922675</v>
      </c>
      <c r="R261" s="16">
        <f t="shared" ref="R261:R324" si="55">(O261*L261)/(($B$16+$B$18)*$B$30)+273</f>
        <v>597.26596747760027</v>
      </c>
      <c r="S261" s="13">
        <f t="shared" ref="S261:S324" si="56">O261*(L262-L261)</f>
        <v>-0.4813730501472413</v>
      </c>
      <c r="T261" s="13">
        <v>0</v>
      </c>
      <c r="U261" s="13">
        <f t="shared" ref="U261:U324" si="57">1-(EXP(-5*(((H261-3.659)/(20.28+3.659))^4)))</f>
        <v>1</v>
      </c>
    </row>
    <row r="262" spans="8:21" x14ac:dyDescent="0.35">
      <c r="H262" s="16">
        <v>-103</v>
      </c>
      <c r="I262" s="14">
        <f t="shared" si="49"/>
        <v>5.5720717237760425E-2</v>
      </c>
      <c r="J262" s="14">
        <f t="shared" si="48"/>
        <v>-4.6577447464231647E-3</v>
      </c>
      <c r="K262" s="14">
        <f t="shared" si="48"/>
        <v>-3.1510346167968885E-4</v>
      </c>
      <c r="L262" s="13">
        <f t="shared" si="50"/>
        <v>3.1239581783647951E-4</v>
      </c>
      <c r="M262" s="13">
        <f t="shared" si="51"/>
        <v>312.39581783647952</v>
      </c>
      <c r="N262" s="16">
        <f t="shared" si="52"/>
        <v>1.5529013503685434</v>
      </c>
      <c r="O262" s="14">
        <f t="shared" si="53"/>
        <v>155290.13503685434</v>
      </c>
      <c r="P262" s="13">
        <v>0</v>
      </c>
      <c r="Q262" s="14">
        <f t="shared" si="54"/>
        <v>1.5529013503685434</v>
      </c>
      <c r="R262" s="16">
        <f t="shared" si="55"/>
        <v>598.24046441196083</v>
      </c>
      <c r="S262" s="13">
        <f t="shared" si="56"/>
        <v>-0.49241482515837975</v>
      </c>
      <c r="T262" s="13">
        <v>0</v>
      </c>
      <c r="U262" s="13">
        <f t="shared" si="57"/>
        <v>1</v>
      </c>
    </row>
    <row r="263" spans="8:21" x14ac:dyDescent="0.35">
      <c r="H263" s="16">
        <v>-102</v>
      </c>
      <c r="I263" s="14">
        <f t="shared" si="49"/>
        <v>5.5073808245201653E-2</v>
      </c>
      <c r="J263" s="14">
        <f t="shared" si="48"/>
        <v>-4.7015091161008993E-3</v>
      </c>
      <c r="K263" s="14">
        <f t="shared" si="48"/>
        <v>-3.0701371648731503E-4</v>
      </c>
      <c r="L263" s="13">
        <f t="shared" si="50"/>
        <v>3.092248834751853E-4</v>
      </c>
      <c r="M263" s="13">
        <f t="shared" si="51"/>
        <v>309.22488347518532</v>
      </c>
      <c r="N263" s="16">
        <f t="shared" si="52"/>
        <v>1.5736345320642084</v>
      </c>
      <c r="O263" s="14">
        <f t="shared" si="53"/>
        <v>157363.45320642085</v>
      </c>
      <c r="P263" s="13">
        <v>0</v>
      </c>
      <c r="Q263" s="14">
        <f t="shared" si="54"/>
        <v>1.5736345320642084</v>
      </c>
      <c r="R263" s="16">
        <f t="shared" si="55"/>
        <v>599.23744375283877</v>
      </c>
      <c r="S263" s="13">
        <f t="shared" si="56"/>
        <v>-0.50367770475921292</v>
      </c>
      <c r="T263" s="13">
        <v>0</v>
      </c>
      <c r="U263" s="13">
        <f t="shared" si="57"/>
        <v>1</v>
      </c>
    </row>
    <row r="264" spans="8:21" x14ac:dyDescent="0.35">
      <c r="H264" s="16">
        <v>-101</v>
      </c>
      <c r="I264" s="14">
        <f t="shared" si="49"/>
        <v>5.4420820867965417E-2</v>
      </c>
      <c r="J264" s="14">
        <f t="shared" si="48"/>
        <v>-4.7441499100574708E-3</v>
      </c>
      <c r="K264" s="14">
        <f t="shared" si="48"/>
        <v>-2.9864965976865996E-4</v>
      </c>
      <c r="L264" s="13">
        <f t="shared" si="50"/>
        <v>3.0602415487844742E-4</v>
      </c>
      <c r="M264" s="13">
        <f t="shared" si="51"/>
        <v>306.0241548784474</v>
      </c>
      <c r="N264" s="16">
        <f t="shared" si="52"/>
        <v>1.5950644018990541</v>
      </c>
      <c r="O264" s="14">
        <f t="shared" si="53"/>
        <v>159506.44018990541</v>
      </c>
      <c r="P264" s="13">
        <v>0</v>
      </c>
      <c r="Q264" s="14">
        <f t="shared" si="54"/>
        <v>1.5950644018990541</v>
      </c>
      <c r="R264" s="16">
        <f t="shared" si="55"/>
        <v>600.25736083528068</v>
      </c>
      <c r="S264" s="13">
        <f t="shared" si="56"/>
        <v>-0.5151671878379831</v>
      </c>
      <c r="T264" s="13">
        <v>0</v>
      </c>
      <c r="U264" s="13">
        <f t="shared" si="57"/>
        <v>1</v>
      </c>
    </row>
    <row r="265" spans="8:21" x14ac:dyDescent="0.35">
      <c r="H265" s="16">
        <v>-100</v>
      </c>
      <c r="I265" s="14">
        <f t="shared" si="49"/>
        <v>5.3761911158235212E-2</v>
      </c>
      <c r="J265" s="14">
        <f t="shared" ref="J265:K284" si="58">(I266-I265)/(($B$26)/(360*60))</f>
        <v>-4.7856290294697847E-3</v>
      </c>
      <c r="K265" s="14">
        <f t="shared" si="58"/>
        <v>-2.9001052037902557E-4</v>
      </c>
      <c r="L265" s="13">
        <f t="shared" si="50"/>
        <v>3.0279439696256243E-4</v>
      </c>
      <c r="M265" s="13">
        <f t="shared" si="51"/>
        <v>302.79439696256242</v>
      </c>
      <c r="N265" s="16">
        <f t="shared" si="52"/>
        <v>1.617217593224765</v>
      </c>
      <c r="O265" s="14">
        <f t="shared" si="53"/>
        <v>161721.75932247649</v>
      </c>
      <c r="P265" s="13">
        <v>0</v>
      </c>
      <c r="Q265" s="14">
        <f t="shared" si="54"/>
        <v>1.617217593224765</v>
      </c>
      <c r="R265" s="16">
        <f t="shared" si="55"/>
        <v>601.30068245285338</v>
      </c>
      <c r="S265" s="13">
        <f t="shared" si="56"/>
        <v>-0.52688890668784016</v>
      </c>
      <c r="T265" s="13">
        <v>0</v>
      </c>
      <c r="U265" s="13">
        <f t="shared" si="57"/>
        <v>1</v>
      </c>
    </row>
    <row r="266" spans="8:21" x14ac:dyDescent="0.35">
      <c r="H266" s="16">
        <v>-99</v>
      </c>
      <c r="I266" s="14">
        <f t="shared" si="49"/>
        <v>5.3097240459697742E-2</v>
      </c>
      <c r="J266" s="14">
        <f t="shared" si="58"/>
        <v>-4.825908268411316E-3</v>
      </c>
      <c r="K266" s="14">
        <f t="shared" si="58"/>
        <v>-2.8109589914718442E-4</v>
      </c>
      <c r="L266" s="13">
        <f t="shared" si="50"/>
        <v>2.9953640058102905E-4</v>
      </c>
      <c r="M266" s="13">
        <f t="shared" si="51"/>
        <v>299.53640058102906</v>
      </c>
      <c r="N266" s="16">
        <f t="shared" si="52"/>
        <v>1.6401219972491492</v>
      </c>
      <c r="O266" s="14">
        <f t="shared" si="53"/>
        <v>164012.19972491491</v>
      </c>
      <c r="P266" s="13">
        <v>0</v>
      </c>
      <c r="Q266" s="14">
        <f t="shared" si="54"/>
        <v>1.6401219972491492</v>
      </c>
      <c r="R266" s="16">
        <f t="shared" si="55"/>
        <v>602.3678871406687</v>
      </c>
      <c r="S266" s="13">
        <f t="shared" si="56"/>
        <v>-0.53884863050047271</v>
      </c>
      <c r="T266" s="13">
        <v>0</v>
      </c>
      <c r="U266" s="13">
        <f t="shared" si="57"/>
        <v>1</v>
      </c>
    </row>
    <row r="267" spans="8:21" x14ac:dyDescent="0.35">
      <c r="H267" s="16">
        <v>-98</v>
      </c>
      <c r="I267" s="14">
        <f t="shared" si="49"/>
        <v>5.2426975422418393E-2</v>
      </c>
      <c r="J267" s="14">
        <f t="shared" si="58"/>
        <v>-4.8649493655150916E-3</v>
      </c>
      <c r="K267" s="14">
        <f t="shared" si="58"/>
        <v>-2.7190577717096931E-4</v>
      </c>
      <c r="L267" s="13">
        <f t="shared" si="50"/>
        <v>2.9625098259746294E-4</v>
      </c>
      <c r="M267" s="13">
        <f t="shared" si="51"/>
        <v>296.25098259746295</v>
      </c>
      <c r="N267" s="16">
        <f t="shared" si="52"/>
        <v>1.6638068302055615</v>
      </c>
      <c r="O267" s="14">
        <f t="shared" si="53"/>
        <v>166380.68302055614</v>
      </c>
      <c r="P267" s="13">
        <v>0</v>
      </c>
      <c r="Q267" s="14">
        <f t="shared" si="54"/>
        <v>1.6638068302055615</v>
      </c>
      <c r="R267" s="16">
        <f t="shared" si="55"/>
        <v>603.45946546593859</v>
      </c>
      <c r="S267" s="13">
        <f t="shared" si="56"/>
        <v>-0.55105226880242031</v>
      </c>
      <c r="T267" s="13">
        <v>0</v>
      </c>
      <c r="U267" s="13">
        <f t="shared" si="57"/>
        <v>1</v>
      </c>
    </row>
    <row r="268" spans="8:21" x14ac:dyDescent="0.35">
      <c r="H268" s="16">
        <v>-97</v>
      </c>
      <c r="I268" s="14">
        <f t="shared" si="49"/>
        <v>5.1751288010541296E-2</v>
      </c>
      <c r="J268" s="14">
        <f t="shared" si="58"/>
        <v>-4.9027140567888374E-3</v>
      </c>
      <c r="K268" s="14">
        <f t="shared" si="58"/>
        <v>-2.6244052319355989E-4</v>
      </c>
      <c r="L268" s="13">
        <f t="shared" si="50"/>
        <v>2.9293898592333979E-4</v>
      </c>
      <c r="M268" s="13">
        <f t="shared" si="51"/>
        <v>292.93898592333977</v>
      </c>
      <c r="N268" s="16">
        <f t="shared" si="52"/>
        <v>1.6883027045370742</v>
      </c>
      <c r="O268" s="14">
        <f t="shared" si="53"/>
        <v>168830.27045370743</v>
      </c>
      <c r="P268" s="13">
        <v>0</v>
      </c>
      <c r="Q268" s="14">
        <f t="shared" si="54"/>
        <v>1.6883027045370742</v>
      </c>
      <c r="R268" s="16">
        <f t="shared" si="55"/>
        <v>604.57592032595812</v>
      </c>
      <c r="S268" s="13">
        <f t="shared" si="56"/>
        <v>-0.56350587480764058</v>
      </c>
      <c r="T268" s="13">
        <v>0</v>
      </c>
      <c r="U268" s="13">
        <f t="shared" si="57"/>
        <v>1</v>
      </c>
    </row>
    <row r="269" spans="8:21" x14ac:dyDescent="0.35">
      <c r="H269" s="16">
        <v>-96</v>
      </c>
      <c r="I269" s="14">
        <f t="shared" si="49"/>
        <v>5.1070355502653958E-2</v>
      </c>
      <c r="J269" s="14">
        <f t="shared" si="58"/>
        <v>-4.9391641294546096E-3</v>
      </c>
      <c r="K269" s="14">
        <f t="shared" si="58"/>
        <v>-2.5270090014741089E-4</v>
      </c>
      <c r="L269" s="13">
        <f t="shared" si="50"/>
        <v>2.8960127951978254E-4</v>
      </c>
      <c r="M269" s="13">
        <f t="shared" si="51"/>
        <v>289.60127951978257</v>
      </c>
      <c r="N269" s="16">
        <f t="shared" si="52"/>
        <v>1.7136417043498782</v>
      </c>
      <c r="O269" s="14">
        <f t="shared" si="53"/>
        <v>171364.17043498781</v>
      </c>
      <c r="P269" s="13">
        <v>0</v>
      </c>
      <c r="Q269" s="14">
        <f t="shared" si="54"/>
        <v>1.7136417043498782</v>
      </c>
      <c r="R269" s="16">
        <f t="shared" si="55"/>
        <v>605.71776725336031</v>
      </c>
      <c r="S269" s="13">
        <f t="shared" si="56"/>
        <v>-0.57621564865433139</v>
      </c>
      <c r="T269" s="13">
        <v>0</v>
      </c>
      <c r="U269" s="13">
        <f t="shared" si="57"/>
        <v>1</v>
      </c>
    </row>
    <row r="270" spans="8:21" x14ac:dyDescent="0.35">
      <c r="H270" s="16">
        <v>-95</v>
      </c>
      <c r="I270" s="14">
        <f t="shared" si="49"/>
        <v>5.0384360484674151E-2</v>
      </c>
      <c r="J270" s="14">
        <f t="shared" si="58"/>
        <v>-4.9742614766973055E-3</v>
      </c>
      <c r="K270" s="14">
        <f t="shared" si="58"/>
        <v>-2.4268807070744122E-4</v>
      </c>
      <c r="L270" s="13">
        <f t="shared" si="50"/>
        <v>2.8623875836269541E-4</v>
      </c>
      <c r="M270" s="13">
        <f t="shared" si="51"/>
        <v>286.23875836269542</v>
      </c>
      <c r="N270" s="16">
        <f t="shared" si="52"/>
        <v>1.7398574654065735</v>
      </c>
      <c r="O270" s="14">
        <f t="shared" si="53"/>
        <v>173985.74654065736</v>
      </c>
      <c r="P270" s="13">
        <v>0</v>
      </c>
      <c r="Q270" s="14">
        <f t="shared" si="54"/>
        <v>1.7398574654065735</v>
      </c>
      <c r="R270" s="16">
        <f t="shared" si="55"/>
        <v>606.88553472841318</v>
      </c>
      <c r="S270" s="13">
        <f t="shared" si="56"/>
        <v>-0.58918794049173129</v>
      </c>
      <c r="T270" s="13">
        <v>0</v>
      </c>
      <c r="U270" s="13">
        <f t="shared" si="57"/>
        <v>1</v>
      </c>
    </row>
    <row r="271" spans="8:21" x14ac:dyDescent="0.35">
      <c r="H271" s="16">
        <v>-94</v>
      </c>
      <c r="I271" s="14">
        <f t="shared" si="49"/>
        <v>4.9693490835132859E-2</v>
      </c>
      <c r="J271" s="14">
        <f t="shared" si="58"/>
        <v>-5.0079681531844502E-3</v>
      </c>
      <c r="K271" s="14">
        <f t="shared" si="58"/>
        <v>-2.3240360192555777E-4</v>
      </c>
      <c r="L271" s="13">
        <f t="shared" si="50"/>
        <v>2.8285234337062566E-4</v>
      </c>
      <c r="M271" s="13">
        <f t="shared" si="51"/>
        <v>282.85234337062565</v>
      </c>
      <c r="N271" s="16">
        <f t="shared" si="52"/>
        <v>1.7669852599471707</v>
      </c>
      <c r="O271" s="14">
        <f t="shared" si="53"/>
        <v>176698.52599471706</v>
      </c>
      <c r="P271" s="13">
        <v>0</v>
      </c>
      <c r="Q271" s="14">
        <f t="shared" si="54"/>
        <v>1.7669852599471707</v>
      </c>
      <c r="R271" s="16">
        <f t="shared" si="55"/>
        <v>608.07976449806938</v>
      </c>
      <c r="S271" s="13">
        <f t="shared" si="56"/>
        <v>-0.60242925337568187</v>
      </c>
      <c r="T271" s="13">
        <v>0</v>
      </c>
      <c r="U271" s="13">
        <f t="shared" si="57"/>
        <v>1</v>
      </c>
    </row>
    <row r="272" spans="8:21" x14ac:dyDescent="0.35">
      <c r="H272" s="16">
        <v>-93</v>
      </c>
      <c r="I272" s="14">
        <f t="shared" si="49"/>
        <v>4.8997939702746129E-2</v>
      </c>
      <c r="J272" s="14">
        <f t="shared" si="58"/>
        <v>-5.0402464312296665E-3</v>
      </c>
      <c r="K272" s="14">
        <f t="shared" si="58"/>
        <v>-2.2184946885230871E-4</v>
      </c>
      <c r="L272" s="13">
        <f t="shared" si="50"/>
        <v>2.794429812948283E-4</v>
      </c>
      <c r="M272" s="13">
        <f t="shared" si="51"/>
        <v>279.44298129482831</v>
      </c>
      <c r="N272" s="16">
        <f t="shared" si="52"/>
        <v>1.7950620866436404</v>
      </c>
      <c r="O272" s="14">
        <f t="shared" si="53"/>
        <v>179506.20866436404</v>
      </c>
      <c r="P272" s="13">
        <v>0</v>
      </c>
      <c r="Q272" s="14">
        <f t="shared" si="54"/>
        <v>1.7950620866436404</v>
      </c>
      <c r="R272" s="16">
        <f t="shared" si="55"/>
        <v>609.30101190138373</v>
      </c>
      <c r="S272" s="13">
        <f t="shared" si="56"/>
        <v>-0.61594624592812408</v>
      </c>
      <c r="T272" s="13">
        <v>0</v>
      </c>
      <c r="U272" s="13">
        <f t="shared" si="57"/>
        <v>1</v>
      </c>
    </row>
    <row r="273" spans="8:21" x14ac:dyDescent="0.35">
      <c r="H273" s="16">
        <v>-92</v>
      </c>
      <c r="I273" s="14">
        <f t="shared" si="49"/>
        <v>4.8297905476186453E-2</v>
      </c>
      <c r="J273" s="14">
        <f t="shared" si="58"/>
        <v>-5.0710588574591538E-3</v>
      </c>
      <c r="K273" s="14">
        <f t="shared" si="58"/>
        <v>-2.1102805713679729E-4</v>
      </c>
      <c r="L273" s="13">
        <f t="shared" si="50"/>
        <v>2.7601164457109523E-4</v>
      </c>
      <c r="M273" s="13">
        <f t="shared" si="51"/>
        <v>276.01164457109525</v>
      </c>
      <c r="N273" s="16">
        <f t="shared" si="52"/>
        <v>1.8241267660128928</v>
      </c>
      <c r="O273" s="14">
        <f t="shared" si="53"/>
        <v>182412.67660128928</v>
      </c>
      <c r="P273" s="13">
        <v>0</v>
      </c>
      <c r="Q273" s="14">
        <f t="shared" si="54"/>
        <v>1.8241267660128928</v>
      </c>
      <c r="R273" s="16">
        <f t="shared" si="55"/>
        <v>610.54984620082791</v>
      </c>
      <c r="S273" s="13">
        <f t="shared" si="56"/>
        <v>-0.62974573470831396</v>
      </c>
      <c r="T273" s="13">
        <v>0</v>
      </c>
      <c r="U273" s="13">
        <f t="shared" si="57"/>
        <v>1</v>
      </c>
    </row>
    <row r="274" spans="8:21" x14ac:dyDescent="0.35">
      <c r="H274" s="16">
        <v>-91</v>
      </c>
      <c r="I274" s="14">
        <f t="shared" si="49"/>
        <v>4.7593591745983793E-2</v>
      </c>
      <c r="J274" s="14">
        <f t="shared" si="58"/>
        <v>-5.1003683098392646E-3</v>
      </c>
      <c r="K274" s="14">
        <f t="shared" si="58"/>
        <v>-1.999421646094783E-4</v>
      </c>
      <c r="L274" s="13">
        <f t="shared" si="50"/>
        <v>2.7255933113300677E-4</v>
      </c>
      <c r="M274" s="13">
        <f t="shared" si="51"/>
        <v>272.55933113300676</v>
      </c>
      <c r="N274" s="16">
        <f t="shared" si="52"/>
        <v>1.8542200416329995</v>
      </c>
      <c r="O274" s="14">
        <f t="shared" si="53"/>
        <v>185422.00416329995</v>
      </c>
      <c r="P274" s="13">
        <v>0</v>
      </c>
      <c r="Q274" s="14">
        <f t="shared" si="54"/>
        <v>1.8542200416329995</v>
      </c>
      <c r="R274" s="16">
        <f t="shared" si="55"/>
        <v>611.82685091892222</v>
      </c>
      <c r="S274" s="13">
        <f t="shared" si="56"/>
        <v>-0.64383469623731804</v>
      </c>
      <c r="T274" s="13">
        <v>0</v>
      </c>
      <c r="U274" s="13">
        <f t="shared" si="57"/>
        <v>1</v>
      </c>
    </row>
    <row r="275" spans="8:21" x14ac:dyDescent="0.35">
      <c r="H275" s="16">
        <v>-90</v>
      </c>
      <c r="I275" s="14">
        <f t="shared" si="49"/>
        <v>4.6885207258506117E-2</v>
      </c>
      <c r="J275" s="14">
        <f t="shared" si="58"/>
        <v>-5.1281380549239143E-3</v>
      </c>
      <c r="K275" s="14">
        <f t="shared" si="58"/>
        <v>-1.8859500183895025E-4</v>
      </c>
      <c r="L275" s="13">
        <f t="shared" si="50"/>
        <v>2.6908706418635951E-4</v>
      </c>
      <c r="M275" s="13">
        <f t="shared" si="51"/>
        <v>269.0870641863595</v>
      </c>
      <c r="N275" s="16">
        <f t="shared" si="52"/>
        <v>1.8853846875283962</v>
      </c>
      <c r="O275" s="14">
        <f t="shared" si="53"/>
        <v>188538.4687528396</v>
      </c>
      <c r="P275" s="13">
        <v>0</v>
      </c>
      <c r="Q275" s="14">
        <f t="shared" si="54"/>
        <v>1.8853846875283962</v>
      </c>
      <c r="R275" s="16">
        <f t="shared" si="55"/>
        <v>613.13262417947931</v>
      </c>
      <c r="S275" s="13">
        <f t="shared" si="56"/>
        <v>-0.65822026860990801</v>
      </c>
      <c r="T275" s="13">
        <v>0</v>
      </c>
      <c r="U275" s="13">
        <f t="shared" si="57"/>
        <v>1</v>
      </c>
    </row>
    <row r="276" spans="8:21" x14ac:dyDescent="0.35">
      <c r="H276" s="16">
        <v>-89</v>
      </c>
      <c r="I276" s="14">
        <f t="shared" si="49"/>
        <v>4.6172965861988907E-2</v>
      </c>
      <c r="J276" s="14">
        <f t="shared" si="58"/>
        <v>-5.1543318051793241E-3</v>
      </c>
      <c r="K276" s="14">
        <f t="shared" si="58"/>
        <v>-1.769901915881153E-4</v>
      </c>
      <c r="L276" s="13">
        <f t="shared" si="50"/>
        <v>2.6559589194462041E-4</v>
      </c>
      <c r="M276" s="13">
        <f t="shared" si="51"/>
        <v>265.5958919446204</v>
      </c>
      <c r="N276" s="16">
        <f t="shared" si="52"/>
        <v>1.9176656221116624</v>
      </c>
      <c r="O276" s="14">
        <f t="shared" si="53"/>
        <v>191766.56221116622</v>
      </c>
      <c r="P276" s="13">
        <v>0</v>
      </c>
      <c r="Q276" s="14">
        <f t="shared" si="54"/>
        <v>1.9176656221116624</v>
      </c>
      <c r="R276" s="16">
        <f t="shared" si="55"/>
        <v>614.46777905262456</v>
      </c>
      <c r="S276" s="13">
        <f t="shared" si="56"/>
        <v>-0.67290975261948804</v>
      </c>
      <c r="T276" s="13">
        <v>0</v>
      </c>
      <c r="U276" s="13">
        <f t="shared" si="57"/>
        <v>1</v>
      </c>
    </row>
    <row r="277" spans="8:21" x14ac:dyDescent="0.35">
      <c r="H277" s="16">
        <v>-88</v>
      </c>
      <c r="I277" s="14">
        <f t="shared" si="49"/>
        <v>4.545708644460289E-2</v>
      </c>
      <c r="J277" s="14">
        <f t="shared" si="58"/>
        <v>-5.178913776233229E-3</v>
      </c>
      <c r="K277" s="14">
        <f t="shared" si="58"/>
        <v>-1.651317672573059E-4</v>
      </c>
      <c r="L277" s="13">
        <f t="shared" si="50"/>
        <v>2.6208688732535574E-4</v>
      </c>
      <c r="M277" s="13">
        <f t="shared" si="51"/>
        <v>262.08688732535575</v>
      </c>
      <c r="N277" s="16">
        <f t="shared" si="52"/>
        <v>1.9511100290922412</v>
      </c>
      <c r="O277" s="14">
        <f t="shared" si="53"/>
        <v>195111.00290922413</v>
      </c>
      <c r="P277" s="13">
        <v>0</v>
      </c>
      <c r="Q277" s="14">
        <f t="shared" si="54"/>
        <v>1.9511100290922412</v>
      </c>
      <c r="R277" s="16">
        <f t="shared" si="55"/>
        <v>615.83294390259493</v>
      </c>
      <c r="S277" s="13">
        <f t="shared" si="56"/>
        <v>-0.68791061231168515</v>
      </c>
      <c r="T277" s="13">
        <v>0</v>
      </c>
      <c r="U277" s="13">
        <f t="shared" si="57"/>
        <v>1</v>
      </c>
    </row>
    <row r="278" spans="8:21" x14ac:dyDescent="0.35">
      <c r="H278" s="16">
        <v>-87</v>
      </c>
      <c r="I278" s="14">
        <f t="shared" si="49"/>
        <v>4.4737792864570497E-2</v>
      </c>
      <c r="J278" s="14">
        <f t="shared" si="58"/>
        <v>-5.2018487439078548E-3</v>
      </c>
      <c r="K278" s="14">
        <f t="shared" si="58"/>
        <v>-1.530241702943691E-4</v>
      </c>
      <c r="L278" s="13">
        <f t="shared" si="50"/>
        <v>2.5856114760768468E-4</v>
      </c>
      <c r="M278" s="13">
        <f t="shared" si="51"/>
        <v>258.56114760768469</v>
      </c>
      <c r="N278" s="16">
        <f t="shared" si="52"/>
        <v>1.9857674857860488</v>
      </c>
      <c r="O278" s="14">
        <f t="shared" si="53"/>
        <v>198576.74857860486</v>
      </c>
      <c r="P278" s="13">
        <v>0</v>
      </c>
      <c r="Q278" s="14">
        <f t="shared" si="54"/>
        <v>1.9857674857860488</v>
      </c>
      <c r="R278" s="16">
        <f t="shared" si="55"/>
        <v>617.22876273715099</v>
      </c>
      <c r="S278" s="13">
        <f t="shared" si="56"/>
        <v>-0.70323047487237345</v>
      </c>
      <c r="T278" s="13">
        <v>0</v>
      </c>
      <c r="U278" s="13">
        <f t="shared" si="57"/>
        <v>1</v>
      </c>
    </row>
    <row r="279" spans="8:21" x14ac:dyDescent="0.35">
      <c r="H279" s="16">
        <v>-86</v>
      </c>
      <c r="I279" s="14">
        <f t="shared" si="49"/>
        <v>4.4015313872361073E-2</v>
      </c>
      <c r="J279" s="14">
        <f t="shared" si="58"/>
        <v>-5.2231021008931839E-3</v>
      </c>
      <c r="K279" s="14">
        <f t="shared" si="58"/>
        <v>-1.4067224648099951E-4</v>
      </c>
      <c r="L279" s="13">
        <f t="shared" si="50"/>
        <v>2.5501979405090607E-4</v>
      </c>
      <c r="M279" s="13">
        <f t="shared" si="51"/>
        <v>255.01979405090609</v>
      </c>
      <c r="N279" s="16">
        <f t="shared" si="52"/>
        <v>2.0216900992843287</v>
      </c>
      <c r="O279" s="14">
        <f t="shared" si="53"/>
        <v>202169.00992843288</v>
      </c>
      <c r="P279" s="13">
        <v>0</v>
      </c>
      <c r="Q279" s="14">
        <f t="shared" si="54"/>
        <v>2.0216900992843287</v>
      </c>
      <c r="R279" s="16">
        <f t="shared" si="55"/>
        <v>618.65589555723557</v>
      </c>
      <c r="S279" s="13">
        <f t="shared" si="56"/>
        <v>-0.71887712974457796</v>
      </c>
      <c r="T279" s="13">
        <v>0</v>
      </c>
      <c r="U279" s="13">
        <f t="shared" si="57"/>
        <v>1</v>
      </c>
    </row>
    <row r="280" spans="8:21" x14ac:dyDescent="0.35">
      <c r="H280" s="16">
        <v>-85</v>
      </c>
      <c r="I280" s="14">
        <f t="shared" si="49"/>
        <v>4.3289883025014797E-2</v>
      </c>
      <c r="J280" s="14">
        <f t="shared" si="58"/>
        <v>-5.2426399129044338E-3</v>
      </c>
      <c r="K280" s="14">
        <f t="shared" si="58"/>
        <v>-1.2808124128238437E-4</v>
      </c>
      <c r="L280" s="13">
        <f t="shared" si="50"/>
        <v>2.5146397147454258E-4</v>
      </c>
      <c r="M280" s="13">
        <f t="shared" si="51"/>
        <v>251.46397147454257</v>
      </c>
      <c r="N280" s="16">
        <f t="shared" si="52"/>
        <v>2.0589326509651782</v>
      </c>
      <c r="O280" s="14">
        <f t="shared" si="53"/>
        <v>205893.26509651783</v>
      </c>
      <c r="P280" s="13">
        <v>0</v>
      </c>
      <c r="Q280" s="14">
        <f t="shared" si="54"/>
        <v>2.0589326509651782</v>
      </c>
      <c r="R280" s="16">
        <f t="shared" si="55"/>
        <v>620.11501870529037</v>
      </c>
      <c r="S280" s="13">
        <f t="shared" si="56"/>
        <v>-0.73485852685327968</v>
      </c>
      <c r="T280" s="13">
        <v>0</v>
      </c>
      <c r="U280" s="13">
        <f t="shared" si="57"/>
        <v>1</v>
      </c>
    </row>
    <row r="281" spans="8:21" x14ac:dyDescent="0.35">
      <c r="H281" s="16">
        <v>-84</v>
      </c>
      <c r="I281" s="14">
        <f t="shared" si="49"/>
        <v>4.2561738592666959E-2</v>
      </c>
      <c r="J281" s="14">
        <f t="shared" si="58"/>
        <v>-5.2604289741936539E-3</v>
      </c>
      <c r="K281" s="14">
        <f t="shared" si="58"/>
        <v>-1.152567941579731E-4</v>
      </c>
      <c r="L281" s="13">
        <f t="shared" si="50"/>
        <v>2.4789484780015335E-4</v>
      </c>
      <c r="M281" s="13">
        <f t="shared" si="51"/>
        <v>247.89484780015334</v>
      </c>
      <c r="N281" s="16">
        <f t="shared" si="52"/>
        <v>2.0975527498566753</v>
      </c>
      <c r="O281" s="14">
        <f t="shared" si="53"/>
        <v>209755.27498566752</v>
      </c>
      <c r="P281" s="13">
        <v>0</v>
      </c>
      <c r="Q281" s="14">
        <f t="shared" si="54"/>
        <v>2.0975527498566753</v>
      </c>
      <c r="R281" s="16">
        <f t="shared" si="55"/>
        <v>621.60682521039485</v>
      </c>
      <c r="S281" s="13">
        <f t="shared" si="56"/>
        <v>-0.7511827738056801</v>
      </c>
      <c r="T281" s="13">
        <v>0</v>
      </c>
      <c r="U281" s="13">
        <f t="shared" si="57"/>
        <v>1</v>
      </c>
    </row>
    <row r="282" spans="8:21" x14ac:dyDescent="0.35">
      <c r="H282" s="16">
        <v>-83</v>
      </c>
      <c r="I282" s="14">
        <f t="shared" si="49"/>
        <v>4.1831123457362285E-2</v>
      </c>
      <c r="J282" s="14">
        <f t="shared" si="58"/>
        <v>-5.2764368622711501E-3</v>
      </c>
      <c r="K282" s="14">
        <f t="shared" si="58"/>
        <v>-1.0220493183057399E-4</v>
      </c>
      <c r="L282" s="13">
        <f t="shared" si="50"/>
        <v>2.4431361355535541E-4</v>
      </c>
      <c r="M282" s="13">
        <f t="shared" si="51"/>
        <v>244.3136135553554</v>
      </c>
      <c r="N282" s="16">
        <f t="shared" si="52"/>
        <v>2.1376109953865061</v>
      </c>
      <c r="O282" s="14">
        <f t="shared" si="53"/>
        <v>213761.09953865063</v>
      </c>
      <c r="P282" s="13">
        <v>0</v>
      </c>
      <c r="Q282" s="14">
        <f t="shared" si="54"/>
        <v>2.1376109953865061</v>
      </c>
      <c r="R282" s="16">
        <f t="shared" si="55"/>
        <v>623.13202512811051</v>
      </c>
      <c r="S282" s="13">
        <f t="shared" si="56"/>
        <v>-0.76785813191618435</v>
      </c>
      <c r="T282" s="13">
        <v>0</v>
      </c>
      <c r="U282" s="13">
        <f t="shared" si="57"/>
        <v>1</v>
      </c>
    </row>
    <row r="283" spans="8:21" x14ac:dyDescent="0.35">
      <c r="H283" s="16">
        <v>-82</v>
      </c>
      <c r="I283" s="14">
        <f t="shared" si="49"/>
        <v>4.1098285004269069E-2</v>
      </c>
      <c r="J283" s="14">
        <f t="shared" si="58"/>
        <v>-5.2906319916920632E-3</v>
      </c>
      <c r="K283" s="14">
        <f t="shared" si="58"/>
        <v>-8.8932060677690542E-5</v>
      </c>
      <c r="L283" s="13">
        <f t="shared" si="50"/>
        <v>2.407214813405913E-4</v>
      </c>
      <c r="M283" s="13">
        <f t="shared" si="51"/>
        <v>240.72148134059131</v>
      </c>
      <c r="N283" s="16">
        <f t="shared" si="52"/>
        <v>2.1791711500789721</v>
      </c>
      <c r="O283" s="14">
        <f t="shared" si="53"/>
        <v>217917.1150078972</v>
      </c>
      <c r="P283" s="13">
        <v>0</v>
      </c>
      <c r="Q283" s="14">
        <f t="shared" si="54"/>
        <v>2.1791711500789721</v>
      </c>
      <c r="R283" s="16">
        <f t="shared" si="55"/>
        <v>624.69134587259964</v>
      </c>
      <c r="S283" s="13">
        <f t="shared" si="56"/>
        <v>-0.78489301088626739</v>
      </c>
      <c r="T283" s="13">
        <v>0</v>
      </c>
      <c r="U283" s="13">
        <f t="shared" si="57"/>
        <v>1</v>
      </c>
    </row>
    <row r="284" spans="8:21" x14ac:dyDescent="0.35">
      <c r="H284" s="16">
        <v>-81</v>
      </c>
      <c r="I284" s="14">
        <f t="shared" si="49"/>
        <v>4.036347500542295E-2</v>
      </c>
      <c r="J284" s="14">
        <f t="shared" si="58"/>
        <v>-5.3029836667861869E-3</v>
      </c>
      <c r="K284" s="14">
        <f t="shared" si="58"/>
        <v>-7.5444958132993292E-5</v>
      </c>
      <c r="L284" s="13">
        <f t="shared" si="50"/>
        <v>2.3711968525927927E-4</v>
      </c>
      <c r="M284" s="13">
        <f t="shared" si="51"/>
        <v>237.11968525927927</v>
      </c>
      <c r="N284" s="16">
        <f t="shared" si="52"/>
        <v>2.2223003227859395</v>
      </c>
      <c r="O284" s="14">
        <f t="shared" si="53"/>
        <v>222230.03227859395</v>
      </c>
      <c r="P284" s="13">
        <v>0</v>
      </c>
      <c r="Q284" s="14">
        <f t="shared" si="54"/>
        <v>2.2223003227859395</v>
      </c>
      <c r="R284" s="16">
        <f t="shared" si="55"/>
        <v>626.28553253823134</v>
      </c>
      <c r="S284" s="13">
        <f t="shared" si="56"/>
        <v>-0.80229596195157715</v>
      </c>
      <c r="T284" s="13">
        <v>0</v>
      </c>
      <c r="U284" s="13">
        <f t="shared" si="57"/>
        <v>1</v>
      </c>
    </row>
    <row r="285" spans="8:21" x14ac:dyDescent="0.35">
      <c r="H285" s="16">
        <v>-80</v>
      </c>
      <c r="I285" s="14">
        <f t="shared" si="49"/>
        <v>3.962694949614709E-2</v>
      </c>
      <c r="J285" s="14">
        <f t="shared" ref="J285:K304" si="59">(I286-I285)/(($B$26)/(360*60))</f>
        <v>-5.313462133193547E-3</v>
      </c>
      <c r="K285" s="14">
        <f t="shared" si="59"/>
        <v>-6.1750763225824903E-5</v>
      </c>
      <c r="L285" s="13">
        <f t="shared" si="50"/>
        <v>2.3350948031206585E-4</v>
      </c>
      <c r="M285" s="13">
        <f t="shared" si="51"/>
        <v>233.50948031206585</v>
      </c>
      <c r="N285" s="16">
        <f t="shared" si="52"/>
        <v>2.2670691630635225</v>
      </c>
      <c r="O285" s="14">
        <f t="shared" si="53"/>
        <v>226706.91630635224</v>
      </c>
      <c r="P285" s="13">
        <v>0</v>
      </c>
      <c r="Q285" s="14">
        <f t="shared" si="54"/>
        <v>2.2670691630635225</v>
      </c>
      <c r="R285" s="16">
        <f t="shared" si="55"/>
        <v>627.91534820749234</v>
      </c>
      <c r="S285" s="13">
        <f t="shared" si="56"/>
        <v>-0.82007566928318998</v>
      </c>
      <c r="T285" s="13">
        <v>0</v>
      </c>
      <c r="U285" s="13">
        <f t="shared" si="57"/>
        <v>1</v>
      </c>
    </row>
    <row r="286" spans="8:21" x14ac:dyDescent="0.35">
      <c r="H286" s="16">
        <v>-79</v>
      </c>
      <c r="I286" s="14">
        <f t="shared" si="49"/>
        <v>3.8888968644314653E-2</v>
      </c>
      <c r="J286" s="14">
        <f t="shared" si="59"/>
        <v>-5.3220386280860227E-3</v>
      </c>
      <c r="K286" s="14">
        <f t="shared" si="59"/>
        <v>-4.7856966270497925E-5</v>
      </c>
      <c r="L286" s="13">
        <f t="shared" si="50"/>
        <v>2.298921417559937E-4</v>
      </c>
      <c r="M286" s="13">
        <f t="shared" si="51"/>
        <v>229.89214175599369</v>
      </c>
      <c r="N286" s="16">
        <f t="shared" si="52"/>
        <v>2.3135520673302792</v>
      </c>
      <c r="O286" s="14">
        <f t="shared" si="53"/>
        <v>231355.20673302791</v>
      </c>
      <c r="P286" s="13">
        <v>0</v>
      </c>
      <c r="Q286" s="14">
        <f t="shared" si="54"/>
        <v>2.3135520673302792</v>
      </c>
      <c r="R286" s="16">
        <f t="shared" si="55"/>
        <v>629.58157424157935</v>
      </c>
      <c r="S286" s="13">
        <f t="shared" si="56"/>
        <v>-0.83824093940620448</v>
      </c>
      <c r="T286" s="13">
        <v>0</v>
      </c>
      <c r="U286" s="13">
        <f t="shared" si="57"/>
        <v>1</v>
      </c>
    </row>
    <row r="287" spans="8:21" x14ac:dyDescent="0.35">
      <c r="H287" s="16">
        <v>-78</v>
      </c>
      <c r="I287" s="14">
        <f t="shared" si="49"/>
        <v>3.8149796612636039E-2</v>
      </c>
      <c r="J287" s="14">
        <f t="shared" si="59"/>
        <v>-5.3286854289569252E-3</v>
      </c>
      <c r="K287" s="14">
        <f t="shared" si="59"/>
        <v>-3.3771397707926805E-5</v>
      </c>
      <c r="L287" s="13">
        <f t="shared" si="50"/>
        <v>2.262689644294791E-4</v>
      </c>
      <c r="M287" s="13">
        <f t="shared" si="51"/>
        <v>226.2689644294791</v>
      </c>
      <c r="N287" s="16">
        <f t="shared" si="52"/>
        <v>2.361827397465071</v>
      </c>
      <c r="O287" s="14">
        <f t="shared" si="53"/>
        <v>236182.73974650711</v>
      </c>
      <c r="P287" s="13">
        <v>0</v>
      </c>
      <c r="Q287" s="14">
        <f t="shared" si="54"/>
        <v>2.361827397465071</v>
      </c>
      <c r="R287" s="16">
        <f t="shared" si="55"/>
        <v>631.28501054954245</v>
      </c>
      <c r="S287" s="13">
        <f t="shared" si="56"/>
        <v>-0.85680068836990897</v>
      </c>
      <c r="T287" s="13">
        <v>0</v>
      </c>
      <c r="U287" s="13">
        <f t="shared" si="57"/>
        <v>1</v>
      </c>
    </row>
    <row r="288" spans="8:21" x14ac:dyDescent="0.35">
      <c r="H288" s="16">
        <v>-77</v>
      </c>
      <c r="I288" s="14">
        <f t="shared" si="49"/>
        <v>3.7409701414169799E-2</v>
      </c>
      <c r="J288" s="14">
        <f t="shared" si="59"/>
        <v>-5.3333759008608039E-3</v>
      </c>
      <c r="K288" s="14">
        <f t="shared" si="59"/>
        <v>-1.9502216248150348E-5</v>
      </c>
      <c r="L288" s="13">
        <f t="shared" si="50"/>
        <v>2.2264126204407403E-4</v>
      </c>
      <c r="M288" s="13">
        <f t="shared" si="51"/>
        <v>222.64126204407404</v>
      </c>
      <c r="N288" s="16">
        <f t="shared" si="52"/>
        <v>2.4119777125226824</v>
      </c>
      <c r="O288" s="14">
        <f t="shared" si="53"/>
        <v>241197.77125226826</v>
      </c>
      <c r="P288" s="13">
        <v>0</v>
      </c>
      <c r="Q288" s="14">
        <f t="shared" si="54"/>
        <v>2.4119777125226824</v>
      </c>
      <c r="R288" s="16">
        <f t="shared" si="55"/>
        <v>633.02647583129703</v>
      </c>
      <c r="S288" s="13">
        <f t="shared" si="56"/>
        <v>-0.87576392637105216</v>
      </c>
      <c r="T288" s="13">
        <v>0</v>
      </c>
      <c r="U288" s="13">
        <f t="shared" si="57"/>
        <v>1</v>
      </c>
    </row>
    <row r="289" spans="8:21" x14ac:dyDescent="0.35">
      <c r="H289" s="16">
        <v>-76</v>
      </c>
      <c r="I289" s="14">
        <f t="shared" si="49"/>
        <v>3.6668954761272465E-2</v>
      </c>
      <c r="J289" s="14">
        <f t="shared" si="59"/>
        <v>-5.3360845420063804E-3</v>
      </c>
      <c r="K289" s="14">
        <f t="shared" si="59"/>
        <v>-5.0578962357571139E-6</v>
      </c>
      <c r="L289" s="13">
        <f t="shared" si="50"/>
        <v>2.1901036644406829E-4</v>
      </c>
      <c r="M289" s="13">
        <f t="shared" si="51"/>
        <v>219.0103664440683</v>
      </c>
      <c r="N289" s="16">
        <f t="shared" si="52"/>
        <v>2.464090014261858</v>
      </c>
      <c r="O289" s="14">
        <f t="shared" si="53"/>
        <v>246409.0014261858</v>
      </c>
      <c r="P289" s="13">
        <v>0</v>
      </c>
      <c r="Q289" s="14">
        <f t="shared" si="54"/>
        <v>2.464090014261858</v>
      </c>
      <c r="R289" s="16">
        <f t="shared" si="55"/>
        <v>634.80680778919395</v>
      </c>
      <c r="S289" s="13">
        <f t="shared" si="56"/>
        <v>-0.89513973949905401</v>
      </c>
      <c r="T289" s="13">
        <v>0</v>
      </c>
      <c r="U289" s="13">
        <f t="shared" si="57"/>
        <v>1</v>
      </c>
    </row>
    <row r="290" spans="8:21" x14ac:dyDescent="0.35">
      <c r="H290" s="16">
        <v>-75</v>
      </c>
      <c r="I290" s="14">
        <f t="shared" si="49"/>
        <v>3.5927831908216024E-2</v>
      </c>
      <c r="J290" s="14">
        <f t="shared" si="59"/>
        <v>-5.33678702759468E-3</v>
      </c>
      <c r="K290" s="14">
        <f t="shared" si="59"/>
        <v>9.5527855817678645E-6</v>
      </c>
      <c r="L290" s="13">
        <f t="shared" si="50"/>
        <v>2.1537762683505201E-4</v>
      </c>
      <c r="M290" s="13">
        <f t="shared" si="51"/>
        <v>215.37762683505201</v>
      </c>
      <c r="N290" s="16">
        <f t="shared" si="52"/>
        <v>2.5182560071927935</v>
      </c>
      <c r="O290" s="14">
        <f t="shared" si="53"/>
        <v>251825.60071927935</v>
      </c>
      <c r="P290" s="13">
        <v>0</v>
      </c>
      <c r="Q290" s="14">
        <f t="shared" si="54"/>
        <v>2.5182560071927935</v>
      </c>
      <c r="R290" s="16">
        <f t="shared" si="55"/>
        <v>636.62686330213523</v>
      </c>
      <c r="S290" s="13">
        <f t="shared" si="56"/>
        <v>-0.91493726822908428</v>
      </c>
      <c r="T290" s="13">
        <v>0</v>
      </c>
      <c r="U290" s="13">
        <f t="shared" si="57"/>
        <v>1</v>
      </c>
    </row>
    <row r="291" spans="8:21" x14ac:dyDescent="0.35">
      <c r="H291" s="16">
        <v>-74</v>
      </c>
      <c r="I291" s="14">
        <f t="shared" si="49"/>
        <v>3.5186611487716762E-2</v>
      </c>
      <c r="J291" s="14">
        <f t="shared" si="59"/>
        <v>-5.3354602518194344E-3</v>
      </c>
      <c r="K291" s="14">
        <f t="shared" si="59"/>
        <v>2.432076394323912E-5</v>
      </c>
      <c r="L291" s="13">
        <f t="shared" si="50"/>
        <v>2.1174440898263436E-4</v>
      </c>
      <c r="M291" s="13">
        <f t="shared" si="51"/>
        <v>211.74440898263435</v>
      </c>
      <c r="N291" s="16">
        <f t="shared" si="52"/>
        <v>2.5745723738575448</v>
      </c>
      <c r="O291" s="14">
        <f t="shared" si="53"/>
        <v>257457.23738575447</v>
      </c>
      <c r="P291" s="13">
        <v>0</v>
      </c>
      <c r="Q291" s="14">
        <f t="shared" si="54"/>
        <v>2.5745723738575448</v>
      </c>
      <c r="R291" s="16">
        <f t="shared" si="55"/>
        <v>638.48751855543674</v>
      </c>
      <c r="S291" s="13">
        <f t="shared" si="56"/>
        <v>-0.93516568224893171</v>
      </c>
      <c r="T291" s="13">
        <v>0</v>
      </c>
      <c r="U291" s="13">
        <f t="shared" si="57"/>
        <v>1</v>
      </c>
    </row>
    <row r="292" spans="8:21" x14ac:dyDescent="0.35">
      <c r="H292" s="16">
        <v>-73</v>
      </c>
      <c r="I292" s="14">
        <f t="shared" si="49"/>
        <v>3.444557534163073E-2</v>
      </c>
      <c r="J292" s="14">
        <f t="shared" si="59"/>
        <v>-5.332082367938429E-3</v>
      </c>
      <c r="K292" s="14">
        <f t="shared" si="59"/>
        <v>3.9236699489626766E-5</v>
      </c>
      <c r="L292" s="13">
        <f t="shared" si="50"/>
        <v>2.0811209438256837E-4</v>
      </c>
      <c r="M292" s="13">
        <f t="shared" si="51"/>
        <v>208.11209438256839</v>
      </c>
      <c r="N292" s="16">
        <f t="shared" si="52"/>
        <v>2.6331410660563583</v>
      </c>
      <c r="O292" s="14">
        <f t="shared" si="53"/>
        <v>263314.10660563584</v>
      </c>
      <c r="P292" s="13">
        <v>0</v>
      </c>
      <c r="Q292" s="14">
        <f t="shared" si="54"/>
        <v>2.6331410660563583</v>
      </c>
      <c r="R292" s="16">
        <f t="shared" si="55"/>
        <v>640.38966911876992</v>
      </c>
      <c r="S292" s="13">
        <f t="shared" si="56"/>
        <v>-0.955834151153236</v>
      </c>
      <c r="T292" s="13">
        <v>0</v>
      </c>
      <c r="U292" s="13">
        <f t="shared" si="57"/>
        <v>1</v>
      </c>
    </row>
    <row r="293" spans="8:21" x14ac:dyDescent="0.35">
      <c r="H293" s="16">
        <v>-72</v>
      </c>
      <c r="I293" s="14">
        <f t="shared" si="49"/>
        <v>3.3705008346083726E-2</v>
      </c>
      <c r="J293" s="14">
        <f t="shared" si="59"/>
        <v>-5.3266328263426475E-3</v>
      </c>
      <c r="K293" s="14">
        <f t="shared" si="59"/>
        <v>5.4290993660403156E-5</v>
      </c>
      <c r="L293" s="13">
        <f t="shared" si="50"/>
        <v>2.0448207940359581E-4</v>
      </c>
      <c r="M293" s="13">
        <f t="shared" si="51"/>
        <v>204.4820794035958</v>
      </c>
      <c r="N293" s="16">
        <f t="shared" si="52"/>
        <v>2.6940696127230801</v>
      </c>
      <c r="O293" s="14">
        <f t="shared" si="53"/>
        <v>269406.96127230802</v>
      </c>
      <c r="P293" s="13">
        <v>0</v>
      </c>
      <c r="Q293" s="14">
        <f t="shared" si="54"/>
        <v>2.6940696127230801</v>
      </c>
      <c r="R293" s="16">
        <f t="shared" si="55"/>
        <v>642.33422996352328</v>
      </c>
      <c r="S293" s="13">
        <f t="shared" si="56"/>
        <v>-0.97695181048658764</v>
      </c>
      <c r="T293" s="13">
        <v>0</v>
      </c>
      <c r="U293" s="13">
        <f t="shared" si="57"/>
        <v>1</v>
      </c>
    </row>
    <row r="294" spans="8:21" x14ac:dyDescent="0.35">
      <c r="H294" s="16">
        <v>-71</v>
      </c>
      <c r="I294" s="14">
        <f t="shared" si="49"/>
        <v>3.2965198231313914E-2</v>
      </c>
      <c r="J294" s="14">
        <f t="shared" si="59"/>
        <v>-5.3190924105564804E-3</v>
      </c>
      <c r="K294" s="14">
        <f t="shared" si="59"/>
        <v>6.9473804038936576E-5</v>
      </c>
      <c r="L294" s="13">
        <f t="shared" si="50"/>
        <v>2.0085577440437526E-4</v>
      </c>
      <c r="M294" s="13">
        <f t="shared" si="51"/>
        <v>200.85577440437527</v>
      </c>
      <c r="N294" s="16">
        <f t="shared" si="52"/>
        <v>2.7574714451318267</v>
      </c>
      <c r="O294" s="14">
        <f t="shared" si="53"/>
        <v>275747.14451318269</v>
      </c>
      <c r="P294" s="13">
        <v>0</v>
      </c>
      <c r="Q294" s="14">
        <f t="shared" si="54"/>
        <v>2.7574714451318267</v>
      </c>
      <c r="R294" s="16">
        <f t="shared" si="55"/>
        <v>644.32213540983366</v>
      </c>
      <c r="S294" s="13">
        <f t="shared" si="56"/>
        <v>-0.99852772255641442</v>
      </c>
      <c r="T294" s="13">
        <v>0</v>
      </c>
      <c r="U294" s="13">
        <f t="shared" si="57"/>
        <v>1</v>
      </c>
    </row>
    <row r="295" spans="8:21" x14ac:dyDescent="0.35">
      <c r="H295" s="16">
        <v>-70</v>
      </c>
      <c r="I295" s="14">
        <f t="shared" si="49"/>
        <v>3.2226435396514402E-2</v>
      </c>
      <c r="J295" s="14">
        <f t="shared" si="59"/>
        <v>-5.3094432711066281E-3</v>
      </c>
      <c r="K295" s="14">
        <f t="shared" si="59"/>
        <v>8.4775060068994348E-5</v>
      </c>
      <c r="L295" s="13">
        <f t="shared" si="50"/>
        <v>1.9723460282590157E-4</v>
      </c>
      <c r="M295" s="13">
        <f t="shared" si="51"/>
        <v>197.23460282590156</v>
      </c>
      <c r="N295" s="16">
        <f t="shared" si="52"/>
        <v>2.8234662400821513</v>
      </c>
      <c r="O295" s="14">
        <f t="shared" si="53"/>
        <v>282346.62400821515</v>
      </c>
      <c r="P295" s="13">
        <v>0</v>
      </c>
      <c r="Q295" s="14">
        <f t="shared" si="54"/>
        <v>2.8234662400821513</v>
      </c>
      <c r="R295" s="16">
        <f t="shared" si="55"/>
        <v>646.35433899231361</v>
      </c>
      <c r="S295" s="13">
        <f t="shared" si="56"/>
        <v>-1.0205708313687498</v>
      </c>
      <c r="T295" s="13">
        <v>0</v>
      </c>
      <c r="U295" s="13">
        <f t="shared" si="57"/>
        <v>1</v>
      </c>
    </row>
    <row r="296" spans="8:21" x14ac:dyDescent="0.35">
      <c r="H296" s="16">
        <v>-69</v>
      </c>
      <c r="I296" s="14">
        <f t="shared" si="49"/>
        <v>3.1489012719971815E-2</v>
      </c>
      <c r="J296" s="14">
        <f t="shared" si="59"/>
        <v>-5.2976689572081567E-3</v>
      </c>
      <c r="K296" s="14">
        <f t="shared" si="59"/>
        <v>1.0018447908066719E-4</v>
      </c>
      <c r="L296" s="13">
        <f t="shared" si="50"/>
        <v>1.936200002608677E-4</v>
      </c>
      <c r="M296" s="13">
        <f t="shared" si="51"/>
        <v>193.6200002608677</v>
      </c>
      <c r="N296" s="16">
        <f t="shared" si="52"/>
        <v>2.8921802816578435</v>
      </c>
      <c r="O296" s="14">
        <f t="shared" si="53"/>
        <v>289218.02816578437</v>
      </c>
      <c r="P296" s="13">
        <v>0</v>
      </c>
      <c r="Q296" s="14">
        <f t="shared" si="54"/>
        <v>2.8921802816578435</v>
      </c>
      <c r="R296" s="16">
        <f t="shared" si="55"/>
        <v>648.43181323213116</v>
      </c>
      <c r="S296" s="13">
        <f t="shared" si="56"/>
        <v>-1.0430899109661114</v>
      </c>
      <c r="T296" s="13">
        <v>0</v>
      </c>
      <c r="U296" s="13">
        <f t="shared" si="57"/>
        <v>1</v>
      </c>
    </row>
    <row r="297" spans="8:21" x14ac:dyDescent="0.35">
      <c r="H297" s="16">
        <v>-68</v>
      </c>
      <c r="I297" s="14">
        <f t="shared" si="49"/>
        <v>3.0753225364804015E-2</v>
      </c>
      <c r="J297" s="14">
        <f t="shared" si="59"/>
        <v>-5.2837544462247307E-3</v>
      </c>
      <c r="K297" s="14">
        <f t="shared" si="59"/>
        <v>1.1569158258099426E-4</v>
      </c>
      <c r="L297" s="13">
        <f t="shared" si="50"/>
        <v>1.9001341350145519E-4</v>
      </c>
      <c r="M297" s="13">
        <f t="shared" si="51"/>
        <v>190.01341350145518</v>
      </c>
      <c r="N297" s="16">
        <f t="shared" si="52"/>
        <v>2.9637468420815654</v>
      </c>
      <c r="O297" s="14">
        <f t="shared" si="53"/>
        <v>296374.68420815654</v>
      </c>
      <c r="P297" s="13">
        <v>0</v>
      </c>
      <c r="Q297" s="14">
        <f t="shared" si="54"/>
        <v>2.9637468420815654</v>
      </c>
      <c r="R297" s="16">
        <f t="shared" si="55"/>
        <v>650.55554930157587</v>
      </c>
      <c r="S297" s="13">
        <f t="shared" si="56"/>
        <v>-1.0660935063646031</v>
      </c>
      <c r="T297" s="13">
        <v>0</v>
      </c>
      <c r="U297" s="13">
        <f t="shared" si="57"/>
        <v>1</v>
      </c>
    </row>
    <row r="298" spans="8:21" x14ac:dyDescent="0.35">
      <c r="H298" s="16">
        <v>-67</v>
      </c>
      <c r="I298" s="14">
        <f t="shared" si="49"/>
        <v>3.0019370580606136E-2</v>
      </c>
      <c r="J298" s="14">
        <f t="shared" si="59"/>
        <v>-5.2676861708662592E-3</v>
      </c>
      <c r="K298" s="14">
        <f t="shared" si="59"/>
        <v>1.3128571271154852E-4</v>
      </c>
      <c r="L298" s="13">
        <f t="shared" si="50"/>
        <v>1.8641629956706854E-4</v>
      </c>
      <c r="M298" s="13">
        <f t="shared" si="51"/>
        <v>186.41629956706853</v>
      </c>
      <c r="N298" s="16">
        <f t="shared" si="52"/>
        <v>3.0383065820894042</v>
      </c>
      <c r="O298" s="14">
        <f t="shared" si="53"/>
        <v>303830.65820894041</v>
      </c>
      <c r="P298" s="13">
        <v>0</v>
      </c>
      <c r="Q298" s="14">
        <f t="shared" si="54"/>
        <v>3.0383065820894042</v>
      </c>
      <c r="R298" s="16">
        <f t="shared" si="55"/>
        <v>652.72655656554571</v>
      </c>
      <c r="S298" s="13">
        <f t="shared" si="56"/>
        <v>-1.0895898661957792</v>
      </c>
      <c r="T298" s="13">
        <v>0</v>
      </c>
      <c r="U298" s="13">
        <f t="shared" si="57"/>
        <v>1</v>
      </c>
    </row>
    <row r="299" spans="8:21" x14ac:dyDescent="0.35">
      <c r="H299" s="16">
        <v>-66</v>
      </c>
      <c r="I299" s="14">
        <f t="shared" si="49"/>
        <v>2.9287747501319156E-2</v>
      </c>
      <c r="J299" s="14">
        <f t="shared" si="59"/>
        <v>-5.2494520441007664E-3</v>
      </c>
      <c r="K299" s="14">
        <f t="shared" si="59"/>
        <v>1.4695604889445254E-4</v>
      </c>
      <c r="L299" s="13">
        <f t="shared" si="50"/>
        <v>1.8283012471355365E-4</v>
      </c>
      <c r="M299" s="13">
        <f t="shared" si="51"/>
        <v>182.83012471355366</v>
      </c>
      <c r="N299" s="16">
        <f t="shared" si="52"/>
        <v>3.11600797112076</v>
      </c>
      <c r="O299" s="14">
        <f t="shared" si="53"/>
        <v>311600.79711207602</v>
      </c>
      <c r="P299" s="13">
        <v>0</v>
      </c>
      <c r="Q299" s="14">
        <f t="shared" si="54"/>
        <v>3.11600797112076</v>
      </c>
      <c r="R299" s="16">
        <f t="shared" si="55"/>
        <v>654.94586198249249</v>
      </c>
      <c r="S299" s="13">
        <f t="shared" si="56"/>
        <v>-1.1135868660593733</v>
      </c>
      <c r="T299" s="13">
        <v>0</v>
      </c>
      <c r="U299" s="13">
        <f t="shared" si="57"/>
        <v>1</v>
      </c>
    </row>
    <row r="300" spans="8:21" x14ac:dyDescent="0.35">
      <c r="H300" s="16">
        <v>-65</v>
      </c>
      <c r="I300" s="14">
        <f t="shared" si="49"/>
        <v>2.8558656939638494E-2</v>
      </c>
      <c r="J300" s="14">
        <f t="shared" si="59"/>
        <v>-5.2290414817543146E-3</v>
      </c>
      <c r="K300" s="14">
        <f t="shared" si="59"/>
        <v>1.6269162451583926E-4</v>
      </c>
      <c r="L300" s="13">
        <f t="shared" si="50"/>
        <v>1.7925636342545643E-4</v>
      </c>
      <c r="M300" s="13">
        <f t="shared" si="51"/>
        <v>179.25636342545644</v>
      </c>
      <c r="N300" s="16">
        <f t="shared" si="52"/>
        <v>3.197007727453844</v>
      </c>
      <c r="O300" s="14">
        <f t="shared" si="53"/>
        <v>319700.77274538443</v>
      </c>
      <c r="P300" s="13">
        <v>0</v>
      </c>
      <c r="Q300" s="14">
        <f t="shared" si="54"/>
        <v>3.197007727453844</v>
      </c>
      <c r="R300" s="16">
        <f t="shared" si="55"/>
        <v>657.21450934525978</v>
      </c>
      <c r="S300" s="13">
        <f t="shared" si="56"/>
        <v>-1.1380919214795278</v>
      </c>
      <c r="T300" s="13">
        <v>0</v>
      </c>
      <c r="U300" s="13">
        <f t="shared" si="57"/>
        <v>1</v>
      </c>
    </row>
    <row r="301" spans="8:21" x14ac:dyDescent="0.35">
      <c r="H301" s="16">
        <v>-64</v>
      </c>
      <c r="I301" s="14">
        <f t="shared" si="49"/>
        <v>2.7832401178283728E-2</v>
      </c>
      <c r="J301" s="14">
        <f t="shared" si="59"/>
        <v>-5.2064454227937814E-3</v>
      </c>
      <c r="K301" s="14">
        <f t="shared" si="59"/>
        <v>1.7848134365681874E-4</v>
      </c>
      <c r="L301" s="13">
        <f t="shared" si="50"/>
        <v>1.7569649739289627E-4</v>
      </c>
      <c r="M301" s="13">
        <f t="shared" si="51"/>
        <v>175.69649739289628</v>
      </c>
      <c r="N301" s="16">
        <f t="shared" si="52"/>
        <v>3.2814712782079614</v>
      </c>
      <c r="O301" s="14">
        <f t="shared" si="53"/>
        <v>328147.12782079616</v>
      </c>
      <c r="P301" s="13">
        <v>0</v>
      </c>
      <c r="Q301" s="14">
        <f t="shared" si="54"/>
        <v>3.2814712782079614</v>
      </c>
      <c r="R301" s="16">
        <f t="shared" si="55"/>
        <v>659.53355833990486</v>
      </c>
      <c r="S301" s="13">
        <f t="shared" si="56"/>
        <v>-1.1631118892388426</v>
      </c>
      <c r="T301" s="13">
        <v>0</v>
      </c>
      <c r="U301" s="13">
        <f t="shared" si="57"/>
        <v>1</v>
      </c>
    </row>
    <row r="302" spans="8:21" x14ac:dyDescent="0.35">
      <c r="H302" s="16">
        <v>-63</v>
      </c>
      <c r="I302" s="14">
        <f t="shared" si="49"/>
        <v>2.7109283758451258E-2</v>
      </c>
      <c r="J302" s="14">
        <f t="shared" si="59"/>
        <v>-5.1816563472858899E-3</v>
      </c>
      <c r="K302" s="14">
        <f t="shared" si="59"/>
        <v>1.9431399779127749E-4</v>
      </c>
      <c r="L302" s="13">
        <f t="shared" si="50"/>
        <v>1.7215201447463033E-4</v>
      </c>
      <c r="M302" s="13">
        <f t="shared" si="51"/>
        <v>172.15201447463033</v>
      </c>
      <c r="N302" s="16">
        <f t="shared" si="52"/>
        <v>3.3695732388726274</v>
      </c>
      <c r="O302" s="14">
        <f t="shared" si="53"/>
        <v>336957.32388726273</v>
      </c>
      <c r="P302" s="13">
        <v>0</v>
      </c>
      <c r="Q302" s="14">
        <f t="shared" si="54"/>
        <v>3.3695732388726274</v>
      </c>
      <c r="R302" s="16">
        <f t="shared" si="55"/>
        <v>661.90408339798887</v>
      </c>
      <c r="S302" s="13">
        <f t="shared" si="56"/>
        <v>-1.1886529557270666</v>
      </c>
      <c r="T302" s="13">
        <v>0</v>
      </c>
      <c r="U302" s="13">
        <f t="shared" si="57"/>
        <v>1</v>
      </c>
    </row>
    <row r="303" spans="8:21" x14ac:dyDescent="0.35">
      <c r="H303" s="16">
        <v>-62</v>
      </c>
      <c r="I303" s="14">
        <f t="shared" si="49"/>
        <v>2.6389609265772662E-2</v>
      </c>
      <c r="J303" s="14">
        <f t="shared" si="59"/>
        <v>-5.1546682920371014E-3</v>
      </c>
      <c r="K303" s="14">
        <f t="shared" si="59"/>
        <v>2.1017828243195672E-4</v>
      </c>
      <c r="L303" s="13">
        <f t="shared" si="50"/>
        <v>1.6862440764889248E-4</v>
      </c>
      <c r="M303" s="13">
        <f t="shared" si="51"/>
        <v>168.62440764889249</v>
      </c>
      <c r="N303" s="16">
        <f t="shared" si="52"/>
        <v>3.4614979117001452</v>
      </c>
      <c r="O303" s="14">
        <f t="shared" si="53"/>
        <v>346149.79117001453</v>
      </c>
      <c r="P303" s="13">
        <v>0</v>
      </c>
      <c r="Q303" s="14">
        <f t="shared" si="54"/>
        <v>3.4614979117001452</v>
      </c>
      <c r="R303" s="16">
        <f t="shared" si="55"/>
        <v>664.32717231493803</v>
      </c>
      <c r="S303" s="13">
        <f t="shared" si="56"/>
        <v>-1.2147205107977981</v>
      </c>
      <c r="T303" s="13">
        <v>0</v>
      </c>
      <c r="U303" s="13">
        <f t="shared" si="57"/>
        <v>1</v>
      </c>
    </row>
    <row r="304" spans="8:21" x14ac:dyDescent="0.35">
      <c r="H304" s="16">
        <v>-61</v>
      </c>
      <c r="I304" s="14">
        <f t="shared" si="49"/>
        <v>2.5673683114100843E-2</v>
      </c>
      <c r="J304" s="14">
        <f t="shared" si="59"/>
        <v>-5.1254768639215518E-3</v>
      </c>
      <c r="K304" s="14">
        <f t="shared" si="59"/>
        <v>2.2606281359229054E-4</v>
      </c>
      <c r="L304" s="13">
        <f t="shared" si="50"/>
        <v>1.6511517395358403E-4</v>
      </c>
      <c r="M304" s="13">
        <f t="shared" si="51"/>
        <v>165.11517395358405</v>
      </c>
      <c r="N304" s="16">
        <f t="shared" si="52"/>
        <v>3.5574398019014151</v>
      </c>
      <c r="O304" s="14">
        <f t="shared" si="53"/>
        <v>355743.98019014153</v>
      </c>
      <c r="P304" s="13">
        <v>0</v>
      </c>
      <c r="Q304" s="14">
        <f t="shared" si="54"/>
        <v>3.5574398019014151</v>
      </c>
      <c r="R304" s="16">
        <f t="shared" si="55"/>
        <v>666.80392460387679</v>
      </c>
      <c r="S304" s="13">
        <f t="shared" si="56"/>
        <v>-1.2413190054635459</v>
      </c>
      <c r="T304" s="13">
        <v>0</v>
      </c>
      <c r="U304" s="13">
        <f t="shared" si="57"/>
        <v>1</v>
      </c>
    </row>
    <row r="305" spans="8:21" x14ac:dyDescent="0.35">
      <c r="H305" s="16">
        <v>-60</v>
      </c>
      <c r="I305" s="14">
        <f t="shared" si="49"/>
        <v>2.4961811327445071E-2</v>
      </c>
      <c r="J305" s="14">
        <f t="shared" ref="J305:K324" si="60">(I306-I305)/(($B$26)/(360*60))</f>
        <v>-5.0940792509226226E-3</v>
      </c>
      <c r="K305" s="14">
        <f t="shared" si="60"/>
        <v>2.4195614413896269E-4</v>
      </c>
      <c r="L305" s="13">
        <f t="shared" si="50"/>
        <v>1.6162581341739148E-4</v>
      </c>
      <c r="M305" s="13">
        <f t="shared" si="51"/>
        <v>161.62581341739147</v>
      </c>
      <c r="N305" s="16">
        <f t="shared" si="52"/>
        <v>3.6576041501007408</v>
      </c>
      <c r="O305" s="14">
        <f t="shared" si="53"/>
        <v>365760.4150100741</v>
      </c>
      <c r="P305" s="13">
        <v>0</v>
      </c>
      <c r="Q305" s="14">
        <f t="shared" si="54"/>
        <v>3.6576041501007408</v>
      </c>
      <c r="R305" s="16">
        <f t="shared" si="55"/>
        <v>669.3354495507989</v>
      </c>
      <c r="S305" s="13">
        <f t="shared" si="56"/>
        <v>-1.2684517915903668</v>
      </c>
      <c r="T305" s="13">
        <v>0</v>
      </c>
      <c r="U305" s="13">
        <f t="shared" si="57"/>
        <v>1</v>
      </c>
    </row>
    <row r="306" spans="8:21" x14ac:dyDescent="0.35">
      <c r="H306" s="16">
        <v>-59</v>
      </c>
      <c r="I306" s="14">
        <f t="shared" si="49"/>
        <v>2.4254300320372485E-2</v>
      </c>
      <c r="J306" s="14">
        <f t="shared" si="60"/>
        <v>-5.0604742309033222E-3</v>
      </c>
      <c r="K306" s="14">
        <f t="shared" si="60"/>
        <v>2.5784677990699705E-4</v>
      </c>
      <c r="L306" s="13">
        <f t="shared" si="50"/>
        <v>1.5815782798338701E-4</v>
      </c>
      <c r="M306" s="13">
        <f t="shared" si="51"/>
        <v>158.15782798338702</v>
      </c>
      <c r="N306" s="16">
        <f t="shared" si="52"/>
        <v>3.7622074789191671</v>
      </c>
      <c r="O306" s="14">
        <f t="shared" si="53"/>
        <v>376220.74789191672</v>
      </c>
      <c r="P306" s="13">
        <v>0</v>
      </c>
      <c r="Q306" s="14">
        <f t="shared" si="54"/>
        <v>3.7622074789191671</v>
      </c>
      <c r="R306" s="16">
        <f t="shared" si="55"/>
        <v>671.92286393303357</v>
      </c>
      <c r="S306" s="13">
        <f t="shared" si="56"/>
        <v>-1.2961209415605013</v>
      </c>
      <c r="T306" s="13">
        <v>0</v>
      </c>
      <c r="U306" s="13">
        <f t="shared" si="57"/>
        <v>1</v>
      </c>
    </row>
    <row r="307" spans="8:21" x14ac:dyDescent="0.35">
      <c r="H307" s="16">
        <v>-58</v>
      </c>
      <c r="I307" s="14">
        <f t="shared" si="49"/>
        <v>2.3551456677191468E-2</v>
      </c>
      <c r="J307" s="14">
        <f t="shared" si="60"/>
        <v>-5.0246621781384615E-3</v>
      </c>
      <c r="K307" s="14">
        <f t="shared" si="60"/>
        <v>2.7372319552421837E-4</v>
      </c>
      <c r="L307" s="13">
        <f t="shared" si="50"/>
        <v>1.5471272042665848E-4</v>
      </c>
      <c r="M307" s="13">
        <f t="shared" si="51"/>
        <v>154.71272042665848</v>
      </c>
      <c r="N307" s="16">
        <f t="shared" si="52"/>
        <v>3.8714781508489762</v>
      </c>
      <c r="O307" s="14">
        <f t="shared" si="53"/>
        <v>387147.81508489762</v>
      </c>
      <c r="P307" s="13">
        <v>0</v>
      </c>
      <c r="Q307" s="14">
        <f t="shared" si="54"/>
        <v>3.8714781508489762</v>
      </c>
      <c r="R307" s="16">
        <f t="shared" si="55"/>
        <v>674.56728935866408</v>
      </c>
      <c r="S307" s="13">
        <f t="shared" si="56"/>
        <v>-1.3243270456728595</v>
      </c>
      <c r="T307" s="13">
        <v>0</v>
      </c>
      <c r="U307" s="13">
        <f t="shared" si="57"/>
        <v>1</v>
      </c>
    </row>
    <row r="308" spans="8:21" x14ac:dyDescent="0.35">
      <c r="H308" s="16">
        <v>-57</v>
      </c>
      <c r="I308" s="14">
        <f t="shared" si="49"/>
        <v>2.2853586930227793E-2</v>
      </c>
      <c r="J308" s="14">
        <f t="shared" si="60"/>
        <v>-4.9866450676489867E-3</v>
      </c>
      <c r="K308" s="14">
        <f t="shared" si="60"/>
        <v>2.8957384999829598E-4</v>
      </c>
      <c r="L308" s="13">
        <f t="shared" si="50"/>
        <v>1.5129199326749203E-4</v>
      </c>
      <c r="M308" s="13">
        <f t="shared" si="51"/>
        <v>151.29199326749202</v>
      </c>
      <c r="N308" s="16">
        <f t="shared" si="52"/>
        <v>3.9856569337342211</v>
      </c>
      <c r="O308" s="14">
        <f t="shared" si="53"/>
        <v>398565.69337342214</v>
      </c>
      <c r="P308" s="13">
        <v>0</v>
      </c>
      <c r="Q308" s="14">
        <f t="shared" si="54"/>
        <v>3.9856569337342211</v>
      </c>
      <c r="R308" s="16">
        <f t="shared" si="55"/>
        <v>677.2698491798194</v>
      </c>
      <c r="S308" s="13">
        <f t="shared" si="56"/>
        <v>-1.3530689848350443</v>
      </c>
      <c r="T308" s="13">
        <v>0</v>
      </c>
      <c r="U308" s="13">
        <f t="shared" si="57"/>
        <v>1</v>
      </c>
    </row>
    <row r="309" spans="8:21" x14ac:dyDescent="0.35">
      <c r="H309" s="16">
        <v>-56</v>
      </c>
      <c r="I309" s="14">
        <f t="shared" si="49"/>
        <v>2.2160997337498767E-2</v>
      </c>
      <c r="J309" s="14">
        <f t="shared" si="60"/>
        <v>-4.9464264773714456E-3</v>
      </c>
      <c r="K309" s="14">
        <f t="shared" si="60"/>
        <v>3.0538720192971878E-4</v>
      </c>
      <c r="L309" s="13">
        <f t="shared" si="50"/>
        <v>1.478971476816043E-4</v>
      </c>
      <c r="M309" s="13">
        <f t="shared" si="51"/>
        <v>147.89714768160431</v>
      </c>
      <c r="N309" s="16">
        <f t="shared" si="52"/>
        <v>4.1049975691598677</v>
      </c>
      <c r="O309" s="14">
        <f t="shared" si="53"/>
        <v>410499.75691598677</v>
      </c>
      <c r="P309" s="13">
        <v>0</v>
      </c>
      <c r="Q309" s="14">
        <f t="shared" si="54"/>
        <v>4.1049975691598677</v>
      </c>
      <c r="R309" s="16">
        <f t="shared" si="55"/>
        <v>680.03166492757555</v>
      </c>
      <c r="S309" s="13">
        <f t="shared" si="56"/>
        <v>-1.3823436758691601</v>
      </c>
      <c r="T309" s="13">
        <v>0</v>
      </c>
      <c r="U309" s="13">
        <f t="shared" si="57"/>
        <v>1</v>
      </c>
    </row>
    <row r="310" spans="8:21" x14ac:dyDescent="0.35">
      <c r="H310" s="16">
        <v>-55</v>
      </c>
      <c r="I310" s="14">
        <f t="shared" si="49"/>
        <v>2.1473993660086066E-2</v>
      </c>
      <c r="J310" s="14">
        <f t="shared" si="60"/>
        <v>-4.9040115882145402E-3</v>
      </c>
      <c r="K310" s="14">
        <f t="shared" si="60"/>
        <v>3.2115172437508708E-4</v>
      </c>
      <c r="L310" s="13">
        <f t="shared" si="50"/>
        <v>1.4452968240889752E-4</v>
      </c>
      <c r="M310" s="13">
        <f t="shared" si="51"/>
        <v>144.52968240889751</v>
      </c>
      <c r="N310" s="16">
        <f t="shared" si="52"/>
        <v>4.2297673378479308</v>
      </c>
      <c r="O310" s="14">
        <f t="shared" si="53"/>
        <v>422976.73378479306</v>
      </c>
      <c r="P310" s="13">
        <v>0</v>
      </c>
      <c r="Q310" s="14">
        <f t="shared" si="54"/>
        <v>4.2297673378479308</v>
      </c>
      <c r="R310" s="16">
        <f t="shared" si="55"/>
        <v>682.8538522105307</v>
      </c>
      <c r="S310" s="13">
        <f t="shared" si="56"/>
        <v>-1.4121457865156757</v>
      </c>
      <c r="T310" s="13">
        <v>0</v>
      </c>
      <c r="U310" s="13">
        <f t="shared" si="57"/>
        <v>1</v>
      </c>
    </row>
    <row r="311" spans="8:21" x14ac:dyDescent="0.35">
      <c r="H311" s="16">
        <v>-54</v>
      </c>
      <c r="I311" s="14">
        <f t="shared" si="49"/>
        <v>2.0792880939500713E-2</v>
      </c>
      <c r="J311" s="14">
        <f t="shared" si="60"/>
        <v>-4.8594071820513337E-3</v>
      </c>
      <c r="K311" s="14">
        <f t="shared" si="60"/>
        <v>3.3685591934640158E-4</v>
      </c>
      <c r="L311" s="13">
        <f t="shared" si="50"/>
        <v>1.4119109266217598E-4</v>
      </c>
      <c r="M311" s="13">
        <f t="shared" si="51"/>
        <v>141.19109266217598</v>
      </c>
      <c r="N311" s="16">
        <f t="shared" si="52"/>
        <v>4.3602476147328328</v>
      </c>
      <c r="O311" s="14">
        <f t="shared" si="53"/>
        <v>436024.76147328329</v>
      </c>
      <c r="P311" s="13">
        <v>0</v>
      </c>
      <c r="Q311" s="14">
        <f t="shared" si="54"/>
        <v>4.3602476147328328</v>
      </c>
      <c r="R311" s="16">
        <f t="shared" si="55"/>
        <v>685.73751601293543</v>
      </c>
      <c r="S311" s="13">
        <f t="shared" si="56"/>
        <v>-1.4424674169674654</v>
      </c>
      <c r="T311" s="13">
        <v>0</v>
      </c>
      <c r="U311" s="13">
        <f t="shared" si="57"/>
        <v>1</v>
      </c>
    </row>
    <row r="312" spans="8:21" x14ac:dyDescent="0.35">
      <c r="H312" s="16">
        <v>-53</v>
      </c>
      <c r="I312" s="14">
        <f t="shared" si="49"/>
        <v>2.0117963275326917E-2</v>
      </c>
      <c r="J312" s="14">
        <f t="shared" si="60"/>
        <v>-4.8126216376976668E-3</v>
      </c>
      <c r="K312" s="14">
        <f t="shared" si="60"/>
        <v>3.5248833182256815E-4</v>
      </c>
      <c r="L312" s="13">
        <f t="shared" si="50"/>
        <v>1.3788286903722974E-4</v>
      </c>
      <c r="M312" s="13">
        <f t="shared" si="51"/>
        <v>137.88286903722974</v>
      </c>
      <c r="N312" s="16">
        <f t="shared" si="52"/>
        <v>4.4967344047051236</v>
      </c>
      <c r="O312" s="14">
        <f t="shared" si="53"/>
        <v>449673.44047051237</v>
      </c>
      <c r="P312" s="13">
        <v>0</v>
      </c>
      <c r="Q312" s="14">
        <f t="shared" si="54"/>
        <v>4.4967344047051236</v>
      </c>
      <c r="R312" s="16">
        <f t="shared" si="55"/>
        <v>688.68374532156236</v>
      </c>
      <c r="S312" s="13">
        <f t="shared" si="56"/>
        <v>-1.4732977445098268</v>
      </c>
      <c r="T312" s="13">
        <v>0</v>
      </c>
      <c r="U312" s="13">
        <f t="shared" si="57"/>
        <v>1</v>
      </c>
    </row>
    <row r="313" spans="8:21" x14ac:dyDescent="0.35">
      <c r="H313" s="16">
        <v>-52</v>
      </c>
      <c r="I313" s="14">
        <f t="shared" si="49"/>
        <v>1.9449543603424463E-2</v>
      </c>
      <c r="J313" s="14">
        <f t="shared" si="60"/>
        <v>-4.7636649249445323E-3</v>
      </c>
      <c r="K313" s="14">
        <f t="shared" si="60"/>
        <v>3.6803756343717353E-4</v>
      </c>
      <c r="L313" s="13">
        <f t="shared" si="50"/>
        <v>1.3460649642565577E-4</v>
      </c>
      <c r="M313" s="13">
        <f t="shared" si="51"/>
        <v>134.60649642565576</v>
      </c>
      <c r="N313" s="16">
        <f t="shared" si="52"/>
        <v>4.6395388480341309</v>
      </c>
      <c r="O313" s="14">
        <f t="shared" si="53"/>
        <v>463953.88480341306</v>
      </c>
      <c r="P313" s="13">
        <v>0</v>
      </c>
      <c r="Q313" s="14">
        <f t="shared" si="54"/>
        <v>4.6395388480341309</v>
      </c>
      <c r="R313" s="16">
        <f t="shared" si="55"/>
        <v>691.6936070032516</v>
      </c>
      <c r="S313" s="13">
        <f t="shared" si="56"/>
        <v>-1.504622627587711</v>
      </c>
      <c r="T313" s="13">
        <v>0</v>
      </c>
      <c r="U313" s="13">
        <f t="shared" si="57"/>
        <v>1</v>
      </c>
    </row>
    <row r="314" spans="8:21" x14ac:dyDescent="0.35">
      <c r="H314" s="16">
        <v>-51</v>
      </c>
      <c r="I314" s="14">
        <f t="shared" si="49"/>
        <v>1.8787923474959944E-2</v>
      </c>
      <c r="J314" s="14">
        <f t="shared" si="60"/>
        <v>-4.7125485966893694E-3</v>
      </c>
      <c r="K314" s="14">
        <f t="shared" si="60"/>
        <v>3.8349228556913901E-4</v>
      </c>
      <c r="L314" s="13">
        <f t="shared" si="50"/>
        <v>1.3136345293174203E-4</v>
      </c>
      <c r="M314" s="13">
        <f t="shared" si="51"/>
        <v>131.36345293174205</v>
      </c>
      <c r="N314" s="16">
        <f t="shared" si="52"/>
        <v>4.7889876821634072</v>
      </c>
      <c r="O314" s="14">
        <f t="shared" si="53"/>
        <v>478898.76821634074</v>
      </c>
      <c r="P314" s="13">
        <v>0</v>
      </c>
      <c r="Q314" s="14">
        <f t="shared" si="54"/>
        <v>4.7889876821634072</v>
      </c>
      <c r="R314" s="16">
        <f t="shared" si="55"/>
        <v>694.7681388473095</v>
      </c>
      <c r="S314" s="13">
        <f t="shared" si="56"/>
        <v>-1.5364241653626758</v>
      </c>
      <c r="T314" s="13">
        <v>0</v>
      </c>
      <c r="U314" s="13">
        <f t="shared" si="57"/>
        <v>1</v>
      </c>
    </row>
    <row r="315" spans="8:21" x14ac:dyDescent="0.35">
      <c r="H315" s="16">
        <v>-50</v>
      </c>
      <c r="I315" s="14">
        <f t="shared" si="49"/>
        <v>1.8133402836530865E-2</v>
      </c>
      <c r="J315" s="14">
        <f t="shared" si="60"/>
        <v>-4.6592857792492112E-3</v>
      </c>
      <c r="K315" s="14">
        <f t="shared" si="60"/>
        <v>3.988412520750918E-4</v>
      </c>
      <c r="L315" s="13">
        <f t="shared" si="50"/>
        <v>1.2815520879470846E-4</v>
      </c>
      <c r="M315" s="13">
        <f t="shared" si="51"/>
        <v>128.15520879470847</v>
      </c>
      <c r="N315" s="16">
        <f t="shared" si="52"/>
        <v>4.9454236438697974</v>
      </c>
      <c r="O315" s="14">
        <f t="shared" si="53"/>
        <v>494542.36438697972</v>
      </c>
      <c r="P315" s="13">
        <v>0</v>
      </c>
      <c r="Q315" s="14">
        <f t="shared" si="54"/>
        <v>4.9454236438697974</v>
      </c>
      <c r="R315" s="16">
        <f t="shared" si="55"/>
        <v>697.90834167862397</v>
      </c>
      <c r="S315" s="13">
        <f t="shared" si="56"/>
        <v>-1.5686802085940794</v>
      </c>
      <c r="T315" s="13">
        <v>0</v>
      </c>
      <c r="U315" s="13">
        <f t="shared" si="57"/>
        <v>1</v>
      </c>
    </row>
    <row r="316" spans="8:21" x14ac:dyDescent="0.35">
      <c r="H316" s="16">
        <v>-49</v>
      </c>
      <c r="I316" s="14">
        <f t="shared" si="49"/>
        <v>1.7486279811635141E-2</v>
      </c>
      <c r="J316" s="14">
        <f t="shared" si="60"/>
        <v>-4.6038911609054484E-3</v>
      </c>
      <c r="K316" s="14">
        <f t="shared" si="60"/>
        <v>4.1407331148359813E-4</v>
      </c>
      <c r="L316" s="13">
        <f t="shared" si="50"/>
        <v>1.2498322531754252E-4</v>
      </c>
      <c r="M316" s="13">
        <f t="shared" si="51"/>
        <v>124.98322531754252</v>
      </c>
      <c r="N316" s="16">
        <f t="shared" si="52"/>
        <v>5.1092057926380425</v>
      </c>
      <c r="O316" s="14">
        <f t="shared" si="53"/>
        <v>510920.57926380425</v>
      </c>
      <c r="P316" s="13">
        <v>0</v>
      </c>
      <c r="Q316" s="14">
        <f t="shared" si="54"/>
        <v>5.1092057926380425</v>
      </c>
      <c r="R316" s="16">
        <f t="shared" si="55"/>
        <v>701.11517043860886</v>
      </c>
      <c r="S316" s="13">
        <f t="shared" si="56"/>
        <v>-1.6013638174564544</v>
      </c>
      <c r="T316" s="13">
        <v>0</v>
      </c>
      <c r="U316" s="13">
        <f t="shared" si="57"/>
        <v>1</v>
      </c>
    </row>
    <row r="317" spans="8:21" x14ac:dyDescent="0.35">
      <c r="H317" s="16">
        <v>-48</v>
      </c>
      <c r="I317" s="14">
        <f t="shared" si="49"/>
        <v>1.6846850483731607E-2</v>
      </c>
      <c r="J317" s="14">
        <f t="shared" si="60"/>
        <v>-4.5463809787549487E-3</v>
      </c>
      <c r="K317" s="14">
        <f t="shared" si="60"/>
        <v>4.2917741867144196E-4</v>
      </c>
      <c r="L317" s="13">
        <f t="shared" si="50"/>
        <v>1.2184895380363346E-4</v>
      </c>
      <c r="M317" s="13">
        <f t="shared" si="51"/>
        <v>121.84895380363346</v>
      </c>
      <c r="N317" s="16">
        <f t="shared" si="52"/>
        <v>5.2807097324712675</v>
      </c>
      <c r="O317" s="14">
        <f t="shared" si="53"/>
        <v>528070.97324712679</v>
      </c>
      <c r="P317" s="13">
        <v>0</v>
      </c>
      <c r="Q317" s="14">
        <f t="shared" si="54"/>
        <v>5.2807097324712675</v>
      </c>
      <c r="R317" s="16">
        <f t="shared" si="55"/>
        <v>704.38952412187564</v>
      </c>
      <c r="S317" s="13">
        <f t="shared" si="56"/>
        <v>-1.6344426617404595</v>
      </c>
      <c r="T317" s="13">
        <v>0</v>
      </c>
      <c r="U317" s="13">
        <f t="shared" si="57"/>
        <v>1</v>
      </c>
    </row>
    <row r="318" spans="8:21" x14ac:dyDescent="0.35">
      <c r="H318" s="16">
        <v>-47</v>
      </c>
      <c r="I318" s="14">
        <f t="shared" si="49"/>
        <v>1.6215408681126753E-2</v>
      </c>
      <c r="J318" s="14">
        <f t="shared" si="60"/>
        <v>-4.4867730039394706E-3</v>
      </c>
      <c r="K318" s="14">
        <f t="shared" si="60"/>
        <v>4.4414264608953269E-4</v>
      </c>
      <c r="L318" s="13">
        <f t="shared" si="50"/>
        <v>1.1875383450235808E-4</v>
      </c>
      <c r="M318" s="13">
        <f t="shared" si="51"/>
        <v>118.75383450235807</v>
      </c>
      <c r="N318" s="16">
        <f t="shared" si="52"/>
        <v>5.4603277051779298</v>
      </c>
      <c r="O318" s="14">
        <f t="shared" si="53"/>
        <v>546032.77051779302</v>
      </c>
      <c r="P318" s="13">
        <v>0</v>
      </c>
      <c r="Q318" s="14">
        <f t="shared" si="54"/>
        <v>5.4603277051779298</v>
      </c>
      <c r="R318" s="16">
        <f t="shared" si="55"/>
        <v>707.73223444701489</v>
      </c>
      <c r="S318" s="13">
        <f t="shared" si="56"/>
        <v>-1.6678783587718331</v>
      </c>
      <c r="T318" s="13">
        <v>0</v>
      </c>
      <c r="U318" s="13">
        <f t="shared" si="57"/>
        <v>1</v>
      </c>
    </row>
    <row r="319" spans="8:21" x14ac:dyDescent="0.35">
      <c r="H319" s="16">
        <v>-46</v>
      </c>
      <c r="I319" s="14">
        <f t="shared" si="49"/>
        <v>1.5592245763912937E-2</v>
      </c>
      <c r="J319" s="14">
        <f t="shared" si="60"/>
        <v>-4.4250865253159244E-3</v>
      </c>
      <c r="K319" s="14">
        <f t="shared" si="60"/>
        <v>4.5895819440602278E-4</v>
      </c>
      <c r="L319" s="13">
        <f t="shared" si="50"/>
        <v>1.1569929556472213E-4</v>
      </c>
      <c r="M319" s="13">
        <f t="shared" si="51"/>
        <v>115.69929556472214</v>
      </c>
      <c r="N319" s="16">
        <f t="shared" si="52"/>
        <v>5.6484685233888454</v>
      </c>
      <c r="O319" s="14">
        <f t="shared" si="53"/>
        <v>564846.85233888449</v>
      </c>
      <c r="P319" s="13">
        <v>0</v>
      </c>
      <c r="Q319" s="14">
        <f t="shared" si="54"/>
        <v>5.6484685233888454</v>
      </c>
      <c r="R319" s="16">
        <f t="shared" si="55"/>
        <v>711.14405313015789</v>
      </c>
      <c r="S319" s="13">
        <f t="shared" si="56"/>
        <v>-1.7016257443514353</v>
      </c>
      <c r="T319" s="13">
        <v>0</v>
      </c>
      <c r="U319" s="13">
        <f t="shared" si="57"/>
        <v>1</v>
      </c>
    </row>
    <row r="320" spans="8:21" x14ac:dyDescent="0.35">
      <c r="H320" s="16">
        <v>-45</v>
      </c>
      <c r="I320" s="14">
        <f t="shared" si="49"/>
        <v>1.4977650413174615E-2</v>
      </c>
      <c r="J320" s="14">
        <f t="shared" si="60"/>
        <v>-4.3613423316484212E-3</v>
      </c>
      <c r="K320" s="14">
        <f t="shared" si="60"/>
        <v>4.736134027150042E-4</v>
      </c>
      <c r="L320" s="13">
        <f t="shared" si="50"/>
        <v>1.1268675201011889E-4</v>
      </c>
      <c r="M320" s="13">
        <f t="shared" si="51"/>
        <v>112.68675201011889</v>
      </c>
      <c r="N320" s="16">
        <f t="shared" si="52"/>
        <v>5.8455573061066355</v>
      </c>
      <c r="O320" s="14">
        <f t="shared" si="53"/>
        <v>584555.73061066354</v>
      </c>
      <c r="P320" s="13">
        <v>0</v>
      </c>
      <c r="Q320" s="14">
        <f t="shared" si="54"/>
        <v>5.8455573061066355</v>
      </c>
      <c r="R320" s="16">
        <f t="shared" si="55"/>
        <v>714.62563762027912</v>
      </c>
      <c r="S320" s="13">
        <f t="shared" si="56"/>
        <v>-1.7356320721110727</v>
      </c>
      <c r="T320" s="13">
        <v>0</v>
      </c>
      <c r="U320" s="13">
        <f t="shared" si="57"/>
        <v>1</v>
      </c>
    </row>
    <row r="321" spans="8:21" x14ac:dyDescent="0.35">
      <c r="H321" s="16">
        <v>-44</v>
      </c>
      <c r="I321" s="14">
        <f t="shared" si="49"/>
        <v>1.4371908422667889E-2</v>
      </c>
      <c r="J321" s="14">
        <f t="shared" si="60"/>
        <v>-4.2955626923824484E-3</v>
      </c>
      <c r="K321" s="14">
        <f t="shared" si="60"/>
        <v>4.880977581609283E-4</v>
      </c>
      <c r="L321" s="13">
        <f t="shared" si="50"/>
        <v>1.0971760470521107E-4</v>
      </c>
      <c r="M321" s="13">
        <f t="shared" si="51"/>
        <v>109.71760470521107</v>
      </c>
      <c r="N321" s="16">
        <f t="shared" si="52"/>
        <v>6.0520349734230328</v>
      </c>
      <c r="O321" s="14">
        <f t="shared" si="53"/>
        <v>605203.49734230328</v>
      </c>
      <c r="P321" s="13">
        <v>0</v>
      </c>
      <c r="Q321" s="14">
        <f t="shared" si="54"/>
        <v>6.0520349734230328</v>
      </c>
      <c r="R321" s="16">
        <f t="shared" si="55"/>
        <v>718.17753514575338</v>
      </c>
      <c r="S321" s="13">
        <f t="shared" si="56"/>
        <v>-1.7698361369088351</v>
      </c>
      <c r="T321" s="13">
        <v>0</v>
      </c>
      <c r="U321" s="13">
        <f t="shared" si="57"/>
        <v>1</v>
      </c>
    </row>
    <row r="322" spans="8:21" x14ac:dyDescent="0.35">
      <c r="H322" s="16">
        <v>-43</v>
      </c>
      <c r="I322" s="14">
        <f t="shared" si="49"/>
        <v>1.3775302493170327E-2</v>
      </c>
      <c r="J322" s="14">
        <f t="shared" si="60"/>
        <v>-4.2277713370823195E-3</v>
      </c>
      <c r="K322" s="14">
        <f t="shared" si="60"/>
        <v>5.0240090507674626E-4</v>
      </c>
      <c r="L322" s="13">
        <f t="shared" si="50"/>
        <v>1.0679323935590144E-4</v>
      </c>
      <c r="M322" s="13">
        <f t="shared" si="51"/>
        <v>106.79323935590143</v>
      </c>
      <c r="N322" s="16">
        <f t="shared" si="52"/>
        <v>6.2683574501123625</v>
      </c>
      <c r="O322" s="14">
        <f t="shared" si="53"/>
        <v>626835.74501123629</v>
      </c>
      <c r="P322" s="13">
        <v>0</v>
      </c>
      <c r="Q322" s="14">
        <f t="shared" si="54"/>
        <v>6.2683574501123625</v>
      </c>
      <c r="R322" s="16">
        <f t="shared" si="55"/>
        <v>721.80016491282868</v>
      </c>
      <c r="S322" s="13">
        <f t="shared" si="56"/>
        <v>-1.8041673183273452</v>
      </c>
      <c r="T322" s="13">
        <v>0</v>
      </c>
      <c r="U322" s="13">
        <f t="shared" si="57"/>
        <v>1</v>
      </c>
    </row>
    <row r="323" spans="8:21" x14ac:dyDescent="0.35">
      <c r="H323" s="16">
        <v>-42</v>
      </c>
      <c r="I323" s="14">
        <f t="shared" si="49"/>
        <v>1.3188112029686672E-2</v>
      </c>
      <c r="J323" s="14">
        <f t="shared" si="60"/>
        <v>-4.1579934335994381E-3</v>
      </c>
      <c r="K323" s="14">
        <f t="shared" si="60"/>
        <v>5.1651265365442942E-4</v>
      </c>
      <c r="L323" s="13">
        <f t="shared" si="50"/>
        <v>1.039150255133022E-4</v>
      </c>
      <c r="M323" s="13">
        <f t="shared" si="51"/>
        <v>103.9150255133022</v>
      </c>
      <c r="N323" s="16">
        <f t="shared" si="52"/>
        <v>6.4949945200964221</v>
      </c>
      <c r="O323" s="14">
        <f t="shared" si="53"/>
        <v>649499.45200964226</v>
      </c>
      <c r="P323" s="13">
        <v>0</v>
      </c>
      <c r="Q323" s="14">
        <f t="shared" si="54"/>
        <v>6.4949945200964221</v>
      </c>
      <c r="R323" s="16">
        <f t="shared" si="55"/>
        <v>725.49379828887163</v>
      </c>
      <c r="S323" s="13">
        <f t="shared" si="56"/>
        <v>-1.8385445410166694</v>
      </c>
      <c r="T323" s="13">
        <v>0</v>
      </c>
      <c r="U323" s="13">
        <f t="shared" si="57"/>
        <v>1</v>
      </c>
    </row>
    <row r="324" spans="8:21" x14ac:dyDescent="0.35">
      <c r="H324" s="16">
        <v>-41</v>
      </c>
      <c r="I324" s="14">
        <f t="shared" si="49"/>
        <v>1.261061294168675E-2</v>
      </c>
      <c r="J324" s="14">
        <f t="shared" si="60"/>
        <v>-4.0862555650363229E-3</v>
      </c>
      <c r="K324" s="14">
        <f t="shared" si="60"/>
        <v>5.3042298801400862E-4</v>
      </c>
      <c r="L324" s="13">
        <f t="shared" si="50"/>
        <v>1.0108431559456716E-4</v>
      </c>
      <c r="M324" s="13">
        <f t="shared" si="51"/>
        <v>101.08431559456716</v>
      </c>
      <c r="N324" s="16">
        <f t="shared" si="52"/>
        <v>6.7324282652713148</v>
      </c>
      <c r="O324" s="14">
        <f t="shared" si="53"/>
        <v>673242.82652713149</v>
      </c>
      <c r="P324" s="13">
        <v>0</v>
      </c>
      <c r="Q324" s="14">
        <f t="shared" si="54"/>
        <v>6.7324282652713148</v>
      </c>
      <c r="R324" s="16">
        <f t="shared" si="55"/>
        <v>729.25853679703312</v>
      </c>
      <c r="S324" s="13">
        <f t="shared" si="56"/>
        <v>-1.8728751496209795</v>
      </c>
      <c r="T324" s="13">
        <v>0</v>
      </c>
      <c r="U324" s="13">
        <f t="shared" si="57"/>
        <v>1</v>
      </c>
    </row>
    <row r="325" spans="8:21" x14ac:dyDescent="0.35">
      <c r="H325" s="16">
        <v>-40</v>
      </c>
      <c r="I325" s="14">
        <f t="shared" ref="I325:I388" si="61">($B$10+(0.5*$B$7)-((0.5*$B$7)*COS(RADIANS(H325))+(($B$10^2)-((0.5*$B$7)^2)*(SIN(RADIANS(H325))*(SIN(RADIANS(H325)))))^0.5))</f>
        <v>1.2043077446542816E-2</v>
      </c>
      <c r="J325" s="14">
        <f t="shared" ref="J325:K344" si="62">(I326-I325)/(($B$26)/(360*60))</f>
        <v>-4.0125857055899328E-3</v>
      </c>
      <c r="K325" s="14">
        <f t="shared" si="62"/>
        <v>5.4412207390719316E-4</v>
      </c>
      <c r="L325" s="13">
        <f t="shared" ref="L325:L388" si="63">$D$8+((PI()*$B$6^2)/4)*I325</f>
        <v>9.8302443919406424E-5</v>
      </c>
      <c r="M325" s="13">
        <f t="shared" ref="M325:M388" si="64">L325*100^3</f>
        <v>98.302443919406429</v>
      </c>
      <c r="N325" s="16">
        <f t="shared" ref="N325:N388" si="65">$B$19*(($B$29/L325)^$B$12)</f>
        <v>6.981151012921532</v>
      </c>
      <c r="O325" s="14">
        <f t="shared" ref="O325:O388" si="66">N325*100000</f>
        <v>698115.10129215324</v>
      </c>
      <c r="P325" s="13">
        <v>0</v>
      </c>
      <c r="Q325" s="14">
        <f t="shared" ref="Q325:Q388" si="67">N325</f>
        <v>6.981151012921532</v>
      </c>
      <c r="R325" s="16">
        <f t="shared" ref="R325:R388" si="68">(O325*L325)/(($B$16+$B$18)*$B$30)+273</f>
        <v>733.09428774506841</v>
      </c>
      <c r="S325" s="13">
        <f t="shared" ref="S325:S388" si="69">O325*(L326-L325)</f>
        <v>-1.9070536974286443</v>
      </c>
      <c r="T325" s="13">
        <v>0</v>
      </c>
      <c r="U325" s="13">
        <f t="shared" ref="U325:U388" si="70">1-(EXP(-5*(((H325-3.659)/(20.28+3.659))^4)))</f>
        <v>1</v>
      </c>
    </row>
    <row r="326" spans="8:21" x14ac:dyDescent="0.35">
      <c r="H326" s="16">
        <v>-39</v>
      </c>
      <c r="I326" s="14">
        <f t="shared" si="61"/>
        <v>1.1485773876321992E-2</v>
      </c>
      <c r="J326" s="14">
        <f t="shared" si="62"/>
        <v>-3.9370131953250448E-3</v>
      </c>
      <c r="K326" s="14">
        <f t="shared" si="62"/>
        <v>5.5760026581374439E-4</v>
      </c>
      <c r="L326" s="13">
        <f t="shared" si="63"/>
        <v>9.5570725763046755E-5</v>
      </c>
      <c r="M326" s="13">
        <f t="shared" si="64"/>
        <v>95.570725763046752</v>
      </c>
      <c r="N326" s="16">
        <f t="shared" si="65"/>
        <v>7.2416627060005663</v>
      </c>
      <c r="O326" s="14">
        <f t="shared" si="66"/>
        <v>724166.27060005662</v>
      </c>
      <c r="P326" s="13">
        <v>0</v>
      </c>
      <c r="Q326" s="14">
        <f t="shared" si="67"/>
        <v>7.2416627060005663</v>
      </c>
      <c r="R326" s="16">
        <f t="shared" si="68"/>
        <v>737.00073731032739</v>
      </c>
      <c r="S326" s="13">
        <f t="shared" si="69"/>
        <v>-1.9409606497479313</v>
      </c>
      <c r="T326" s="13">
        <v>0</v>
      </c>
      <c r="U326" s="13">
        <f t="shared" si="70"/>
        <v>1</v>
      </c>
    </row>
    <row r="327" spans="8:21" x14ac:dyDescent="0.35">
      <c r="H327" s="16">
        <v>-38</v>
      </c>
      <c r="I327" s="14">
        <f t="shared" si="61"/>
        <v>1.0938966488082402E-2</v>
      </c>
      <c r="J327" s="14">
        <f t="shared" si="62"/>
        <v>-3.8595687139620248E-3</v>
      </c>
      <c r="K327" s="14">
        <f t="shared" si="62"/>
        <v>5.7084811365520178E-4</v>
      </c>
      <c r="L327" s="13">
        <f t="shared" si="63"/>
        <v>9.2890456426365805E-5</v>
      </c>
      <c r="M327" s="13">
        <f t="shared" si="64"/>
        <v>92.890456426365802</v>
      </c>
      <c r="N327" s="16">
        <f t="shared" si="65"/>
        <v>7.5144676000716908</v>
      </c>
      <c r="O327" s="14">
        <f t="shared" si="66"/>
        <v>751446.7600071691</v>
      </c>
      <c r="P327" s="13">
        <v>0</v>
      </c>
      <c r="Q327" s="14">
        <f t="shared" si="67"/>
        <v>7.5144676000716908</v>
      </c>
      <c r="R327" s="16">
        <f t="shared" si="68"/>
        <v>740.9773209064324</v>
      </c>
      <c r="S327" s="13">
        <f t="shared" si="69"/>
        <v>-1.9744610054889247</v>
      </c>
      <c r="T327" s="13">
        <v>0</v>
      </c>
      <c r="U327" s="13">
        <f t="shared" si="70"/>
        <v>1</v>
      </c>
    </row>
    <row r="328" spans="8:21" x14ac:dyDescent="0.35">
      <c r="H328" s="16">
        <v>-37</v>
      </c>
      <c r="I328" s="14">
        <f t="shared" si="61"/>
        <v>1.0402915277809899E-2</v>
      </c>
      <c r="J328" s="14">
        <f t="shared" si="62"/>
        <v>-3.7802842537321356E-3</v>
      </c>
      <c r="K328" s="14">
        <f t="shared" si="62"/>
        <v>5.8385636901496399E-4</v>
      </c>
      <c r="L328" s="13">
        <f t="shared" si="63"/>
        <v>9.0262910323871348E-5</v>
      </c>
      <c r="M328" s="13">
        <f t="shared" si="64"/>
        <v>90.262910323871353</v>
      </c>
      <c r="N328" s="16">
        <f t="shared" si="65"/>
        <v>7.8000701799117991</v>
      </c>
      <c r="O328" s="14">
        <f t="shared" si="66"/>
        <v>780007.01799117995</v>
      </c>
      <c r="P328" s="13">
        <v>0</v>
      </c>
      <c r="Q328" s="14">
        <f t="shared" si="67"/>
        <v>7.8000701799117991</v>
      </c>
      <c r="R328" s="16">
        <f t="shared" si="68"/>
        <v>745.02319066622147</v>
      </c>
      <c r="S328" s="13">
        <f t="shared" si="69"/>
        <v>-2.0074028435878151</v>
      </c>
      <c r="T328" s="13">
        <v>0</v>
      </c>
      <c r="U328" s="13">
        <f t="shared" si="70"/>
        <v>1</v>
      </c>
    </row>
    <row r="329" spans="8:21" x14ac:dyDescent="0.35">
      <c r="H329" s="16">
        <v>-36</v>
      </c>
      <c r="I329" s="14">
        <f t="shared" si="61"/>
        <v>9.8778757981248799E-3</v>
      </c>
      <c r="J329" s="14">
        <f t="shared" si="62"/>
        <v>-3.6991930913689462E-3</v>
      </c>
      <c r="K329" s="14">
        <f t="shared" si="62"/>
        <v>5.9661599087501571E-4</v>
      </c>
      <c r="L329" s="13">
        <f t="shared" si="63"/>
        <v>8.7689340090160305E-5</v>
      </c>
      <c r="M329" s="13">
        <f t="shared" si="64"/>
        <v>87.6893400901603</v>
      </c>
      <c r="N329" s="16">
        <f t="shared" si="65"/>
        <v>8.0989701780245493</v>
      </c>
      <c r="O329" s="14">
        <f t="shared" si="66"/>
        <v>809897.01780245488</v>
      </c>
      <c r="P329" s="13">
        <v>0</v>
      </c>
      <c r="Q329" s="14">
        <f t="shared" si="67"/>
        <v>8.0989701780245493</v>
      </c>
      <c r="R329" s="16">
        <f t="shared" si="68"/>
        <v>749.13717989166162</v>
      </c>
      <c r="S329" s="13">
        <f t="shared" si="69"/>
        <v>-2.0396158049203019</v>
      </c>
      <c r="T329" s="13">
        <v>0</v>
      </c>
      <c r="U329" s="13">
        <f t="shared" si="70"/>
        <v>1</v>
      </c>
    </row>
    <row r="330" spans="8:21" x14ac:dyDescent="0.35">
      <c r="H330" s="16">
        <v>-35</v>
      </c>
      <c r="I330" s="14">
        <f t="shared" si="61"/>
        <v>9.3640989798791929E-3</v>
      </c>
      <c r="J330" s="14">
        <f t="shared" si="62"/>
        <v>-3.6163297593029718E-3</v>
      </c>
      <c r="K330" s="14">
        <f t="shared" si="62"/>
        <v>6.0911815100441358E-4</v>
      </c>
      <c r="L330" s="13">
        <f t="shared" si="63"/>
        <v>8.5170975705445664E-5</v>
      </c>
      <c r="M330" s="13">
        <f t="shared" si="64"/>
        <v>85.17097570544567</v>
      </c>
      <c r="N330" s="16">
        <f t="shared" si="65"/>
        <v>8.4116565670749797</v>
      </c>
      <c r="O330" s="14">
        <f t="shared" si="66"/>
        <v>841165.65670749801</v>
      </c>
      <c r="P330" s="13">
        <v>0</v>
      </c>
      <c r="Q330" s="14">
        <f t="shared" si="67"/>
        <v>8.4116565670749797</v>
      </c>
      <c r="R330" s="16">
        <f t="shared" si="68"/>
        <v>753.31776434647679</v>
      </c>
      <c r="S330" s="13">
        <f t="shared" si="69"/>
        <v>-2.0709095253295446</v>
      </c>
      <c r="T330" s="13">
        <v>0</v>
      </c>
      <c r="U330" s="13">
        <f t="shared" si="70"/>
        <v>0.99999999999999833</v>
      </c>
    </row>
    <row r="331" spans="8:21" x14ac:dyDescent="0.35">
      <c r="H331" s="16">
        <v>-34</v>
      </c>
      <c r="I331" s="14">
        <f t="shared" si="61"/>
        <v>8.8618309577537802E-3</v>
      </c>
      <c r="J331" s="14">
        <f t="shared" si="62"/>
        <v>-3.5317300161079143E-3</v>
      </c>
      <c r="K331" s="14">
        <f t="shared" si="62"/>
        <v>6.2135423885567966E-4</v>
      </c>
      <c r="L331" s="13">
        <f t="shared" si="63"/>
        <v>8.2709023640693607E-5</v>
      </c>
      <c r="M331" s="13">
        <f t="shared" si="64"/>
        <v>82.709023640693601</v>
      </c>
      <c r="N331" s="16">
        <f t="shared" si="65"/>
        <v>8.738600389208365</v>
      </c>
      <c r="O331" s="14">
        <f t="shared" si="66"/>
        <v>873860.03892083652</v>
      </c>
      <c r="P331" s="13">
        <v>0</v>
      </c>
      <c r="Q331" s="14">
        <f t="shared" si="67"/>
        <v>8.738600389208365</v>
      </c>
      <c r="R331" s="16">
        <f t="shared" si="68"/>
        <v>757.56302030328402</v>
      </c>
      <c r="S331" s="13">
        <f t="shared" si="69"/>
        <v>-2.1010720414816131</v>
      </c>
      <c r="T331" s="13">
        <v>0</v>
      </c>
      <c r="U331" s="13">
        <f t="shared" si="70"/>
        <v>0.99999999999994971</v>
      </c>
    </row>
    <row r="332" spans="8:21" x14ac:dyDescent="0.35">
      <c r="H332" s="16">
        <v>-33</v>
      </c>
      <c r="I332" s="14">
        <f t="shared" si="61"/>
        <v>8.3713128999610142E-3</v>
      </c>
      <c r="J332" s="14">
        <f t="shared" si="62"/>
        <v>-3.4454308162668477E-3</v>
      </c>
      <c r="K332" s="14">
        <f t="shared" si="62"/>
        <v>6.3331586608999341E-4</v>
      </c>
      <c r="L332" s="13">
        <f t="shared" si="63"/>
        <v>8.0304666022880682E-5</v>
      </c>
      <c r="M332" s="13">
        <f t="shared" si="64"/>
        <v>80.304666022880681</v>
      </c>
      <c r="N332" s="16">
        <f t="shared" si="65"/>
        <v>9.0802462782288398</v>
      </c>
      <c r="O332" s="14">
        <f t="shared" si="66"/>
        <v>908024.62782288401</v>
      </c>
      <c r="P332" s="13">
        <v>0</v>
      </c>
      <c r="Q332" s="14">
        <f t="shared" si="67"/>
        <v>9.0802462782288398</v>
      </c>
      <c r="R332" s="16">
        <f t="shared" si="68"/>
        <v>761.87057930650917</v>
      </c>
      <c r="S332" s="13">
        <f t="shared" si="69"/>
        <v>-2.1298681986328685</v>
      </c>
      <c r="T332" s="13">
        <v>0</v>
      </c>
      <c r="U332" s="13">
        <f t="shared" si="70"/>
        <v>0.99999999999885536</v>
      </c>
    </row>
    <row r="333" spans="8:21" x14ac:dyDescent="0.35">
      <c r="H333" s="16">
        <v>-32</v>
      </c>
      <c r="I333" s="14">
        <f t="shared" si="61"/>
        <v>7.8927808421461743E-3</v>
      </c>
      <c r="J333" s="14">
        <f t="shared" si="62"/>
        <v>-3.3574702793099042E-3</v>
      </c>
      <c r="K333" s="14">
        <f t="shared" si="62"/>
        <v>6.4499487072538326E-4</v>
      </c>
      <c r="L333" s="13">
        <f t="shared" si="63"/>
        <v>7.7959059820833579E-5</v>
      </c>
      <c r="M333" s="13">
        <f t="shared" si="64"/>
        <v>77.959059820833573</v>
      </c>
      <c r="N333" s="16">
        <f t="shared" si="65"/>
        <v>9.4370025268264364</v>
      </c>
      <c r="O333" s="14">
        <f t="shared" si="66"/>
        <v>943700.25268264359</v>
      </c>
      <c r="P333" s="13">
        <v>0</v>
      </c>
      <c r="Q333" s="14">
        <f t="shared" si="67"/>
        <v>9.4370025268264364</v>
      </c>
      <c r="R333" s="16">
        <f t="shared" si="68"/>
        <v>766.23757967795461</v>
      </c>
      <c r="S333" s="13">
        <f t="shared" si="69"/>
        <v>-2.1570380981357253</v>
      </c>
      <c r="T333" s="13">
        <v>0</v>
      </c>
      <c r="U333" s="13">
        <f t="shared" si="70"/>
        <v>0.99999999997961642</v>
      </c>
    </row>
    <row r="334" spans="8:21" x14ac:dyDescent="0.35">
      <c r="H334" s="16">
        <v>-31</v>
      </c>
      <c r="I334" s="14">
        <f t="shared" si="61"/>
        <v>7.4264655255753542E-3</v>
      </c>
      <c r="J334" s="14">
        <f t="shared" si="62"/>
        <v>-3.2678876583758232E-3</v>
      </c>
      <c r="K334" s="14">
        <f t="shared" si="62"/>
        <v>6.5638332091659047E-4</v>
      </c>
      <c r="L334" s="13">
        <f t="shared" si="63"/>
        <v>7.5673336052079737E-5</v>
      </c>
      <c r="M334" s="13">
        <f t="shared" si="64"/>
        <v>75.673336052079733</v>
      </c>
      <c r="N334" s="16">
        <f t="shared" si="65"/>
        <v>9.8092295518833339</v>
      </c>
      <c r="O334" s="14">
        <f t="shared" si="66"/>
        <v>980922.95518833341</v>
      </c>
      <c r="P334" s="13">
        <v>0</v>
      </c>
      <c r="Q334" s="14">
        <f t="shared" si="67"/>
        <v>9.8092295518833339</v>
      </c>
      <c r="R334" s="16">
        <f t="shared" si="68"/>
        <v>770.66061487655566</v>
      </c>
      <c r="S334" s="13">
        <f t="shared" si="69"/>
        <v>-2.1822956327541094</v>
      </c>
      <c r="T334" s="13">
        <v>0</v>
      </c>
      <c r="U334" s="13">
        <f t="shared" si="70"/>
        <v>0.99999999971226761</v>
      </c>
    </row>
    <row r="335" spans="8:21" x14ac:dyDescent="0.35">
      <c r="H335" s="16">
        <v>-30</v>
      </c>
      <c r="I335" s="14">
        <f t="shared" si="61"/>
        <v>6.9725922396898232E-3</v>
      </c>
      <c r="J335" s="14">
        <f t="shared" si="62"/>
        <v>-3.1767233082485189E-3</v>
      </c>
      <c r="K335" s="14">
        <f t="shared" si="62"/>
        <v>6.6747351836800794E-4</v>
      </c>
      <c r="L335" s="13">
        <f t="shared" si="63"/>
        <v>7.3448599011100696E-5</v>
      </c>
      <c r="M335" s="13">
        <f t="shared" si="64"/>
        <v>73.448599011100697</v>
      </c>
      <c r="N335" s="16">
        <f t="shared" si="65"/>
        <v>10.19722661812555</v>
      </c>
      <c r="O335" s="14">
        <f t="shared" si="66"/>
        <v>1019722.6618125549</v>
      </c>
      <c r="P335" s="13">
        <v>0</v>
      </c>
      <c r="Q335" s="14">
        <f t="shared" si="67"/>
        <v>10.19722661812555</v>
      </c>
      <c r="R335" s="16">
        <f t="shared" si="68"/>
        <v>775.13567893072377</v>
      </c>
      <c r="S335" s="13">
        <f t="shared" si="69"/>
        <v>-2.2053271696436241</v>
      </c>
      <c r="T335" s="13">
        <v>0</v>
      </c>
      <c r="U335" s="13">
        <f t="shared" si="70"/>
        <v>0.99999999673883599</v>
      </c>
    </row>
    <row r="336" spans="8:21" x14ac:dyDescent="0.35">
      <c r="H336" s="16">
        <v>-29</v>
      </c>
      <c r="I336" s="14">
        <f t="shared" si="61"/>
        <v>6.5313806690997511E-3</v>
      </c>
      <c r="J336" s="14">
        <f t="shared" si="62"/>
        <v>-3.084018652919629E-3</v>
      </c>
      <c r="K336" s="14">
        <f t="shared" si="62"/>
        <v>6.7825800146032247E-4</v>
      </c>
      <c r="L336" s="13">
        <f t="shared" si="63"/>
        <v>7.1285925519345929E-5</v>
      </c>
      <c r="M336" s="13">
        <f t="shared" si="64"/>
        <v>71.285925519345923</v>
      </c>
      <c r="N336" s="16">
        <f t="shared" si="65"/>
        <v>10.601216696130237</v>
      </c>
      <c r="O336" s="14">
        <f t="shared" si="66"/>
        <v>1060121.6696130238</v>
      </c>
      <c r="P336" s="13">
        <v>0</v>
      </c>
      <c r="Q336" s="14">
        <f t="shared" si="67"/>
        <v>10.601216696130237</v>
      </c>
      <c r="R336" s="16">
        <f t="shared" si="68"/>
        <v>779.65810929384088</v>
      </c>
      <c r="S336" s="13">
        <f t="shared" si="69"/>
        <v>-2.2257904541509208</v>
      </c>
      <c r="T336" s="13">
        <v>0</v>
      </c>
      <c r="U336" s="13">
        <f t="shared" si="70"/>
        <v>0.99999996994942397</v>
      </c>
    </row>
    <row r="337" spans="8:21" x14ac:dyDescent="0.35">
      <c r="H337" s="16">
        <v>-28</v>
      </c>
      <c r="I337" s="14">
        <f t="shared" si="61"/>
        <v>6.103044745083136E-3</v>
      </c>
      <c r="J337" s="14">
        <f t="shared" si="62"/>
        <v>-2.9898161527168064E-3</v>
      </c>
      <c r="K337" s="14">
        <f t="shared" si="62"/>
        <v>6.8872954799436734E-4</v>
      </c>
      <c r="L337" s="13">
        <f t="shared" si="63"/>
        <v>6.9186364197329559E-5</v>
      </c>
      <c r="M337" s="13">
        <f t="shared" si="64"/>
        <v>69.186364197329553</v>
      </c>
      <c r="N337" s="16">
        <f t="shared" si="65"/>
        <v>11.021329357424293</v>
      </c>
      <c r="O337" s="14">
        <f t="shared" si="66"/>
        <v>1102132.9357424292</v>
      </c>
      <c r="P337" s="13">
        <v>0</v>
      </c>
      <c r="Q337" s="14">
        <f t="shared" si="67"/>
        <v>11.021329357424293</v>
      </c>
      <c r="R337" s="16">
        <f t="shared" si="68"/>
        <v>784.22252763404265</v>
      </c>
      <c r="S337" s="13">
        <f t="shared" si="69"/>
        <v>-2.2433138222461992</v>
      </c>
      <c r="T337" s="13">
        <v>0</v>
      </c>
      <c r="U337" s="13">
        <f t="shared" si="70"/>
        <v>0.99999977212792523</v>
      </c>
    </row>
    <row r="338" spans="8:21" x14ac:dyDescent="0.35">
      <c r="H338" s="16">
        <v>-27</v>
      </c>
      <c r="I338" s="14">
        <f t="shared" si="61"/>
        <v>5.6877925016502462E-3</v>
      </c>
      <c r="J338" s="14">
        <f t="shared" si="62"/>
        <v>-2.894159271050922E-3</v>
      </c>
      <c r="K338" s="14">
        <f t="shared" si="62"/>
        <v>6.988811777537407E-4</v>
      </c>
      <c r="L338" s="13">
        <f t="shared" si="63"/>
        <v>6.7150934759105724E-5</v>
      </c>
      <c r="M338" s="13">
        <f t="shared" si="64"/>
        <v>67.150934759105724</v>
      </c>
      <c r="N338" s="16">
        <f t="shared" si="65"/>
        <v>11.457581649909363</v>
      </c>
      <c r="O338" s="14">
        <f t="shared" si="66"/>
        <v>1145758.1649909364</v>
      </c>
      <c r="P338" s="13">
        <v>0</v>
      </c>
      <c r="Q338" s="14">
        <f t="shared" si="67"/>
        <v>11.457581649909363</v>
      </c>
      <c r="R338" s="16">
        <f t="shared" si="68"/>
        <v>788.82277926090785</v>
      </c>
      <c r="S338" s="13">
        <f t="shared" si="69"/>
        <v>-2.2574958251480912</v>
      </c>
      <c r="T338" s="13">
        <v>0</v>
      </c>
      <c r="U338" s="13">
        <f t="shared" si="70"/>
        <v>0.99999856123198327</v>
      </c>
    </row>
    <row r="339" spans="8:21" x14ac:dyDescent="0.35">
      <c r="H339" s="16">
        <v>-26</v>
      </c>
      <c r="I339" s="14">
        <f t="shared" si="61"/>
        <v>5.285825936226507E-3</v>
      </c>
      <c r="J339" s="14">
        <f t="shared" si="62"/>
        <v>-2.7970924408073469E-3</v>
      </c>
      <c r="K339" s="14">
        <f t="shared" si="62"/>
        <v>7.0870615464004169E-4</v>
      </c>
      <c r="L339" s="13">
        <f t="shared" si="63"/>
        <v>6.5180627329382149E-5</v>
      </c>
      <c r="M339" s="13">
        <f t="shared" si="64"/>
        <v>65.180627329382148</v>
      </c>
      <c r="N339" s="16">
        <f t="shared" si="65"/>
        <v>11.909856954161965</v>
      </c>
      <c r="O339" s="14">
        <f t="shared" si="66"/>
        <v>1190985.6954161965</v>
      </c>
      <c r="P339" s="13">
        <v>0</v>
      </c>
      <c r="Q339" s="14">
        <f t="shared" si="67"/>
        <v>11.909856954161965</v>
      </c>
      <c r="R339" s="16">
        <f t="shared" si="68"/>
        <v>793.45187211597579</v>
      </c>
      <c r="S339" s="13">
        <f t="shared" si="69"/>
        <v>-2.2679053859750886</v>
      </c>
      <c r="T339" s="13">
        <v>0</v>
      </c>
      <c r="U339" s="13">
        <f t="shared" si="70"/>
        <v>0.99999234938517145</v>
      </c>
    </row>
    <row r="340" spans="8:21" x14ac:dyDescent="0.35">
      <c r="H340" s="16">
        <v>-25</v>
      </c>
      <c r="I340" s="14">
        <f t="shared" si="61"/>
        <v>4.8973408750032643E-3</v>
      </c>
      <c r="J340" s="14">
        <f t="shared" si="62"/>
        <v>-2.6986610304406745E-3</v>
      </c>
      <c r="K340" s="14">
        <f t="shared" si="62"/>
        <v>7.1819798873043982E-4</v>
      </c>
      <c r="L340" s="13">
        <f t="shared" si="63"/>
        <v>6.3276401783513979E-5</v>
      </c>
      <c r="M340" s="13">
        <f t="shared" si="64"/>
        <v>63.276401783513982</v>
      </c>
      <c r="N340" s="16">
        <f t="shared" si="65"/>
        <v>12.377881898407548</v>
      </c>
      <c r="O340" s="14">
        <f t="shared" si="66"/>
        <v>1237788.1898407547</v>
      </c>
      <c r="P340" s="13">
        <v>0</v>
      </c>
      <c r="Q340" s="14">
        <f t="shared" si="67"/>
        <v>12.377881898407548</v>
      </c>
      <c r="R340" s="16">
        <f t="shared" si="68"/>
        <v>798.10191651163518</v>
      </c>
      <c r="S340" s="13">
        <f t="shared" si="69"/>
        <v>-2.2740826243598673</v>
      </c>
      <c r="T340" s="13">
        <v>0</v>
      </c>
      <c r="U340" s="13">
        <f t="shared" si="70"/>
        <v>0.99996535874333337</v>
      </c>
    </row>
    <row r="341" spans="8:21" x14ac:dyDescent="0.35">
      <c r="H341" s="16">
        <v>-24</v>
      </c>
      <c r="I341" s="14">
        <f t="shared" si="61"/>
        <v>4.5225268429976151E-3</v>
      </c>
      <c r="J341" s="14">
        <f t="shared" si="62"/>
        <v>-2.598911309783669E-3</v>
      </c>
      <c r="K341" s="14">
        <f t="shared" si="62"/>
        <v>7.2735043792224727E-4</v>
      </c>
      <c r="L341" s="13">
        <f t="shared" si="63"/>
        <v>6.1439187110579966E-5</v>
      </c>
      <c r="M341" s="13">
        <f t="shared" si="64"/>
        <v>61.439187110579965</v>
      </c>
      <c r="N341" s="16">
        <f t="shared" si="65"/>
        <v>12.861201510142518</v>
      </c>
      <c r="O341" s="14">
        <f t="shared" si="66"/>
        <v>1286120.1510142519</v>
      </c>
      <c r="P341" s="13">
        <v>0</v>
      </c>
      <c r="Q341" s="14">
        <f t="shared" si="67"/>
        <v>12.861201510142518</v>
      </c>
      <c r="R341" s="16">
        <f t="shared" si="68"/>
        <v>802.76406709267894</v>
      </c>
      <c r="S341" s="13">
        <f t="shared" si="69"/>
        <v>-2.2755404996937489</v>
      </c>
      <c r="T341" s="13">
        <v>0</v>
      </c>
      <c r="U341" s="13">
        <f t="shared" si="70"/>
        <v>0.99986500744021156</v>
      </c>
    </row>
    <row r="342" spans="8:21" x14ac:dyDescent="0.35">
      <c r="H342" s="16">
        <v>-23</v>
      </c>
      <c r="I342" s="14">
        <f t="shared" si="61"/>
        <v>4.1615669388609944E-3</v>
      </c>
      <c r="J342" s="14">
        <f t="shared" si="62"/>
        <v>-2.4978904156278013E-3</v>
      </c>
      <c r="K342" s="14">
        <f t="shared" si="62"/>
        <v>7.3615750949986838E-4</v>
      </c>
      <c r="L342" s="13">
        <f t="shared" si="63"/>
        <v>5.9669880799735503E-5</v>
      </c>
      <c r="M342" s="13">
        <f t="shared" si="64"/>
        <v>59.669880799735502</v>
      </c>
      <c r="N342" s="16">
        <f t="shared" si="65"/>
        <v>13.359152907948289</v>
      </c>
      <c r="O342" s="14">
        <f t="shared" si="66"/>
        <v>1335915.2907948289</v>
      </c>
      <c r="P342" s="13">
        <v>0</v>
      </c>
      <c r="Q342" s="14">
        <f t="shared" si="67"/>
        <v>13.359152907948289</v>
      </c>
      <c r="R342" s="16">
        <f t="shared" si="68"/>
        <v>807.42846881278854</v>
      </c>
      <c r="S342" s="13">
        <f t="shared" si="69"/>
        <v>-2.2717674356887043</v>
      </c>
      <c r="T342" s="13">
        <v>0</v>
      </c>
      <c r="U342" s="13">
        <f t="shared" si="70"/>
        <v>0.99954258185313505</v>
      </c>
    </row>
    <row r="343" spans="8:21" x14ac:dyDescent="0.35">
      <c r="H343" s="16">
        <v>-22</v>
      </c>
      <c r="I343" s="14">
        <f t="shared" si="61"/>
        <v>3.8146377144682442E-3</v>
      </c>
      <c r="J343" s="14">
        <f t="shared" si="62"/>
        <v>-2.3956463170861529E-3</v>
      </c>
      <c r="K343" s="14">
        <f t="shared" si="62"/>
        <v>7.4461346138944313E-4</v>
      </c>
      <c r="L343" s="13">
        <f t="shared" si="63"/>
        <v>5.7969348249997958E-5</v>
      </c>
      <c r="M343" s="13">
        <f t="shared" si="64"/>
        <v>57.969348249997957</v>
      </c>
      <c r="N343" s="16">
        <f t="shared" si="65"/>
        <v>13.870837989524954</v>
      </c>
      <c r="O343" s="14">
        <f t="shared" si="66"/>
        <v>1387083.7989524954</v>
      </c>
      <c r="P343" s="13">
        <v>0</v>
      </c>
      <c r="Q343" s="14">
        <f t="shared" si="67"/>
        <v>13.870837989524954</v>
      </c>
      <c r="R343" s="16">
        <f t="shared" si="68"/>
        <v>812.08420905736546</v>
      </c>
      <c r="S343" s="13">
        <f t="shared" si="69"/>
        <v>-2.2622310962308494</v>
      </c>
      <c r="T343" s="13">
        <v>0</v>
      </c>
      <c r="U343" s="13">
        <f t="shared" si="70"/>
        <v>0.99863882459682951</v>
      </c>
    </row>
    <row r="344" spans="8:21" x14ac:dyDescent="0.35">
      <c r="H344" s="16">
        <v>-21</v>
      </c>
      <c r="I344" s="14">
        <f t="shared" si="61"/>
        <v>3.4819090593173896E-3</v>
      </c>
      <c r="J344" s="14">
        <f t="shared" si="62"/>
        <v>-2.2922277807820635E-3</v>
      </c>
      <c r="K344" s="14">
        <f t="shared" si="62"/>
        <v>7.5271280332721529E-4</v>
      </c>
      <c r="L344" s="13">
        <f t="shared" si="63"/>
        <v>5.6338422203612547E-5</v>
      </c>
      <c r="M344" s="13">
        <f t="shared" si="64"/>
        <v>56.338422203612545</v>
      </c>
      <c r="N344" s="16">
        <f t="shared" si="65"/>
        <v>14.395095751265481</v>
      </c>
      <c r="O344" s="14">
        <f t="shared" si="66"/>
        <v>1439509.5751265481</v>
      </c>
      <c r="P344" s="13">
        <v>0</v>
      </c>
      <c r="Q344" s="14">
        <f t="shared" si="67"/>
        <v>14.395095751265481</v>
      </c>
      <c r="R344" s="16">
        <f t="shared" si="68"/>
        <v>816.7192783929703</v>
      </c>
      <c r="S344" s="13">
        <f t="shared" si="69"/>
        <v>-2.2463834828893798</v>
      </c>
      <c r="T344" s="13">
        <v>0</v>
      </c>
      <c r="U344" s="13">
        <f t="shared" si="70"/>
        <v>0.9964086061433145</v>
      </c>
    </row>
    <row r="345" spans="8:21" x14ac:dyDescent="0.35">
      <c r="H345" s="16">
        <v>-20</v>
      </c>
      <c r="I345" s="14">
        <f t="shared" si="61"/>
        <v>3.1635440897643252E-3</v>
      </c>
      <c r="J345" s="14">
        <f t="shared" ref="J345:K364" si="71">(I346-I345)/(($B$26)/(360*60))</f>
        <v>-2.1876843358755059E-3</v>
      </c>
      <c r="K345" s="14">
        <f t="shared" si="71"/>
        <v>7.6045029774871216E-4</v>
      </c>
      <c r="L345" s="13">
        <f t="shared" si="63"/>
        <v>5.477790220311731E-5</v>
      </c>
      <c r="M345" s="13">
        <f t="shared" si="64"/>
        <v>54.777902203117307</v>
      </c>
      <c r="N345" s="16">
        <f t="shared" si="65"/>
        <v>14.93047507838102</v>
      </c>
      <c r="O345" s="14">
        <f t="shared" si="66"/>
        <v>1493047.5078381021</v>
      </c>
      <c r="P345" s="13">
        <v>0</v>
      </c>
      <c r="Q345" s="14">
        <f t="shared" si="67"/>
        <v>14.93047507838102</v>
      </c>
      <c r="R345" s="16">
        <f t="shared" si="68"/>
        <v>821.32054276592498</v>
      </c>
      <c r="S345" s="13">
        <f t="shared" si="69"/>
        <v>-2.2236675151429655</v>
      </c>
      <c r="T345" s="13">
        <v>0</v>
      </c>
      <c r="U345" s="13">
        <f t="shared" si="70"/>
        <v>0.99152084398379547</v>
      </c>
    </row>
    <row r="346" spans="8:21" x14ac:dyDescent="0.35">
      <c r="H346" s="16">
        <v>-19</v>
      </c>
      <c r="I346" s="14">
        <f t="shared" si="61"/>
        <v>2.8596990431149494E-3</v>
      </c>
      <c r="J346" s="14">
        <f t="shared" si="71"/>
        <v>-2.0820662389659625E-3</v>
      </c>
      <c r="K346" s="14">
        <f t="shared" si="71"/>
        <v>7.6782096062043205E-4</v>
      </c>
      <c r="L346" s="13">
        <f t="shared" si="63"/>
        <v>5.3288554072217722E-5</v>
      </c>
      <c r="M346" s="13">
        <f t="shared" si="64"/>
        <v>53.288554072217721</v>
      </c>
      <c r="N346" s="16">
        <f t="shared" si="65"/>
        <v>15.475209067057092</v>
      </c>
      <c r="O346" s="14">
        <f t="shared" si="66"/>
        <v>1547520.9067057092</v>
      </c>
      <c r="P346" s="13">
        <v>0</v>
      </c>
      <c r="Q346" s="14">
        <f t="shared" si="67"/>
        <v>15.475209067057092</v>
      </c>
      <c r="R346" s="16">
        <f t="shared" si="68"/>
        <v>825.87373028614559</v>
      </c>
      <c r="S346" s="13">
        <f t="shared" si="69"/>
        <v>-2.1935252325462753</v>
      </c>
      <c r="T346" s="13">
        <v>0</v>
      </c>
      <c r="U346" s="13">
        <f t="shared" si="70"/>
        <v>0.98192756854139218</v>
      </c>
    </row>
    <row r="347" spans="8:21" x14ac:dyDescent="0.35">
      <c r="H347" s="16">
        <v>-18</v>
      </c>
      <c r="I347" s="14">
        <f t="shared" si="61"/>
        <v>2.570523176591899E-3</v>
      </c>
      <c r="J347" s="14">
        <f t="shared" si="71"/>
        <v>-1.9754244388797914E-3</v>
      </c>
      <c r="K347" s="14">
        <f t="shared" si="71"/>
        <v>7.7482006208155654E-4</v>
      </c>
      <c r="L347" s="13">
        <f t="shared" si="63"/>
        <v>5.1871109420554986E-5</v>
      </c>
      <c r="M347" s="13">
        <f t="shared" si="64"/>
        <v>51.871109420554987</v>
      </c>
      <c r="N347" s="16">
        <f t="shared" si="65"/>
        <v>16.027192171737337</v>
      </c>
      <c r="O347" s="14">
        <f t="shared" si="66"/>
        <v>1602719.2171737337</v>
      </c>
      <c r="P347" s="13">
        <v>0</v>
      </c>
      <c r="Q347" s="14">
        <f t="shared" si="67"/>
        <v>16.027192171737337</v>
      </c>
      <c r="R347" s="16">
        <f t="shared" si="68"/>
        <v>830.36343598888914</v>
      </c>
      <c r="S347" s="13">
        <f t="shared" si="69"/>
        <v>-2.1554077205488711</v>
      </c>
      <c r="T347" s="13">
        <v>0</v>
      </c>
      <c r="U347" s="13">
        <f t="shared" si="70"/>
        <v>0.96493046970487351</v>
      </c>
    </row>
    <row r="348" spans="8:21" x14ac:dyDescent="0.35">
      <c r="H348" s="16">
        <v>-17</v>
      </c>
      <c r="I348" s="14">
        <f t="shared" si="61"/>
        <v>2.296158671191928E-3</v>
      </c>
      <c r="J348" s="14">
        <f t="shared" si="71"/>
        <v>-1.8678105413684641E-3</v>
      </c>
      <c r="K348" s="14">
        <f t="shared" si="71"/>
        <v>7.8144312696192453E-4</v>
      </c>
      <c r="L348" s="13">
        <f t="shared" si="63"/>
        <v>5.0526265172446599E-5</v>
      </c>
      <c r="M348" s="13">
        <f t="shared" si="64"/>
        <v>50.5262651724466</v>
      </c>
      <c r="N348" s="16">
        <f t="shared" si="65"/>
        <v>16.583961696934455</v>
      </c>
      <c r="O348" s="14">
        <f t="shared" si="66"/>
        <v>1658396.1696934456</v>
      </c>
      <c r="P348" s="13">
        <v>0</v>
      </c>
      <c r="Q348" s="14">
        <f t="shared" si="67"/>
        <v>16.583961696934455</v>
      </c>
      <c r="R348" s="16">
        <f t="shared" si="68"/>
        <v>834.77314813243174</v>
      </c>
      <c r="S348" s="13">
        <f t="shared" si="69"/>
        <v>-2.1087868057922248</v>
      </c>
      <c r="T348" s="13">
        <v>0</v>
      </c>
      <c r="U348" s="13">
        <f t="shared" si="70"/>
        <v>0.93753898149091952</v>
      </c>
    </row>
    <row r="349" spans="8:21" x14ac:dyDescent="0.35">
      <c r="H349" s="16">
        <v>-16</v>
      </c>
      <c r="I349" s="14">
        <f t="shared" si="61"/>
        <v>2.0367405404463079E-3</v>
      </c>
      <c r="J349" s="14">
        <f t="shared" si="71"/>
        <v>-1.7592767737348634E-3</v>
      </c>
      <c r="K349" s="14">
        <f t="shared" si="71"/>
        <v>7.8768593521802443E-4</v>
      </c>
      <c r="L349" s="13">
        <f t="shared" si="63"/>
        <v>4.925468311966E-5</v>
      </c>
      <c r="M349" s="13">
        <f t="shared" si="64"/>
        <v>49.254683119660001</v>
      </c>
      <c r="N349" s="16">
        <f t="shared" si="65"/>
        <v>17.14268535421839</v>
      </c>
      <c r="O349" s="14">
        <f t="shared" si="66"/>
        <v>1714268.535421839</v>
      </c>
      <c r="P349" s="13">
        <v>0</v>
      </c>
      <c r="Q349" s="14">
        <f t="shared" si="67"/>
        <v>17.14268535421839</v>
      </c>
      <c r="R349" s="16">
        <f t="shared" si="68"/>
        <v>839.08529962432704</v>
      </c>
      <c r="S349" s="13">
        <f t="shared" si="69"/>
        <v>-2.0531684902275695</v>
      </c>
      <c r="T349" s="13">
        <v>0</v>
      </c>
      <c r="U349" s="13">
        <f t="shared" si="70"/>
        <v>0.89710089827208361</v>
      </c>
    </row>
    <row r="350" spans="8:21" x14ac:dyDescent="0.35">
      <c r="H350" s="16">
        <v>-15</v>
      </c>
      <c r="I350" s="14">
        <f t="shared" si="61"/>
        <v>1.7923965440942435E-3</v>
      </c>
      <c r="J350" s="14">
        <f t="shared" si="71"/>
        <v>-1.6498759493990267E-3</v>
      </c>
      <c r="K350" s="14">
        <f t="shared" si="71"/>
        <v>7.9354452223514172E-4</v>
      </c>
      <c r="L350" s="13">
        <f t="shared" si="63"/>
        <v>4.8056989498268101E-5</v>
      </c>
      <c r="M350" s="13">
        <f t="shared" si="64"/>
        <v>48.056989498268102</v>
      </c>
      <c r="N350" s="16">
        <f t="shared" si="65"/>
        <v>17.700156756171705</v>
      </c>
      <c r="O350" s="14">
        <f t="shared" si="66"/>
        <v>1770015.6756171705</v>
      </c>
      <c r="P350" s="13">
        <v>0</v>
      </c>
      <c r="Q350" s="14">
        <f t="shared" si="67"/>
        <v>17.700156756171705</v>
      </c>
      <c r="R350" s="16">
        <f t="shared" si="68"/>
        <v>843.28134802982936</v>
      </c>
      <c r="S350" s="13">
        <f t="shared" si="69"/>
        <v>-1.9881079953797551</v>
      </c>
      <c r="T350" s="13">
        <v>0</v>
      </c>
      <c r="U350" s="13">
        <f t="shared" si="70"/>
        <v>0.84204386906138684</v>
      </c>
    </row>
    <row r="351" spans="8:21" x14ac:dyDescent="0.35">
      <c r="H351" s="16">
        <v>-14</v>
      </c>
      <c r="I351" s="14">
        <f t="shared" si="61"/>
        <v>1.5632471066777121E-3</v>
      </c>
      <c r="J351" s="14">
        <f t="shared" si="71"/>
        <v>-1.5396614324219237E-3</v>
      </c>
      <c r="K351" s="14">
        <f t="shared" si="71"/>
        <v>7.9901517908202984E-4</v>
      </c>
      <c r="L351" s="13">
        <f t="shared" si="63"/>
        <v>4.6933774589628074E-5</v>
      </c>
      <c r="M351" s="13">
        <f t="shared" si="64"/>
        <v>46.933774589628072</v>
      </c>
      <c r="N351" s="16">
        <f t="shared" si="65"/>
        <v>18.252800790525534</v>
      </c>
      <c r="O351" s="14">
        <f t="shared" si="66"/>
        <v>1825280.0790525533</v>
      </c>
      <c r="P351" s="13">
        <v>0</v>
      </c>
      <c r="Q351" s="14">
        <f t="shared" si="67"/>
        <v>18.252800790525534</v>
      </c>
      <c r="R351" s="16">
        <f t="shared" si="68"/>
        <v>847.3418872598603</v>
      </c>
      <c r="S351" s="13">
        <f t="shared" si="69"/>
        <v>-1.9132261694018418</v>
      </c>
      <c r="T351" s="13">
        <v>0</v>
      </c>
      <c r="U351" s="13">
        <f t="shared" si="70"/>
        <v>0.77247765318095041</v>
      </c>
    </row>
    <row r="352" spans="8:21" x14ac:dyDescent="0.35">
      <c r="H352" s="16">
        <v>-13</v>
      </c>
      <c r="I352" s="14">
        <f t="shared" si="61"/>
        <v>1.349405241063556E-3</v>
      </c>
      <c r="J352" s="14">
        <f t="shared" si="71"/>
        <v>-1.428687101993864E-3</v>
      </c>
      <c r="K352" s="14">
        <f t="shared" si="71"/>
        <v>8.0409445265912469E-4</v>
      </c>
      <c r="L352" s="13">
        <f t="shared" si="63"/>
        <v>4.5885592345511906E-5</v>
      </c>
      <c r="M352" s="13">
        <f t="shared" si="64"/>
        <v>45.88559234551191</v>
      </c>
      <c r="N352" s="16">
        <f t="shared" si="65"/>
        <v>18.796690776997231</v>
      </c>
      <c r="O352" s="14">
        <f t="shared" si="66"/>
        <v>1879669.0776997232</v>
      </c>
      <c r="P352" s="13">
        <v>0</v>
      </c>
      <c r="Q352" s="14">
        <f t="shared" si="67"/>
        <v>18.796690776997231</v>
      </c>
      <c r="R352" s="16">
        <f t="shared" si="68"/>
        <v>851.24679342292166</v>
      </c>
      <c r="S352" s="13">
        <f t="shared" si="69"/>
        <v>-1.8282268735056504</v>
      </c>
      <c r="T352" s="13">
        <v>0</v>
      </c>
      <c r="U352" s="13">
        <f t="shared" si="70"/>
        <v>0.69043211787749137</v>
      </c>
    </row>
    <row r="353" spans="8:21" x14ac:dyDescent="0.35">
      <c r="H353" s="16">
        <v>-12</v>
      </c>
      <c r="I353" s="14">
        <f t="shared" si="61"/>
        <v>1.1509764768977415E-3</v>
      </c>
      <c r="J353" s="14">
        <f t="shared" si="71"/>
        <v>-1.3170073169023189E-3</v>
      </c>
      <c r="K353" s="14">
        <f t="shared" si="71"/>
        <v>8.0877914582083894E-4</v>
      </c>
      <c r="L353" s="13">
        <f t="shared" si="63"/>
        <v>4.4912960037412773E-5</v>
      </c>
      <c r="M353" s="13">
        <f t="shared" si="64"/>
        <v>44.912960037412773</v>
      </c>
      <c r="N353" s="16">
        <f t="shared" si="65"/>
        <v>19.327579124300652</v>
      </c>
      <c r="O353" s="14">
        <f t="shared" si="66"/>
        <v>1932757.9124300652</v>
      </c>
      <c r="P353" s="13">
        <v>0</v>
      </c>
      <c r="Q353" s="14">
        <f t="shared" si="67"/>
        <v>19.327579124300652</v>
      </c>
      <c r="R353" s="16">
        <f t="shared" si="68"/>
        <v>854.97540642528861</v>
      </c>
      <c r="S353" s="13">
        <f t="shared" si="69"/>
        <v>-1.732914817323689</v>
      </c>
      <c r="T353" s="13">
        <v>0</v>
      </c>
      <c r="U353" s="13">
        <f t="shared" si="70"/>
        <v>0.599636100353933</v>
      </c>
    </row>
    <row r="354" spans="8:21" x14ac:dyDescent="0.35">
      <c r="H354" s="16">
        <v>-11</v>
      </c>
      <c r="I354" s="14">
        <f t="shared" si="61"/>
        <v>9.6805879399464168E-4</v>
      </c>
      <c r="J354" s="14">
        <f t="shared" si="71"/>
        <v>-1.2046768799827579E-3</v>
      </c>
      <c r="K354" s="14">
        <f t="shared" si="71"/>
        <v>8.130663174144106E-4</v>
      </c>
      <c r="L354" s="13">
        <f t="shared" si="63"/>
        <v>4.4016357930041299E-5</v>
      </c>
      <c r="M354" s="13">
        <f t="shared" si="64"/>
        <v>44.016357930041302</v>
      </c>
      <c r="N354" s="16">
        <f t="shared" si="65"/>
        <v>19.840942847539985</v>
      </c>
      <c r="O354" s="14">
        <f t="shared" si="66"/>
        <v>1984094.2847539985</v>
      </c>
      <c r="P354" s="13">
        <v>0</v>
      </c>
      <c r="Q354" s="14">
        <f t="shared" si="67"/>
        <v>19.840942847539985</v>
      </c>
      <c r="R354" s="16">
        <f t="shared" si="68"/>
        <v>858.50674770222781</v>
      </c>
      <c r="S354" s="13">
        <f t="shared" si="69"/>
        <v>-1.627213164476262</v>
      </c>
      <c r="T354" s="13">
        <v>0</v>
      </c>
      <c r="U354" s="13">
        <f t="shared" si="70"/>
        <v>0.50490866297205383</v>
      </c>
    </row>
    <row r="355" spans="8:21" x14ac:dyDescent="0.35">
      <c r="H355" s="16">
        <v>-10</v>
      </c>
      <c r="I355" s="14">
        <f t="shared" si="61"/>
        <v>8.0074256066370308E-4</v>
      </c>
      <c r="J355" s="14">
        <f t="shared" si="71"/>
        <v>-1.0917510025640897E-3</v>
      </c>
      <c r="K355" s="14">
        <f t="shared" si="71"/>
        <v>8.1695328228997637E-4</v>
      </c>
      <c r="L355" s="13">
        <f t="shared" si="63"/>
        <v>4.319622897902322E-5</v>
      </c>
      <c r="M355" s="13">
        <f t="shared" si="64"/>
        <v>43.196228979023218</v>
      </c>
      <c r="N355" s="16">
        <f t="shared" si="65"/>
        <v>20.332044758547472</v>
      </c>
      <c r="O355" s="14">
        <f t="shared" si="66"/>
        <v>2033204.4758547472</v>
      </c>
      <c r="P355" s="13">
        <v>0</v>
      </c>
      <c r="Q355" s="14">
        <f t="shared" si="67"/>
        <v>20.332044758547472</v>
      </c>
      <c r="R355" s="16">
        <f t="shared" si="68"/>
        <v>861.8197729682945</v>
      </c>
      <c r="S355" s="13">
        <f t="shared" si="69"/>
        <v>-1.5111800932735735</v>
      </c>
      <c r="T355" s="13">
        <v>0</v>
      </c>
      <c r="U355" s="13">
        <f t="shared" si="70"/>
        <v>0.41135605270285291</v>
      </c>
    </row>
    <row r="356" spans="8:21" x14ac:dyDescent="0.35">
      <c r="H356" s="16">
        <v>-9</v>
      </c>
      <c r="I356" s="14">
        <f t="shared" si="61"/>
        <v>6.4911047697424618E-4</v>
      </c>
      <c r="J356" s="14">
        <f t="shared" si="71"/>
        <v>-9.7828526891270413E-4</v>
      </c>
      <c r="K356" s="14">
        <f t="shared" si="71"/>
        <v>8.2043761131640009E-4</v>
      </c>
      <c r="L356" s="13">
        <f t="shared" si="63"/>
        <v>4.2452978552802177E-5</v>
      </c>
      <c r="M356" s="13">
        <f t="shared" si="64"/>
        <v>42.452978552802179</v>
      </c>
      <c r="N356" s="16">
        <f t="shared" si="65"/>
        <v>20.796010401072948</v>
      </c>
      <c r="O356" s="14">
        <f t="shared" si="66"/>
        <v>2079601.0401072949</v>
      </c>
      <c r="P356" s="13">
        <v>0</v>
      </c>
      <c r="Q356" s="14">
        <f t="shared" si="67"/>
        <v>20.796010401072948</v>
      </c>
      <c r="R356" s="16">
        <f t="shared" si="68"/>
        <v>864.89365712474478</v>
      </c>
      <c r="S356" s="13">
        <f t="shared" si="69"/>
        <v>-1.3850233889979719</v>
      </c>
      <c r="T356" s="13">
        <v>0</v>
      </c>
      <c r="U356" s="13">
        <f t="shared" si="70"/>
        <v>0.32359964393304352</v>
      </c>
    </row>
    <row r="357" spans="8:21" x14ac:dyDescent="0.35">
      <c r="H357" s="16">
        <v>-8</v>
      </c>
      <c r="I357" s="14">
        <f t="shared" si="61"/>
        <v>5.1323752295859282E-4</v>
      </c>
      <c r="J357" s="14">
        <f t="shared" si="71"/>
        <v>-8.6433560067431523E-4</v>
      </c>
      <c r="K357" s="14">
        <f t="shared" si="71"/>
        <v>8.2351713127479795E-4</v>
      </c>
      <c r="L357" s="13">
        <f t="shared" si="63"/>
        <v>4.178697417874853E-5</v>
      </c>
      <c r="M357" s="13">
        <f t="shared" si="64"/>
        <v>41.78697417874853</v>
      </c>
      <c r="N357" s="16">
        <f t="shared" si="65"/>
        <v>21.227919887633458</v>
      </c>
      <c r="O357" s="14">
        <f t="shared" si="66"/>
        <v>2122791.9887633459</v>
      </c>
      <c r="P357" s="13">
        <v>0</v>
      </c>
      <c r="Q357" s="14">
        <f t="shared" si="67"/>
        <v>21.227919887633458</v>
      </c>
      <c r="R357" s="16">
        <f t="shared" si="68"/>
        <v>867.70810652847308</v>
      </c>
      <c r="S357" s="13">
        <f t="shared" si="69"/>
        <v>-1.2491120811581733</v>
      </c>
      <c r="T357" s="13">
        <v>0</v>
      </c>
      <c r="U357" s="13">
        <f t="shared" si="70"/>
        <v>0.24520863217632571</v>
      </c>
    </row>
    <row r="358" spans="8:21" x14ac:dyDescent="0.35">
      <c r="H358" s="16">
        <v>-7</v>
      </c>
      <c r="I358" s="14">
        <f t="shared" si="61"/>
        <v>3.9319091175382681E-4</v>
      </c>
      <c r="J358" s="14">
        <f t="shared" si="71"/>
        <v>-7.4995822133059329E-4</v>
      </c>
      <c r="K358" s="14">
        <f t="shared" si="71"/>
        <v>8.2618992488875192E-4</v>
      </c>
      <c r="L358" s="13">
        <f t="shared" si="63"/>
        <v>4.1198545313475745E-5</v>
      </c>
      <c r="M358" s="13">
        <f t="shared" si="64"/>
        <v>41.198545313475748</v>
      </c>
      <c r="N358" s="16">
        <f t="shared" si="65"/>
        <v>21.622912749208066</v>
      </c>
      <c r="O358" s="14">
        <f t="shared" si="66"/>
        <v>2162291.2749208068</v>
      </c>
      <c r="P358" s="13">
        <v>0</v>
      </c>
      <c r="Q358" s="14">
        <f t="shared" si="67"/>
        <v>21.622912749208066</v>
      </c>
      <c r="R358" s="16">
        <f t="shared" si="68"/>
        <v>870.24369181712439</v>
      </c>
      <c r="S358" s="13">
        <f t="shared" si="69"/>
        <v>-1.1039841387320812</v>
      </c>
      <c r="T358" s="13">
        <v>0</v>
      </c>
      <c r="U358" s="13">
        <f t="shared" si="70"/>
        <v>0.17841698871130962</v>
      </c>
    </row>
    <row r="359" spans="8:21" x14ac:dyDescent="0.35">
      <c r="H359" s="16">
        <v>-6</v>
      </c>
      <c r="I359" s="14">
        <f t="shared" si="61"/>
        <v>2.890300476801333E-4</v>
      </c>
      <c r="J359" s="14">
        <f t="shared" si="71"/>
        <v>-6.3520962065159996E-4</v>
      </c>
      <c r="K359" s="14">
        <f t="shared" si="71"/>
        <v>8.284543306645983E-4</v>
      </c>
      <c r="L359" s="13">
        <f t="shared" si="63"/>
        <v>4.0687983137354254E-5</v>
      </c>
      <c r="M359" s="13">
        <f t="shared" si="64"/>
        <v>40.687983137354252</v>
      </c>
      <c r="N359" s="16">
        <f t="shared" si="65"/>
        <v>21.976302803526142</v>
      </c>
      <c r="O359" s="14">
        <f t="shared" si="66"/>
        <v>2197630.2803526144</v>
      </c>
      <c r="P359" s="13">
        <v>0</v>
      </c>
      <c r="Q359" s="14">
        <f t="shared" si="67"/>
        <v>21.976302803526142</v>
      </c>
      <c r="R359" s="16">
        <f t="shared" si="68"/>
        <v>872.48219253935224</v>
      </c>
      <c r="S359" s="13">
        <f t="shared" si="69"/>
        <v>-0.95034931296844483</v>
      </c>
      <c r="T359" s="13">
        <v>0</v>
      </c>
      <c r="U359" s="13">
        <f t="shared" si="70"/>
        <v>0.12411277237876606</v>
      </c>
    </row>
    <row r="360" spans="8:21" x14ac:dyDescent="0.35">
      <c r="H360" s="16">
        <v>-5</v>
      </c>
      <c r="I360" s="14">
        <f t="shared" si="61"/>
        <v>2.0080648925629996E-4</v>
      </c>
      <c r="J360" s="14">
        <f t="shared" si="71"/>
        <v>-5.2014651917040575E-4</v>
      </c>
      <c r="K360" s="14">
        <f t="shared" si="71"/>
        <v>8.3030894290150306E-4</v>
      </c>
      <c r="L360" s="13">
        <f t="shared" si="63"/>
        <v>4.0255540373225631E-5</v>
      </c>
      <c r="M360" s="13">
        <f t="shared" si="64"/>
        <v>40.255540373225628</v>
      </c>
      <c r="N360" s="16">
        <f t="shared" si="65"/>
        <v>22.28369897730715</v>
      </c>
      <c r="O360" s="14">
        <f t="shared" si="66"/>
        <v>2228369.8977307151</v>
      </c>
      <c r="P360" s="13">
        <v>0</v>
      </c>
      <c r="Q360" s="14">
        <f t="shared" si="67"/>
        <v>22.28369897730715</v>
      </c>
      <c r="R360" s="16">
        <f t="shared" si="68"/>
        <v>874.40694312214418</v>
      </c>
      <c r="S360" s="13">
        <f t="shared" si="69"/>
        <v>-0.78908637966752571</v>
      </c>
      <c r="T360" s="13">
        <v>0</v>
      </c>
      <c r="U360" s="13">
        <f t="shared" si="70"/>
        <v>8.2028377636610417E-2</v>
      </c>
    </row>
    <row r="361" spans="8:21" x14ac:dyDescent="0.35">
      <c r="H361" s="16">
        <v>-4</v>
      </c>
      <c r="I361" s="14">
        <f t="shared" si="61"/>
        <v>1.2856391714929916E-4</v>
      </c>
      <c r="J361" s="14">
        <f t="shared" si="71"/>
        <v>-4.0482583265630809E-4</v>
      </c>
      <c r="K361" s="14">
        <f t="shared" si="71"/>
        <v>8.3175261156771536E-4</v>
      </c>
      <c r="L361" s="13">
        <f t="shared" si="63"/>
        <v>3.9901431129302034E-5</v>
      </c>
      <c r="M361" s="13">
        <f t="shared" si="64"/>
        <v>39.901431129302033</v>
      </c>
      <c r="N361" s="16">
        <f t="shared" si="65"/>
        <v>22.541127094166388</v>
      </c>
      <c r="O361" s="14">
        <f t="shared" si="66"/>
        <v>2254112.7094166386</v>
      </c>
      <c r="P361" s="13">
        <v>0</v>
      </c>
      <c r="Q361" s="14">
        <f t="shared" si="67"/>
        <v>22.541127094166388</v>
      </c>
      <c r="R361" s="16">
        <f t="shared" si="68"/>
        <v>876.00316839404718</v>
      </c>
      <c r="S361" s="13">
        <f t="shared" si="69"/>
        <v>-0.62123428107131362</v>
      </c>
      <c r="T361" s="13">
        <v>0</v>
      </c>
      <c r="U361" s="13">
        <f t="shared" si="70"/>
        <v>5.1039681150834348E-2</v>
      </c>
    </row>
    <row r="362" spans="8:21" x14ac:dyDescent="0.35">
      <c r="H362" s="16">
        <v>-3</v>
      </c>
      <c r="I362" s="14">
        <f t="shared" si="61"/>
        <v>7.2338107058145251E-5</v>
      </c>
      <c r="J362" s="14">
        <f t="shared" si="71"/>
        <v>-2.8930463660523651E-4</v>
      </c>
      <c r="K362" s="14">
        <f t="shared" si="71"/>
        <v>8.3278444228042738E-4</v>
      </c>
      <c r="L362" s="13">
        <f t="shared" si="63"/>
        <v>3.9625830766251826E-5</v>
      </c>
      <c r="M362" s="13">
        <f t="shared" si="64"/>
        <v>39.625830766251823</v>
      </c>
      <c r="N362" s="16">
        <f t="shared" si="65"/>
        <v>22.745146979230185</v>
      </c>
      <c r="O362" s="14">
        <f t="shared" si="66"/>
        <v>2274514.6979230186</v>
      </c>
      <c r="P362" s="13">
        <v>0</v>
      </c>
      <c r="Q362" s="14">
        <f t="shared" si="67"/>
        <v>22.745146979230185</v>
      </c>
      <c r="R362" s="16">
        <f t="shared" si="68"/>
        <v>877.25829614045608</v>
      </c>
      <c r="S362" s="13">
        <f t="shared" si="69"/>
        <v>-0.44797699181733897</v>
      </c>
      <c r="T362" s="13">
        <v>0</v>
      </c>
      <c r="U362" s="13">
        <f t="shared" si="70"/>
        <v>2.9491571576687914E-2</v>
      </c>
    </row>
    <row r="363" spans="8:21" x14ac:dyDescent="0.35">
      <c r="H363" s="16">
        <v>-2</v>
      </c>
      <c r="I363" s="14">
        <f t="shared" si="61"/>
        <v>3.2156907529640177E-5</v>
      </c>
      <c r="J363" s="14">
        <f t="shared" si="71"/>
        <v>-1.7364013073295492E-4</v>
      </c>
      <c r="K363" s="14">
        <f t="shared" si="71"/>
        <v>8.334037962180041E-4</v>
      </c>
      <c r="L363" s="13">
        <f t="shared" si="63"/>
        <v>3.942887578845968E-5</v>
      </c>
      <c r="M363" s="13">
        <f t="shared" si="64"/>
        <v>39.428875788459678</v>
      </c>
      <c r="N363" s="16">
        <f t="shared" si="65"/>
        <v>22.892958938900481</v>
      </c>
      <c r="O363" s="14">
        <f t="shared" si="66"/>
        <v>2289295.8938900479</v>
      </c>
      <c r="P363" s="13">
        <v>0</v>
      </c>
      <c r="Q363" s="14">
        <f t="shared" si="67"/>
        <v>22.892958938900481</v>
      </c>
      <c r="R363" s="16">
        <f t="shared" si="68"/>
        <v>878.16223413179216</v>
      </c>
      <c r="S363" s="13">
        <f t="shared" si="69"/>
        <v>-0.27062231259908154</v>
      </c>
      <c r="T363" s="13">
        <v>0</v>
      </c>
      <c r="U363" s="13">
        <f t="shared" si="70"/>
        <v>1.5492400267721584E-2</v>
      </c>
    </row>
    <row r="364" spans="8:21" x14ac:dyDescent="0.35">
      <c r="H364" s="16">
        <v>-1</v>
      </c>
      <c r="I364" s="14">
        <f t="shared" si="61"/>
        <v>8.0402227056186604E-6</v>
      </c>
      <c r="J364" s="14">
        <f t="shared" si="71"/>
        <v>-5.7889603480454351E-5</v>
      </c>
      <c r="K364" s="14">
        <f t="shared" si="71"/>
        <v>8.3361029011854262E-4</v>
      </c>
      <c r="L364" s="13">
        <f t="shared" si="63"/>
        <v>3.9310663759459256E-5</v>
      </c>
      <c r="M364" s="13">
        <f t="shared" si="64"/>
        <v>39.310663759459253</v>
      </c>
      <c r="N364" s="16">
        <f t="shared" si="65"/>
        <v>22.982493826255336</v>
      </c>
      <c r="O364" s="14">
        <f t="shared" si="66"/>
        <v>2298249.3826255337</v>
      </c>
      <c r="P364" s="13">
        <v>0</v>
      </c>
      <c r="Q364" s="14">
        <f t="shared" si="67"/>
        <v>22.982493826255336</v>
      </c>
      <c r="R364" s="16">
        <f t="shared" si="68"/>
        <v>878.70759982206084</v>
      </c>
      <c r="S364" s="13">
        <f t="shared" si="69"/>
        <v>-9.0575198499403889E-2</v>
      </c>
      <c r="T364" s="13">
        <v>0</v>
      </c>
      <c r="U364" s="13">
        <f t="shared" si="70"/>
        <v>7.1475977553974168E-3</v>
      </c>
    </row>
    <row r="365" spans="8:21" x14ac:dyDescent="0.35">
      <c r="H365" s="16">
        <v>0</v>
      </c>
      <c r="I365" s="14">
        <f t="shared" si="61"/>
        <v>0</v>
      </c>
      <c r="J365" s="14">
        <f t="shared" ref="J365:K384" si="72">(I366-I365)/(($B$26)/(360*60))</f>
        <v>5.7889603480454351E-5</v>
      </c>
      <c r="K365" s="14">
        <f t="shared" si="72"/>
        <v>8.334037962180041E-4</v>
      </c>
      <c r="L365" s="13">
        <f t="shared" si="63"/>
        <v>3.9271253241530201E-5</v>
      </c>
      <c r="M365" s="13">
        <f t="shared" si="64"/>
        <v>39.271253241530204</v>
      </c>
      <c r="N365" s="16">
        <f t="shared" si="65"/>
        <v>23.012481532014043</v>
      </c>
      <c r="O365" s="14">
        <f t="shared" si="66"/>
        <v>2301248.1532014045</v>
      </c>
      <c r="P365" s="13">
        <v>0</v>
      </c>
      <c r="Q365" s="14">
        <f t="shared" si="67"/>
        <v>23.012481532014043</v>
      </c>
      <c r="R365" s="16">
        <f t="shared" si="68"/>
        <v>878.8898924798068</v>
      </c>
      <c r="S365" s="13">
        <f t="shared" si="69"/>
        <v>9.0693381600949363E-2</v>
      </c>
      <c r="T365" s="13">
        <v>0</v>
      </c>
      <c r="U365" s="13">
        <f t="shared" si="70"/>
        <v>2.72523008134129E-3</v>
      </c>
    </row>
    <row r="366" spans="8:21" x14ac:dyDescent="0.35">
      <c r="H366" s="16">
        <v>1</v>
      </c>
      <c r="I366" s="14">
        <f t="shared" si="61"/>
        <v>8.0402227056186604E-6</v>
      </c>
      <c r="J366" s="14">
        <f t="shared" si="72"/>
        <v>1.7364013073295492E-4</v>
      </c>
      <c r="K366" s="14">
        <f t="shared" si="72"/>
        <v>8.3278444228042738E-4</v>
      </c>
      <c r="L366" s="13">
        <f t="shared" si="63"/>
        <v>3.9310663759459256E-5</v>
      </c>
      <c r="M366" s="13">
        <f t="shared" si="64"/>
        <v>39.310663759459253</v>
      </c>
      <c r="N366" s="16">
        <f t="shared" si="65"/>
        <v>22.982493826255336</v>
      </c>
      <c r="O366" s="14">
        <f t="shared" si="66"/>
        <v>2298249.3826255337</v>
      </c>
      <c r="P366" s="13">
        <v>0</v>
      </c>
      <c r="Q366" s="14">
        <f t="shared" si="67"/>
        <v>22.982493826255336</v>
      </c>
      <c r="R366" s="16">
        <f t="shared" si="68"/>
        <v>878.70759982206084</v>
      </c>
      <c r="S366" s="13">
        <f t="shared" si="69"/>
        <v>0.27168072266913579</v>
      </c>
      <c r="T366" s="13">
        <v>0</v>
      </c>
      <c r="U366" s="13">
        <f t="shared" si="70"/>
        <v>7.6077123417006565E-4</v>
      </c>
    </row>
    <row r="367" spans="8:21" x14ac:dyDescent="0.35">
      <c r="H367" s="16">
        <v>2</v>
      </c>
      <c r="I367" s="14">
        <f t="shared" si="61"/>
        <v>3.2156907529640177E-5</v>
      </c>
      <c r="J367" s="14">
        <f t="shared" si="72"/>
        <v>2.8930463660523651E-4</v>
      </c>
      <c r="K367" s="14">
        <f t="shared" si="72"/>
        <v>8.3175261156771536E-4</v>
      </c>
      <c r="L367" s="13">
        <f t="shared" si="63"/>
        <v>3.942887578845968E-5</v>
      </c>
      <c r="M367" s="13">
        <f t="shared" si="64"/>
        <v>39.428875788459678</v>
      </c>
      <c r="N367" s="16">
        <f t="shared" si="65"/>
        <v>22.892958938900481</v>
      </c>
      <c r="O367" s="14">
        <f t="shared" si="66"/>
        <v>2289295.8938900479</v>
      </c>
      <c r="P367" s="13">
        <v>0</v>
      </c>
      <c r="Q367" s="14">
        <f t="shared" si="67"/>
        <v>22.892958938900481</v>
      </c>
      <c r="R367" s="16">
        <f t="shared" si="68"/>
        <v>878.16223413179216</v>
      </c>
      <c r="S367" s="13">
        <f t="shared" si="69"/>
        <v>0.45088822194076661</v>
      </c>
      <c r="T367" s="13">
        <v>0</v>
      </c>
      <c r="U367" s="13">
        <f t="shared" si="70"/>
        <v>1.1532049204754369E-4</v>
      </c>
    </row>
    <row r="368" spans="8:21" x14ac:dyDescent="0.35">
      <c r="H368" s="16">
        <v>3</v>
      </c>
      <c r="I368" s="14">
        <f t="shared" si="61"/>
        <v>7.2338107058145251E-5</v>
      </c>
      <c r="J368" s="14">
        <f t="shared" si="72"/>
        <v>4.0482583265630809E-4</v>
      </c>
      <c r="K368" s="14">
        <f t="shared" si="72"/>
        <v>8.3030894290150306E-4</v>
      </c>
      <c r="L368" s="13">
        <f t="shared" si="63"/>
        <v>3.9625830766251826E-5</v>
      </c>
      <c r="M368" s="13">
        <f t="shared" si="64"/>
        <v>39.625830766251823</v>
      </c>
      <c r="N368" s="16">
        <f t="shared" si="65"/>
        <v>22.745146979230185</v>
      </c>
      <c r="O368" s="14">
        <f t="shared" si="66"/>
        <v>2274514.6979230186</v>
      </c>
      <c r="P368" s="13">
        <v>0</v>
      </c>
      <c r="Q368" s="14">
        <f t="shared" si="67"/>
        <v>22.745146979230185</v>
      </c>
      <c r="R368" s="16">
        <f t="shared" si="68"/>
        <v>877.25829614045608</v>
      </c>
      <c r="S368" s="13">
        <f t="shared" si="69"/>
        <v>0.62685707651061806</v>
      </c>
      <c r="T368" s="13">
        <v>0</v>
      </c>
      <c r="U368" s="13">
        <f t="shared" si="70"/>
        <v>2.8713558624104962E-6</v>
      </c>
    </row>
    <row r="369" spans="8:21" x14ac:dyDescent="0.35">
      <c r="H369" s="16">
        <v>4</v>
      </c>
      <c r="I369" s="14">
        <f t="shared" si="61"/>
        <v>1.2856391714929916E-4</v>
      </c>
      <c r="J369" s="14">
        <f t="shared" si="72"/>
        <v>5.2014651917040575E-4</v>
      </c>
      <c r="K369" s="14">
        <f t="shared" si="72"/>
        <v>8.284543306645983E-4</v>
      </c>
      <c r="L369" s="13">
        <f t="shared" si="63"/>
        <v>3.9901431129302034E-5</v>
      </c>
      <c r="M369" s="13">
        <f t="shared" si="64"/>
        <v>39.901431129302033</v>
      </c>
      <c r="N369" s="16">
        <f t="shared" si="65"/>
        <v>22.541127094166388</v>
      </c>
      <c r="O369" s="14">
        <f t="shared" si="66"/>
        <v>2254112.7094166386</v>
      </c>
      <c r="P369" s="13">
        <v>0</v>
      </c>
      <c r="Q369" s="14">
        <f t="shared" si="67"/>
        <v>22.541127094166388</v>
      </c>
      <c r="R369" s="16">
        <f t="shared" si="68"/>
        <v>876.00316839404718</v>
      </c>
      <c r="S369" s="13">
        <f t="shared" si="69"/>
        <v>0.79820214725009564</v>
      </c>
      <c r="T369" s="13">
        <v>0</v>
      </c>
      <c r="U369" s="13">
        <f t="shared" si="70"/>
        <v>2.0585596538502671E-7</v>
      </c>
    </row>
    <row r="370" spans="8:21" x14ac:dyDescent="0.35">
      <c r="H370" s="16">
        <v>5</v>
      </c>
      <c r="I370" s="14">
        <f t="shared" si="61"/>
        <v>2.0080648925629996E-4</v>
      </c>
      <c r="J370" s="14">
        <f t="shared" si="72"/>
        <v>6.3520962065159996E-4</v>
      </c>
      <c r="K370" s="14">
        <f t="shared" si="72"/>
        <v>8.2618992488875192E-4</v>
      </c>
      <c r="L370" s="13">
        <f t="shared" si="63"/>
        <v>4.0255540373225631E-5</v>
      </c>
      <c r="M370" s="13">
        <f t="shared" si="64"/>
        <v>40.255540373225628</v>
      </c>
      <c r="N370" s="16">
        <f t="shared" si="65"/>
        <v>22.28369897730715</v>
      </c>
      <c r="O370" s="14">
        <f t="shared" si="66"/>
        <v>2228369.8977307151</v>
      </c>
      <c r="P370" s="13">
        <v>0</v>
      </c>
      <c r="Q370" s="14">
        <f t="shared" si="67"/>
        <v>22.28369897730715</v>
      </c>
      <c r="R370" s="16">
        <f t="shared" si="68"/>
        <v>874.40694312214418</v>
      </c>
      <c r="S370" s="13">
        <f t="shared" si="69"/>
        <v>0.96364243807568695</v>
      </c>
      <c r="T370" s="13">
        <v>0</v>
      </c>
      <c r="U370" s="13">
        <f t="shared" si="70"/>
        <v>4.9232331809756502E-5</v>
      </c>
    </row>
    <row r="371" spans="8:21" x14ac:dyDescent="0.35">
      <c r="H371" s="16">
        <v>6</v>
      </c>
      <c r="I371" s="14">
        <f t="shared" si="61"/>
        <v>2.890300476801333E-4</v>
      </c>
      <c r="J371" s="14">
        <f t="shared" si="72"/>
        <v>7.4995822133059329E-4</v>
      </c>
      <c r="K371" s="14">
        <f t="shared" si="72"/>
        <v>8.2351713127479795E-4</v>
      </c>
      <c r="L371" s="13">
        <f t="shared" si="63"/>
        <v>4.0687983137354254E-5</v>
      </c>
      <c r="M371" s="13">
        <f t="shared" si="64"/>
        <v>40.687983137354252</v>
      </c>
      <c r="N371" s="16">
        <f t="shared" si="65"/>
        <v>21.976302803526142</v>
      </c>
      <c r="O371" s="14">
        <f t="shared" si="66"/>
        <v>2197630.2803526144</v>
      </c>
      <c r="P371" s="13">
        <v>0</v>
      </c>
      <c r="Q371" s="14">
        <f t="shared" si="67"/>
        <v>21.976302803526142</v>
      </c>
      <c r="R371" s="16">
        <f t="shared" si="68"/>
        <v>872.48219253935224</v>
      </c>
      <c r="S371" s="13">
        <f t="shared" si="69"/>
        <v>1.1220268982473141</v>
      </c>
      <c r="T371" s="13">
        <v>0</v>
      </c>
      <c r="U371" s="13">
        <f t="shared" si="70"/>
        <v>4.5714329456125746E-4</v>
      </c>
    </row>
    <row r="372" spans="8:21" x14ac:dyDescent="0.35">
      <c r="H372" s="16">
        <v>7</v>
      </c>
      <c r="I372" s="14">
        <f t="shared" si="61"/>
        <v>3.9319091175382681E-4</v>
      </c>
      <c r="J372" s="14">
        <f t="shared" si="72"/>
        <v>8.6433560067431523E-4</v>
      </c>
      <c r="K372" s="14">
        <f t="shared" si="72"/>
        <v>8.2043761131640009E-4</v>
      </c>
      <c r="L372" s="13">
        <f t="shared" si="63"/>
        <v>4.1198545313475745E-5</v>
      </c>
      <c r="M372" s="13">
        <f t="shared" si="64"/>
        <v>41.198545313475748</v>
      </c>
      <c r="N372" s="16">
        <f t="shared" si="65"/>
        <v>21.622912749208066</v>
      </c>
      <c r="O372" s="14">
        <f t="shared" si="66"/>
        <v>2162291.2749208068</v>
      </c>
      <c r="P372" s="13">
        <v>0</v>
      </c>
      <c r="Q372" s="14">
        <f t="shared" si="67"/>
        <v>21.622912749208066</v>
      </c>
      <c r="R372" s="16">
        <f t="shared" si="68"/>
        <v>870.24369181712439</v>
      </c>
      <c r="S372" s="13">
        <f t="shared" si="69"/>
        <v>1.2723546012908931</v>
      </c>
      <c r="T372" s="13">
        <v>0</v>
      </c>
      <c r="U372" s="13">
        <f t="shared" si="70"/>
        <v>1.8951345069209147E-3</v>
      </c>
    </row>
    <row r="373" spans="8:21" x14ac:dyDescent="0.35">
      <c r="H373" s="16">
        <v>8</v>
      </c>
      <c r="I373" s="14">
        <f t="shared" si="61"/>
        <v>5.1323752295859282E-4</v>
      </c>
      <c r="J373" s="14">
        <f t="shared" si="72"/>
        <v>9.7828526891270413E-4</v>
      </c>
      <c r="K373" s="14">
        <f t="shared" si="72"/>
        <v>8.1695328228997637E-4</v>
      </c>
      <c r="L373" s="13">
        <f t="shared" si="63"/>
        <v>4.178697417874853E-5</v>
      </c>
      <c r="M373" s="13">
        <f t="shared" si="64"/>
        <v>41.78697417874853</v>
      </c>
      <c r="N373" s="16">
        <f t="shared" si="65"/>
        <v>21.227919887633458</v>
      </c>
      <c r="O373" s="14">
        <f t="shared" si="66"/>
        <v>2122791.9887633459</v>
      </c>
      <c r="P373" s="13">
        <v>0</v>
      </c>
      <c r="Q373" s="14">
        <f t="shared" si="67"/>
        <v>21.227919887633458</v>
      </c>
      <c r="R373" s="16">
        <f t="shared" si="68"/>
        <v>867.70810652847308</v>
      </c>
      <c r="S373" s="13">
        <f t="shared" si="69"/>
        <v>1.4137887497224284</v>
      </c>
      <c r="T373" s="13">
        <v>0</v>
      </c>
      <c r="U373" s="13">
        <f t="shared" si="70"/>
        <v>5.3917740111650847E-3</v>
      </c>
    </row>
    <row r="374" spans="8:21" x14ac:dyDescent="0.35">
      <c r="H374" s="16">
        <v>9</v>
      </c>
      <c r="I374" s="14">
        <f t="shared" si="61"/>
        <v>6.4911047697424618E-4</v>
      </c>
      <c r="J374" s="14">
        <f t="shared" si="72"/>
        <v>1.0917510025640897E-3</v>
      </c>
      <c r="K374" s="14">
        <f t="shared" si="72"/>
        <v>8.130663174144106E-4</v>
      </c>
      <c r="L374" s="13">
        <f t="shared" si="63"/>
        <v>4.2452978552802177E-5</v>
      </c>
      <c r="M374" s="13">
        <f t="shared" si="64"/>
        <v>42.452978552802179</v>
      </c>
      <c r="N374" s="16">
        <f t="shared" si="65"/>
        <v>20.796010401072948</v>
      </c>
      <c r="O374" s="14">
        <f t="shared" si="66"/>
        <v>2079601.0401072949</v>
      </c>
      <c r="P374" s="13">
        <v>0</v>
      </c>
      <c r="Q374" s="14">
        <f t="shared" si="67"/>
        <v>20.796010401072948</v>
      </c>
      <c r="R374" s="16">
        <f t="shared" si="68"/>
        <v>864.89365712474478</v>
      </c>
      <c r="S374" s="13">
        <f t="shared" si="69"/>
        <v>1.5456643594294714</v>
      </c>
      <c r="T374" s="13">
        <v>0</v>
      </c>
      <c r="U374" s="13">
        <f t="shared" si="70"/>
        <v>1.2312573534933646E-2</v>
      </c>
    </row>
    <row r="375" spans="8:21" x14ac:dyDescent="0.35">
      <c r="H375" s="16">
        <v>10</v>
      </c>
      <c r="I375" s="14">
        <f t="shared" si="61"/>
        <v>8.0074256066370308E-4</v>
      </c>
      <c r="J375" s="14">
        <f t="shared" si="72"/>
        <v>1.2046768799827579E-3</v>
      </c>
      <c r="K375" s="14">
        <f t="shared" si="72"/>
        <v>8.0877914582083894E-4</v>
      </c>
      <c r="L375" s="13">
        <f t="shared" si="63"/>
        <v>4.319622897902322E-5</v>
      </c>
      <c r="M375" s="13">
        <f t="shared" si="64"/>
        <v>43.196228979023218</v>
      </c>
      <c r="N375" s="16">
        <f t="shared" si="65"/>
        <v>20.332044758547472</v>
      </c>
      <c r="O375" s="14">
        <f t="shared" si="66"/>
        <v>2033204.4758547472</v>
      </c>
      <c r="P375" s="13">
        <v>0</v>
      </c>
      <c r="Q375" s="14">
        <f t="shared" si="67"/>
        <v>20.332044758547472</v>
      </c>
      <c r="R375" s="16">
        <f t="shared" si="68"/>
        <v>861.8197729682945</v>
      </c>
      <c r="S375" s="13">
        <f t="shared" si="69"/>
        <v>1.6674898539880165</v>
      </c>
      <c r="T375" s="13">
        <v>0</v>
      </c>
      <c r="U375" s="13">
        <f t="shared" si="70"/>
        <v>2.4313258234495594E-2</v>
      </c>
    </row>
    <row r="376" spans="8:21" x14ac:dyDescent="0.35">
      <c r="H376" s="16">
        <v>11</v>
      </c>
      <c r="I376" s="14">
        <f t="shared" si="61"/>
        <v>9.6805879399464168E-4</v>
      </c>
      <c r="J376" s="14">
        <f t="shared" si="72"/>
        <v>1.3170073169023189E-3</v>
      </c>
      <c r="K376" s="14">
        <f t="shared" si="72"/>
        <v>8.0409445265912469E-4</v>
      </c>
      <c r="L376" s="13">
        <f t="shared" si="63"/>
        <v>4.4016357930041299E-5</v>
      </c>
      <c r="M376" s="13">
        <f t="shared" si="64"/>
        <v>44.016357930041302</v>
      </c>
      <c r="N376" s="16">
        <f t="shared" si="65"/>
        <v>19.840942847539985</v>
      </c>
      <c r="O376" s="14">
        <f t="shared" si="66"/>
        <v>1984094.2847539985</v>
      </c>
      <c r="P376" s="13">
        <v>0</v>
      </c>
      <c r="Q376" s="14">
        <f t="shared" si="67"/>
        <v>19.840942847539985</v>
      </c>
      <c r="R376" s="16">
        <f t="shared" si="68"/>
        <v>858.50674770222781</v>
      </c>
      <c r="S376" s="13">
        <f t="shared" si="69"/>
        <v>1.7789431169341343</v>
      </c>
      <c r="T376" s="13">
        <v>0</v>
      </c>
      <c r="U376" s="13">
        <f t="shared" si="70"/>
        <v>4.3251497874533862E-2</v>
      </c>
    </row>
    <row r="377" spans="8:21" x14ac:dyDescent="0.35">
      <c r="H377" s="16">
        <v>12</v>
      </c>
      <c r="I377" s="14">
        <f t="shared" si="61"/>
        <v>1.1509764768977415E-3</v>
      </c>
      <c r="J377" s="14">
        <f t="shared" si="72"/>
        <v>1.428687101993864E-3</v>
      </c>
      <c r="K377" s="14">
        <f t="shared" si="72"/>
        <v>7.9901517908202984E-4</v>
      </c>
      <c r="L377" s="13">
        <f t="shared" si="63"/>
        <v>4.4912960037412773E-5</v>
      </c>
      <c r="M377" s="13">
        <f t="shared" si="64"/>
        <v>44.912960037412773</v>
      </c>
      <c r="N377" s="16">
        <f t="shared" si="65"/>
        <v>19.327579124300652</v>
      </c>
      <c r="O377" s="14">
        <f t="shared" si="66"/>
        <v>1932757.9124300652</v>
      </c>
      <c r="P377" s="13">
        <v>0</v>
      </c>
      <c r="Q377" s="14">
        <f t="shared" si="67"/>
        <v>19.327579124300652</v>
      </c>
      <c r="R377" s="16">
        <f t="shared" si="68"/>
        <v>854.97540642528861</v>
      </c>
      <c r="S377" s="13">
        <f t="shared" si="69"/>
        <v>1.8798627893637163</v>
      </c>
      <c r="T377" s="13">
        <v>0</v>
      </c>
      <c r="U377" s="13">
        <f t="shared" si="70"/>
        <v>7.1041935947531498E-2</v>
      </c>
    </row>
    <row r="378" spans="8:21" x14ac:dyDescent="0.35">
      <c r="H378" s="16">
        <v>13</v>
      </c>
      <c r="I378" s="14">
        <f t="shared" si="61"/>
        <v>1.349405241063556E-3</v>
      </c>
      <c r="J378" s="14">
        <f t="shared" si="72"/>
        <v>1.5396614324219237E-3</v>
      </c>
      <c r="K378" s="14">
        <f t="shared" si="72"/>
        <v>7.9354452223514172E-4</v>
      </c>
      <c r="L378" s="13">
        <f t="shared" si="63"/>
        <v>4.5885592345511906E-5</v>
      </c>
      <c r="M378" s="13">
        <f t="shared" si="64"/>
        <v>45.88559234551191</v>
      </c>
      <c r="N378" s="16">
        <f t="shared" si="65"/>
        <v>18.796690776997231</v>
      </c>
      <c r="O378" s="14">
        <f t="shared" si="66"/>
        <v>1879669.0776997232</v>
      </c>
      <c r="P378" s="13">
        <v>0</v>
      </c>
      <c r="Q378" s="14">
        <f t="shared" si="67"/>
        <v>18.796690776997231</v>
      </c>
      <c r="R378" s="16">
        <f t="shared" si="68"/>
        <v>851.24679342292166</v>
      </c>
      <c r="S378" s="13">
        <f t="shared" si="69"/>
        <v>1.9702357520590636</v>
      </c>
      <c r="T378" s="13">
        <v>0</v>
      </c>
      <c r="U378" s="13">
        <f t="shared" si="70"/>
        <v>0.10944428993676492</v>
      </c>
    </row>
    <row r="379" spans="8:21" x14ac:dyDescent="0.35">
      <c r="H379" s="16">
        <v>14</v>
      </c>
      <c r="I379" s="14">
        <f t="shared" si="61"/>
        <v>1.5632471066777121E-3</v>
      </c>
      <c r="J379" s="14">
        <f t="shared" si="72"/>
        <v>1.6498759493990267E-3</v>
      </c>
      <c r="K379" s="14">
        <f t="shared" si="72"/>
        <v>7.8768593521802443E-4</v>
      </c>
      <c r="L379" s="13">
        <f t="shared" si="63"/>
        <v>4.6933774589628074E-5</v>
      </c>
      <c r="M379" s="13">
        <f t="shared" si="64"/>
        <v>46.933774589628072</v>
      </c>
      <c r="N379" s="16">
        <f t="shared" si="65"/>
        <v>18.252800790525534</v>
      </c>
      <c r="O379" s="14">
        <f t="shared" si="66"/>
        <v>1825280.0790525533</v>
      </c>
      <c r="P379" s="13">
        <v>0</v>
      </c>
      <c r="Q379" s="14">
        <f t="shared" si="67"/>
        <v>18.252800790525534</v>
      </c>
      <c r="R379" s="16">
        <f t="shared" si="68"/>
        <v>847.3418872598603</v>
      </c>
      <c r="S379" s="13">
        <f t="shared" si="69"/>
        <v>2.0501817972354739</v>
      </c>
      <c r="T379" s="13">
        <v>0</v>
      </c>
      <c r="U379" s="13">
        <f t="shared" si="70"/>
        <v>0.15978624090109994</v>
      </c>
    </row>
    <row r="380" spans="8:21" x14ac:dyDescent="0.35">
      <c r="H380" s="16">
        <v>15</v>
      </c>
      <c r="I380" s="14">
        <f t="shared" si="61"/>
        <v>1.7923965440942435E-3</v>
      </c>
      <c r="J380" s="14">
        <f t="shared" si="72"/>
        <v>1.7592767737348634E-3</v>
      </c>
      <c r="K380" s="14">
        <f t="shared" si="72"/>
        <v>7.8144312696192453E-4</v>
      </c>
      <c r="L380" s="13">
        <f t="shared" si="63"/>
        <v>4.8056989498268101E-5</v>
      </c>
      <c r="M380" s="13">
        <f t="shared" si="64"/>
        <v>48.056989498268102</v>
      </c>
      <c r="N380" s="16">
        <f t="shared" si="65"/>
        <v>17.700156756171705</v>
      </c>
      <c r="O380" s="14">
        <f t="shared" si="66"/>
        <v>1770015.6756171705</v>
      </c>
      <c r="P380" s="13">
        <v>0</v>
      </c>
      <c r="Q380" s="14">
        <f t="shared" si="67"/>
        <v>17.700156756171705</v>
      </c>
      <c r="R380" s="16">
        <f t="shared" si="68"/>
        <v>843.28134802982936</v>
      </c>
      <c r="S380" s="13">
        <f t="shared" si="69"/>
        <v>2.1199364844503581</v>
      </c>
      <c r="T380" s="13">
        <v>0</v>
      </c>
      <c r="U380" s="13">
        <f t="shared" si="70"/>
        <v>0.22264291840834272</v>
      </c>
    </row>
    <row r="381" spans="8:21" x14ac:dyDescent="0.35">
      <c r="H381" s="16">
        <v>16</v>
      </c>
      <c r="I381" s="14">
        <f t="shared" si="61"/>
        <v>2.0367405404463079E-3</v>
      </c>
      <c r="J381" s="14">
        <f t="shared" si="72"/>
        <v>1.8678105413684641E-3</v>
      </c>
      <c r="K381" s="14">
        <f t="shared" si="72"/>
        <v>7.7482006208155654E-4</v>
      </c>
      <c r="L381" s="13">
        <f t="shared" si="63"/>
        <v>4.925468311966E-5</v>
      </c>
      <c r="M381" s="13">
        <f t="shared" si="64"/>
        <v>49.254683119660001</v>
      </c>
      <c r="N381" s="16">
        <f t="shared" si="65"/>
        <v>17.14268535421839</v>
      </c>
      <c r="O381" s="14">
        <f t="shared" si="66"/>
        <v>1714268.535421839</v>
      </c>
      <c r="P381" s="13">
        <v>0</v>
      </c>
      <c r="Q381" s="14">
        <f t="shared" si="67"/>
        <v>17.14268535421839</v>
      </c>
      <c r="R381" s="16">
        <f t="shared" si="68"/>
        <v>839.08529962432704</v>
      </c>
      <c r="S381" s="13">
        <f t="shared" si="69"/>
        <v>2.1798331032991789</v>
      </c>
      <c r="T381" s="13">
        <v>0</v>
      </c>
      <c r="U381" s="13">
        <f t="shared" si="70"/>
        <v>0.29752143585033453</v>
      </c>
    </row>
    <row r="382" spans="8:21" x14ac:dyDescent="0.35">
      <c r="H382" s="16">
        <v>17</v>
      </c>
      <c r="I382" s="14">
        <f t="shared" si="61"/>
        <v>2.296158671191928E-3</v>
      </c>
      <c r="J382" s="14">
        <f t="shared" si="72"/>
        <v>1.9754244388797914E-3</v>
      </c>
      <c r="K382" s="14">
        <f t="shared" si="72"/>
        <v>7.6782096062043205E-4</v>
      </c>
      <c r="L382" s="13">
        <f t="shared" si="63"/>
        <v>5.0526265172446599E-5</v>
      </c>
      <c r="M382" s="13">
        <f t="shared" si="64"/>
        <v>50.5262651724466</v>
      </c>
      <c r="N382" s="16">
        <f t="shared" si="65"/>
        <v>16.583961696934455</v>
      </c>
      <c r="O382" s="14">
        <f t="shared" si="66"/>
        <v>1658396.1696934456</v>
      </c>
      <c r="P382" s="13">
        <v>0</v>
      </c>
      <c r="Q382" s="14">
        <f t="shared" si="67"/>
        <v>16.583961696934455</v>
      </c>
      <c r="R382" s="16">
        <f t="shared" si="68"/>
        <v>834.77314813243174</v>
      </c>
      <c r="S382" s="13">
        <f t="shared" si="69"/>
        <v>2.2302845498972093</v>
      </c>
      <c r="T382" s="13">
        <v>0</v>
      </c>
      <c r="U382" s="13">
        <f t="shared" si="70"/>
        <v>0.38262601219795511</v>
      </c>
    </row>
    <row r="383" spans="8:21" x14ac:dyDescent="0.35">
      <c r="H383" s="16">
        <v>18</v>
      </c>
      <c r="I383" s="14">
        <f t="shared" si="61"/>
        <v>2.570523176591899E-3</v>
      </c>
      <c r="J383" s="14">
        <f t="shared" si="72"/>
        <v>2.0820662389659625E-3</v>
      </c>
      <c r="K383" s="14">
        <f t="shared" si="72"/>
        <v>7.6045029774871216E-4</v>
      </c>
      <c r="L383" s="13">
        <f t="shared" si="63"/>
        <v>5.1871109420554986E-5</v>
      </c>
      <c r="M383" s="13">
        <f t="shared" si="64"/>
        <v>51.871109420554987</v>
      </c>
      <c r="N383" s="16">
        <f t="shared" si="65"/>
        <v>16.027192171737337</v>
      </c>
      <c r="O383" s="14">
        <f t="shared" si="66"/>
        <v>1602719.2171737337</v>
      </c>
      <c r="P383" s="13">
        <v>0</v>
      </c>
      <c r="Q383" s="14">
        <f t="shared" si="67"/>
        <v>16.027192171737337</v>
      </c>
      <c r="R383" s="16">
        <f t="shared" si="68"/>
        <v>830.36343598888914</v>
      </c>
      <c r="S383" s="13">
        <f t="shared" si="69"/>
        <v>2.2717657824999962</v>
      </c>
      <c r="T383" s="13">
        <v>0</v>
      </c>
      <c r="U383" s="13">
        <f t="shared" si="70"/>
        <v>0.47479529183016578</v>
      </c>
    </row>
    <row r="384" spans="8:21" x14ac:dyDescent="0.35">
      <c r="H384" s="16">
        <v>19</v>
      </c>
      <c r="I384" s="14">
        <f t="shared" si="61"/>
        <v>2.8596990431149494E-3</v>
      </c>
      <c r="J384" s="14">
        <f t="shared" si="72"/>
        <v>2.1876843358755059E-3</v>
      </c>
      <c r="K384" s="14">
        <f t="shared" si="72"/>
        <v>7.5271280332721529E-4</v>
      </c>
      <c r="L384" s="13">
        <f t="shared" si="63"/>
        <v>5.3288554072217722E-5</v>
      </c>
      <c r="M384" s="13">
        <f t="shared" si="64"/>
        <v>53.288554072217721</v>
      </c>
      <c r="N384" s="16">
        <f t="shared" si="65"/>
        <v>15.475209067057092</v>
      </c>
      <c r="O384" s="14">
        <f t="shared" si="66"/>
        <v>1547520.9067057092</v>
      </c>
      <c r="P384" s="13">
        <v>0</v>
      </c>
      <c r="Q384" s="14">
        <f t="shared" si="67"/>
        <v>15.475209067057092</v>
      </c>
      <c r="R384" s="16">
        <f t="shared" si="68"/>
        <v>825.87373028614559</v>
      </c>
      <c r="S384" s="13">
        <f t="shared" si="69"/>
        <v>2.304797369930184</v>
      </c>
      <c r="T384" s="13">
        <v>0</v>
      </c>
      <c r="U384" s="13">
        <f t="shared" si="70"/>
        <v>0.56969386373466147</v>
      </c>
    </row>
    <row r="385" spans="8:21" x14ac:dyDescent="0.35">
      <c r="H385" s="16">
        <v>20</v>
      </c>
      <c r="I385" s="14">
        <f t="shared" si="61"/>
        <v>3.1635440897643252E-3</v>
      </c>
      <c r="J385" s="14">
        <f t="shared" ref="J385:K404" si="73">(I386-I385)/(($B$26)/(360*60))</f>
        <v>2.2922277807820635E-3</v>
      </c>
      <c r="K385" s="14">
        <f t="shared" si="73"/>
        <v>7.4461346138944313E-4</v>
      </c>
      <c r="L385" s="13">
        <f t="shared" si="63"/>
        <v>5.477790220311731E-5</v>
      </c>
      <c r="M385" s="13">
        <f t="shared" si="64"/>
        <v>54.777902203117307</v>
      </c>
      <c r="N385" s="16">
        <f t="shared" si="65"/>
        <v>14.93047507838102</v>
      </c>
      <c r="O385" s="14">
        <f t="shared" si="66"/>
        <v>1493047.5078381021</v>
      </c>
      <c r="P385" s="13">
        <v>0</v>
      </c>
      <c r="Q385" s="14">
        <f t="shared" si="67"/>
        <v>14.93047507838102</v>
      </c>
      <c r="R385" s="16">
        <f t="shared" si="68"/>
        <v>821.32054276592498</v>
      </c>
      <c r="S385" s="13">
        <f t="shared" si="69"/>
        <v>2.3299304976709281</v>
      </c>
      <c r="T385" s="13">
        <v>0</v>
      </c>
      <c r="U385" s="13">
        <f t="shared" si="70"/>
        <v>0.66229301911757776</v>
      </c>
    </row>
    <row r="386" spans="8:21" x14ac:dyDescent="0.35">
      <c r="H386" s="16">
        <v>21</v>
      </c>
      <c r="I386" s="14">
        <f t="shared" si="61"/>
        <v>3.4819090593173896E-3</v>
      </c>
      <c r="J386" s="14">
        <f t="shared" si="73"/>
        <v>2.3956463170861529E-3</v>
      </c>
      <c r="K386" s="14">
        <f t="shared" si="73"/>
        <v>7.3615750949986838E-4</v>
      </c>
      <c r="L386" s="13">
        <f t="shared" si="63"/>
        <v>5.6338422203612547E-5</v>
      </c>
      <c r="M386" s="13">
        <f t="shared" si="64"/>
        <v>56.338422203612545</v>
      </c>
      <c r="N386" s="16">
        <f t="shared" si="65"/>
        <v>14.395095751265481</v>
      </c>
      <c r="O386" s="14">
        <f t="shared" si="66"/>
        <v>1439509.5751265481</v>
      </c>
      <c r="P386" s="13">
        <v>0</v>
      </c>
      <c r="Q386" s="14">
        <f t="shared" si="67"/>
        <v>14.395095751265481</v>
      </c>
      <c r="R386" s="16">
        <f t="shared" si="68"/>
        <v>816.7192783929703</v>
      </c>
      <c r="S386" s="13">
        <f t="shared" si="69"/>
        <v>2.3477336600950833</v>
      </c>
      <c r="T386" s="13">
        <v>0</v>
      </c>
      <c r="U386" s="13">
        <f t="shared" si="70"/>
        <v>0.74759244752293497</v>
      </c>
    </row>
    <row r="387" spans="8:21" x14ac:dyDescent="0.35">
      <c r="H387" s="16">
        <v>22</v>
      </c>
      <c r="I387" s="14">
        <f t="shared" si="61"/>
        <v>3.8146377144682442E-3</v>
      </c>
      <c r="J387" s="14">
        <f t="shared" si="73"/>
        <v>2.4978904156278013E-3</v>
      </c>
      <c r="K387" s="14">
        <f t="shared" si="73"/>
        <v>7.2735043792224727E-4</v>
      </c>
      <c r="L387" s="13">
        <f t="shared" si="63"/>
        <v>5.7969348249997958E-5</v>
      </c>
      <c r="M387" s="13">
        <f t="shared" si="64"/>
        <v>57.969348249997957</v>
      </c>
      <c r="N387" s="16">
        <f t="shared" si="65"/>
        <v>13.870837989524954</v>
      </c>
      <c r="O387" s="14">
        <f t="shared" si="66"/>
        <v>1387083.7989524954</v>
      </c>
      <c r="P387" s="13">
        <v>0</v>
      </c>
      <c r="Q387" s="14">
        <f t="shared" si="67"/>
        <v>13.870837989524954</v>
      </c>
      <c r="R387" s="16">
        <f t="shared" si="68"/>
        <v>812.08420905736546</v>
      </c>
      <c r="S387" s="13">
        <f t="shared" si="69"/>
        <v>2.3587811493323274</v>
      </c>
      <c r="T387" s="13">
        <v>0</v>
      </c>
      <c r="U387" s="13">
        <f t="shared" si="70"/>
        <v>0.82143677848750607</v>
      </c>
    </row>
    <row r="388" spans="8:21" x14ac:dyDescent="0.35">
      <c r="H388" s="16">
        <v>23</v>
      </c>
      <c r="I388" s="14">
        <f t="shared" si="61"/>
        <v>4.1615669388609944E-3</v>
      </c>
      <c r="J388" s="14">
        <f t="shared" si="73"/>
        <v>2.598911309783669E-3</v>
      </c>
      <c r="K388" s="14">
        <f t="shared" si="73"/>
        <v>7.1819798873043982E-4</v>
      </c>
      <c r="L388" s="13">
        <f t="shared" si="63"/>
        <v>5.9669880799735503E-5</v>
      </c>
      <c r="M388" s="13">
        <f t="shared" si="64"/>
        <v>59.669880799735502</v>
      </c>
      <c r="N388" s="16">
        <f t="shared" si="65"/>
        <v>13.359152907948289</v>
      </c>
      <c r="O388" s="14">
        <f t="shared" si="66"/>
        <v>1335915.2907948289</v>
      </c>
      <c r="P388" s="13">
        <v>0</v>
      </c>
      <c r="Q388" s="14">
        <f t="shared" si="67"/>
        <v>13.359152907948289</v>
      </c>
      <c r="R388" s="16">
        <f t="shared" si="68"/>
        <v>807.42846881278854</v>
      </c>
      <c r="S388" s="13">
        <f t="shared" si="69"/>
        <v>2.3636433547569062</v>
      </c>
      <c r="T388" s="13">
        <v>0</v>
      </c>
      <c r="U388" s="13">
        <f t="shared" si="70"/>
        <v>0.8812105413800454</v>
      </c>
    </row>
    <row r="389" spans="8:21" x14ac:dyDescent="0.35">
      <c r="H389" s="16">
        <v>24</v>
      </c>
      <c r="I389" s="14">
        <f t="shared" ref="I389:I452" si="74">($B$10+(0.5*$B$7)-((0.5*$B$7)*COS(RADIANS(H389))+(($B$10^2)-((0.5*$B$7)^2)*(SIN(RADIANS(H389))*(SIN(RADIANS(H389)))))^0.5))</f>
        <v>4.5225268429976151E-3</v>
      </c>
      <c r="J389" s="14">
        <f t="shared" si="73"/>
        <v>2.6986610304406745E-3</v>
      </c>
      <c r="K389" s="14">
        <f t="shared" si="73"/>
        <v>7.0870615464004169E-4</v>
      </c>
      <c r="L389" s="13">
        <f t="shared" ref="L389:L452" si="75">$D$8+((PI()*$B$6^2)/4)*I389</f>
        <v>6.1439187110579966E-5</v>
      </c>
      <c r="M389" s="13">
        <f t="shared" ref="M389:M452" si="76">L389*100^3</f>
        <v>61.439187110579965</v>
      </c>
      <c r="N389" s="16">
        <f t="shared" ref="N389:N452" si="77">$B$19*(($B$29/L389)^$B$12)</f>
        <v>12.861201510142518</v>
      </c>
      <c r="O389" s="14">
        <f t="shared" ref="O389:O452" si="78">N389*100000</f>
        <v>1286120.1510142519</v>
      </c>
      <c r="P389" s="13">
        <v>0</v>
      </c>
      <c r="Q389" s="14">
        <f t="shared" ref="Q389:Q452" si="79">N389</f>
        <v>12.861201510142518</v>
      </c>
      <c r="R389" s="16">
        <f t="shared" ref="R389:R452" si="80">(O389*L389)/(($B$16+$B$18)*$B$30)+273</f>
        <v>802.76406709267894</v>
      </c>
      <c r="S389" s="13">
        <f t="shared" ref="S389:S452" si="81">O389*(L390-L389)</f>
        <v>2.3628788125994933</v>
      </c>
      <c r="T389" s="13">
        <v>0</v>
      </c>
      <c r="U389" s="13">
        <f t="shared" ref="U389:U452" si="82">1-(EXP(-5*(((H389-3.659)/(20.28+3.659))^4)))</f>
        <v>0.92619764944824823</v>
      </c>
    </row>
    <row r="390" spans="8:21" x14ac:dyDescent="0.35">
      <c r="H390" s="16">
        <v>25</v>
      </c>
      <c r="I390" s="14">
        <f t="shared" si="74"/>
        <v>4.8973408750032643E-3</v>
      </c>
      <c r="J390" s="14">
        <f t="shared" si="73"/>
        <v>2.7970924408073469E-3</v>
      </c>
      <c r="K390" s="14">
        <f t="shared" si="73"/>
        <v>6.988811777537407E-4</v>
      </c>
      <c r="L390" s="13">
        <f t="shared" si="75"/>
        <v>6.3276401783513979E-5</v>
      </c>
      <c r="M390" s="13">
        <f t="shared" si="76"/>
        <v>63.276401783513982</v>
      </c>
      <c r="N390" s="16">
        <f t="shared" si="77"/>
        <v>12.377881898407548</v>
      </c>
      <c r="O390" s="14">
        <f t="shared" si="78"/>
        <v>1237788.1898407547</v>
      </c>
      <c r="P390" s="13">
        <v>0</v>
      </c>
      <c r="Q390" s="14">
        <f t="shared" si="79"/>
        <v>12.377881898407548</v>
      </c>
      <c r="R390" s="16">
        <f t="shared" si="80"/>
        <v>798.10191651163518</v>
      </c>
      <c r="S390" s="13">
        <f t="shared" si="81"/>
        <v>2.3570278914686851</v>
      </c>
      <c r="T390" s="13">
        <v>0</v>
      </c>
      <c r="U390" s="13">
        <f t="shared" si="82"/>
        <v>0.95748713483755887</v>
      </c>
    </row>
    <row r="391" spans="8:21" x14ac:dyDescent="0.35">
      <c r="H391" s="16">
        <v>26</v>
      </c>
      <c r="I391" s="14">
        <f t="shared" si="74"/>
        <v>5.285825936226507E-3</v>
      </c>
      <c r="J391" s="14">
        <f t="shared" si="73"/>
        <v>2.894159271050922E-3</v>
      </c>
      <c r="K391" s="14">
        <f t="shared" si="73"/>
        <v>6.8872954799436734E-4</v>
      </c>
      <c r="L391" s="13">
        <f t="shared" si="75"/>
        <v>6.5180627329382149E-5</v>
      </c>
      <c r="M391" s="13">
        <f t="shared" si="76"/>
        <v>65.180627329382148</v>
      </c>
      <c r="N391" s="16">
        <f t="shared" si="77"/>
        <v>11.909856954161965</v>
      </c>
      <c r="O391" s="14">
        <f t="shared" si="78"/>
        <v>1190985.6954161965</v>
      </c>
      <c r="P391" s="13">
        <v>0</v>
      </c>
      <c r="Q391" s="14">
        <f t="shared" si="79"/>
        <v>11.909856954161965</v>
      </c>
      <c r="R391" s="16">
        <f t="shared" si="80"/>
        <v>793.45187211597579</v>
      </c>
      <c r="S391" s="13">
        <f t="shared" si="81"/>
        <v>2.3466079643730304</v>
      </c>
      <c r="T391" s="13">
        <v>0</v>
      </c>
      <c r="U391" s="13">
        <f t="shared" si="82"/>
        <v>0.97746688413984617</v>
      </c>
    </row>
    <row r="392" spans="8:21" x14ac:dyDescent="0.35">
      <c r="H392" s="16">
        <v>27</v>
      </c>
      <c r="I392" s="14">
        <f t="shared" si="74"/>
        <v>5.6877925016502462E-3</v>
      </c>
      <c r="J392" s="14">
        <f t="shared" si="73"/>
        <v>2.9898161527168064E-3</v>
      </c>
      <c r="K392" s="14">
        <f t="shared" si="73"/>
        <v>6.7825800146032247E-4</v>
      </c>
      <c r="L392" s="13">
        <f t="shared" si="75"/>
        <v>6.7150934759105724E-5</v>
      </c>
      <c r="M392" s="13">
        <f t="shared" si="76"/>
        <v>67.150934759105724</v>
      </c>
      <c r="N392" s="16">
        <f t="shared" si="77"/>
        <v>11.457581649909363</v>
      </c>
      <c r="O392" s="14">
        <f t="shared" si="78"/>
        <v>1145758.1649909364</v>
      </c>
      <c r="P392" s="13">
        <v>0</v>
      </c>
      <c r="Q392" s="14">
        <f t="shared" si="79"/>
        <v>11.457581649909363</v>
      </c>
      <c r="R392" s="16">
        <f t="shared" si="80"/>
        <v>788.82277926090785</v>
      </c>
      <c r="S392" s="13">
        <f t="shared" si="81"/>
        <v>2.3321098981078743</v>
      </c>
      <c r="T392" s="13">
        <v>0</v>
      </c>
      <c r="U392" s="13">
        <f t="shared" si="82"/>
        <v>0.9890979810383157</v>
      </c>
    </row>
    <row r="393" spans="8:21" x14ac:dyDescent="0.35">
      <c r="H393" s="16">
        <v>28</v>
      </c>
      <c r="I393" s="14">
        <f t="shared" si="74"/>
        <v>6.103044745083136E-3</v>
      </c>
      <c r="J393" s="14">
        <f t="shared" si="73"/>
        <v>3.084018652919629E-3</v>
      </c>
      <c r="K393" s="14">
        <f t="shared" si="73"/>
        <v>6.6747351836800794E-4</v>
      </c>
      <c r="L393" s="13">
        <f t="shared" si="75"/>
        <v>6.9186364197329559E-5</v>
      </c>
      <c r="M393" s="13">
        <f t="shared" si="76"/>
        <v>69.186364197329553</v>
      </c>
      <c r="N393" s="16">
        <f t="shared" si="77"/>
        <v>11.021329357424293</v>
      </c>
      <c r="O393" s="14">
        <f t="shared" si="78"/>
        <v>1102132.9357424292</v>
      </c>
      <c r="P393" s="13">
        <v>0</v>
      </c>
      <c r="Q393" s="14">
        <f t="shared" si="79"/>
        <v>11.021329357424293</v>
      </c>
      <c r="R393" s="16">
        <f t="shared" si="80"/>
        <v>784.22252763404265</v>
      </c>
      <c r="S393" s="13">
        <f t="shared" si="81"/>
        <v>2.3139956836051567</v>
      </c>
      <c r="T393" s="13">
        <v>0</v>
      </c>
      <c r="U393" s="13">
        <f t="shared" si="82"/>
        <v>0.99522522563127558</v>
      </c>
    </row>
    <row r="394" spans="8:21" x14ac:dyDescent="0.35">
      <c r="H394" s="16">
        <v>29</v>
      </c>
      <c r="I394" s="14">
        <f t="shared" si="74"/>
        <v>6.5313806690997511E-3</v>
      </c>
      <c r="J394" s="14">
        <f t="shared" si="73"/>
        <v>3.1767233082485189E-3</v>
      </c>
      <c r="K394" s="14">
        <f t="shared" si="73"/>
        <v>6.5638332091659047E-4</v>
      </c>
      <c r="L394" s="13">
        <f t="shared" si="75"/>
        <v>7.1285925519345929E-5</v>
      </c>
      <c r="M394" s="13">
        <f t="shared" si="76"/>
        <v>71.285925519345923</v>
      </c>
      <c r="N394" s="16">
        <f t="shared" si="77"/>
        <v>10.601216696130237</v>
      </c>
      <c r="O394" s="14">
        <f t="shared" si="78"/>
        <v>1060121.6696130238</v>
      </c>
      <c r="P394" s="13">
        <v>0</v>
      </c>
      <c r="Q394" s="14">
        <f t="shared" si="79"/>
        <v>10.601216696130237</v>
      </c>
      <c r="R394" s="16">
        <f t="shared" si="80"/>
        <v>779.65810929384088</v>
      </c>
      <c r="S394" s="13">
        <f t="shared" si="81"/>
        <v>2.2926970329068919</v>
      </c>
      <c r="T394" s="13">
        <v>0</v>
      </c>
      <c r="U394" s="13">
        <f t="shared" si="82"/>
        <v>0.99812338253502342</v>
      </c>
    </row>
    <row r="395" spans="8:21" x14ac:dyDescent="0.35">
      <c r="H395" s="16">
        <v>30</v>
      </c>
      <c r="I395" s="14">
        <f t="shared" si="74"/>
        <v>6.9725922396898232E-3</v>
      </c>
      <c r="J395" s="14">
        <f t="shared" si="73"/>
        <v>3.2678876583758232E-3</v>
      </c>
      <c r="K395" s="14">
        <f t="shared" si="73"/>
        <v>6.4499487072538326E-4</v>
      </c>
      <c r="L395" s="13">
        <f t="shared" si="75"/>
        <v>7.3448599011100696E-5</v>
      </c>
      <c r="M395" s="13">
        <f t="shared" si="76"/>
        <v>73.448599011100697</v>
      </c>
      <c r="N395" s="16">
        <f t="shared" si="77"/>
        <v>10.19722661812555</v>
      </c>
      <c r="O395" s="14">
        <f t="shared" si="78"/>
        <v>1019722.6618125549</v>
      </c>
      <c r="P395" s="13">
        <v>0</v>
      </c>
      <c r="Q395" s="14">
        <f t="shared" si="79"/>
        <v>10.19722661812555</v>
      </c>
      <c r="R395" s="16">
        <f t="shared" si="80"/>
        <v>775.13567893072377</v>
      </c>
      <c r="S395" s="13">
        <f t="shared" si="81"/>
        <v>2.2686147772601348</v>
      </c>
      <c r="T395" s="13">
        <v>0</v>
      </c>
      <c r="U395" s="13">
        <f t="shared" si="82"/>
        <v>0.99934410595570178</v>
      </c>
    </row>
    <row r="396" spans="8:21" x14ac:dyDescent="0.35">
      <c r="H396" s="16">
        <v>31</v>
      </c>
      <c r="I396" s="14">
        <f t="shared" si="74"/>
        <v>7.4264655255753542E-3</v>
      </c>
      <c r="J396" s="14">
        <f t="shared" si="73"/>
        <v>3.3574702793099042E-3</v>
      </c>
      <c r="K396" s="14">
        <f t="shared" si="73"/>
        <v>6.3331586608999341E-4</v>
      </c>
      <c r="L396" s="13">
        <f t="shared" si="75"/>
        <v>7.5673336052079737E-5</v>
      </c>
      <c r="M396" s="13">
        <f t="shared" si="76"/>
        <v>75.673336052079733</v>
      </c>
      <c r="N396" s="16">
        <f t="shared" si="77"/>
        <v>9.8092295518833339</v>
      </c>
      <c r="O396" s="14">
        <f t="shared" si="78"/>
        <v>980922.95518833341</v>
      </c>
      <c r="P396" s="13">
        <v>0</v>
      </c>
      <c r="Q396" s="14">
        <f t="shared" si="79"/>
        <v>9.8092295518833339</v>
      </c>
      <c r="R396" s="16">
        <f t="shared" si="80"/>
        <v>770.66061487655566</v>
      </c>
      <c r="S396" s="13">
        <f t="shared" si="81"/>
        <v>2.2421189139902338</v>
      </c>
      <c r="T396" s="13">
        <v>0</v>
      </c>
      <c r="U396" s="13">
        <f t="shared" si="82"/>
        <v>0.99979805829343227</v>
      </c>
    </row>
    <row r="397" spans="8:21" x14ac:dyDescent="0.35">
      <c r="H397" s="16">
        <v>32</v>
      </c>
      <c r="I397" s="14">
        <f t="shared" si="74"/>
        <v>7.8927808421461743E-3</v>
      </c>
      <c r="J397" s="14">
        <f t="shared" si="73"/>
        <v>3.4454308162668477E-3</v>
      </c>
      <c r="K397" s="14">
        <f t="shared" si="73"/>
        <v>6.2135423885567966E-4</v>
      </c>
      <c r="L397" s="13">
        <f t="shared" si="75"/>
        <v>7.7959059820833579E-5</v>
      </c>
      <c r="M397" s="13">
        <f t="shared" si="76"/>
        <v>77.959059820833573</v>
      </c>
      <c r="N397" s="16">
        <f t="shared" si="77"/>
        <v>9.4370025268264364</v>
      </c>
      <c r="O397" s="14">
        <f t="shared" si="78"/>
        <v>943700.25268264359</v>
      </c>
      <c r="P397" s="13">
        <v>0</v>
      </c>
      <c r="Q397" s="14">
        <f t="shared" si="79"/>
        <v>9.4370025268264364</v>
      </c>
      <c r="R397" s="16">
        <f t="shared" si="80"/>
        <v>766.23757967795461</v>
      </c>
      <c r="S397" s="13">
        <f t="shared" si="81"/>
        <v>2.2135491655658264</v>
      </c>
      <c r="T397" s="13">
        <v>0</v>
      </c>
      <c r="U397" s="13">
        <f t="shared" si="82"/>
        <v>0.99994576327740325</v>
      </c>
    </row>
    <row r="398" spans="8:21" x14ac:dyDescent="0.35">
      <c r="H398" s="16">
        <v>33</v>
      </c>
      <c r="I398" s="14">
        <f t="shared" si="74"/>
        <v>8.3713128999610142E-3</v>
      </c>
      <c r="J398" s="14">
        <f t="shared" si="73"/>
        <v>3.5317300161079143E-3</v>
      </c>
      <c r="K398" s="14">
        <f t="shared" si="73"/>
        <v>6.0911815100441358E-4</v>
      </c>
      <c r="L398" s="13">
        <f t="shared" si="75"/>
        <v>8.0304666022880682E-5</v>
      </c>
      <c r="M398" s="13">
        <f t="shared" si="76"/>
        <v>80.304666022880681</v>
      </c>
      <c r="N398" s="16">
        <f t="shared" si="77"/>
        <v>9.0802462782288398</v>
      </c>
      <c r="O398" s="14">
        <f t="shared" si="78"/>
        <v>908024.62782288401</v>
      </c>
      <c r="P398" s="13">
        <v>0</v>
      </c>
      <c r="Q398" s="14">
        <f t="shared" si="79"/>
        <v>9.0802462782288398</v>
      </c>
      <c r="R398" s="16">
        <f t="shared" si="80"/>
        <v>761.87057930650917</v>
      </c>
      <c r="S398" s="13">
        <f t="shared" si="81"/>
        <v>2.1832159310676977</v>
      </c>
      <c r="T398" s="13">
        <v>0</v>
      </c>
      <c r="U398" s="13">
        <f t="shared" si="82"/>
        <v>0.99998742181641642</v>
      </c>
    </row>
    <row r="399" spans="8:21" x14ac:dyDescent="0.35">
      <c r="H399" s="16">
        <v>34</v>
      </c>
      <c r="I399" s="14">
        <f t="shared" si="74"/>
        <v>8.8618309577537802E-3</v>
      </c>
      <c r="J399" s="14">
        <f t="shared" si="73"/>
        <v>3.6163297593029718E-3</v>
      </c>
      <c r="K399" s="14">
        <f t="shared" si="73"/>
        <v>5.9661599087501571E-4</v>
      </c>
      <c r="L399" s="13">
        <f t="shared" si="75"/>
        <v>8.2709023640693607E-5</v>
      </c>
      <c r="M399" s="13">
        <f t="shared" si="76"/>
        <v>82.709023640693601</v>
      </c>
      <c r="N399" s="16">
        <f t="shared" si="77"/>
        <v>8.738600389208365</v>
      </c>
      <c r="O399" s="14">
        <f t="shared" si="78"/>
        <v>873860.03892083652</v>
      </c>
      <c r="P399" s="13">
        <v>0</v>
      </c>
      <c r="Q399" s="14">
        <f t="shared" si="79"/>
        <v>8.738600389208365</v>
      </c>
      <c r="R399" s="16">
        <f t="shared" si="80"/>
        <v>757.56302030328402</v>
      </c>
      <c r="S399" s="13">
        <f t="shared" si="81"/>
        <v>2.1514015271254663</v>
      </c>
      <c r="T399" s="13">
        <v>0</v>
      </c>
      <c r="U399" s="13">
        <f t="shared" si="82"/>
        <v>0.99999750757096917</v>
      </c>
    </row>
    <row r="400" spans="8:21" x14ac:dyDescent="0.35">
      <c r="H400" s="16">
        <v>35</v>
      </c>
      <c r="I400" s="14">
        <f t="shared" si="74"/>
        <v>9.3640989798791929E-3</v>
      </c>
      <c r="J400" s="14">
        <f t="shared" si="73"/>
        <v>3.6991930913689462E-3</v>
      </c>
      <c r="K400" s="14">
        <f t="shared" si="73"/>
        <v>5.8385636901496399E-4</v>
      </c>
      <c r="L400" s="13">
        <f t="shared" si="75"/>
        <v>8.5170975705445664E-5</v>
      </c>
      <c r="M400" s="13">
        <f t="shared" si="76"/>
        <v>85.17097570544567</v>
      </c>
      <c r="N400" s="16">
        <f t="shared" si="77"/>
        <v>8.4116565670749797</v>
      </c>
      <c r="O400" s="14">
        <f t="shared" si="78"/>
        <v>841165.65670749801</v>
      </c>
      <c r="P400" s="13">
        <v>0</v>
      </c>
      <c r="Q400" s="14">
        <f t="shared" si="79"/>
        <v>8.4116565670749797</v>
      </c>
      <c r="R400" s="16">
        <f t="shared" si="80"/>
        <v>753.31776434647679</v>
      </c>
      <c r="S400" s="13">
        <f t="shared" si="81"/>
        <v>2.1183616314972649</v>
      </c>
      <c r="T400" s="13">
        <v>0</v>
      </c>
      <c r="U400" s="13">
        <f t="shared" si="82"/>
        <v>0.99999958258055788</v>
      </c>
    </row>
    <row r="401" spans="8:21" x14ac:dyDescent="0.35">
      <c r="H401" s="16">
        <v>36</v>
      </c>
      <c r="I401" s="14">
        <f t="shared" si="74"/>
        <v>9.8778757981248799E-3</v>
      </c>
      <c r="J401" s="14">
        <f t="shared" si="73"/>
        <v>3.7802842537321356E-3</v>
      </c>
      <c r="K401" s="14">
        <f t="shared" si="73"/>
        <v>5.7084811365520178E-4</v>
      </c>
      <c r="L401" s="13">
        <f t="shared" si="75"/>
        <v>8.7689340090160305E-5</v>
      </c>
      <c r="M401" s="13">
        <f t="shared" si="76"/>
        <v>87.6893400901603</v>
      </c>
      <c r="N401" s="16">
        <f t="shared" si="77"/>
        <v>8.0989701780245493</v>
      </c>
      <c r="O401" s="14">
        <f t="shared" si="78"/>
        <v>809897.01780245488</v>
      </c>
      <c r="P401" s="13">
        <v>0</v>
      </c>
      <c r="Q401" s="14">
        <f t="shared" si="79"/>
        <v>8.0989701780245493</v>
      </c>
      <c r="R401" s="16">
        <f t="shared" si="80"/>
        <v>749.13717989166162</v>
      </c>
      <c r="S401" s="13">
        <f t="shared" si="81"/>
        <v>2.0843268573877411</v>
      </c>
      <c r="T401" s="13">
        <v>0</v>
      </c>
      <c r="U401" s="13">
        <f t="shared" si="82"/>
        <v>0.99999994157839589</v>
      </c>
    </row>
    <row r="402" spans="8:21" x14ac:dyDescent="0.35">
      <c r="H402" s="16">
        <v>37</v>
      </c>
      <c r="I402" s="14">
        <f t="shared" si="74"/>
        <v>1.0402915277809899E-2</v>
      </c>
      <c r="J402" s="14">
        <f t="shared" si="73"/>
        <v>3.8595687139620248E-3</v>
      </c>
      <c r="K402" s="14">
        <f t="shared" si="73"/>
        <v>5.5760026581374439E-4</v>
      </c>
      <c r="L402" s="13">
        <f t="shared" si="75"/>
        <v>9.0262910323871348E-5</v>
      </c>
      <c r="M402" s="13">
        <f t="shared" si="76"/>
        <v>90.262910323871353</v>
      </c>
      <c r="N402" s="16">
        <f t="shared" si="77"/>
        <v>7.8000701799117991</v>
      </c>
      <c r="O402" s="14">
        <f t="shared" si="78"/>
        <v>780007.01799117995</v>
      </c>
      <c r="P402" s="13">
        <v>0</v>
      </c>
      <c r="Q402" s="14">
        <f t="shared" si="79"/>
        <v>7.8000701799117991</v>
      </c>
      <c r="R402" s="16">
        <f t="shared" si="80"/>
        <v>745.02319066622147</v>
      </c>
      <c r="S402" s="13">
        <f t="shared" si="81"/>
        <v>2.0495044000410485</v>
      </c>
      <c r="T402" s="13">
        <v>0</v>
      </c>
      <c r="U402" s="13">
        <f t="shared" si="82"/>
        <v>0.99999999324582267</v>
      </c>
    </row>
    <row r="403" spans="8:21" x14ac:dyDescent="0.35">
      <c r="H403" s="16">
        <v>38</v>
      </c>
      <c r="I403" s="14">
        <f t="shared" si="74"/>
        <v>1.0938966488082402E-2</v>
      </c>
      <c r="J403" s="14">
        <f t="shared" si="73"/>
        <v>3.9370131953250448E-3</v>
      </c>
      <c r="K403" s="14">
        <f t="shared" si="73"/>
        <v>5.4412207390719316E-4</v>
      </c>
      <c r="L403" s="13">
        <f t="shared" si="75"/>
        <v>9.2890456426365805E-5</v>
      </c>
      <c r="M403" s="13">
        <f t="shared" si="76"/>
        <v>92.890456426365802</v>
      </c>
      <c r="N403" s="16">
        <f t="shared" si="77"/>
        <v>7.5144676000716908</v>
      </c>
      <c r="O403" s="14">
        <f t="shared" si="78"/>
        <v>751446.7600071691</v>
      </c>
      <c r="P403" s="13">
        <v>0</v>
      </c>
      <c r="Q403" s="14">
        <f t="shared" si="79"/>
        <v>7.5144676000716908</v>
      </c>
      <c r="R403" s="16">
        <f t="shared" si="80"/>
        <v>740.9773209064324</v>
      </c>
      <c r="S403" s="13">
        <f t="shared" si="81"/>
        <v>2.0140797089954643</v>
      </c>
      <c r="T403" s="13">
        <v>0</v>
      </c>
      <c r="U403" s="13">
        <f t="shared" si="82"/>
        <v>0.99999999936267903</v>
      </c>
    </row>
    <row r="404" spans="8:21" x14ac:dyDescent="0.35">
      <c r="H404" s="16">
        <v>39</v>
      </c>
      <c r="I404" s="14">
        <f t="shared" si="74"/>
        <v>1.1485773876321992E-2</v>
      </c>
      <c r="J404" s="14">
        <f t="shared" si="73"/>
        <v>4.0125857055899328E-3</v>
      </c>
      <c r="K404" s="14">
        <f t="shared" si="73"/>
        <v>5.3042298801400862E-4</v>
      </c>
      <c r="L404" s="13">
        <f t="shared" si="75"/>
        <v>9.5570725763046755E-5</v>
      </c>
      <c r="M404" s="13">
        <f t="shared" si="76"/>
        <v>95.570725763046752</v>
      </c>
      <c r="N404" s="16">
        <f t="shared" si="77"/>
        <v>7.2416627060005663</v>
      </c>
      <c r="O404" s="14">
        <f t="shared" si="78"/>
        <v>724166.27060005662</v>
      </c>
      <c r="P404" s="13">
        <v>0</v>
      </c>
      <c r="Q404" s="14">
        <f t="shared" si="79"/>
        <v>7.2416627060005663</v>
      </c>
      <c r="R404" s="16">
        <f t="shared" si="80"/>
        <v>737.00073731032739</v>
      </c>
      <c r="S404" s="13">
        <f t="shared" si="81"/>
        <v>1.9782181496214437</v>
      </c>
      <c r="T404" s="13">
        <v>0</v>
      </c>
      <c r="U404" s="13">
        <f t="shared" si="82"/>
        <v>0.99999999995152022</v>
      </c>
    </row>
    <row r="405" spans="8:21" x14ac:dyDescent="0.35">
      <c r="H405" s="16">
        <v>40</v>
      </c>
      <c r="I405" s="14">
        <f t="shared" si="74"/>
        <v>1.2043077446542816E-2</v>
      </c>
      <c r="J405" s="14">
        <f t="shared" ref="J405:K424" si="83">(I406-I405)/(($B$26)/(360*60))</f>
        <v>4.0862555650363229E-3</v>
      </c>
      <c r="K405" s="14">
        <f t="shared" si="83"/>
        <v>5.1651265365442942E-4</v>
      </c>
      <c r="L405" s="13">
        <f t="shared" si="75"/>
        <v>9.8302443919406424E-5</v>
      </c>
      <c r="M405" s="13">
        <f t="shared" si="76"/>
        <v>98.302443919406429</v>
      </c>
      <c r="N405" s="16">
        <f t="shared" si="77"/>
        <v>6.981151012921532</v>
      </c>
      <c r="O405" s="14">
        <f t="shared" si="78"/>
        <v>698115.10129215324</v>
      </c>
      <c r="P405" s="13">
        <v>0</v>
      </c>
      <c r="Q405" s="14">
        <f t="shared" si="79"/>
        <v>6.981151012921532</v>
      </c>
      <c r="R405" s="16">
        <f t="shared" si="80"/>
        <v>733.09428774506841</v>
      </c>
      <c r="S405" s="13">
        <f t="shared" si="81"/>
        <v>1.9420666262866084</v>
      </c>
      <c r="T405" s="13">
        <v>0</v>
      </c>
      <c r="U405" s="13">
        <f t="shared" si="82"/>
        <v>0.99999999999706468</v>
      </c>
    </row>
    <row r="406" spans="8:21" x14ac:dyDescent="0.35">
      <c r="H406" s="16">
        <v>41</v>
      </c>
      <c r="I406" s="14">
        <f t="shared" si="74"/>
        <v>1.261061294168675E-2</v>
      </c>
      <c r="J406" s="14">
        <f t="shared" si="83"/>
        <v>4.1579934335994381E-3</v>
      </c>
      <c r="K406" s="14">
        <f t="shared" si="83"/>
        <v>5.0240090507674626E-4</v>
      </c>
      <c r="L406" s="13">
        <f t="shared" si="75"/>
        <v>1.0108431559456716E-4</v>
      </c>
      <c r="M406" s="13">
        <f t="shared" si="76"/>
        <v>101.08431559456716</v>
      </c>
      <c r="N406" s="16">
        <f t="shared" si="77"/>
        <v>6.7324282652713148</v>
      </c>
      <c r="O406" s="14">
        <f t="shared" si="78"/>
        <v>673242.82652713149</v>
      </c>
      <c r="P406" s="13">
        <v>0</v>
      </c>
      <c r="Q406" s="14">
        <f t="shared" si="79"/>
        <v>6.7324282652713148</v>
      </c>
      <c r="R406" s="16">
        <f t="shared" si="80"/>
        <v>729.25853679703312</v>
      </c>
      <c r="S406" s="13">
        <f t="shared" si="81"/>
        <v>1.9057551467675671</v>
      </c>
      <c r="T406" s="13">
        <v>0</v>
      </c>
      <c r="U406" s="13">
        <f t="shared" si="82"/>
        <v>0.99999999999986033</v>
      </c>
    </row>
    <row r="407" spans="8:21" x14ac:dyDescent="0.35">
      <c r="H407" s="16">
        <v>42</v>
      </c>
      <c r="I407" s="14">
        <f t="shared" si="74"/>
        <v>1.3188112029686672E-2</v>
      </c>
      <c r="J407" s="14">
        <f t="shared" si="83"/>
        <v>4.2277713370823195E-3</v>
      </c>
      <c r="K407" s="14">
        <f t="shared" si="83"/>
        <v>4.880977581609283E-4</v>
      </c>
      <c r="L407" s="13">
        <f t="shared" si="75"/>
        <v>1.039150255133022E-4</v>
      </c>
      <c r="M407" s="13">
        <f t="shared" si="76"/>
        <v>103.9150255133022</v>
      </c>
      <c r="N407" s="16">
        <f t="shared" si="77"/>
        <v>6.4949945200964221</v>
      </c>
      <c r="O407" s="14">
        <f t="shared" si="78"/>
        <v>649499.45200964226</v>
      </c>
      <c r="P407" s="13">
        <v>0</v>
      </c>
      <c r="Q407" s="14">
        <f t="shared" si="79"/>
        <v>6.4949945200964221</v>
      </c>
      <c r="R407" s="16">
        <f t="shared" si="80"/>
        <v>725.49379828887163</v>
      </c>
      <c r="S407" s="13">
        <f t="shared" si="81"/>
        <v>1.8693983135347705</v>
      </c>
      <c r="T407" s="13">
        <v>0</v>
      </c>
      <c r="U407" s="13">
        <f t="shared" si="82"/>
        <v>0.99999999999999489</v>
      </c>
    </row>
    <row r="408" spans="8:21" x14ac:dyDescent="0.35">
      <c r="H408" s="16">
        <v>43</v>
      </c>
      <c r="I408" s="14">
        <f t="shared" si="74"/>
        <v>1.3775302493170327E-2</v>
      </c>
      <c r="J408" s="14">
        <f t="shared" si="83"/>
        <v>4.2955626923824484E-3</v>
      </c>
      <c r="K408" s="14">
        <f t="shared" si="83"/>
        <v>4.736134027150042E-4</v>
      </c>
      <c r="L408" s="13">
        <f t="shared" si="75"/>
        <v>1.0679323935590144E-4</v>
      </c>
      <c r="M408" s="13">
        <f t="shared" si="76"/>
        <v>106.79323935590143</v>
      </c>
      <c r="N408" s="16">
        <f t="shared" si="77"/>
        <v>6.2683574501123625</v>
      </c>
      <c r="O408" s="14">
        <f t="shared" si="78"/>
        <v>626835.74501123629</v>
      </c>
      <c r="P408" s="13">
        <v>0</v>
      </c>
      <c r="Q408" s="14">
        <f t="shared" si="79"/>
        <v>6.2683574501123625</v>
      </c>
      <c r="R408" s="16">
        <f t="shared" si="80"/>
        <v>721.80016491282868</v>
      </c>
      <c r="S408" s="13">
        <f t="shared" si="81"/>
        <v>1.8330967324195468</v>
      </c>
      <c r="T408" s="13">
        <v>0</v>
      </c>
      <c r="U408" s="13">
        <f t="shared" si="82"/>
        <v>0.99999999999999989</v>
      </c>
    </row>
    <row r="409" spans="8:21" x14ac:dyDescent="0.35">
      <c r="H409" s="16">
        <v>44</v>
      </c>
      <c r="I409" s="14">
        <f t="shared" si="74"/>
        <v>1.4371908422667889E-2</v>
      </c>
      <c r="J409" s="14">
        <f t="shared" si="83"/>
        <v>4.3613423316484212E-3</v>
      </c>
      <c r="K409" s="14">
        <f t="shared" si="83"/>
        <v>4.5895819440602278E-4</v>
      </c>
      <c r="L409" s="13">
        <f t="shared" si="75"/>
        <v>1.0971760470521107E-4</v>
      </c>
      <c r="M409" s="13">
        <f t="shared" si="76"/>
        <v>109.71760470521107</v>
      </c>
      <c r="N409" s="16">
        <f t="shared" si="77"/>
        <v>6.0520349734230328</v>
      </c>
      <c r="O409" s="14">
        <f t="shared" si="78"/>
        <v>605203.49734230328</v>
      </c>
      <c r="P409" s="13">
        <v>0</v>
      </c>
      <c r="Q409" s="14">
        <f t="shared" si="79"/>
        <v>6.0520349734230328</v>
      </c>
      <c r="R409" s="16">
        <f t="shared" si="80"/>
        <v>718.17753514575338</v>
      </c>
      <c r="S409" s="13">
        <f t="shared" si="81"/>
        <v>1.7969383330546862</v>
      </c>
      <c r="T409" s="13">
        <v>0</v>
      </c>
      <c r="U409" s="13">
        <f t="shared" si="82"/>
        <v>1</v>
      </c>
    </row>
    <row r="410" spans="8:21" x14ac:dyDescent="0.35">
      <c r="H410" s="16">
        <v>45</v>
      </c>
      <c r="I410" s="14">
        <f t="shared" si="74"/>
        <v>1.4977650413174615E-2</v>
      </c>
      <c r="J410" s="14">
        <f t="shared" si="83"/>
        <v>4.4250865253159244E-3</v>
      </c>
      <c r="K410" s="14">
        <f t="shared" si="83"/>
        <v>4.4414264608953269E-4</v>
      </c>
      <c r="L410" s="13">
        <f t="shared" si="75"/>
        <v>1.1268675201011889E-4</v>
      </c>
      <c r="M410" s="13">
        <f t="shared" si="76"/>
        <v>112.68675201011889</v>
      </c>
      <c r="N410" s="16">
        <f t="shared" si="77"/>
        <v>5.8455573061066355</v>
      </c>
      <c r="O410" s="14">
        <f t="shared" si="78"/>
        <v>584555.73061066354</v>
      </c>
      <c r="P410" s="13">
        <v>0</v>
      </c>
      <c r="Q410" s="14">
        <f t="shared" si="79"/>
        <v>5.8455573061066355</v>
      </c>
      <c r="R410" s="16">
        <f t="shared" si="80"/>
        <v>714.62563762027912</v>
      </c>
      <c r="S410" s="13">
        <f t="shared" si="81"/>
        <v>1.7609995985575431</v>
      </c>
      <c r="T410" s="13">
        <v>0</v>
      </c>
      <c r="U410" s="13">
        <f t="shared" si="82"/>
        <v>1</v>
      </c>
    </row>
    <row r="411" spans="8:21" x14ac:dyDescent="0.35">
      <c r="H411" s="16">
        <v>46</v>
      </c>
      <c r="I411" s="14">
        <f t="shared" si="74"/>
        <v>1.5592245763912937E-2</v>
      </c>
      <c r="J411" s="14">
        <f t="shared" si="83"/>
        <v>4.4867730039394706E-3</v>
      </c>
      <c r="K411" s="14">
        <f t="shared" si="83"/>
        <v>4.2917741867144196E-4</v>
      </c>
      <c r="L411" s="13">
        <f t="shared" si="75"/>
        <v>1.1569929556472213E-4</v>
      </c>
      <c r="M411" s="13">
        <f t="shared" si="76"/>
        <v>115.69929556472214</v>
      </c>
      <c r="N411" s="16">
        <f t="shared" si="77"/>
        <v>5.6484685233888454</v>
      </c>
      <c r="O411" s="14">
        <f t="shared" si="78"/>
        <v>564846.85233888449</v>
      </c>
      <c r="P411" s="13">
        <v>0</v>
      </c>
      <c r="Q411" s="14">
        <f t="shared" si="79"/>
        <v>5.6484685233888454</v>
      </c>
      <c r="R411" s="16">
        <f t="shared" si="80"/>
        <v>711.14405313015789</v>
      </c>
      <c r="S411" s="13">
        <f t="shared" si="81"/>
        <v>1.7253467042702255</v>
      </c>
      <c r="T411" s="13">
        <v>0</v>
      </c>
      <c r="U411" s="13">
        <f t="shared" si="82"/>
        <v>1</v>
      </c>
    </row>
    <row r="412" spans="8:21" x14ac:dyDescent="0.35">
      <c r="H412" s="16">
        <v>47</v>
      </c>
      <c r="I412" s="14">
        <f t="shared" si="74"/>
        <v>1.6215408681126753E-2</v>
      </c>
      <c r="J412" s="14">
        <f t="shared" si="83"/>
        <v>4.5463809787549487E-3</v>
      </c>
      <c r="K412" s="14">
        <f t="shared" si="83"/>
        <v>4.1407331148359813E-4</v>
      </c>
      <c r="L412" s="13">
        <f t="shared" si="75"/>
        <v>1.1875383450235808E-4</v>
      </c>
      <c r="M412" s="13">
        <f t="shared" si="76"/>
        <v>118.75383450235807</v>
      </c>
      <c r="N412" s="16">
        <f t="shared" si="77"/>
        <v>5.4603277051779298</v>
      </c>
      <c r="O412" s="14">
        <f t="shared" si="78"/>
        <v>546032.77051779302</v>
      </c>
      <c r="P412" s="13">
        <v>0</v>
      </c>
      <c r="Q412" s="14">
        <f t="shared" si="79"/>
        <v>5.4603277051779298</v>
      </c>
      <c r="R412" s="16">
        <f t="shared" si="80"/>
        <v>707.73223444701489</v>
      </c>
      <c r="S412" s="13">
        <f t="shared" si="81"/>
        <v>1.690036567158494</v>
      </c>
      <c r="T412" s="13">
        <v>0</v>
      </c>
      <c r="U412" s="13">
        <f t="shared" si="82"/>
        <v>1</v>
      </c>
    </row>
    <row r="413" spans="8:21" x14ac:dyDescent="0.35">
      <c r="H413" s="16">
        <v>48</v>
      </c>
      <c r="I413" s="14">
        <f t="shared" si="74"/>
        <v>1.6846850483731607E-2</v>
      </c>
      <c r="J413" s="14">
        <f t="shared" si="83"/>
        <v>4.6038911609054484E-3</v>
      </c>
      <c r="K413" s="14">
        <f t="shared" si="83"/>
        <v>3.988412520750918E-4</v>
      </c>
      <c r="L413" s="13">
        <f t="shared" si="75"/>
        <v>1.2184895380363346E-4</v>
      </c>
      <c r="M413" s="13">
        <f t="shared" si="76"/>
        <v>121.84895380363346</v>
      </c>
      <c r="N413" s="16">
        <f t="shared" si="77"/>
        <v>5.2807097324712675</v>
      </c>
      <c r="O413" s="14">
        <f t="shared" si="78"/>
        <v>528070.97324712679</v>
      </c>
      <c r="P413" s="13">
        <v>0</v>
      </c>
      <c r="Q413" s="14">
        <f t="shared" si="79"/>
        <v>5.2807097324712675</v>
      </c>
      <c r="R413" s="16">
        <f t="shared" si="80"/>
        <v>704.38952412187564</v>
      </c>
      <c r="S413" s="13">
        <f t="shared" si="81"/>
        <v>1.6551178087706995</v>
      </c>
      <c r="T413" s="13">
        <v>0</v>
      </c>
      <c r="U413" s="13">
        <f t="shared" si="82"/>
        <v>1</v>
      </c>
    </row>
    <row r="414" spans="8:21" x14ac:dyDescent="0.35">
      <c r="H414" s="16">
        <v>49</v>
      </c>
      <c r="I414" s="14">
        <f t="shared" si="74"/>
        <v>1.7486279811635141E-2</v>
      </c>
      <c r="J414" s="14">
        <f t="shared" si="83"/>
        <v>4.6592857792492112E-3</v>
      </c>
      <c r="K414" s="14">
        <f t="shared" si="83"/>
        <v>3.8349228556913901E-4</v>
      </c>
      <c r="L414" s="13">
        <f t="shared" si="75"/>
        <v>1.2498322531754252E-4</v>
      </c>
      <c r="M414" s="13">
        <f t="shared" si="76"/>
        <v>124.98322531754252</v>
      </c>
      <c r="N414" s="16">
        <f t="shared" si="77"/>
        <v>5.1092057926380425</v>
      </c>
      <c r="O414" s="14">
        <f t="shared" si="78"/>
        <v>510920.57926380425</v>
      </c>
      <c r="P414" s="13">
        <v>0</v>
      </c>
      <c r="Q414" s="14">
        <f t="shared" si="79"/>
        <v>5.1092057926380425</v>
      </c>
      <c r="R414" s="16">
        <f t="shared" si="80"/>
        <v>701.11517043860886</v>
      </c>
      <c r="S414" s="13">
        <f t="shared" si="81"/>
        <v>1.6206316355688402</v>
      </c>
      <c r="T414" s="13">
        <v>0</v>
      </c>
      <c r="U414" s="13">
        <f t="shared" si="82"/>
        <v>1</v>
      </c>
    </row>
    <row r="415" spans="8:21" x14ac:dyDescent="0.35">
      <c r="H415" s="16">
        <v>50</v>
      </c>
      <c r="I415" s="14">
        <f t="shared" si="74"/>
        <v>1.8133402836530865E-2</v>
      </c>
      <c r="J415" s="14">
        <f t="shared" si="83"/>
        <v>4.7125485966893694E-3</v>
      </c>
      <c r="K415" s="14">
        <f t="shared" si="83"/>
        <v>3.6803756343717353E-4</v>
      </c>
      <c r="L415" s="13">
        <f t="shared" si="75"/>
        <v>1.2815520879470846E-4</v>
      </c>
      <c r="M415" s="13">
        <f t="shared" si="76"/>
        <v>128.15520879470847</v>
      </c>
      <c r="N415" s="16">
        <f t="shared" si="77"/>
        <v>4.9454236438697974</v>
      </c>
      <c r="O415" s="14">
        <f t="shared" si="78"/>
        <v>494542.36438697972</v>
      </c>
      <c r="P415" s="13">
        <v>0</v>
      </c>
      <c r="Q415" s="14">
        <f t="shared" si="79"/>
        <v>4.9454236438697974</v>
      </c>
      <c r="R415" s="16">
        <f t="shared" si="80"/>
        <v>697.90834167862397</v>
      </c>
      <c r="S415" s="13">
        <f t="shared" si="81"/>
        <v>1.5866126410592492</v>
      </c>
      <c r="T415" s="13">
        <v>0</v>
      </c>
      <c r="U415" s="13">
        <f t="shared" si="82"/>
        <v>1</v>
      </c>
    </row>
    <row r="416" spans="8:21" x14ac:dyDescent="0.35">
      <c r="H416" s="16">
        <v>51</v>
      </c>
      <c r="I416" s="14">
        <f t="shared" si="74"/>
        <v>1.8787923474959944E-2</v>
      </c>
      <c r="J416" s="14">
        <f t="shared" si="83"/>
        <v>4.7636649249445323E-3</v>
      </c>
      <c r="K416" s="14">
        <f t="shared" si="83"/>
        <v>3.5248833182256815E-4</v>
      </c>
      <c r="L416" s="13">
        <f t="shared" si="75"/>
        <v>1.3136345293174203E-4</v>
      </c>
      <c r="M416" s="13">
        <f t="shared" si="76"/>
        <v>131.36345293174205</v>
      </c>
      <c r="N416" s="16">
        <f t="shared" si="77"/>
        <v>4.7889876821634072</v>
      </c>
      <c r="O416" s="14">
        <f t="shared" si="78"/>
        <v>478898.76821634074</v>
      </c>
      <c r="P416" s="13">
        <v>0</v>
      </c>
      <c r="Q416" s="14">
        <f t="shared" si="79"/>
        <v>4.7889876821634072</v>
      </c>
      <c r="R416" s="16">
        <f t="shared" si="80"/>
        <v>694.7681388473095</v>
      </c>
      <c r="S416" s="13">
        <f t="shared" si="81"/>
        <v>1.5530895345073055</v>
      </c>
      <c r="T416" s="13">
        <v>0</v>
      </c>
      <c r="U416" s="13">
        <f t="shared" si="82"/>
        <v>1</v>
      </c>
    </row>
    <row r="417" spans="8:21" x14ac:dyDescent="0.35">
      <c r="H417" s="16">
        <v>52</v>
      </c>
      <c r="I417" s="14">
        <f t="shared" si="74"/>
        <v>1.9449543603424463E-2</v>
      </c>
      <c r="J417" s="14">
        <f t="shared" si="83"/>
        <v>4.8126216376976668E-3</v>
      </c>
      <c r="K417" s="14">
        <f t="shared" si="83"/>
        <v>3.3685591934640158E-4</v>
      </c>
      <c r="L417" s="13">
        <f t="shared" si="75"/>
        <v>1.3460649642565577E-4</v>
      </c>
      <c r="M417" s="13">
        <f t="shared" si="76"/>
        <v>134.60649642565576</v>
      </c>
      <c r="N417" s="16">
        <f t="shared" si="77"/>
        <v>4.6395388480341309</v>
      </c>
      <c r="O417" s="14">
        <f t="shared" si="78"/>
        <v>463953.88480341306</v>
      </c>
      <c r="P417" s="13">
        <v>0</v>
      </c>
      <c r="Q417" s="14">
        <f t="shared" si="79"/>
        <v>4.6395388480341309</v>
      </c>
      <c r="R417" s="16">
        <f t="shared" si="80"/>
        <v>691.6936070032516</v>
      </c>
      <c r="S417" s="13">
        <f t="shared" si="81"/>
        <v>1.5200858012032494</v>
      </c>
      <c r="T417" s="13">
        <v>0</v>
      </c>
      <c r="U417" s="13">
        <f t="shared" si="82"/>
        <v>1</v>
      </c>
    </row>
    <row r="418" spans="8:21" x14ac:dyDescent="0.35">
      <c r="H418" s="16">
        <v>53</v>
      </c>
      <c r="I418" s="14">
        <f t="shared" si="74"/>
        <v>2.0117963275326917E-2</v>
      </c>
      <c r="J418" s="14">
        <f t="shared" si="83"/>
        <v>4.8594071820513337E-3</v>
      </c>
      <c r="K418" s="14">
        <f t="shared" si="83"/>
        <v>3.2115172437508708E-4</v>
      </c>
      <c r="L418" s="13">
        <f t="shared" si="75"/>
        <v>1.3788286903722974E-4</v>
      </c>
      <c r="M418" s="13">
        <f t="shared" si="76"/>
        <v>137.88286903722974</v>
      </c>
      <c r="N418" s="16">
        <f t="shared" si="77"/>
        <v>4.4967344047051236</v>
      </c>
      <c r="O418" s="14">
        <f t="shared" si="78"/>
        <v>449673.44047051237</v>
      </c>
      <c r="P418" s="13">
        <v>0</v>
      </c>
      <c r="Q418" s="14">
        <f t="shared" si="79"/>
        <v>4.4967344047051236</v>
      </c>
      <c r="R418" s="16">
        <f t="shared" si="80"/>
        <v>688.68374532156236</v>
      </c>
      <c r="S418" s="13">
        <f t="shared" si="81"/>
        <v>1.4876202992754062</v>
      </c>
      <c r="T418" s="13">
        <v>0</v>
      </c>
      <c r="U418" s="13">
        <f t="shared" si="82"/>
        <v>1</v>
      </c>
    </row>
    <row r="419" spans="8:21" x14ac:dyDescent="0.35">
      <c r="H419" s="16">
        <v>54</v>
      </c>
      <c r="I419" s="14">
        <f t="shared" si="74"/>
        <v>2.0792880939500713E-2</v>
      </c>
      <c r="J419" s="14">
        <f t="shared" si="83"/>
        <v>4.9040115882145402E-3</v>
      </c>
      <c r="K419" s="14">
        <f t="shared" si="83"/>
        <v>3.0538720192971878E-4</v>
      </c>
      <c r="L419" s="13">
        <f t="shared" si="75"/>
        <v>1.4119109266217598E-4</v>
      </c>
      <c r="M419" s="13">
        <f t="shared" si="76"/>
        <v>141.19109266217598</v>
      </c>
      <c r="N419" s="16">
        <f t="shared" si="77"/>
        <v>4.3602476147328328</v>
      </c>
      <c r="O419" s="14">
        <f t="shared" si="78"/>
        <v>436024.76147328329</v>
      </c>
      <c r="P419" s="13">
        <v>0</v>
      </c>
      <c r="Q419" s="14">
        <f t="shared" si="79"/>
        <v>4.3602476147328328</v>
      </c>
      <c r="R419" s="16">
        <f t="shared" si="80"/>
        <v>685.73751601293543</v>
      </c>
      <c r="S419" s="13">
        <f t="shared" si="81"/>
        <v>1.4557077979714077</v>
      </c>
      <c r="T419" s="13">
        <v>0</v>
      </c>
      <c r="U419" s="13">
        <f t="shared" si="82"/>
        <v>1</v>
      </c>
    </row>
    <row r="420" spans="8:21" x14ac:dyDescent="0.35">
      <c r="H420" s="16">
        <v>55</v>
      </c>
      <c r="I420" s="14">
        <f t="shared" si="74"/>
        <v>2.1473993660086066E-2</v>
      </c>
      <c r="J420" s="14">
        <f t="shared" si="83"/>
        <v>4.9464264773714456E-3</v>
      </c>
      <c r="K420" s="14">
        <f t="shared" si="83"/>
        <v>2.8957384999829598E-4</v>
      </c>
      <c r="L420" s="13">
        <f t="shared" si="75"/>
        <v>1.4452968240889752E-4</v>
      </c>
      <c r="M420" s="13">
        <f t="shared" si="76"/>
        <v>144.52968240889751</v>
      </c>
      <c r="N420" s="16">
        <f t="shared" si="77"/>
        <v>4.2297673378479308</v>
      </c>
      <c r="O420" s="14">
        <f t="shared" si="78"/>
        <v>422976.73378479306</v>
      </c>
      <c r="P420" s="13">
        <v>0</v>
      </c>
      <c r="Q420" s="14">
        <f t="shared" si="79"/>
        <v>4.2297673378479308</v>
      </c>
      <c r="R420" s="16">
        <f t="shared" si="80"/>
        <v>682.8538522105307</v>
      </c>
      <c r="S420" s="13">
        <f t="shared" si="81"/>
        <v>1.424359462183231</v>
      </c>
      <c r="T420" s="13">
        <v>0</v>
      </c>
      <c r="U420" s="13">
        <f t="shared" si="82"/>
        <v>1</v>
      </c>
    </row>
    <row r="421" spans="8:21" x14ac:dyDescent="0.35">
      <c r="H421" s="16">
        <v>56</v>
      </c>
      <c r="I421" s="14">
        <f t="shared" si="74"/>
        <v>2.2160997337498767E-2</v>
      </c>
      <c r="J421" s="14">
        <f t="shared" si="83"/>
        <v>4.9866450676489867E-3</v>
      </c>
      <c r="K421" s="14">
        <f t="shared" si="83"/>
        <v>2.7372319552421837E-4</v>
      </c>
      <c r="L421" s="13">
        <f t="shared" si="75"/>
        <v>1.478971476816043E-4</v>
      </c>
      <c r="M421" s="13">
        <f t="shared" si="76"/>
        <v>147.89714768160431</v>
      </c>
      <c r="N421" s="16">
        <f t="shared" si="77"/>
        <v>4.1049975691598677</v>
      </c>
      <c r="O421" s="14">
        <f t="shared" si="78"/>
        <v>410499.75691598677</v>
      </c>
      <c r="P421" s="13">
        <v>0</v>
      </c>
      <c r="Q421" s="14">
        <f t="shared" si="79"/>
        <v>4.1049975691598677</v>
      </c>
      <c r="R421" s="16">
        <f t="shared" si="80"/>
        <v>680.03166492757555</v>
      </c>
      <c r="S421" s="13">
        <f t="shared" si="81"/>
        <v>1.3935832877742236</v>
      </c>
      <c r="T421" s="13">
        <v>0</v>
      </c>
      <c r="U421" s="13">
        <f t="shared" si="82"/>
        <v>1</v>
      </c>
    </row>
    <row r="422" spans="8:21" x14ac:dyDescent="0.35">
      <c r="H422" s="16">
        <v>57</v>
      </c>
      <c r="I422" s="14">
        <f t="shared" si="74"/>
        <v>2.2853586930227793E-2</v>
      </c>
      <c r="J422" s="14">
        <f t="shared" si="83"/>
        <v>5.0246621781384615E-3</v>
      </c>
      <c r="K422" s="14">
        <f t="shared" si="83"/>
        <v>2.5784677990699705E-4</v>
      </c>
      <c r="L422" s="13">
        <f t="shared" si="75"/>
        <v>1.5129199326749203E-4</v>
      </c>
      <c r="M422" s="13">
        <f t="shared" si="76"/>
        <v>151.29199326749202</v>
      </c>
      <c r="N422" s="16">
        <f t="shared" si="77"/>
        <v>3.9856569337342211</v>
      </c>
      <c r="O422" s="14">
        <f t="shared" si="78"/>
        <v>398565.69337342214</v>
      </c>
      <c r="P422" s="13">
        <v>0</v>
      </c>
      <c r="Q422" s="14">
        <f t="shared" si="79"/>
        <v>3.9856569337342211</v>
      </c>
      <c r="R422" s="16">
        <f t="shared" si="80"/>
        <v>677.2698491798194</v>
      </c>
      <c r="S422" s="13">
        <f t="shared" si="81"/>
        <v>1.3633844920344722</v>
      </c>
      <c r="T422" s="13">
        <v>0</v>
      </c>
      <c r="U422" s="13">
        <f t="shared" si="82"/>
        <v>1</v>
      </c>
    </row>
    <row r="423" spans="8:21" x14ac:dyDescent="0.35">
      <c r="H423" s="16">
        <v>58</v>
      </c>
      <c r="I423" s="14">
        <f t="shared" si="74"/>
        <v>2.3551456677191468E-2</v>
      </c>
      <c r="J423" s="14">
        <f t="shared" si="83"/>
        <v>5.0604742309033222E-3</v>
      </c>
      <c r="K423" s="14">
        <f t="shared" si="83"/>
        <v>2.4195614413896269E-4</v>
      </c>
      <c r="L423" s="13">
        <f t="shared" si="75"/>
        <v>1.5471272042665848E-4</v>
      </c>
      <c r="M423" s="13">
        <f t="shared" si="76"/>
        <v>154.71272042665848</v>
      </c>
      <c r="N423" s="16">
        <f t="shared" si="77"/>
        <v>3.8714781508489762</v>
      </c>
      <c r="O423" s="14">
        <f t="shared" si="78"/>
        <v>387147.81508489762</v>
      </c>
      <c r="P423" s="13">
        <v>0</v>
      </c>
      <c r="Q423" s="14">
        <f t="shared" si="79"/>
        <v>3.8714781508489762</v>
      </c>
      <c r="R423" s="16">
        <f t="shared" si="80"/>
        <v>674.56728935866408</v>
      </c>
      <c r="S423" s="13">
        <f t="shared" si="81"/>
        <v>1.3337658633199203</v>
      </c>
      <c r="T423" s="13">
        <v>0</v>
      </c>
      <c r="U423" s="13">
        <f t="shared" si="82"/>
        <v>1</v>
      </c>
    </row>
    <row r="424" spans="8:21" x14ac:dyDescent="0.35">
      <c r="H424" s="16">
        <v>59</v>
      </c>
      <c r="I424" s="14">
        <f t="shared" si="74"/>
        <v>2.4254300320372485E-2</v>
      </c>
      <c r="J424" s="14">
        <f t="shared" si="83"/>
        <v>5.0940792509226226E-3</v>
      </c>
      <c r="K424" s="14">
        <f t="shared" si="83"/>
        <v>2.2606281359229054E-4</v>
      </c>
      <c r="L424" s="13">
        <f t="shared" si="75"/>
        <v>1.5815782798338701E-4</v>
      </c>
      <c r="M424" s="13">
        <f t="shared" si="76"/>
        <v>158.15782798338702</v>
      </c>
      <c r="N424" s="16">
        <f t="shared" si="77"/>
        <v>3.7622074789191671</v>
      </c>
      <c r="O424" s="14">
        <f t="shared" si="78"/>
        <v>376220.74789191672</v>
      </c>
      <c r="P424" s="13">
        <v>0</v>
      </c>
      <c r="Q424" s="14">
        <f t="shared" si="79"/>
        <v>3.7622074789191671</v>
      </c>
      <c r="R424" s="16">
        <f t="shared" si="80"/>
        <v>671.92286393303357</v>
      </c>
      <c r="S424" s="13">
        <f t="shared" si="81"/>
        <v>1.3047280736594351</v>
      </c>
      <c r="T424" s="13">
        <v>0</v>
      </c>
      <c r="U424" s="13">
        <f t="shared" si="82"/>
        <v>1</v>
      </c>
    </row>
    <row r="425" spans="8:21" x14ac:dyDescent="0.35">
      <c r="H425" s="16">
        <v>60</v>
      </c>
      <c r="I425" s="14">
        <f t="shared" si="74"/>
        <v>2.4961811327445071E-2</v>
      </c>
      <c r="J425" s="14">
        <f t="shared" ref="J425:K444" si="84">(I426-I425)/(($B$26)/(360*60))</f>
        <v>5.1254768639215518E-3</v>
      </c>
      <c r="K425" s="14">
        <f t="shared" si="84"/>
        <v>2.1017828243195672E-4</v>
      </c>
      <c r="L425" s="13">
        <f t="shared" si="75"/>
        <v>1.6162581341739148E-4</v>
      </c>
      <c r="M425" s="13">
        <f t="shared" si="76"/>
        <v>161.62581341739147</v>
      </c>
      <c r="N425" s="16">
        <f t="shared" si="77"/>
        <v>3.6576041501007408</v>
      </c>
      <c r="O425" s="14">
        <f t="shared" si="78"/>
        <v>365760.4150100741</v>
      </c>
      <c r="P425" s="13">
        <v>0</v>
      </c>
      <c r="Q425" s="14">
        <f t="shared" si="79"/>
        <v>3.6576041501007408</v>
      </c>
      <c r="R425" s="16">
        <f t="shared" si="80"/>
        <v>669.3354495507989</v>
      </c>
      <c r="S425" s="13">
        <f t="shared" si="81"/>
        <v>1.2762699578375636</v>
      </c>
      <c r="T425" s="13">
        <v>0</v>
      </c>
      <c r="U425" s="13">
        <f t="shared" si="82"/>
        <v>1</v>
      </c>
    </row>
    <row r="426" spans="8:21" x14ac:dyDescent="0.35">
      <c r="H426" s="16">
        <v>61</v>
      </c>
      <c r="I426" s="14">
        <f t="shared" si="74"/>
        <v>2.5673683114100843E-2</v>
      </c>
      <c r="J426" s="14">
        <f t="shared" si="84"/>
        <v>5.1546682920371014E-3</v>
      </c>
      <c r="K426" s="14">
        <f t="shared" si="84"/>
        <v>1.9431399779127749E-4</v>
      </c>
      <c r="L426" s="13">
        <f t="shared" si="75"/>
        <v>1.6511517395358403E-4</v>
      </c>
      <c r="M426" s="13">
        <f t="shared" si="76"/>
        <v>165.11517395358405</v>
      </c>
      <c r="N426" s="16">
        <f t="shared" si="77"/>
        <v>3.5574398019014151</v>
      </c>
      <c r="O426" s="14">
        <f t="shared" si="78"/>
        <v>355743.98019014153</v>
      </c>
      <c r="P426" s="13">
        <v>0</v>
      </c>
      <c r="Q426" s="14">
        <f t="shared" si="79"/>
        <v>3.5574398019014151</v>
      </c>
      <c r="R426" s="16">
        <f t="shared" si="80"/>
        <v>666.80392460387679</v>
      </c>
      <c r="S426" s="13">
        <f t="shared" si="81"/>
        <v>1.2483887621863861</v>
      </c>
      <c r="T426" s="13">
        <v>0</v>
      </c>
      <c r="U426" s="13">
        <f t="shared" si="82"/>
        <v>1</v>
      </c>
    </row>
    <row r="427" spans="8:21" x14ac:dyDescent="0.35">
      <c r="H427" s="16">
        <v>62</v>
      </c>
      <c r="I427" s="14">
        <f t="shared" si="74"/>
        <v>2.6389609265772662E-2</v>
      </c>
      <c r="J427" s="14">
        <f t="shared" si="84"/>
        <v>5.1816563472858899E-3</v>
      </c>
      <c r="K427" s="14">
        <f t="shared" si="84"/>
        <v>1.7848134365681874E-4</v>
      </c>
      <c r="L427" s="13">
        <f t="shared" si="75"/>
        <v>1.6862440764889248E-4</v>
      </c>
      <c r="M427" s="13">
        <f t="shared" si="76"/>
        <v>168.62440764889249</v>
      </c>
      <c r="N427" s="16">
        <f t="shared" si="77"/>
        <v>3.4614979117001452</v>
      </c>
      <c r="O427" s="14">
        <f t="shared" si="78"/>
        <v>346149.79117001453</v>
      </c>
      <c r="P427" s="13">
        <v>0</v>
      </c>
      <c r="Q427" s="14">
        <f t="shared" si="79"/>
        <v>3.4614979117001452</v>
      </c>
      <c r="R427" s="16">
        <f t="shared" si="80"/>
        <v>664.32717231493803</v>
      </c>
      <c r="S427" s="13">
        <f t="shared" si="81"/>
        <v>1.2210803660590737</v>
      </c>
      <c r="T427" s="13">
        <v>0</v>
      </c>
      <c r="U427" s="13">
        <f t="shared" si="82"/>
        <v>1</v>
      </c>
    </row>
    <row r="428" spans="8:21" x14ac:dyDescent="0.35">
      <c r="H428" s="16">
        <v>63</v>
      </c>
      <c r="I428" s="14">
        <f t="shared" si="74"/>
        <v>2.7109283758451258E-2</v>
      </c>
      <c r="J428" s="14">
        <f t="shared" si="84"/>
        <v>5.2064454227937814E-3</v>
      </c>
      <c r="K428" s="14">
        <f t="shared" si="84"/>
        <v>1.6269162451583926E-4</v>
      </c>
      <c r="L428" s="13">
        <f t="shared" si="75"/>
        <v>1.7215201447463033E-4</v>
      </c>
      <c r="M428" s="13">
        <f t="shared" si="76"/>
        <v>172.15201447463033</v>
      </c>
      <c r="N428" s="16">
        <f t="shared" si="77"/>
        <v>3.3695732388726274</v>
      </c>
      <c r="O428" s="14">
        <f t="shared" si="78"/>
        <v>336957.32388726273</v>
      </c>
      <c r="P428" s="13">
        <v>0</v>
      </c>
      <c r="Q428" s="14">
        <f t="shared" si="79"/>
        <v>3.3695732388726274</v>
      </c>
      <c r="R428" s="16">
        <f t="shared" si="80"/>
        <v>661.90408339798887</v>
      </c>
      <c r="S428" s="13">
        <f t="shared" si="81"/>
        <v>1.1943394787030071</v>
      </c>
      <c r="T428" s="13">
        <v>0</v>
      </c>
      <c r="U428" s="13">
        <f t="shared" si="82"/>
        <v>1</v>
      </c>
    </row>
    <row r="429" spans="8:21" x14ac:dyDescent="0.35">
      <c r="H429" s="16">
        <v>64</v>
      </c>
      <c r="I429" s="14">
        <f t="shared" si="74"/>
        <v>2.7832401178283728E-2</v>
      </c>
      <c r="J429" s="14">
        <f t="shared" si="84"/>
        <v>5.2290414817543146E-3</v>
      </c>
      <c r="K429" s="14">
        <f t="shared" si="84"/>
        <v>1.4695604889445254E-4</v>
      </c>
      <c r="L429" s="13">
        <f t="shared" si="75"/>
        <v>1.7569649739289627E-4</v>
      </c>
      <c r="M429" s="13">
        <f t="shared" si="76"/>
        <v>175.69649739289628</v>
      </c>
      <c r="N429" s="16">
        <f t="shared" si="77"/>
        <v>3.2814712782079614</v>
      </c>
      <c r="O429" s="14">
        <f t="shared" si="78"/>
        <v>328147.12782079616</v>
      </c>
      <c r="P429" s="13">
        <v>0</v>
      </c>
      <c r="Q429" s="14">
        <f t="shared" si="79"/>
        <v>3.2814712782079614</v>
      </c>
      <c r="R429" s="16">
        <f t="shared" si="80"/>
        <v>659.53355833990486</v>
      </c>
      <c r="S429" s="13">
        <f t="shared" si="81"/>
        <v>1.1681598140114282</v>
      </c>
      <c r="T429" s="13">
        <v>0</v>
      </c>
      <c r="U429" s="13">
        <f t="shared" si="82"/>
        <v>1</v>
      </c>
    </row>
    <row r="430" spans="8:21" x14ac:dyDescent="0.35">
      <c r="H430" s="16">
        <v>65</v>
      </c>
      <c r="I430" s="14">
        <f t="shared" si="74"/>
        <v>2.8558656939638494E-2</v>
      </c>
      <c r="J430" s="14">
        <f t="shared" si="84"/>
        <v>5.2494520441007664E-3</v>
      </c>
      <c r="K430" s="14">
        <f t="shared" si="84"/>
        <v>1.3128571271154852E-4</v>
      </c>
      <c r="L430" s="13">
        <f t="shared" si="75"/>
        <v>1.7925636342545643E-4</v>
      </c>
      <c r="M430" s="13">
        <f t="shared" si="76"/>
        <v>179.25636342545644</v>
      </c>
      <c r="N430" s="16">
        <f t="shared" si="77"/>
        <v>3.197007727453844</v>
      </c>
      <c r="O430" s="14">
        <f t="shared" si="78"/>
        <v>319700.77274538443</v>
      </c>
      <c r="P430" s="13">
        <v>0</v>
      </c>
      <c r="Q430" s="14">
        <f t="shared" si="79"/>
        <v>3.197007727453844</v>
      </c>
      <c r="R430" s="16">
        <f t="shared" si="80"/>
        <v>657.21450934525978</v>
      </c>
      <c r="S430" s="13">
        <f t="shared" si="81"/>
        <v>1.1425342454122216</v>
      </c>
      <c r="T430" s="13">
        <v>0</v>
      </c>
      <c r="U430" s="13">
        <f t="shared" si="82"/>
        <v>1</v>
      </c>
    </row>
    <row r="431" spans="8:21" x14ac:dyDescent="0.35">
      <c r="H431" s="16">
        <v>66</v>
      </c>
      <c r="I431" s="14">
        <f t="shared" si="74"/>
        <v>2.9287747501319156E-2</v>
      </c>
      <c r="J431" s="14">
        <f t="shared" si="84"/>
        <v>5.2676861708662592E-3</v>
      </c>
      <c r="K431" s="14">
        <f t="shared" si="84"/>
        <v>1.1569158258099426E-4</v>
      </c>
      <c r="L431" s="13">
        <f t="shared" si="75"/>
        <v>1.8283012471355365E-4</v>
      </c>
      <c r="M431" s="13">
        <f t="shared" si="76"/>
        <v>182.83012471355366</v>
      </c>
      <c r="N431" s="16">
        <f t="shared" si="77"/>
        <v>3.11600797112076</v>
      </c>
      <c r="O431" s="14">
        <f t="shared" si="78"/>
        <v>311600.79711207602</v>
      </c>
      <c r="P431" s="13">
        <v>0</v>
      </c>
      <c r="Q431" s="14">
        <f t="shared" si="79"/>
        <v>3.11600797112076</v>
      </c>
      <c r="R431" s="16">
        <f t="shared" si="80"/>
        <v>654.94586198249249</v>
      </c>
      <c r="S431" s="13">
        <f t="shared" si="81"/>
        <v>1.1174549429385219</v>
      </c>
      <c r="T431" s="13">
        <v>0</v>
      </c>
      <c r="U431" s="13">
        <f t="shared" si="82"/>
        <v>1</v>
      </c>
    </row>
    <row r="432" spans="8:21" x14ac:dyDescent="0.35">
      <c r="H432" s="16">
        <v>67</v>
      </c>
      <c r="I432" s="14">
        <f t="shared" si="74"/>
        <v>3.0019370580606136E-2</v>
      </c>
      <c r="J432" s="14">
        <f t="shared" si="84"/>
        <v>5.2837544462247307E-3</v>
      </c>
      <c r="K432" s="14">
        <f t="shared" si="84"/>
        <v>1.0018447908066719E-4</v>
      </c>
      <c r="L432" s="13">
        <f t="shared" si="75"/>
        <v>1.8641629956706854E-4</v>
      </c>
      <c r="M432" s="13">
        <f t="shared" si="76"/>
        <v>186.41629956706853</v>
      </c>
      <c r="N432" s="16">
        <f t="shared" si="77"/>
        <v>3.0383065820894042</v>
      </c>
      <c r="O432" s="14">
        <f t="shared" si="78"/>
        <v>303830.65820894041</v>
      </c>
      <c r="P432" s="13">
        <v>0</v>
      </c>
      <c r="Q432" s="14">
        <f t="shared" si="79"/>
        <v>3.0383065820894042</v>
      </c>
      <c r="R432" s="16">
        <f t="shared" si="80"/>
        <v>652.72655656554571</v>
      </c>
      <c r="S432" s="13">
        <f t="shared" si="81"/>
        <v>1.0929134943372474</v>
      </c>
      <c r="T432" s="13">
        <v>0</v>
      </c>
      <c r="U432" s="13">
        <f t="shared" si="82"/>
        <v>1</v>
      </c>
    </row>
    <row r="433" spans="8:21" x14ac:dyDescent="0.35">
      <c r="H433" s="16">
        <v>68</v>
      </c>
      <c r="I433" s="14">
        <f t="shared" si="74"/>
        <v>3.0753225364804015E-2</v>
      </c>
      <c r="J433" s="14">
        <f t="shared" si="84"/>
        <v>5.2976689572081567E-3</v>
      </c>
      <c r="K433" s="14">
        <f t="shared" si="84"/>
        <v>8.4775060068994348E-5</v>
      </c>
      <c r="L433" s="13">
        <f t="shared" si="75"/>
        <v>1.9001341350145519E-4</v>
      </c>
      <c r="M433" s="13">
        <f t="shared" si="76"/>
        <v>190.01341350145518</v>
      </c>
      <c r="N433" s="16">
        <f t="shared" si="77"/>
        <v>2.9637468420815654</v>
      </c>
      <c r="O433" s="14">
        <f t="shared" si="78"/>
        <v>296374.68420815654</v>
      </c>
      <c r="P433" s="13">
        <v>0</v>
      </c>
      <c r="Q433" s="14">
        <f t="shared" si="79"/>
        <v>2.9637468420815654</v>
      </c>
      <c r="R433" s="16">
        <f t="shared" si="80"/>
        <v>650.55554930157587</v>
      </c>
      <c r="S433" s="13">
        <f t="shared" si="81"/>
        <v>1.0689010118902005</v>
      </c>
      <c r="T433" s="13">
        <v>0</v>
      </c>
      <c r="U433" s="13">
        <f t="shared" si="82"/>
        <v>1</v>
      </c>
    </row>
    <row r="434" spans="8:21" x14ac:dyDescent="0.35">
      <c r="H434" s="16">
        <v>69</v>
      </c>
      <c r="I434" s="14">
        <f t="shared" si="74"/>
        <v>3.1489012719971815E-2</v>
      </c>
      <c r="J434" s="14">
        <f t="shared" si="84"/>
        <v>5.3094432711066281E-3</v>
      </c>
      <c r="K434" s="14">
        <f t="shared" si="84"/>
        <v>6.9473804038936576E-5</v>
      </c>
      <c r="L434" s="13">
        <f t="shared" si="75"/>
        <v>1.936200002608677E-4</v>
      </c>
      <c r="M434" s="13">
        <f t="shared" si="76"/>
        <v>193.6200002608677</v>
      </c>
      <c r="N434" s="16">
        <f t="shared" si="77"/>
        <v>2.8921802816578435</v>
      </c>
      <c r="O434" s="14">
        <f t="shared" si="78"/>
        <v>289218.02816578437</v>
      </c>
      <c r="P434" s="13">
        <v>0</v>
      </c>
      <c r="Q434" s="14">
        <f t="shared" si="79"/>
        <v>2.8921802816578435</v>
      </c>
      <c r="R434" s="16">
        <f t="shared" si="80"/>
        <v>648.43181323213116</v>
      </c>
      <c r="S434" s="13">
        <f t="shared" si="81"/>
        <v>1.0454082264620841</v>
      </c>
      <c r="T434" s="13">
        <v>0</v>
      </c>
      <c r="U434" s="13">
        <f t="shared" si="82"/>
        <v>1</v>
      </c>
    </row>
    <row r="435" spans="8:21" x14ac:dyDescent="0.35">
      <c r="H435" s="16">
        <v>70</v>
      </c>
      <c r="I435" s="14">
        <f t="shared" si="74"/>
        <v>3.2226435396514402E-2</v>
      </c>
      <c r="J435" s="14">
        <f t="shared" si="84"/>
        <v>5.3190924105564804E-3</v>
      </c>
      <c r="K435" s="14">
        <f t="shared" si="84"/>
        <v>5.4290993660403156E-5</v>
      </c>
      <c r="L435" s="13">
        <f t="shared" si="75"/>
        <v>1.9723460282590157E-4</v>
      </c>
      <c r="M435" s="13">
        <f t="shared" si="76"/>
        <v>197.23460282590156</v>
      </c>
      <c r="N435" s="16">
        <f t="shared" si="77"/>
        <v>2.8234662400821513</v>
      </c>
      <c r="O435" s="14">
        <f t="shared" si="78"/>
        <v>282346.62400821515</v>
      </c>
      <c r="P435" s="13">
        <v>0</v>
      </c>
      <c r="Q435" s="14">
        <f t="shared" si="79"/>
        <v>2.8234662400821513</v>
      </c>
      <c r="R435" s="16">
        <f t="shared" si="80"/>
        <v>646.35433899231361</v>
      </c>
      <c r="S435" s="13">
        <f t="shared" si="81"/>
        <v>1.0224255701365459</v>
      </c>
      <c r="T435" s="13">
        <v>0</v>
      </c>
      <c r="U435" s="13">
        <f t="shared" si="82"/>
        <v>1</v>
      </c>
    </row>
    <row r="436" spans="8:21" x14ac:dyDescent="0.35">
      <c r="H436" s="16">
        <v>71</v>
      </c>
      <c r="I436" s="14">
        <f t="shared" si="74"/>
        <v>3.2965198231313914E-2</v>
      </c>
      <c r="J436" s="14">
        <f t="shared" si="84"/>
        <v>5.3266328263426475E-3</v>
      </c>
      <c r="K436" s="14">
        <f t="shared" si="84"/>
        <v>3.9236699489626766E-5</v>
      </c>
      <c r="L436" s="13">
        <f t="shared" si="75"/>
        <v>2.0085577440437526E-4</v>
      </c>
      <c r="M436" s="13">
        <f t="shared" si="76"/>
        <v>200.85577440437527</v>
      </c>
      <c r="N436" s="16">
        <f t="shared" si="77"/>
        <v>2.7574714451318267</v>
      </c>
      <c r="O436" s="14">
        <f t="shared" si="78"/>
        <v>275747.14451318269</v>
      </c>
      <c r="P436" s="13">
        <v>0</v>
      </c>
      <c r="Q436" s="14">
        <f t="shared" si="79"/>
        <v>2.7574714451318267</v>
      </c>
      <c r="R436" s="16">
        <f t="shared" si="80"/>
        <v>644.32213540983366</v>
      </c>
      <c r="S436" s="13">
        <f t="shared" si="81"/>
        <v>0.99994324866894579</v>
      </c>
      <c r="T436" s="13">
        <v>0</v>
      </c>
      <c r="U436" s="13">
        <f t="shared" si="82"/>
        <v>1</v>
      </c>
    </row>
    <row r="437" spans="8:21" x14ac:dyDescent="0.35">
      <c r="H437" s="16">
        <v>72</v>
      </c>
      <c r="I437" s="14">
        <f t="shared" si="74"/>
        <v>3.3705008346083726E-2</v>
      </c>
      <c r="J437" s="14">
        <f t="shared" si="84"/>
        <v>5.332082367938429E-3</v>
      </c>
      <c r="K437" s="14">
        <f t="shared" si="84"/>
        <v>2.432076394323912E-5</v>
      </c>
      <c r="L437" s="13">
        <f t="shared" si="75"/>
        <v>2.0448207940359581E-4</v>
      </c>
      <c r="M437" s="13">
        <f t="shared" si="76"/>
        <v>204.4820794035958</v>
      </c>
      <c r="N437" s="16">
        <f t="shared" si="77"/>
        <v>2.6940696127230801</v>
      </c>
      <c r="O437" s="14">
        <f t="shared" si="78"/>
        <v>269406.96127230802</v>
      </c>
      <c r="P437" s="13">
        <v>0</v>
      </c>
      <c r="Q437" s="14">
        <f t="shared" si="79"/>
        <v>2.6940696127230801</v>
      </c>
      <c r="R437" s="16">
        <f t="shared" si="80"/>
        <v>642.33422996352328</v>
      </c>
      <c r="S437" s="13">
        <f t="shared" si="81"/>
        <v>0.97795130485795889</v>
      </c>
      <c r="T437" s="13">
        <v>0</v>
      </c>
      <c r="U437" s="13">
        <f t="shared" si="82"/>
        <v>1</v>
      </c>
    </row>
    <row r="438" spans="8:21" x14ac:dyDescent="0.35">
      <c r="H438" s="16">
        <v>73</v>
      </c>
      <c r="I438" s="14">
        <f t="shared" si="74"/>
        <v>3.444557534163073E-2</v>
      </c>
      <c r="J438" s="14">
        <f t="shared" si="84"/>
        <v>5.3354602518194344E-3</v>
      </c>
      <c r="K438" s="14">
        <f t="shared" si="84"/>
        <v>9.5527855817678645E-6</v>
      </c>
      <c r="L438" s="13">
        <f t="shared" si="75"/>
        <v>2.0811209438256837E-4</v>
      </c>
      <c r="M438" s="13">
        <f t="shared" si="76"/>
        <v>208.11209438256839</v>
      </c>
      <c r="N438" s="16">
        <f t="shared" si="77"/>
        <v>2.6331410660563583</v>
      </c>
      <c r="O438" s="14">
        <f t="shared" si="78"/>
        <v>263314.10660563584</v>
      </c>
      <c r="P438" s="13">
        <v>0</v>
      </c>
      <c r="Q438" s="14">
        <f t="shared" si="79"/>
        <v>2.6331410660563583</v>
      </c>
      <c r="R438" s="16">
        <f t="shared" si="80"/>
        <v>640.38966911876992</v>
      </c>
      <c r="S438" s="13">
        <f t="shared" si="81"/>
        <v>0.95643967382698392</v>
      </c>
      <c r="T438" s="13">
        <v>0</v>
      </c>
      <c r="U438" s="13">
        <f t="shared" si="82"/>
        <v>1</v>
      </c>
    </row>
    <row r="439" spans="8:21" x14ac:dyDescent="0.35">
      <c r="H439" s="16">
        <v>74</v>
      </c>
      <c r="I439" s="14">
        <f t="shared" si="74"/>
        <v>3.5186611487716762E-2</v>
      </c>
      <c r="J439" s="14">
        <f t="shared" si="84"/>
        <v>5.33678702759468E-3</v>
      </c>
      <c r="K439" s="14">
        <f t="shared" si="84"/>
        <v>-5.0578962357571139E-6</v>
      </c>
      <c r="L439" s="13">
        <f t="shared" si="75"/>
        <v>2.1174440898263436E-4</v>
      </c>
      <c r="M439" s="13">
        <f t="shared" si="76"/>
        <v>211.74440898263435</v>
      </c>
      <c r="N439" s="16">
        <f t="shared" si="77"/>
        <v>2.5745723738575448</v>
      </c>
      <c r="O439" s="14">
        <f t="shared" si="78"/>
        <v>257457.23738575447</v>
      </c>
      <c r="P439" s="13">
        <v>0</v>
      </c>
      <c r="Q439" s="14">
        <f t="shared" si="79"/>
        <v>2.5745723738575448</v>
      </c>
      <c r="R439" s="16">
        <f t="shared" si="80"/>
        <v>638.48751855543674</v>
      </c>
      <c r="S439" s="13">
        <f t="shared" si="81"/>
        <v>0.93539823110405151</v>
      </c>
      <c r="T439" s="13">
        <v>0</v>
      </c>
      <c r="U439" s="13">
        <f t="shared" si="82"/>
        <v>1</v>
      </c>
    </row>
    <row r="440" spans="8:21" x14ac:dyDescent="0.35">
      <c r="H440" s="16">
        <v>75</v>
      </c>
      <c r="I440" s="14">
        <f t="shared" si="74"/>
        <v>3.5927831908216024E-2</v>
      </c>
      <c r="J440" s="14">
        <f t="shared" si="84"/>
        <v>5.3360845420063804E-3</v>
      </c>
      <c r="K440" s="14">
        <f t="shared" si="84"/>
        <v>-1.9502216248150348E-5</v>
      </c>
      <c r="L440" s="13">
        <f t="shared" si="75"/>
        <v>2.1537762683505201E-4</v>
      </c>
      <c r="M440" s="13">
        <f t="shared" si="76"/>
        <v>215.37762683505201</v>
      </c>
      <c r="N440" s="16">
        <f t="shared" si="77"/>
        <v>2.5182560071927935</v>
      </c>
      <c r="O440" s="14">
        <f t="shared" si="78"/>
        <v>251825.60071927935</v>
      </c>
      <c r="P440" s="13">
        <v>0</v>
      </c>
      <c r="Q440" s="14">
        <f t="shared" si="79"/>
        <v>2.5182560071927935</v>
      </c>
      <c r="R440" s="16">
        <f t="shared" si="80"/>
        <v>636.62686330213523</v>
      </c>
      <c r="S440" s="13">
        <f t="shared" si="81"/>
        <v>0.91481683429724447</v>
      </c>
      <c r="T440" s="13">
        <v>0</v>
      </c>
      <c r="U440" s="13">
        <f t="shared" si="82"/>
        <v>1</v>
      </c>
    </row>
    <row r="441" spans="8:21" x14ac:dyDescent="0.35">
      <c r="H441" s="16">
        <v>76</v>
      </c>
      <c r="I441" s="14">
        <f t="shared" si="74"/>
        <v>3.6668954761272465E-2</v>
      </c>
      <c r="J441" s="14">
        <f t="shared" si="84"/>
        <v>5.3333759008608039E-3</v>
      </c>
      <c r="K441" s="14">
        <f t="shared" si="84"/>
        <v>-3.3771397707926805E-5</v>
      </c>
      <c r="L441" s="13">
        <f t="shared" si="75"/>
        <v>2.1901036644406829E-4</v>
      </c>
      <c r="M441" s="13">
        <f t="shared" si="76"/>
        <v>219.0103664440683</v>
      </c>
      <c r="N441" s="16">
        <f t="shared" si="77"/>
        <v>2.464090014261858</v>
      </c>
      <c r="O441" s="14">
        <f t="shared" si="78"/>
        <v>246409.0014261858</v>
      </c>
      <c r="P441" s="13">
        <v>0</v>
      </c>
      <c r="Q441" s="14">
        <f t="shared" si="79"/>
        <v>2.464090014261858</v>
      </c>
      <c r="R441" s="16">
        <f t="shared" si="80"/>
        <v>634.80680778919395</v>
      </c>
      <c r="S441" s="13">
        <f t="shared" si="81"/>
        <v>0.89468535908014657</v>
      </c>
      <c r="T441" s="13">
        <v>0</v>
      </c>
      <c r="U441" s="13">
        <f t="shared" si="82"/>
        <v>1</v>
      </c>
    </row>
    <row r="442" spans="8:21" x14ac:dyDescent="0.35">
      <c r="H442" s="16">
        <v>77</v>
      </c>
      <c r="I442" s="14">
        <f t="shared" si="74"/>
        <v>3.7409701414169799E-2</v>
      </c>
      <c r="J442" s="14">
        <f t="shared" si="84"/>
        <v>5.3286854289569252E-3</v>
      </c>
      <c r="K442" s="14">
        <f t="shared" si="84"/>
        <v>-4.7856966270497925E-5</v>
      </c>
      <c r="L442" s="13">
        <f t="shared" si="75"/>
        <v>2.2264126204407403E-4</v>
      </c>
      <c r="M442" s="13">
        <f t="shared" si="76"/>
        <v>222.64126204407404</v>
      </c>
      <c r="N442" s="16">
        <f t="shared" si="77"/>
        <v>2.4119777125226824</v>
      </c>
      <c r="O442" s="14">
        <f t="shared" si="78"/>
        <v>241197.77125226826</v>
      </c>
      <c r="P442" s="13">
        <v>0</v>
      </c>
      <c r="Q442" s="14">
        <f t="shared" si="79"/>
        <v>2.4119777125226824</v>
      </c>
      <c r="R442" s="16">
        <f t="shared" si="80"/>
        <v>633.02647583129703</v>
      </c>
      <c r="S442" s="13">
        <f t="shared" si="81"/>
        <v>0.87499373012624027</v>
      </c>
      <c r="T442" s="13">
        <v>0</v>
      </c>
      <c r="U442" s="13">
        <f t="shared" si="82"/>
        <v>1</v>
      </c>
    </row>
    <row r="443" spans="8:21" x14ac:dyDescent="0.35">
      <c r="H443" s="16">
        <v>78</v>
      </c>
      <c r="I443" s="14">
        <f t="shared" si="74"/>
        <v>3.8149796612636039E-2</v>
      </c>
      <c r="J443" s="14">
        <f t="shared" si="84"/>
        <v>5.3220386280860227E-3</v>
      </c>
      <c r="K443" s="14">
        <f t="shared" si="84"/>
        <v>-6.1750763225824903E-5</v>
      </c>
      <c r="L443" s="13">
        <f t="shared" si="75"/>
        <v>2.262689644294791E-4</v>
      </c>
      <c r="M443" s="13">
        <f t="shared" si="76"/>
        <v>226.2689644294791</v>
      </c>
      <c r="N443" s="16">
        <f t="shared" si="77"/>
        <v>2.361827397465071</v>
      </c>
      <c r="O443" s="14">
        <f t="shared" si="78"/>
        <v>236182.73974650711</v>
      </c>
      <c r="P443" s="13">
        <v>0</v>
      </c>
      <c r="Q443" s="14">
        <f t="shared" si="79"/>
        <v>2.361827397465071</v>
      </c>
      <c r="R443" s="16">
        <f t="shared" si="80"/>
        <v>631.28501054954245</v>
      </c>
      <c r="S443" s="13">
        <f t="shared" si="81"/>
        <v>0.85573194756364301</v>
      </c>
      <c r="T443" s="13">
        <v>0</v>
      </c>
      <c r="U443" s="13">
        <f t="shared" si="82"/>
        <v>1</v>
      </c>
    </row>
    <row r="444" spans="8:21" x14ac:dyDescent="0.35">
      <c r="H444" s="16">
        <v>79</v>
      </c>
      <c r="I444" s="14">
        <f t="shared" si="74"/>
        <v>3.8888968644314653E-2</v>
      </c>
      <c r="J444" s="14">
        <f t="shared" si="84"/>
        <v>5.313462133193547E-3</v>
      </c>
      <c r="K444" s="14">
        <f t="shared" si="84"/>
        <v>-7.5444958132993292E-5</v>
      </c>
      <c r="L444" s="13">
        <f t="shared" si="75"/>
        <v>2.298921417559937E-4</v>
      </c>
      <c r="M444" s="13">
        <f t="shared" si="76"/>
        <v>229.89214175599369</v>
      </c>
      <c r="N444" s="16">
        <f t="shared" si="77"/>
        <v>2.3135520673302792</v>
      </c>
      <c r="O444" s="14">
        <f t="shared" si="78"/>
        <v>231355.20673302791</v>
      </c>
      <c r="P444" s="13">
        <v>0</v>
      </c>
      <c r="Q444" s="14">
        <f t="shared" si="79"/>
        <v>2.3135520673302792</v>
      </c>
      <c r="R444" s="16">
        <f t="shared" si="80"/>
        <v>629.58157424157935</v>
      </c>
      <c r="S444" s="13">
        <f t="shared" si="81"/>
        <v>0.8368901094634249</v>
      </c>
      <c r="T444" s="13">
        <v>0</v>
      </c>
      <c r="U444" s="13">
        <f t="shared" si="82"/>
        <v>1</v>
      </c>
    </row>
    <row r="445" spans="8:21" x14ac:dyDescent="0.35">
      <c r="H445" s="16">
        <v>80</v>
      </c>
      <c r="I445" s="14">
        <f t="shared" si="74"/>
        <v>3.962694949614709E-2</v>
      </c>
      <c r="J445" s="14">
        <f t="shared" ref="J445:K464" si="85">(I446-I445)/(($B$26)/(360*60))</f>
        <v>5.3029836667861869E-3</v>
      </c>
      <c r="K445" s="14">
        <f t="shared" si="85"/>
        <v>-8.8932060677690542E-5</v>
      </c>
      <c r="L445" s="13">
        <f t="shared" si="75"/>
        <v>2.3350948031206585E-4</v>
      </c>
      <c r="M445" s="13">
        <f t="shared" si="76"/>
        <v>233.50948031206585</v>
      </c>
      <c r="N445" s="16">
        <f t="shared" si="77"/>
        <v>2.2670691630635225</v>
      </c>
      <c r="O445" s="14">
        <f t="shared" si="78"/>
        <v>226706.91630635224</v>
      </c>
      <c r="P445" s="13">
        <v>0</v>
      </c>
      <c r="Q445" s="14">
        <f t="shared" si="79"/>
        <v>2.2670691630635225</v>
      </c>
      <c r="R445" s="16">
        <f t="shared" si="80"/>
        <v>627.91534820749234</v>
      </c>
      <c r="S445" s="13">
        <f t="shared" si="81"/>
        <v>0.8184584308166909</v>
      </c>
      <c r="T445" s="13">
        <v>0</v>
      </c>
      <c r="U445" s="13">
        <f t="shared" si="82"/>
        <v>1</v>
      </c>
    </row>
    <row r="446" spans="8:21" x14ac:dyDescent="0.35">
      <c r="H446" s="16">
        <v>81</v>
      </c>
      <c r="I446" s="14">
        <f t="shared" si="74"/>
        <v>4.036347500542295E-2</v>
      </c>
      <c r="J446" s="14">
        <f t="shared" si="85"/>
        <v>5.2906319916920632E-3</v>
      </c>
      <c r="K446" s="14">
        <f t="shared" si="85"/>
        <v>-1.0220493183057399E-4</v>
      </c>
      <c r="L446" s="13">
        <f t="shared" si="75"/>
        <v>2.3711968525927927E-4</v>
      </c>
      <c r="M446" s="13">
        <f t="shared" si="76"/>
        <v>237.11968525927927</v>
      </c>
      <c r="N446" s="16">
        <f t="shared" si="77"/>
        <v>2.2223003227859395</v>
      </c>
      <c r="O446" s="14">
        <f t="shared" si="78"/>
        <v>222230.03227859395</v>
      </c>
      <c r="P446" s="13">
        <v>0</v>
      </c>
      <c r="Q446" s="14">
        <f t="shared" si="79"/>
        <v>2.2223003227859395</v>
      </c>
      <c r="R446" s="16">
        <f t="shared" si="80"/>
        <v>626.28553253823134</v>
      </c>
      <c r="S446" s="13">
        <f t="shared" si="81"/>
        <v>0.80042725941088588</v>
      </c>
      <c r="T446" s="13">
        <v>0</v>
      </c>
      <c r="U446" s="13">
        <f t="shared" si="82"/>
        <v>1</v>
      </c>
    </row>
    <row r="447" spans="8:21" x14ac:dyDescent="0.35">
      <c r="H447" s="16">
        <v>82</v>
      </c>
      <c r="I447" s="14">
        <f t="shared" si="74"/>
        <v>4.1098285004269069E-2</v>
      </c>
      <c r="J447" s="14">
        <f t="shared" si="85"/>
        <v>5.2764368622711501E-3</v>
      </c>
      <c r="K447" s="14">
        <f t="shared" si="85"/>
        <v>-1.152567941579731E-4</v>
      </c>
      <c r="L447" s="13">
        <f t="shared" si="75"/>
        <v>2.407214813405913E-4</v>
      </c>
      <c r="M447" s="13">
        <f t="shared" si="76"/>
        <v>240.72148134059131</v>
      </c>
      <c r="N447" s="16">
        <f t="shared" si="77"/>
        <v>2.1791711500789721</v>
      </c>
      <c r="O447" s="14">
        <f t="shared" si="78"/>
        <v>217917.1150078972</v>
      </c>
      <c r="P447" s="13">
        <v>0</v>
      </c>
      <c r="Q447" s="14">
        <f t="shared" si="79"/>
        <v>2.1791711500789721</v>
      </c>
      <c r="R447" s="16">
        <f t="shared" si="80"/>
        <v>624.69134587259964</v>
      </c>
      <c r="S447" s="13">
        <f t="shared" si="81"/>
        <v>0.78278708896832294</v>
      </c>
      <c r="T447" s="13">
        <v>0</v>
      </c>
      <c r="U447" s="13">
        <f t="shared" si="82"/>
        <v>1</v>
      </c>
    </row>
    <row r="448" spans="8:21" x14ac:dyDescent="0.35">
      <c r="H448" s="16">
        <v>83</v>
      </c>
      <c r="I448" s="14">
        <f t="shared" si="74"/>
        <v>4.1831123457362285E-2</v>
      </c>
      <c r="J448" s="14">
        <f t="shared" si="85"/>
        <v>5.2604289741936539E-3</v>
      </c>
      <c r="K448" s="14">
        <f t="shared" si="85"/>
        <v>-1.2808124128238437E-4</v>
      </c>
      <c r="L448" s="13">
        <f t="shared" si="75"/>
        <v>2.4431361355535541E-4</v>
      </c>
      <c r="M448" s="13">
        <f t="shared" si="76"/>
        <v>244.3136135553554</v>
      </c>
      <c r="N448" s="16">
        <f t="shared" si="77"/>
        <v>2.1376109953865061</v>
      </c>
      <c r="O448" s="14">
        <f t="shared" si="78"/>
        <v>213761.09953865063</v>
      </c>
      <c r="P448" s="13">
        <v>0</v>
      </c>
      <c r="Q448" s="14">
        <f t="shared" si="79"/>
        <v>2.1376109953865061</v>
      </c>
      <c r="R448" s="16">
        <f t="shared" si="80"/>
        <v>623.13202512811051</v>
      </c>
      <c r="S448" s="13">
        <f t="shared" si="81"/>
        <v>0.76552856987347562</v>
      </c>
      <c r="T448" s="13">
        <v>0</v>
      </c>
      <c r="U448" s="13">
        <f t="shared" si="82"/>
        <v>1</v>
      </c>
    </row>
    <row r="449" spans="8:21" x14ac:dyDescent="0.35">
      <c r="H449" s="16">
        <v>84</v>
      </c>
      <c r="I449" s="14">
        <f t="shared" si="74"/>
        <v>4.2561738592666959E-2</v>
      </c>
      <c r="J449" s="14">
        <f t="shared" si="85"/>
        <v>5.2426399129044338E-3</v>
      </c>
      <c r="K449" s="14">
        <f t="shared" si="85"/>
        <v>-1.4067224648099951E-4</v>
      </c>
      <c r="L449" s="13">
        <f t="shared" si="75"/>
        <v>2.4789484780015335E-4</v>
      </c>
      <c r="M449" s="13">
        <f t="shared" si="76"/>
        <v>247.89484780015334</v>
      </c>
      <c r="N449" s="16">
        <f t="shared" si="77"/>
        <v>2.0975527498566753</v>
      </c>
      <c r="O449" s="14">
        <f t="shared" si="78"/>
        <v>209755.27498566752</v>
      </c>
      <c r="P449" s="13">
        <v>0</v>
      </c>
      <c r="Q449" s="14">
        <f t="shared" si="79"/>
        <v>2.0975527498566753</v>
      </c>
      <c r="R449" s="16">
        <f t="shared" si="80"/>
        <v>621.60682521039485</v>
      </c>
      <c r="S449" s="13">
        <f t="shared" si="81"/>
        <v>0.74864251777936919</v>
      </c>
      <c r="T449" s="13">
        <v>0</v>
      </c>
      <c r="U449" s="13">
        <f t="shared" si="82"/>
        <v>1</v>
      </c>
    </row>
    <row r="450" spans="8:21" x14ac:dyDescent="0.35">
      <c r="H450" s="16">
        <v>85</v>
      </c>
      <c r="I450" s="14">
        <f t="shared" si="74"/>
        <v>4.3289883025014797E-2</v>
      </c>
      <c r="J450" s="14">
        <f t="shared" si="85"/>
        <v>5.2231021008931839E-3</v>
      </c>
      <c r="K450" s="14">
        <f t="shared" si="85"/>
        <v>-1.530241702943691E-4</v>
      </c>
      <c r="L450" s="13">
        <f t="shared" si="75"/>
        <v>2.5146397147454258E-4</v>
      </c>
      <c r="M450" s="13">
        <f t="shared" si="76"/>
        <v>251.46397147454257</v>
      </c>
      <c r="N450" s="16">
        <f t="shared" si="77"/>
        <v>2.0589326509651782</v>
      </c>
      <c r="O450" s="14">
        <f t="shared" si="78"/>
        <v>205893.26509651783</v>
      </c>
      <c r="P450" s="13">
        <v>0</v>
      </c>
      <c r="Q450" s="14">
        <f t="shared" si="79"/>
        <v>2.0589326509651782</v>
      </c>
      <c r="R450" s="16">
        <f t="shared" si="80"/>
        <v>620.11501870529037</v>
      </c>
      <c r="S450" s="13">
        <f t="shared" si="81"/>
        <v>0.73211992035139284</v>
      </c>
      <c r="T450" s="13">
        <v>0</v>
      </c>
      <c r="U450" s="13">
        <f t="shared" si="82"/>
        <v>1</v>
      </c>
    </row>
    <row r="451" spans="8:21" x14ac:dyDescent="0.35">
      <c r="H451" s="16">
        <v>86</v>
      </c>
      <c r="I451" s="14">
        <f t="shared" si="74"/>
        <v>4.4015313872361073E-2</v>
      </c>
      <c r="J451" s="14">
        <f t="shared" si="85"/>
        <v>5.2018487439078548E-3</v>
      </c>
      <c r="K451" s="14">
        <f t="shared" si="85"/>
        <v>-1.651317672573059E-4</v>
      </c>
      <c r="L451" s="13">
        <f t="shared" si="75"/>
        <v>2.5501979405090607E-4</v>
      </c>
      <c r="M451" s="13">
        <f t="shared" si="76"/>
        <v>255.01979405090609</v>
      </c>
      <c r="N451" s="16">
        <f t="shared" si="77"/>
        <v>2.0216900992843287</v>
      </c>
      <c r="O451" s="14">
        <f t="shared" si="78"/>
        <v>202169.00992843288</v>
      </c>
      <c r="P451" s="13">
        <v>0</v>
      </c>
      <c r="Q451" s="14">
        <f t="shared" si="79"/>
        <v>2.0216900992843287</v>
      </c>
      <c r="R451" s="16">
        <f t="shared" si="80"/>
        <v>618.65589555723557</v>
      </c>
      <c r="S451" s="13">
        <f t="shared" si="81"/>
        <v>0.71595194238046511</v>
      </c>
      <c r="T451" s="13">
        <v>0</v>
      </c>
      <c r="U451" s="13">
        <f t="shared" si="82"/>
        <v>1</v>
      </c>
    </row>
    <row r="452" spans="8:21" x14ac:dyDescent="0.35">
      <c r="H452" s="16">
        <v>87</v>
      </c>
      <c r="I452" s="14">
        <f t="shared" si="74"/>
        <v>4.4737792864570497E-2</v>
      </c>
      <c r="J452" s="14">
        <f t="shared" si="85"/>
        <v>5.178913776233229E-3</v>
      </c>
      <c r="K452" s="14">
        <f t="shared" si="85"/>
        <v>-1.769901915881153E-4</v>
      </c>
      <c r="L452" s="13">
        <f t="shared" si="75"/>
        <v>2.5856114760768468E-4</v>
      </c>
      <c r="M452" s="13">
        <f t="shared" si="76"/>
        <v>258.56114760768469</v>
      </c>
      <c r="N452" s="16">
        <f t="shared" si="77"/>
        <v>1.9857674857860488</v>
      </c>
      <c r="O452" s="14">
        <f t="shared" si="78"/>
        <v>198576.74857860486</v>
      </c>
      <c r="P452" s="13">
        <v>0</v>
      </c>
      <c r="Q452" s="14">
        <f t="shared" si="79"/>
        <v>1.9857674857860488</v>
      </c>
      <c r="R452" s="16">
        <f t="shared" si="80"/>
        <v>617.22876273715099</v>
      </c>
      <c r="S452" s="13">
        <f t="shared" si="81"/>
        <v>0.7001299294695672</v>
      </c>
      <c r="T452" s="13">
        <v>0</v>
      </c>
      <c r="U452" s="13">
        <f t="shared" si="82"/>
        <v>1</v>
      </c>
    </row>
    <row r="453" spans="8:21" x14ac:dyDescent="0.35">
      <c r="H453" s="16">
        <v>88</v>
      </c>
      <c r="I453" s="14">
        <f t="shared" ref="I453:I516" si="86">($B$10+(0.5*$B$7)-((0.5*$B$7)*COS(RADIANS(H453))+(($B$10^2)-((0.5*$B$7)^2)*(SIN(RADIANS(H453))*(SIN(RADIANS(H453)))))^0.5))</f>
        <v>4.545708644460289E-2</v>
      </c>
      <c r="J453" s="14">
        <f t="shared" si="85"/>
        <v>5.1543318051793241E-3</v>
      </c>
      <c r="K453" s="14">
        <f t="shared" si="85"/>
        <v>-1.8859500183895025E-4</v>
      </c>
      <c r="L453" s="13">
        <f t="shared" ref="L453:L516" si="87">$D$8+((PI()*$B$6^2)/4)*I453</f>
        <v>2.6208688732535574E-4</v>
      </c>
      <c r="M453" s="13">
        <f t="shared" ref="M453:M516" si="88">L453*100^3</f>
        <v>262.08688732535575</v>
      </c>
      <c r="N453" s="16">
        <f t="shared" ref="N453:N516" si="89">$B$19*(($B$29/L453)^$B$12)</f>
        <v>1.9511100290922412</v>
      </c>
      <c r="O453" s="14">
        <f t="shared" ref="O453:O516" si="90">N453*100000</f>
        <v>195111.00290922413</v>
      </c>
      <c r="P453" s="13">
        <v>0</v>
      </c>
      <c r="Q453" s="14">
        <f t="shared" ref="Q453:Q516" si="91">N453</f>
        <v>1.9511100290922412</v>
      </c>
      <c r="R453" s="16">
        <f t="shared" ref="R453:R516" si="92">(O453*L453)/(($B$16+$B$18)*$B$30)+273</f>
        <v>615.83294390259493</v>
      </c>
      <c r="S453" s="13">
        <f t="shared" ref="S453:S516" si="93">O453*(L454-L453)</f>
        <v>0.68464541047783001</v>
      </c>
      <c r="T453" s="13">
        <v>0</v>
      </c>
      <c r="U453" s="13">
        <f t="shared" ref="U453:U516" si="94">1-(EXP(-5*(((H453-3.659)/(20.28+3.659))^4)))</f>
        <v>1</v>
      </c>
    </row>
    <row r="454" spans="8:21" x14ac:dyDescent="0.35">
      <c r="H454" s="16">
        <v>89</v>
      </c>
      <c r="I454" s="14">
        <f t="shared" si="86"/>
        <v>4.6172965861988907E-2</v>
      </c>
      <c r="J454" s="14">
        <f t="shared" si="85"/>
        <v>5.1281380549239143E-3</v>
      </c>
      <c r="K454" s="14">
        <f t="shared" si="85"/>
        <v>-1.999421646094783E-4</v>
      </c>
      <c r="L454" s="13">
        <f t="shared" si="87"/>
        <v>2.6559589194462041E-4</v>
      </c>
      <c r="M454" s="13">
        <f t="shared" si="88"/>
        <v>265.5958919446204</v>
      </c>
      <c r="N454" s="16">
        <f t="shared" si="89"/>
        <v>1.9176656221116624</v>
      </c>
      <c r="O454" s="14">
        <f t="shared" si="90"/>
        <v>191766.56221116622</v>
      </c>
      <c r="P454" s="13">
        <v>0</v>
      </c>
      <c r="Q454" s="14">
        <f t="shared" si="91"/>
        <v>1.9176656221116624</v>
      </c>
      <c r="R454" s="16">
        <f t="shared" si="92"/>
        <v>614.46777905262456</v>
      </c>
      <c r="S454" s="13">
        <f t="shared" si="93"/>
        <v>0.66949009888535738</v>
      </c>
      <c r="T454" s="13">
        <v>0</v>
      </c>
      <c r="U454" s="13">
        <f t="shared" si="94"/>
        <v>1</v>
      </c>
    </row>
    <row r="455" spans="8:21" x14ac:dyDescent="0.35">
      <c r="H455" s="16">
        <v>90</v>
      </c>
      <c r="I455" s="14">
        <f t="shared" si="86"/>
        <v>4.6885207258506117E-2</v>
      </c>
      <c r="J455" s="14">
        <f t="shared" si="85"/>
        <v>5.1003683098392646E-3</v>
      </c>
      <c r="K455" s="14">
        <f t="shared" si="85"/>
        <v>-2.1102805713679729E-4</v>
      </c>
      <c r="L455" s="13">
        <f t="shared" si="87"/>
        <v>2.6908706418635951E-4</v>
      </c>
      <c r="M455" s="13">
        <f t="shared" si="88"/>
        <v>269.0870641863595</v>
      </c>
      <c r="N455" s="16">
        <f t="shared" si="89"/>
        <v>1.8853846875283962</v>
      </c>
      <c r="O455" s="14">
        <f t="shared" si="90"/>
        <v>188538.4687528396</v>
      </c>
      <c r="P455" s="13">
        <v>0</v>
      </c>
      <c r="Q455" s="14">
        <f t="shared" si="91"/>
        <v>1.8853846875283962</v>
      </c>
      <c r="R455" s="16">
        <f t="shared" si="92"/>
        <v>613.13262417947931</v>
      </c>
      <c r="S455" s="13">
        <f t="shared" si="93"/>
        <v>0.65465589322197315</v>
      </c>
      <c r="T455" s="13">
        <v>0</v>
      </c>
      <c r="U455" s="13">
        <f t="shared" si="94"/>
        <v>1</v>
      </c>
    </row>
    <row r="456" spans="8:21" x14ac:dyDescent="0.35">
      <c r="H456" s="16">
        <v>91</v>
      </c>
      <c r="I456" s="14">
        <f t="shared" si="86"/>
        <v>4.7593591745983793E-2</v>
      </c>
      <c r="J456" s="14">
        <f t="shared" si="85"/>
        <v>5.0710588574591538E-3</v>
      </c>
      <c r="K456" s="14">
        <f t="shared" si="85"/>
        <v>-2.2184946885230871E-4</v>
      </c>
      <c r="L456" s="13">
        <f t="shared" si="87"/>
        <v>2.7255933113300677E-4</v>
      </c>
      <c r="M456" s="13">
        <f t="shared" si="88"/>
        <v>272.55933113300676</v>
      </c>
      <c r="N456" s="16">
        <f t="shared" si="89"/>
        <v>1.8542200416329995</v>
      </c>
      <c r="O456" s="14">
        <f t="shared" si="90"/>
        <v>185422.00416329995</v>
      </c>
      <c r="P456" s="13">
        <v>0</v>
      </c>
      <c r="Q456" s="14">
        <f t="shared" si="91"/>
        <v>1.8542200416329995</v>
      </c>
      <c r="R456" s="16">
        <f t="shared" si="92"/>
        <v>611.82685091892222</v>
      </c>
      <c r="S456" s="13">
        <f t="shared" si="93"/>
        <v>0.64013487669025337</v>
      </c>
      <c r="T456" s="13">
        <v>0</v>
      </c>
      <c r="U456" s="13">
        <f t="shared" si="94"/>
        <v>1</v>
      </c>
    </row>
    <row r="457" spans="8:21" x14ac:dyDescent="0.35">
      <c r="H457" s="16">
        <v>92</v>
      </c>
      <c r="I457" s="14">
        <f t="shared" si="86"/>
        <v>4.8297905476186453E-2</v>
      </c>
      <c r="J457" s="14">
        <f t="shared" si="85"/>
        <v>5.0402464312296665E-3</v>
      </c>
      <c r="K457" s="14">
        <f t="shared" si="85"/>
        <v>-2.3240360192555777E-4</v>
      </c>
      <c r="L457" s="13">
        <f t="shared" si="87"/>
        <v>2.7601164457109523E-4</v>
      </c>
      <c r="M457" s="13">
        <f t="shared" si="88"/>
        <v>276.01164457109525</v>
      </c>
      <c r="N457" s="16">
        <f t="shared" si="89"/>
        <v>1.8241267660128928</v>
      </c>
      <c r="O457" s="14">
        <f t="shared" si="90"/>
        <v>182412.67660128928</v>
      </c>
      <c r="P457" s="13">
        <v>0</v>
      </c>
      <c r="Q457" s="14">
        <f t="shared" si="91"/>
        <v>1.8241267660128928</v>
      </c>
      <c r="R457" s="16">
        <f t="shared" si="92"/>
        <v>610.54984620082791</v>
      </c>
      <c r="S457" s="13">
        <f t="shared" si="93"/>
        <v>0.62591931609644835</v>
      </c>
      <c r="T457" s="13">
        <v>0</v>
      </c>
      <c r="U457" s="13">
        <f t="shared" si="94"/>
        <v>1</v>
      </c>
    </row>
    <row r="458" spans="8:21" x14ac:dyDescent="0.35">
      <c r="H458" s="16">
        <v>93</v>
      </c>
      <c r="I458" s="14">
        <f t="shared" si="86"/>
        <v>4.8997939702746129E-2</v>
      </c>
      <c r="J458" s="14">
        <f t="shared" si="85"/>
        <v>5.0079681531844502E-3</v>
      </c>
      <c r="K458" s="14">
        <f t="shared" si="85"/>
        <v>-2.4268807070744122E-4</v>
      </c>
      <c r="L458" s="13">
        <f t="shared" si="87"/>
        <v>2.794429812948283E-4</v>
      </c>
      <c r="M458" s="13">
        <f t="shared" si="88"/>
        <v>279.44298129482831</v>
      </c>
      <c r="N458" s="16">
        <f t="shared" si="89"/>
        <v>1.7950620866436404</v>
      </c>
      <c r="O458" s="14">
        <f t="shared" si="90"/>
        <v>179506.20866436404</v>
      </c>
      <c r="P458" s="13">
        <v>0</v>
      </c>
      <c r="Q458" s="14">
        <f t="shared" si="91"/>
        <v>1.7950620866436404</v>
      </c>
      <c r="R458" s="16">
        <f t="shared" si="92"/>
        <v>609.30101190138373</v>
      </c>
      <c r="S458" s="13">
        <f t="shared" si="93"/>
        <v>0.61200166019044977</v>
      </c>
      <c r="T458" s="13">
        <v>0</v>
      </c>
      <c r="U458" s="13">
        <f t="shared" si="94"/>
        <v>1</v>
      </c>
    </row>
    <row r="459" spans="8:21" x14ac:dyDescent="0.35">
      <c r="H459" s="16">
        <v>94</v>
      </c>
      <c r="I459" s="14">
        <f t="shared" si="86"/>
        <v>4.9693490835132859E-2</v>
      </c>
      <c r="J459" s="14">
        <f t="shared" si="85"/>
        <v>4.9742614766973055E-3</v>
      </c>
      <c r="K459" s="14">
        <f t="shared" si="85"/>
        <v>-2.5270090014741089E-4</v>
      </c>
      <c r="L459" s="13">
        <f t="shared" si="87"/>
        <v>2.8285234337062566E-4</v>
      </c>
      <c r="M459" s="13">
        <f t="shared" si="88"/>
        <v>282.85234337062565</v>
      </c>
      <c r="N459" s="16">
        <f t="shared" si="89"/>
        <v>1.7669852599471707</v>
      </c>
      <c r="O459" s="14">
        <f t="shared" si="90"/>
        <v>176698.52599471706</v>
      </c>
      <c r="P459" s="13">
        <v>0</v>
      </c>
      <c r="Q459" s="14">
        <f t="shared" si="91"/>
        <v>1.7669852599471707</v>
      </c>
      <c r="R459" s="16">
        <f t="shared" si="92"/>
        <v>608.07976449806938</v>
      </c>
      <c r="S459" s="13">
        <f t="shared" si="93"/>
        <v>0.5983745375051378</v>
      </c>
      <c r="T459" s="13">
        <v>0</v>
      </c>
      <c r="U459" s="13">
        <f t="shared" si="94"/>
        <v>1</v>
      </c>
    </row>
    <row r="460" spans="8:21" x14ac:dyDescent="0.35">
      <c r="H460" s="16">
        <v>95</v>
      </c>
      <c r="I460" s="14">
        <f t="shared" si="86"/>
        <v>5.0384360484674151E-2</v>
      </c>
      <c r="J460" s="14">
        <f t="shared" si="85"/>
        <v>4.9391641294546096E-3</v>
      </c>
      <c r="K460" s="14">
        <f t="shared" si="85"/>
        <v>-2.6244052319355989E-4</v>
      </c>
      <c r="L460" s="13">
        <f t="shared" si="87"/>
        <v>2.8623875836269541E-4</v>
      </c>
      <c r="M460" s="13">
        <f t="shared" si="88"/>
        <v>286.23875836269542</v>
      </c>
      <c r="N460" s="16">
        <f t="shared" si="89"/>
        <v>1.7398574654065735</v>
      </c>
      <c r="O460" s="14">
        <f t="shared" si="90"/>
        <v>173985.74654065736</v>
      </c>
      <c r="P460" s="13">
        <v>0</v>
      </c>
      <c r="Q460" s="14">
        <f t="shared" si="91"/>
        <v>1.7398574654065735</v>
      </c>
      <c r="R460" s="16">
        <f t="shared" si="92"/>
        <v>606.88553472841318</v>
      </c>
      <c r="S460" s="13">
        <f t="shared" si="93"/>
        <v>0.58503075377455926</v>
      </c>
      <c r="T460" s="13">
        <v>0</v>
      </c>
      <c r="U460" s="13">
        <f t="shared" si="94"/>
        <v>1</v>
      </c>
    </row>
    <row r="461" spans="8:21" x14ac:dyDescent="0.35">
      <c r="H461" s="16">
        <v>96</v>
      </c>
      <c r="I461" s="14">
        <f t="shared" si="86"/>
        <v>5.1070355502653958E-2</v>
      </c>
      <c r="J461" s="14">
        <f t="shared" si="85"/>
        <v>4.9027140567888374E-3</v>
      </c>
      <c r="K461" s="14">
        <f t="shared" si="85"/>
        <v>-2.7190577717096931E-4</v>
      </c>
      <c r="L461" s="13">
        <f t="shared" si="87"/>
        <v>2.8960127951978254E-4</v>
      </c>
      <c r="M461" s="13">
        <f t="shared" si="88"/>
        <v>289.60127951978257</v>
      </c>
      <c r="N461" s="16">
        <f t="shared" si="89"/>
        <v>1.7136417043498782</v>
      </c>
      <c r="O461" s="14">
        <f t="shared" si="90"/>
        <v>171364.17043498781</v>
      </c>
      <c r="P461" s="13">
        <v>0</v>
      </c>
      <c r="Q461" s="14">
        <f t="shared" si="91"/>
        <v>1.7136417043498782</v>
      </c>
      <c r="R461" s="16">
        <f t="shared" si="92"/>
        <v>605.71776725336031</v>
      </c>
      <c r="S461" s="13">
        <f t="shared" si="93"/>
        <v>0.57196328900113369</v>
      </c>
      <c r="T461" s="13">
        <v>0</v>
      </c>
      <c r="U461" s="13">
        <f t="shared" si="94"/>
        <v>1</v>
      </c>
    </row>
    <row r="462" spans="8:21" x14ac:dyDescent="0.35">
      <c r="H462" s="16">
        <v>97</v>
      </c>
      <c r="I462" s="14">
        <f t="shared" si="86"/>
        <v>5.1751288010541296E-2</v>
      </c>
      <c r="J462" s="14">
        <f t="shared" si="85"/>
        <v>4.8649493655150916E-3</v>
      </c>
      <c r="K462" s="14">
        <f t="shared" si="85"/>
        <v>-2.8109589914718442E-4</v>
      </c>
      <c r="L462" s="13">
        <f t="shared" si="87"/>
        <v>2.9293898592333979E-4</v>
      </c>
      <c r="M462" s="13">
        <f t="shared" si="88"/>
        <v>292.93898592333977</v>
      </c>
      <c r="N462" s="16">
        <f t="shared" si="89"/>
        <v>1.6883027045370742</v>
      </c>
      <c r="O462" s="14">
        <f t="shared" si="90"/>
        <v>168830.27045370743</v>
      </c>
      <c r="P462" s="13">
        <v>0</v>
      </c>
      <c r="Q462" s="14">
        <f t="shared" si="91"/>
        <v>1.6883027045370742</v>
      </c>
      <c r="R462" s="16">
        <f t="shared" si="92"/>
        <v>604.57592032595812</v>
      </c>
      <c r="S462" s="13">
        <f t="shared" si="93"/>
        <v>0.55916529423399131</v>
      </c>
      <c r="T462" s="13">
        <v>0</v>
      </c>
      <c r="U462" s="13">
        <f t="shared" si="94"/>
        <v>1</v>
      </c>
    </row>
    <row r="463" spans="8:21" x14ac:dyDescent="0.35">
      <c r="H463" s="16">
        <v>98</v>
      </c>
      <c r="I463" s="14">
        <f t="shared" si="86"/>
        <v>5.2426975422418393E-2</v>
      </c>
      <c r="J463" s="14">
        <f t="shared" si="85"/>
        <v>4.825908268411316E-3</v>
      </c>
      <c r="K463" s="14">
        <f t="shared" si="85"/>
        <v>-2.9001052037902557E-4</v>
      </c>
      <c r="L463" s="13">
        <f t="shared" si="87"/>
        <v>2.9625098259746294E-4</v>
      </c>
      <c r="M463" s="13">
        <f t="shared" si="88"/>
        <v>296.25098259746295</v>
      </c>
      <c r="N463" s="16">
        <f t="shared" si="89"/>
        <v>1.6638068302055615</v>
      </c>
      <c r="O463" s="14">
        <f t="shared" si="90"/>
        <v>166380.68302055614</v>
      </c>
      <c r="P463" s="13">
        <v>0</v>
      </c>
      <c r="Q463" s="14">
        <f t="shared" si="91"/>
        <v>1.6638068302055615</v>
      </c>
      <c r="R463" s="16">
        <f t="shared" si="92"/>
        <v>603.45946546593859</v>
      </c>
      <c r="S463" s="13">
        <f t="shared" si="93"/>
        <v>0.54663008811374836</v>
      </c>
      <c r="T463" s="13">
        <v>0</v>
      </c>
      <c r="U463" s="13">
        <f t="shared" si="94"/>
        <v>1</v>
      </c>
    </row>
    <row r="464" spans="8:21" x14ac:dyDescent="0.35">
      <c r="H464" s="16">
        <v>99</v>
      </c>
      <c r="I464" s="14">
        <f t="shared" si="86"/>
        <v>5.3097240459697742E-2</v>
      </c>
      <c r="J464" s="14">
        <f t="shared" si="85"/>
        <v>4.7856290294697847E-3</v>
      </c>
      <c r="K464" s="14">
        <f t="shared" si="85"/>
        <v>-2.9864965976865996E-4</v>
      </c>
      <c r="L464" s="13">
        <f t="shared" si="87"/>
        <v>2.9953640058102905E-4</v>
      </c>
      <c r="M464" s="13">
        <f t="shared" si="88"/>
        <v>299.53640058102906</v>
      </c>
      <c r="N464" s="16">
        <f t="shared" si="89"/>
        <v>1.6401219972491492</v>
      </c>
      <c r="O464" s="14">
        <f t="shared" si="90"/>
        <v>164012.19972491491</v>
      </c>
      <c r="P464" s="13">
        <v>0</v>
      </c>
      <c r="Q464" s="14">
        <f t="shared" si="91"/>
        <v>1.6401219972491492</v>
      </c>
      <c r="R464" s="16">
        <f t="shared" si="92"/>
        <v>602.3678871406687</v>
      </c>
      <c r="S464" s="13">
        <f t="shared" si="93"/>
        <v>0.53435115323110249</v>
      </c>
      <c r="T464" s="13">
        <v>0</v>
      </c>
      <c r="U464" s="13">
        <f t="shared" si="94"/>
        <v>1</v>
      </c>
    </row>
    <row r="465" spans="8:21" x14ac:dyDescent="0.35">
      <c r="H465" s="16">
        <v>100</v>
      </c>
      <c r="I465" s="14">
        <f t="shared" si="86"/>
        <v>5.3761911158235212E-2</v>
      </c>
      <c r="J465" s="14">
        <f t="shared" ref="J465:K484" si="95">(I466-I465)/(($B$26)/(360*60))</f>
        <v>4.7441499100574708E-3</v>
      </c>
      <c r="K465" s="14">
        <f t="shared" si="95"/>
        <v>-3.0701371648731503E-4</v>
      </c>
      <c r="L465" s="13">
        <f t="shared" si="87"/>
        <v>3.0279439696256243E-4</v>
      </c>
      <c r="M465" s="13">
        <f t="shared" si="88"/>
        <v>302.79439696256242</v>
      </c>
      <c r="N465" s="16">
        <f t="shared" si="89"/>
        <v>1.617217593224765</v>
      </c>
      <c r="O465" s="14">
        <f t="shared" si="90"/>
        <v>161721.75932247649</v>
      </c>
      <c r="P465" s="13">
        <v>0</v>
      </c>
      <c r="Q465" s="14">
        <f t="shared" si="91"/>
        <v>1.617217593224765</v>
      </c>
      <c r="R465" s="16">
        <f t="shared" si="92"/>
        <v>601.30068245285338</v>
      </c>
      <c r="S465" s="13">
        <f t="shared" si="93"/>
        <v>0.52232213234261604</v>
      </c>
      <c r="T465" s="13">
        <v>0</v>
      </c>
      <c r="U465" s="13">
        <f t="shared" si="94"/>
        <v>1</v>
      </c>
    </row>
    <row r="466" spans="8:21" x14ac:dyDescent="0.35">
      <c r="H466" s="16">
        <v>101</v>
      </c>
      <c r="I466" s="14">
        <f t="shared" si="86"/>
        <v>5.4420820867965417E-2</v>
      </c>
      <c r="J466" s="14">
        <f t="shared" si="95"/>
        <v>4.7015091161008993E-3</v>
      </c>
      <c r="K466" s="14">
        <f t="shared" si="95"/>
        <v>-3.1510346167968885E-4</v>
      </c>
      <c r="L466" s="13">
        <f t="shared" si="87"/>
        <v>3.0602415487844742E-4</v>
      </c>
      <c r="M466" s="13">
        <f t="shared" si="88"/>
        <v>306.0241548784474</v>
      </c>
      <c r="N466" s="16">
        <f t="shared" si="89"/>
        <v>1.5950644018990541</v>
      </c>
      <c r="O466" s="14">
        <f t="shared" si="90"/>
        <v>159506.44018990541</v>
      </c>
      <c r="P466" s="13">
        <v>0</v>
      </c>
      <c r="Q466" s="14">
        <f t="shared" si="91"/>
        <v>1.5950644018990541</v>
      </c>
      <c r="R466" s="16">
        <f t="shared" si="92"/>
        <v>600.25736083528068</v>
      </c>
      <c r="S466" s="13">
        <f t="shared" si="93"/>
        <v>0.51053682447968896</v>
      </c>
      <c r="T466" s="13">
        <v>0</v>
      </c>
      <c r="U466" s="13">
        <f t="shared" si="94"/>
        <v>1</v>
      </c>
    </row>
    <row r="467" spans="8:21" x14ac:dyDescent="0.35">
      <c r="H467" s="16">
        <v>102</v>
      </c>
      <c r="I467" s="14">
        <f t="shared" si="86"/>
        <v>5.5073808245201653E-2</v>
      </c>
      <c r="J467" s="14">
        <f t="shared" si="95"/>
        <v>4.6577447464231647E-3</v>
      </c>
      <c r="K467" s="14">
        <f t="shared" si="95"/>
        <v>-3.2292002939909512E-4</v>
      </c>
      <c r="L467" s="13">
        <f t="shared" si="87"/>
        <v>3.092248834751853E-4</v>
      </c>
      <c r="M467" s="13">
        <f t="shared" si="88"/>
        <v>309.22488347518532</v>
      </c>
      <c r="N467" s="16">
        <f t="shared" si="89"/>
        <v>1.5736345320642084</v>
      </c>
      <c r="O467" s="14">
        <f t="shared" si="90"/>
        <v>157363.45320642085</v>
      </c>
      <c r="P467" s="13">
        <v>0</v>
      </c>
      <c r="Q467" s="14">
        <f t="shared" si="91"/>
        <v>1.5736345320642084</v>
      </c>
      <c r="R467" s="16">
        <f t="shared" si="92"/>
        <v>599.23744375283877</v>
      </c>
      <c r="S467" s="13">
        <f t="shared" si="93"/>
        <v>0.49898918098415379</v>
      </c>
      <c r="T467" s="13">
        <v>0</v>
      </c>
      <c r="U467" s="13">
        <f t="shared" si="94"/>
        <v>1</v>
      </c>
    </row>
    <row r="468" spans="8:21" x14ac:dyDescent="0.35">
      <c r="H468" s="16">
        <v>103</v>
      </c>
      <c r="I468" s="14">
        <f t="shared" si="86"/>
        <v>5.5720717237760425E-2</v>
      </c>
      <c r="J468" s="14">
        <f t="shared" si="95"/>
        <v>4.6128947423399571E-3</v>
      </c>
      <c r="K468" s="14">
        <f t="shared" si="95"/>
        <v>-3.3046490674134909E-4</v>
      </c>
      <c r="L468" s="13">
        <f t="shared" si="87"/>
        <v>3.1239581783647951E-4</v>
      </c>
      <c r="M468" s="13">
        <f t="shared" si="88"/>
        <v>312.39581783647952</v>
      </c>
      <c r="N468" s="16">
        <f t="shared" si="89"/>
        <v>1.5529013503685434</v>
      </c>
      <c r="O468" s="14">
        <f t="shared" si="90"/>
        <v>155290.13503685434</v>
      </c>
      <c r="P468" s="13">
        <v>0</v>
      </c>
      <c r="Q468" s="14">
        <f t="shared" si="91"/>
        <v>1.5529013503685434</v>
      </c>
      <c r="R468" s="16">
        <f t="shared" si="92"/>
        <v>598.24046441196083</v>
      </c>
      <c r="S468" s="13">
        <f t="shared" si="93"/>
        <v>0.48767330149803395</v>
      </c>
      <c r="T468" s="13">
        <v>0</v>
      </c>
      <c r="U468" s="13">
        <f t="shared" si="94"/>
        <v>1</v>
      </c>
    </row>
    <row r="469" spans="8:21" x14ac:dyDescent="0.35">
      <c r="H469" s="16">
        <v>104</v>
      </c>
      <c r="I469" s="14">
        <f t="shared" si="86"/>
        <v>5.6361397063085419E-2</v>
      </c>
      <c r="J469" s="14">
        <f t="shared" si="95"/>
        <v>4.5669968386258808E-3</v>
      </c>
      <c r="K469" s="14">
        <f t="shared" si="95"/>
        <v>-3.3773992329004797E-4</v>
      </c>
      <c r="L469" s="13">
        <f t="shared" si="87"/>
        <v>3.1553621887600656E-4</v>
      </c>
      <c r="M469" s="13">
        <f t="shared" si="88"/>
        <v>315.53621887600656</v>
      </c>
      <c r="N469" s="16">
        <f t="shared" si="89"/>
        <v>1.532839417922675</v>
      </c>
      <c r="O469" s="14">
        <f t="shared" si="90"/>
        <v>153283.94179226749</v>
      </c>
      <c r="P469" s="13">
        <v>0</v>
      </c>
      <c r="Q469" s="14">
        <f t="shared" si="91"/>
        <v>1.532839417922675</v>
      </c>
      <c r="R469" s="16">
        <f t="shared" si="92"/>
        <v>597.26596747760027</v>
      </c>
      <c r="S469" s="13">
        <f t="shared" si="93"/>
        <v>0.47658342993254416</v>
      </c>
      <c r="T469" s="13">
        <v>0</v>
      </c>
      <c r="U469" s="13">
        <f t="shared" si="94"/>
        <v>1</v>
      </c>
    </row>
    <row r="470" spans="8:21" x14ac:dyDescent="0.35">
      <c r="H470" s="16">
        <v>105</v>
      </c>
      <c r="I470" s="14">
        <f t="shared" si="86"/>
        <v>5.6995702179561236E-2</v>
      </c>
      <c r="J470" s="14">
        <f t="shared" si="95"/>
        <v>4.5200885159467075E-3</v>
      </c>
      <c r="K470" s="14">
        <f t="shared" si="95"/>
        <v>-3.4474723985904453E-4</v>
      </c>
      <c r="L470" s="13">
        <f t="shared" si="87"/>
        <v>3.1864537319680565E-4</v>
      </c>
      <c r="M470" s="13">
        <f t="shared" si="88"/>
        <v>318.64537319680562</v>
      </c>
      <c r="N470" s="16">
        <f t="shared" si="89"/>
        <v>1.5134244304566291</v>
      </c>
      <c r="O470" s="14">
        <f t="shared" si="90"/>
        <v>151342.44304566292</v>
      </c>
      <c r="P470" s="13">
        <v>0</v>
      </c>
      <c r="Q470" s="14">
        <f t="shared" si="91"/>
        <v>1.5134244304566291</v>
      </c>
      <c r="R470" s="16">
        <f t="shared" si="92"/>
        <v>596.31350879779586</v>
      </c>
      <c r="S470" s="13">
        <f t="shared" si="93"/>
        <v>0.46571395043686148</v>
      </c>
      <c r="T470" s="13">
        <v>0</v>
      </c>
      <c r="U470" s="13">
        <f t="shared" si="94"/>
        <v>1</v>
      </c>
    </row>
    <row r="471" spans="8:21" x14ac:dyDescent="0.35">
      <c r="H471" s="16">
        <v>106</v>
      </c>
      <c r="I471" s="14">
        <f t="shared" si="86"/>
        <v>5.7623492251220501E-2</v>
      </c>
      <c r="J471" s="14">
        <f t="shared" si="95"/>
        <v>4.4722069548551735E-3</v>
      </c>
      <c r="K471" s="14">
        <f t="shared" si="95"/>
        <v>-3.5148933666725031E-4</v>
      </c>
      <c r="L471" s="13">
        <f t="shared" si="87"/>
        <v>3.2172259291828422E-4</v>
      </c>
      <c r="M471" s="13">
        <f t="shared" si="88"/>
        <v>321.72259291828419</v>
      </c>
      <c r="N471" s="16">
        <f t="shared" si="89"/>
        <v>1.4946331618168573</v>
      </c>
      <c r="O471" s="14">
        <f t="shared" si="90"/>
        <v>149463.31618168575</v>
      </c>
      <c r="P471" s="13">
        <v>0</v>
      </c>
      <c r="Q471" s="14">
        <f t="shared" si="91"/>
        <v>1.4946331618168573</v>
      </c>
      <c r="R471" s="16">
        <f t="shared" si="92"/>
        <v>595.38265513583713</v>
      </c>
      <c r="S471" s="13">
        <f t="shared" si="93"/>
        <v>0.45505938338573382</v>
      </c>
      <c r="T471" s="13">
        <v>0</v>
      </c>
      <c r="U471" s="13">
        <f t="shared" si="94"/>
        <v>1</v>
      </c>
    </row>
    <row r="472" spans="8:21" x14ac:dyDescent="0.35">
      <c r="H472" s="16">
        <v>107</v>
      </c>
      <c r="I472" s="14">
        <f t="shared" si="86"/>
        <v>5.8244632106061497E-2</v>
      </c>
      <c r="J472" s="14">
        <f t="shared" si="95"/>
        <v>4.4233889914291665E-3</v>
      </c>
      <c r="K472" s="14">
        <f t="shared" si="95"/>
        <v>-3.5796900089258497E-4</v>
      </c>
      <c r="L472" s="13">
        <f t="shared" si="87"/>
        <v>3.2476721547190513E-4</v>
      </c>
      <c r="M472" s="13">
        <f t="shared" si="88"/>
        <v>324.76721547190516</v>
      </c>
      <c r="N472" s="16">
        <f t="shared" si="89"/>
        <v>1.4764434106049782</v>
      </c>
      <c r="O472" s="14">
        <f t="shared" si="90"/>
        <v>147644.34106049783</v>
      </c>
      <c r="P472" s="13">
        <v>0</v>
      </c>
      <c r="Q472" s="14">
        <f t="shared" si="91"/>
        <v>1.4764434106049782</v>
      </c>
      <c r="R472" s="16">
        <f t="shared" si="92"/>
        <v>594.47298391000663</v>
      </c>
      <c r="S472" s="13">
        <f t="shared" si="93"/>
        <v>0.44461438140042675</v>
      </c>
      <c r="T472" s="13">
        <v>0</v>
      </c>
      <c r="U472" s="13">
        <f t="shared" si="94"/>
        <v>1</v>
      </c>
    </row>
    <row r="473" spans="8:21" x14ac:dyDescent="0.35">
      <c r="H473" s="16">
        <v>108</v>
      </c>
      <c r="I473" s="14">
        <f t="shared" si="86"/>
        <v>5.8858991688204437E-2</v>
      </c>
      <c r="J473" s="14">
        <f t="shared" si="95"/>
        <v>4.3736710746385297E-3</v>
      </c>
      <c r="K473" s="14">
        <f t="shared" si="95"/>
        <v>-3.6418931378855087E-4</v>
      </c>
      <c r="L473" s="13">
        <f t="shared" si="87"/>
        <v>3.2777860336667209E-4</v>
      </c>
      <c r="M473" s="13">
        <f t="shared" si="88"/>
        <v>327.77860336667209</v>
      </c>
      <c r="N473" s="16">
        <f t="shared" si="89"/>
        <v>1.4588339497722209</v>
      </c>
      <c r="O473" s="14">
        <f t="shared" si="90"/>
        <v>145883.39497722208</v>
      </c>
      <c r="P473" s="13">
        <v>0</v>
      </c>
      <c r="Q473" s="14">
        <f t="shared" si="91"/>
        <v>1.4588339497722209</v>
      </c>
      <c r="R473" s="16">
        <f t="shared" si="92"/>
        <v>593.58408294084893</v>
      </c>
      <c r="S473" s="13">
        <f t="shared" si="93"/>
        <v>0.43437372541757485</v>
      </c>
      <c r="T473" s="13">
        <v>0</v>
      </c>
      <c r="U473" s="13">
        <f t="shared" si="94"/>
        <v>1</v>
      </c>
    </row>
    <row r="474" spans="8:21" x14ac:dyDescent="0.35">
      <c r="H474" s="16">
        <v>109</v>
      </c>
      <c r="I474" s="14">
        <f t="shared" si="86"/>
        <v>5.9466446004126455E-2</v>
      </c>
      <c r="J474" s="14">
        <f t="shared" si="95"/>
        <v>4.323089225501231E-3</v>
      </c>
      <c r="K474" s="14">
        <f t="shared" si="95"/>
        <v>-3.7015363732448845E-4</v>
      </c>
      <c r="L474" s="13">
        <f t="shared" si="87"/>
        <v>3.3075614392559174E-4</v>
      </c>
      <c r="M474" s="13">
        <f t="shared" si="88"/>
        <v>330.75614392559174</v>
      </c>
      <c r="N474" s="16">
        <f t="shared" si="89"/>
        <v>1.4417844789948673</v>
      </c>
      <c r="O474" s="14">
        <f t="shared" si="90"/>
        <v>144178.44789948672</v>
      </c>
      <c r="P474" s="13">
        <v>0</v>
      </c>
      <c r="Q474" s="14">
        <f t="shared" si="91"/>
        <v>1.4417844789948673</v>
      </c>
      <c r="R474" s="16">
        <f t="shared" si="92"/>
        <v>592.71555020588107</v>
      </c>
      <c r="S474" s="13">
        <f t="shared" si="93"/>
        <v>0.42433232081565353</v>
      </c>
      <c r="T474" s="13">
        <v>0</v>
      </c>
      <c r="U474" s="13">
        <f t="shared" si="94"/>
        <v>1</v>
      </c>
    </row>
    <row r="475" spans="8:21" x14ac:dyDescent="0.35">
      <c r="H475" s="16">
        <v>110</v>
      </c>
      <c r="I475" s="14">
        <f t="shared" si="86"/>
        <v>6.0066875063223849E-2</v>
      </c>
      <c r="J475" s="14">
        <f t="shared" si="95"/>
        <v>4.271678998095052E-3</v>
      </c>
      <c r="K475" s="14">
        <f t="shared" si="95"/>
        <v>-3.7586560043019186E-4</v>
      </c>
      <c r="L475" s="13">
        <f t="shared" si="87"/>
        <v>3.3369924899432903E-4</v>
      </c>
      <c r="M475" s="13">
        <f t="shared" si="88"/>
        <v>333.69924899432903</v>
      </c>
      <c r="N475" s="16">
        <f t="shared" si="89"/>
        <v>1.4252755796667771</v>
      </c>
      <c r="O475" s="14">
        <f t="shared" si="90"/>
        <v>142527.5579666777</v>
      </c>
      <c r="P475" s="13">
        <v>0</v>
      </c>
      <c r="Q475" s="14">
        <f t="shared" si="91"/>
        <v>1.4252755796667771</v>
      </c>
      <c r="R475" s="16">
        <f t="shared" si="92"/>
        <v>591.8669936016463</v>
      </c>
      <c r="S475" s="13">
        <f t="shared" si="93"/>
        <v>0.41448519360929736</v>
      </c>
      <c r="T475" s="13">
        <v>0</v>
      </c>
      <c r="U475" s="13">
        <f t="shared" si="94"/>
        <v>1</v>
      </c>
    </row>
    <row r="476" spans="8:21" x14ac:dyDescent="0.35">
      <c r="H476" s="16">
        <v>111</v>
      </c>
      <c r="I476" s="14">
        <f t="shared" si="86"/>
        <v>6.0660163812959272E-2</v>
      </c>
      <c r="J476" s="14">
        <f t="shared" si="95"/>
        <v>4.2194754424797476E-3</v>
      </c>
      <c r="K476" s="14">
        <f t="shared" si="95"/>
        <v>-3.813290849419573E-4</v>
      </c>
      <c r="L476" s="13">
        <f t="shared" si="87"/>
        <v>3.3660735462332045E-4</v>
      </c>
      <c r="M476" s="13">
        <f t="shared" si="88"/>
        <v>336.60735462332048</v>
      </c>
      <c r="N476" s="16">
        <f t="shared" si="89"/>
        <v>1.409288672355097</v>
      </c>
      <c r="O476" s="14">
        <f t="shared" si="90"/>
        <v>140928.86723550971</v>
      </c>
      <c r="P476" s="13">
        <v>0</v>
      </c>
      <c r="Q476" s="14">
        <f t="shared" si="91"/>
        <v>1.409288672355097</v>
      </c>
      <c r="R476" s="16">
        <f t="shared" si="92"/>
        <v>591.0380307129883</v>
      </c>
      <c r="S476" s="13">
        <f t="shared" si="93"/>
        <v>0.40482748671874286</v>
      </c>
      <c r="T476" s="13">
        <v>0</v>
      </c>
      <c r="U476" s="13">
        <f t="shared" si="94"/>
        <v>1</v>
      </c>
    </row>
    <row r="477" spans="8:21" x14ac:dyDescent="0.35">
      <c r="H477" s="16">
        <v>112</v>
      </c>
      <c r="I477" s="14">
        <f t="shared" si="86"/>
        <v>6.1246202068859237E-2</v>
      </c>
      <c r="J477" s="14">
        <f t="shared" si="95"/>
        <v>4.1665130695711424E-3</v>
      </c>
      <c r="K477" s="14">
        <f t="shared" si="95"/>
        <v>-3.8654821127450664E-4</v>
      </c>
      <c r="L477" s="13">
        <f t="shared" si="87"/>
        <v>3.3947992072464465E-4</v>
      </c>
      <c r="M477" s="13">
        <f t="shared" si="88"/>
        <v>339.47992072464467</v>
      </c>
      <c r="N477" s="16">
        <f t="shared" si="89"/>
        <v>1.3938059765747255</v>
      </c>
      <c r="O477" s="14">
        <f t="shared" si="90"/>
        <v>139380.59765747254</v>
      </c>
      <c r="P477" s="13">
        <v>0</v>
      </c>
      <c r="Q477" s="14">
        <f t="shared" si="91"/>
        <v>1.3938059765747255</v>
      </c>
      <c r="R477" s="16">
        <f t="shared" si="92"/>
        <v>590.22828858940647</v>
      </c>
      <c r="S477" s="13">
        <f t="shared" si="93"/>
        <v>0.395354456320541</v>
      </c>
      <c r="T477" s="13">
        <v>0</v>
      </c>
      <c r="U477" s="13">
        <f t="shared" si="94"/>
        <v>1</v>
      </c>
    </row>
    <row r="478" spans="8:21" x14ac:dyDescent="0.35">
      <c r="H478" s="16">
        <v>113</v>
      </c>
      <c r="I478" s="14">
        <f t="shared" si="86"/>
        <v>6.1824884439633007E-2</v>
      </c>
      <c r="J478" s="14">
        <f t="shared" si="95"/>
        <v>4.1128258180052387E-3</v>
      </c>
      <c r="K478" s="14">
        <f t="shared" si="95"/>
        <v>-3.9152732386921532E-4</v>
      </c>
      <c r="L478" s="13">
        <f t="shared" si="87"/>
        <v>3.423164307049801E-4</v>
      </c>
      <c r="M478" s="13">
        <f t="shared" si="88"/>
        <v>342.31643070498012</v>
      </c>
      <c r="N478" s="16">
        <f t="shared" si="89"/>
        <v>1.3788104727459876</v>
      </c>
      <c r="O478" s="14">
        <f t="shared" si="90"/>
        <v>137881.04727459876</v>
      </c>
      <c r="P478" s="13">
        <v>0</v>
      </c>
      <c r="Q478" s="14">
        <f t="shared" si="91"/>
        <v>1.3788104727459876</v>
      </c>
      <c r="R478" s="16">
        <f t="shared" si="92"/>
        <v>589.43740352834959</v>
      </c>
      <c r="S478" s="13">
        <f t="shared" si="93"/>
        <v>0.38606146828418142</v>
      </c>
      <c r="T478" s="13">
        <v>0</v>
      </c>
      <c r="U478" s="13">
        <f t="shared" si="94"/>
        <v>1</v>
      </c>
    </row>
    <row r="479" spans="8:21" x14ac:dyDescent="0.35">
      <c r="H479" s="16">
        <v>114</v>
      </c>
      <c r="I479" s="14">
        <f t="shared" si="86"/>
        <v>6.239611024768929E-2</v>
      </c>
      <c r="J479" s="14">
        <f t="shared" si="95"/>
        <v>4.0584470230234032E-3</v>
      </c>
      <c r="K479" s="14">
        <f t="shared" si="95"/>
        <v>-3.9627097649551357E-4</v>
      </c>
      <c r="L479" s="13">
        <f t="shared" si="87"/>
        <v>3.4511639107600423E-4</v>
      </c>
      <c r="M479" s="13">
        <f t="shared" si="88"/>
        <v>345.11639107600422</v>
      </c>
      <c r="N479" s="16">
        <f t="shared" si="89"/>
        <v>1.3642858662083051</v>
      </c>
      <c r="O479" s="14">
        <f t="shared" si="90"/>
        <v>136428.58662083049</v>
      </c>
      <c r="P479" s="13">
        <v>0</v>
      </c>
      <c r="Q479" s="14">
        <f t="shared" si="91"/>
        <v>1.3642858662083051</v>
      </c>
      <c r="R479" s="16">
        <f t="shared" si="92"/>
        <v>588.6650208652818</v>
      </c>
      <c r="S479" s="13">
        <f t="shared" si="93"/>
        <v>0.37694399469862144</v>
      </c>
      <c r="T479" s="13">
        <v>0</v>
      </c>
      <c r="U479" s="13">
        <f t="shared" si="94"/>
        <v>1</v>
      </c>
    </row>
    <row r="480" spans="8:21" x14ac:dyDescent="0.35">
      <c r="H480" s="16">
        <v>115</v>
      </c>
      <c r="I480" s="14">
        <f t="shared" si="86"/>
        <v>6.295978344533143E-2</v>
      </c>
      <c r="J480" s="14">
        <f t="shared" si="95"/>
        <v>4.0034093873990264E-3</v>
      </c>
      <c r="K480" s="14">
        <f t="shared" si="95"/>
        <v>-4.0078391746820524E-4</v>
      </c>
      <c r="L480" s="13">
        <f t="shared" si="87"/>
        <v>3.4787933104360973E-4</v>
      </c>
      <c r="M480" s="13">
        <f t="shared" si="88"/>
        <v>347.87933104360974</v>
      </c>
      <c r="N480" s="16">
        <f t="shared" si="89"/>
        <v>1.3502165531704593</v>
      </c>
      <c r="O480" s="14">
        <f t="shared" si="90"/>
        <v>135021.65531704592</v>
      </c>
      <c r="P480" s="13">
        <v>0</v>
      </c>
      <c r="Q480" s="14">
        <f t="shared" si="91"/>
        <v>1.3502165531704593</v>
      </c>
      <c r="R480" s="16">
        <f t="shared" si="92"/>
        <v>587.91079477035919</v>
      </c>
      <c r="S480" s="13">
        <f t="shared" si="93"/>
        <v>0.36799761049134838</v>
      </c>
      <c r="T480" s="13">
        <v>0</v>
      </c>
      <c r="U480" s="13">
        <f t="shared" si="94"/>
        <v>1</v>
      </c>
    </row>
    <row r="481" spans="8:21" x14ac:dyDescent="0.35">
      <c r="H481" s="16">
        <v>116</v>
      </c>
      <c r="I481" s="14">
        <f t="shared" si="86"/>
        <v>6.3515812526914628E-2</v>
      </c>
      <c r="J481" s="14">
        <f t="shared" si="95"/>
        <v>3.9477449544173312E-3</v>
      </c>
      <c r="K481" s="14">
        <f t="shared" si="95"/>
        <v>-4.0507107481428938E-4</v>
      </c>
      <c r="L481" s="13">
        <f t="shared" si="87"/>
        <v>3.5060480207732835E-4</v>
      </c>
      <c r="M481" s="13">
        <f t="shared" si="88"/>
        <v>350.60480207732837</v>
      </c>
      <c r="N481" s="16">
        <f t="shared" si="89"/>
        <v>1.336587588485378</v>
      </c>
      <c r="O481" s="14">
        <f t="shared" si="90"/>
        <v>133658.75884853781</v>
      </c>
      <c r="P481" s="13">
        <v>0</v>
      </c>
      <c r="Q481" s="14">
        <f t="shared" si="91"/>
        <v>1.336587588485378</v>
      </c>
      <c r="R481" s="16">
        <f t="shared" si="92"/>
        <v>587.17438805154143</v>
      </c>
      <c r="S481" s="13">
        <f t="shared" si="93"/>
        <v>0.35921799014149103</v>
      </c>
      <c r="T481" s="13">
        <v>0</v>
      </c>
      <c r="U481" s="13">
        <f t="shared" si="94"/>
        <v>1</v>
      </c>
    </row>
    <row r="482" spans="8:21" x14ac:dyDescent="0.35">
      <c r="H482" s="16">
        <v>117</v>
      </c>
      <c r="I482" s="14">
        <f t="shared" si="86"/>
        <v>6.4064110437250368E-2</v>
      </c>
      <c r="J482" s="14">
        <f t="shared" si="95"/>
        <v>3.8914850829153465E-3</v>
      </c>
      <c r="K482" s="14">
        <f t="shared" si="95"/>
        <v>-4.0913754144499302E-4</v>
      </c>
      <c r="L482" s="13">
        <f t="shared" si="87"/>
        <v>3.5329237746135954E-4</v>
      </c>
      <c r="M482" s="13">
        <f t="shared" si="88"/>
        <v>353.29237746135954</v>
      </c>
      <c r="N482" s="16">
        <f t="shared" si="89"/>
        <v>1.3233846551442672</v>
      </c>
      <c r="O482" s="14">
        <f t="shared" si="90"/>
        <v>132338.46551442673</v>
      </c>
      <c r="P482" s="13">
        <v>0</v>
      </c>
      <c r="Q482" s="14">
        <f t="shared" si="91"/>
        <v>1.3233846551442672</v>
      </c>
      <c r="R482" s="16">
        <f t="shared" si="92"/>
        <v>586.45547196396387</v>
      </c>
      <c r="S482" s="13">
        <f t="shared" si="93"/>
        <v>0.35060090448822762</v>
      </c>
      <c r="T482" s="13">
        <v>0</v>
      </c>
      <c r="U482" s="13">
        <f t="shared" si="94"/>
        <v>1</v>
      </c>
    </row>
    <row r="483" spans="8:21" x14ac:dyDescent="0.35">
      <c r="H483" s="16">
        <v>118</v>
      </c>
      <c r="I483" s="14">
        <f t="shared" si="86"/>
        <v>6.4604594476544167E-2</v>
      </c>
      <c r="J483" s="14">
        <f t="shared" si="95"/>
        <v>3.8346604243813197E-3</v>
      </c>
      <c r="K483" s="14">
        <f t="shared" si="95"/>
        <v>-4.1298856038809068E-4</v>
      </c>
      <c r="L483" s="13">
        <f t="shared" si="87"/>
        <v>3.5594165182860696E-4</v>
      </c>
      <c r="M483" s="13">
        <f t="shared" si="88"/>
        <v>355.94165182860695</v>
      </c>
      <c r="N483" s="16">
        <f t="shared" si="89"/>
        <v>1.3105940353913474</v>
      </c>
      <c r="O483" s="14">
        <f t="shared" si="90"/>
        <v>131059.40353913474</v>
      </c>
      <c r="P483" s="13">
        <v>0</v>
      </c>
      <c r="Q483" s="14">
        <f t="shared" si="91"/>
        <v>1.3105940353913474</v>
      </c>
      <c r="R483" s="16">
        <f t="shared" si="92"/>
        <v>585.75372602539096</v>
      </c>
      <c r="S483" s="13">
        <f t="shared" si="93"/>
        <v>0.34214221763464714</v>
      </c>
      <c r="T483" s="13">
        <v>0</v>
      </c>
      <c r="U483" s="13">
        <f t="shared" si="94"/>
        <v>1</v>
      </c>
    </row>
    <row r="484" spans="8:21" x14ac:dyDescent="0.35">
      <c r="H484" s="16">
        <v>119</v>
      </c>
      <c r="I484" s="14">
        <f t="shared" si="86"/>
        <v>6.5137186202152683E-2</v>
      </c>
      <c r="J484" s="14">
        <f t="shared" si="95"/>
        <v>3.777300902105196E-3</v>
      </c>
      <c r="K484" s="14">
        <f t="shared" si="95"/>
        <v>-4.1662951015049402E-4</v>
      </c>
      <c r="L484" s="13">
        <f t="shared" si="87"/>
        <v>3.5855224067912376E-4</v>
      </c>
      <c r="M484" s="13">
        <f t="shared" si="88"/>
        <v>358.55224067912377</v>
      </c>
      <c r="N484" s="16">
        <f t="shared" si="89"/>
        <v>1.2982025833665054</v>
      </c>
      <c r="O484" s="14">
        <f t="shared" si="90"/>
        <v>129820.25833665054</v>
      </c>
      <c r="P484" s="13">
        <v>0</v>
      </c>
      <c r="Q484" s="14">
        <f t="shared" si="91"/>
        <v>1.2982025833665054</v>
      </c>
      <c r="R484" s="16">
        <f t="shared" si="92"/>
        <v>585.06883783756984</v>
      </c>
      <c r="S484" s="13">
        <f t="shared" si="93"/>
        <v>0.33383788394722441</v>
      </c>
      <c r="T484" s="13">
        <v>0</v>
      </c>
      <c r="U484" s="13">
        <f t="shared" si="94"/>
        <v>1</v>
      </c>
    </row>
    <row r="485" spans="8:21" x14ac:dyDescent="0.35">
      <c r="H485" s="16">
        <v>120</v>
      </c>
      <c r="I485" s="14">
        <f t="shared" si="86"/>
        <v>6.5661811327445072E-2</v>
      </c>
      <c r="J485" s="14">
        <f t="shared" ref="J485:K504" si="96">(I486-I485)/(($B$26)/(360*60))</f>
        <v>3.7194356923620719E-3</v>
      </c>
      <c r="K485" s="14">
        <f t="shared" si="96"/>
        <v>-4.2006589022403062E-4</v>
      </c>
      <c r="L485" s="13">
        <f t="shared" si="87"/>
        <v>3.6112377988436486E-4</v>
      </c>
      <c r="M485" s="13">
        <f t="shared" si="88"/>
        <v>361.12377988436486</v>
      </c>
      <c r="N485" s="16">
        <f t="shared" si="89"/>
        <v>1.2861976991888344</v>
      </c>
      <c r="O485" s="14">
        <f t="shared" si="90"/>
        <v>128619.76991888344</v>
      </c>
      <c r="P485" s="13">
        <v>0</v>
      </c>
      <c r="Q485" s="14">
        <f t="shared" si="91"/>
        <v>1.2861976991888344</v>
      </c>
      <c r="R485" s="16">
        <f t="shared" si="92"/>
        <v>584.40050291330749</v>
      </c>
      <c r="S485" s="13">
        <f t="shared" si="93"/>
        <v>0.32568394514932864</v>
      </c>
      <c r="T485" s="13">
        <v>0</v>
      </c>
      <c r="U485" s="13">
        <f t="shared" si="94"/>
        <v>1</v>
      </c>
    </row>
    <row r="486" spans="8:21" x14ac:dyDescent="0.35">
      <c r="H486" s="16">
        <v>121</v>
      </c>
      <c r="I486" s="14">
        <f t="shared" si="86"/>
        <v>6.6178399618050915E-2</v>
      </c>
      <c r="J486" s="14">
        <f t="shared" si="96"/>
        <v>3.6610932076087343E-3</v>
      </c>
      <c r="K486" s="14">
        <f t="shared" si="96"/>
        <v>-4.2330330674585185E-4</v>
      </c>
      <c r="L486" s="13">
        <f t="shared" si="87"/>
        <v>3.6365592517862815E-4</v>
      </c>
      <c r="M486" s="13">
        <f t="shared" si="88"/>
        <v>363.65592517862814</v>
      </c>
      <c r="N486" s="16">
        <f t="shared" si="89"/>
        <v>1.2745673043993639</v>
      </c>
      <c r="O486" s="14">
        <f t="shared" si="90"/>
        <v>127456.73043993639</v>
      </c>
      <c r="P486" s="13">
        <v>0</v>
      </c>
      <c r="Q486" s="14">
        <f t="shared" si="91"/>
        <v>1.2745673043993639</v>
      </c>
      <c r="R486" s="16">
        <f t="shared" si="92"/>
        <v>583.74842450908864</v>
      </c>
      <c r="S486" s="13">
        <f t="shared" si="93"/>
        <v>0.31767652750821179</v>
      </c>
      <c r="T486" s="13">
        <v>0</v>
      </c>
      <c r="U486" s="13">
        <f t="shared" si="94"/>
        <v>1</v>
      </c>
    </row>
    <row r="487" spans="8:21" x14ac:dyDescent="0.35">
      <c r="H487" s="16">
        <v>122</v>
      </c>
      <c r="I487" s="14">
        <f t="shared" si="86"/>
        <v>6.668688478577435E-2</v>
      </c>
      <c r="J487" s="14">
        <f t="shared" si="96"/>
        <v>3.6023010816718104E-3</v>
      </c>
      <c r="K487" s="14">
        <f t="shared" si="96"/>
        <v>-4.2634745850635977E-4</v>
      </c>
      <c r="L487" s="13">
        <f t="shared" si="87"/>
        <v>3.6614835163905674E-4</v>
      </c>
      <c r="M487" s="13">
        <f t="shared" si="88"/>
        <v>366.14835163905673</v>
      </c>
      <c r="N487" s="16">
        <f t="shared" si="89"/>
        <v>1.2632998186862572</v>
      </c>
      <c r="O487" s="14">
        <f t="shared" si="90"/>
        <v>126329.98186862572</v>
      </c>
      <c r="P487" s="13">
        <v>0</v>
      </c>
      <c r="Q487" s="14">
        <f t="shared" si="91"/>
        <v>1.2632998186862572</v>
      </c>
      <c r="R487" s="16">
        <f t="shared" si="92"/>
        <v>583.11231346306226</v>
      </c>
      <c r="S487" s="13">
        <f t="shared" si="93"/>
        <v>0.30981183911409899</v>
      </c>
      <c r="T487" s="13">
        <v>0</v>
      </c>
      <c r="U487" s="13">
        <f t="shared" si="94"/>
        <v>1</v>
      </c>
    </row>
    <row r="488" spans="8:21" x14ac:dyDescent="0.35">
      <c r="H488" s="16">
        <v>123</v>
      </c>
      <c r="I488" s="14">
        <f t="shared" si="86"/>
        <v>6.7187204380450991E-2</v>
      </c>
      <c r="J488" s="14">
        <f t="shared" si="96"/>
        <v>3.5430861568792604E-3</v>
      </c>
      <c r="K488" s="14">
        <f t="shared" si="96"/>
        <v>-4.2920412310603061E-4</v>
      </c>
      <c r="L488" s="13">
        <f t="shared" si="87"/>
        <v>3.6860075315555725E-4</v>
      </c>
      <c r="M488" s="13">
        <f t="shared" si="88"/>
        <v>368.60075315555724</v>
      </c>
      <c r="N488" s="16">
        <f t="shared" si="89"/>
        <v>1.2523841378203997</v>
      </c>
      <c r="O488" s="14">
        <f t="shared" si="90"/>
        <v>125238.41378203998</v>
      </c>
      <c r="P488" s="13">
        <v>0</v>
      </c>
      <c r="Q488" s="14">
        <f t="shared" si="91"/>
        <v>1.2523841378203997</v>
      </c>
      <c r="R488" s="16">
        <f t="shared" si="92"/>
        <v>582.49188803822085</v>
      </c>
      <c r="S488" s="13">
        <f t="shared" si="93"/>
        <v>0.30208616724827975</v>
      </c>
      <c r="T488" s="13">
        <v>0</v>
      </c>
      <c r="U488" s="13">
        <f t="shared" si="94"/>
        <v>1</v>
      </c>
    </row>
    <row r="489" spans="8:21" x14ac:dyDescent="0.35">
      <c r="H489" s="16">
        <v>124</v>
      </c>
      <c r="I489" s="14">
        <f t="shared" si="86"/>
        <v>6.7679299680017554E-2</v>
      </c>
      <c r="J489" s="14">
        <f t="shared" si="96"/>
        <v>3.483474473114534E-3</v>
      </c>
      <c r="K489" s="14">
        <f t="shared" si="96"/>
        <v>-4.3187914351944972E-4</v>
      </c>
      <c r="L489" s="13">
        <f t="shared" si="87"/>
        <v>3.710128418919574E-4</v>
      </c>
      <c r="M489" s="13">
        <f t="shared" si="88"/>
        <v>371.01284189195741</v>
      </c>
      <c r="N489" s="16">
        <f t="shared" si="89"/>
        <v>1.2418096127337295</v>
      </c>
      <c r="O489" s="14">
        <f t="shared" si="90"/>
        <v>124180.96127337294</v>
      </c>
      <c r="P489" s="13">
        <v>0</v>
      </c>
      <c r="Q489" s="14">
        <f t="shared" si="91"/>
        <v>1.2418096127337295</v>
      </c>
      <c r="R489" s="16">
        <f t="shared" si="92"/>
        <v>581.88687377060182</v>
      </c>
      <c r="S489" s="13">
        <f t="shared" si="93"/>
        <v>0.29449587583956643</v>
      </c>
      <c r="T489" s="13">
        <v>0</v>
      </c>
      <c r="U489" s="13">
        <f t="shared" si="94"/>
        <v>1</v>
      </c>
    </row>
    <row r="490" spans="8:21" x14ac:dyDescent="0.35">
      <c r="H490" s="16">
        <v>125</v>
      </c>
      <c r="I490" s="14">
        <f t="shared" si="86"/>
        <v>6.816311557906124E-2</v>
      </c>
      <c r="J490" s="14">
        <f t="shared" si="96"/>
        <v>3.4234912587368326E-3</v>
      </c>
      <c r="K490" s="14">
        <f t="shared" si="96"/>
        <v>-4.3437841493918872E-4</v>
      </c>
      <c r="L490" s="13">
        <f t="shared" si="87"/>
        <v>3.733843477397118E-4</v>
      </c>
      <c r="M490" s="13">
        <f t="shared" si="88"/>
        <v>373.38434773971181</v>
      </c>
      <c r="N490" s="16">
        <f t="shared" si="89"/>
        <v>1.2315660296767108</v>
      </c>
      <c r="O490" s="14">
        <f t="shared" si="90"/>
        <v>123156.60296767108</v>
      </c>
      <c r="P490" s="13">
        <v>0</v>
      </c>
      <c r="Q490" s="14">
        <f t="shared" si="91"/>
        <v>1.2315660296767108</v>
      </c>
      <c r="R490" s="16">
        <f t="shared" si="92"/>
        <v>581.2970033223462</v>
      </c>
      <c r="S490" s="13">
        <f t="shared" si="93"/>
        <v>0.28703740300560954</v>
      </c>
      <c r="T490" s="13">
        <v>0</v>
      </c>
      <c r="U490" s="13">
        <f t="shared" si="94"/>
        <v>1</v>
      </c>
    </row>
    <row r="491" spans="8:21" x14ac:dyDescent="0.35">
      <c r="H491" s="16">
        <v>126</v>
      </c>
      <c r="I491" s="14">
        <f t="shared" si="86"/>
        <v>6.8638600476108022E-2</v>
      </c>
      <c r="J491" s="14">
        <f t="shared" si="96"/>
        <v>3.3631609233286119E-3</v>
      </c>
      <c r="K491" s="14">
        <f t="shared" si="96"/>
        <v>-4.3670787204344027E-4</v>
      </c>
      <c r="L491" s="13">
        <f t="shared" si="87"/>
        <v>3.757150177654266E-4</v>
      </c>
      <c r="M491" s="13">
        <f t="shared" si="88"/>
        <v>375.71501776542658</v>
      </c>
      <c r="N491" s="16">
        <f t="shared" si="89"/>
        <v>1.2216435913952326</v>
      </c>
      <c r="O491" s="14">
        <f t="shared" si="90"/>
        <v>122164.35913952327</v>
      </c>
      <c r="P491" s="13">
        <v>0</v>
      </c>
      <c r="Q491" s="14">
        <f t="shared" si="91"/>
        <v>1.2216435913952326</v>
      </c>
      <c r="R491" s="16">
        <f t="shared" si="92"/>
        <v>580.72201633945281</v>
      </c>
      <c r="S491" s="13">
        <f t="shared" si="93"/>
        <v>0.27970725867711071</v>
      </c>
      <c r="T491" s="13">
        <v>0</v>
      </c>
      <c r="U491" s="13">
        <f t="shared" si="94"/>
        <v>1</v>
      </c>
    </row>
    <row r="492" spans="8:21" x14ac:dyDescent="0.35">
      <c r="H492" s="16">
        <v>127</v>
      </c>
      <c r="I492" s="14">
        <f t="shared" si="86"/>
        <v>6.9105706159903663E-2</v>
      </c>
      <c r="J492" s="14">
        <f t="shared" si="96"/>
        <v>3.3025070522114675E-3</v>
      </c>
      <c r="K492" s="14">
        <f t="shared" si="96"/>
        <v>-4.388734766082366E-4</v>
      </c>
      <c r="L492" s="13">
        <f t="shared" si="87"/>
        <v>3.7800461565344612E-4</v>
      </c>
      <c r="M492" s="13">
        <f t="shared" si="88"/>
        <v>378.00461565344614</v>
      </c>
      <c r="N492" s="16">
        <f t="shared" si="89"/>
        <v>1.2120328992708043</v>
      </c>
      <c r="O492" s="14">
        <f t="shared" si="90"/>
        <v>121203.28992708043</v>
      </c>
      <c r="P492" s="13">
        <v>0</v>
      </c>
      <c r="Q492" s="14">
        <f t="shared" si="91"/>
        <v>1.2120328992708043</v>
      </c>
      <c r="R492" s="16">
        <f t="shared" si="92"/>
        <v>580.16165931406886</v>
      </c>
      <c r="S492" s="13">
        <f t="shared" si="93"/>
        <v>0.27250202230191789</v>
      </c>
      <c r="T492" s="13">
        <v>0</v>
      </c>
      <c r="U492" s="13">
        <f t="shared" si="94"/>
        <v>1</v>
      </c>
    </row>
    <row r="493" spans="8:21" x14ac:dyDescent="0.35">
      <c r="H493" s="16">
        <v>128</v>
      </c>
      <c r="I493" s="14">
        <f t="shared" si="86"/>
        <v>6.9564387694933033E-2</v>
      </c>
      <c r="J493" s="14">
        <f t="shared" si="96"/>
        <v>3.2415524026825457E-3</v>
      </c>
      <c r="K493" s="14">
        <f t="shared" si="96"/>
        <v>-4.4088120557003903E-4</v>
      </c>
      <c r="L493" s="13">
        <f t="shared" si="87"/>
        <v>3.8025292114470682E-4</v>
      </c>
      <c r="M493" s="13">
        <f t="shared" si="88"/>
        <v>380.25292114470682</v>
      </c>
      <c r="N493" s="16">
        <f t="shared" si="89"/>
        <v>1.2027249363713102</v>
      </c>
      <c r="O493" s="14">
        <f t="shared" si="90"/>
        <v>120272.49363713102</v>
      </c>
      <c r="P493" s="13">
        <v>0</v>
      </c>
      <c r="Q493" s="14">
        <f t="shared" si="91"/>
        <v>1.2027249363713102</v>
      </c>
      <c r="R493" s="16">
        <f t="shared" si="92"/>
        <v>579.61568545116779</v>
      </c>
      <c r="S493" s="13">
        <f t="shared" si="93"/>
        <v>0.26541834062639896</v>
      </c>
      <c r="T493" s="13">
        <v>0</v>
      </c>
      <c r="U493" s="13">
        <f t="shared" si="94"/>
        <v>1</v>
      </c>
    </row>
    <row r="494" spans="8:21" x14ac:dyDescent="0.35">
      <c r="H494" s="16">
        <v>129</v>
      </c>
      <c r="I494" s="14">
        <f t="shared" si="86"/>
        <v>7.001460330641672E-2</v>
      </c>
      <c r="J494" s="14">
        <f t="shared" si="96"/>
        <v>3.1803189019089292E-3</v>
      </c>
      <c r="K494" s="14">
        <f t="shared" si="96"/>
        <v>-4.4273703951855229E-4</v>
      </c>
      <c r="L494" s="13">
        <f t="shared" si="87"/>
        <v>3.8245972947302818E-4</v>
      </c>
      <c r="M494" s="13">
        <f t="shared" si="88"/>
        <v>382.45972947302818</v>
      </c>
      <c r="N494" s="16">
        <f t="shared" si="89"/>
        <v>1.193711051362748</v>
      </c>
      <c r="O494" s="14">
        <f t="shared" si="90"/>
        <v>119371.1051362748</v>
      </c>
      <c r="P494" s="13">
        <v>0</v>
      </c>
      <c r="Q494" s="14">
        <f t="shared" si="91"/>
        <v>1.193711051362748</v>
      </c>
      <c r="R494" s="16">
        <f t="shared" si="92"/>
        <v>579.08385453946676</v>
      </c>
      <c r="S494" s="13">
        <f t="shared" si="93"/>
        <v>0.25845292555127813</v>
      </c>
      <c r="T494" s="13">
        <v>0</v>
      </c>
      <c r="U494" s="13">
        <f t="shared" si="94"/>
        <v>1</v>
      </c>
    </row>
    <row r="495" spans="8:21" x14ac:dyDescent="0.35">
      <c r="H495" s="16">
        <v>130</v>
      </c>
      <c r="I495" s="14">
        <f t="shared" si="86"/>
        <v>7.0456314265015182E-2</v>
      </c>
      <c r="J495" s="14">
        <f t="shared" si="96"/>
        <v>3.1188276464202414E-3</v>
      </c>
      <c r="K495" s="14">
        <f t="shared" si="96"/>
        <v>-4.4444695163485429E-4</v>
      </c>
      <c r="L495" s="13">
        <f t="shared" si="87"/>
        <v>3.8462485079997097E-4</v>
      </c>
      <c r="M495" s="13">
        <f t="shared" si="88"/>
        <v>384.62485079997094</v>
      </c>
      <c r="N495" s="16">
        <f t="shared" si="89"/>
        <v>1.1849829432353503</v>
      </c>
      <c r="O495" s="14">
        <f t="shared" si="90"/>
        <v>118498.29432353502</v>
      </c>
      <c r="P495" s="13">
        <v>0</v>
      </c>
      <c r="Q495" s="14">
        <f t="shared" si="91"/>
        <v>1.1849829432353503</v>
      </c>
      <c r="R495" s="16">
        <f t="shared" si="92"/>
        <v>578.56593282643985</v>
      </c>
      <c r="S495" s="13">
        <f t="shared" si="93"/>
        <v>0.25160255205867682</v>
      </c>
      <c r="T495" s="13">
        <v>0</v>
      </c>
      <c r="U495" s="13">
        <f t="shared" si="94"/>
        <v>1</v>
      </c>
    </row>
    <row r="496" spans="8:21" x14ac:dyDescent="0.35">
      <c r="H496" s="16">
        <v>131</v>
      </c>
      <c r="I496" s="14">
        <f t="shared" si="86"/>
        <v>7.0889484771462438E-2</v>
      </c>
      <c r="J496" s="14">
        <f t="shared" si="96"/>
        <v>3.0570989031376227E-3</v>
      </c>
      <c r="K496" s="14">
        <f t="shared" si="96"/>
        <v>-4.4601689709424793E-4</v>
      </c>
      <c r="L496" s="13">
        <f t="shared" si="87"/>
        <v>3.8674810964934924E-4</v>
      </c>
      <c r="M496" s="13">
        <f t="shared" si="88"/>
        <v>386.74810964934926</v>
      </c>
      <c r="N496" s="16">
        <f t="shared" si="89"/>
        <v>1.1765326468002846</v>
      </c>
      <c r="O496" s="14">
        <f t="shared" si="90"/>
        <v>117653.26468002846</v>
      </c>
      <c r="P496" s="13">
        <v>0</v>
      </c>
      <c r="Q496" s="14">
        <f t="shared" si="91"/>
        <v>1.1765326468002846</v>
      </c>
      <c r="R496" s="16">
        <f t="shared" si="92"/>
        <v>578.06169289729655</v>
      </c>
      <c r="S496" s="13">
        <f t="shared" si="93"/>
        <v>0.24486405620788787</v>
      </c>
      <c r="T496" s="13">
        <v>0</v>
      </c>
      <c r="U496" s="13">
        <f t="shared" si="94"/>
        <v>1</v>
      </c>
    </row>
    <row r="497" spans="8:21" x14ac:dyDescent="0.35">
      <c r="H497" s="16">
        <v>132</v>
      </c>
      <c r="I497" s="14">
        <f t="shared" si="86"/>
        <v>7.1314081841342664E-2</v>
      </c>
      <c r="J497" s="14">
        <f t="shared" si="96"/>
        <v>2.9951521118745327E-3</v>
      </c>
      <c r="K497" s="14">
        <f t="shared" si="96"/>
        <v>-4.4745280296341438E-4</v>
      </c>
      <c r="L497" s="13">
        <f t="shared" si="87"/>
        <v>3.888293443424436E-4</v>
      </c>
      <c r="M497" s="13">
        <f t="shared" si="88"/>
        <v>388.82934434244362</v>
      </c>
      <c r="N497" s="16">
        <f t="shared" si="89"/>
        <v>1.1683525189157307</v>
      </c>
      <c r="O497" s="14">
        <f t="shared" si="90"/>
        <v>116835.25189157306</v>
      </c>
      <c r="P497" s="13">
        <v>0</v>
      </c>
      <c r="Q497" s="14">
        <f t="shared" si="91"/>
        <v>1.1683525189157307</v>
      </c>
      <c r="R497" s="16">
        <f t="shared" si="92"/>
        <v>577.57091355779062</v>
      </c>
      <c r="S497" s="13">
        <f t="shared" si="93"/>
        <v>0.2382343331966213</v>
      </c>
      <c r="T497" s="13">
        <v>0</v>
      </c>
      <c r="U497" s="13">
        <f t="shared" si="94"/>
        <v>1</v>
      </c>
    </row>
    <row r="498" spans="8:21" x14ac:dyDescent="0.35">
      <c r="H498" s="16">
        <v>133</v>
      </c>
      <c r="I498" s="14">
        <f t="shared" si="86"/>
        <v>7.1730075190214126E-2</v>
      </c>
      <c r="J498" s="14">
        <f t="shared" si="96"/>
        <v>2.9330058892407251E-3</v>
      </c>
      <c r="K498" s="14">
        <f t="shared" si="96"/>
        <v>-4.4876055855003585E-4</v>
      </c>
      <c r="L498" s="13">
        <f t="shared" si="87"/>
        <v>3.9086840643491643E-4</v>
      </c>
      <c r="M498" s="13">
        <f t="shared" si="88"/>
        <v>390.86840643491644</v>
      </c>
      <c r="N498" s="16">
        <f t="shared" si="89"/>
        <v>1.1604352254035939</v>
      </c>
      <c r="O498" s="14">
        <f t="shared" si="90"/>
        <v>116043.52254035939</v>
      </c>
      <c r="P498" s="13">
        <v>0</v>
      </c>
      <c r="Q498" s="14">
        <f t="shared" si="91"/>
        <v>1.1604352254035939</v>
      </c>
      <c r="R498" s="16">
        <f t="shared" si="92"/>
        <v>577.09337972073695</v>
      </c>
      <c r="S498" s="13">
        <f t="shared" si="93"/>
        <v>0.23171033548479811</v>
      </c>
      <c r="T498" s="13">
        <v>0</v>
      </c>
      <c r="U498" s="13">
        <f t="shared" si="94"/>
        <v>1</v>
      </c>
    </row>
    <row r="499" spans="8:21" x14ac:dyDescent="0.35">
      <c r="H499" s="16">
        <v>134</v>
      </c>
      <c r="I499" s="14">
        <f t="shared" si="86"/>
        <v>7.2137437119275338E-2</v>
      </c>
      <c r="J499" s="14">
        <f t="shared" si="96"/>
        <v>2.8706780338865535E-3</v>
      </c>
      <c r="K499" s="14">
        <f t="shared" si="96"/>
        <v>-4.4994600626394943E-4</v>
      </c>
      <c r="L499" s="13">
        <f t="shared" si="87"/>
        <v>3.9286516015638512E-4</v>
      </c>
      <c r="M499" s="13">
        <f t="shared" si="88"/>
        <v>392.86516015638512</v>
      </c>
      <c r="N499" s="16">
        <f t="shared" si="89"/>
        <v>1.1527737286204243</v>
      </c>
      <c r="O499" s="14">
        <f t="shared" si="90"/>
        <v>115277.37286204242</v>
      </c>
      <c r="P499" s="13">
        <v>0</v>
      </c>
      <c r="Q499" s="14">
        <f t="shared" si="91"/>
        <v>1.1527737286204243</v>
      </c>
      <c r="R499" s="16">
        <f t="shared" si="92"/>
        <v>576.62888229611872</v>
      </c>
      <c r="S499" s="13">
        <f t="shared" si="93"/>
        <v>0.22528907097825368</v>
      </c>
      <c r="T499" s="13">
        <v>0</v>
      </c>
      <c r="U499" s="13">
        <f t="shared" si="94"/>
        <v>1</v>
      </c>
    </row>
    <row r="500" spans="8:21" x14ac:dyDescent="0.35">
      <c r="H500" s="16">
        <v>135</v>
      </c>
      <c r="I500" s="14">
        <f t="shared" si="86"/>
        <v>7.2536142401759582E-2</v>
      </c>
      <c r="J500" s="14">
        <f t="shared" si="96"/>
        <v>2.8081855330165605E-3</v>
      </c>
      <c r="K500" s="14">
        <f t="shared" si="96"/>
        <v>-4.5101493296821892E-4</v>
      </c>
      <c r="L500" s="13">
        <f t="shared" si="87"/>
        <v>3.948194818535656E-4</v>
      </c>
      <c r="M500" s="13">
        <f t="shared" si="88"/>
        <v>394.81948185356561</v>
      </c>
      <c r="N500" s="16">
        <f t="shared" si="89"/>
        <v>1.1453612756482501</v>
      </c>
      <c r="O500" s="14">
        <f t="shared" si="90"/>
        <v>114536.127564825</v>
      </c>
      <c r="P500" s="13">
        <v>0</v>
      </c>
      <c r="Q500" s="14">
        <f t="shared" si="91"/>
        <v>1.1453612756482501</v>
      </c>
      <c r="R500" s="16">
        <f t="shared" si="92"/>
        <v>576.17721808466831</v>
      </c>
      <c r="S500" s="13">
        <f t="shared" si="93"/>
        <v>0.21896760126920195</v>
      </c>
      <c r="T500" s="13">
        <v>0</v>
      </c>
      <c r="U500" s="13">
        <f t="shared" si="94"/>
        <v>1</v>
      </c>
    </row>
    <row r="501" spans="8:21" x14ac:dyDescent="0.35">
      <c r="H501" s="16">
        <v>136</v>
      </c>
      <c r="I501" s="14">
        <f t="shared" si="86"/>
        <v>7.2926168170234104E-2</v>
      </c>
      <c r="J501" s="14">
        <f t="shared" si="96"/>
        <v>2.7455445701043079E-3</v>
      </c>
      <c r="K501" s="14">
        <f t="shared" si="96"/>
        <v>-4.519730617856231E-4</v>
      </c>
      <c r="L501" s="13">
        <f t="shared" si="87"/>
        <v>3.9673125943785027E-4</v>
      </c>
      <c r="M501" s="13">
        <f t="shared" si="88"/>
        <v>396.73125943785027</v>
      </c>
      <c r="N501" s="16">
        <f t="shared" si="89"/>
        <v>1.1381913870730889</v>
      </c>
      <c r="O501" s="14">
        <f t="shared" si="90"/>
        <v>113819.13870730888</v>
      </c>
      <c r="P501" s="13">
        <v>0</v>
      </c>
      <c r="Q501" s="14">
        <f t="shared" si="91"/>
        <v>1.1381913870730889</v>
      </c>
      <c r="R501" s="16">
        <f t="shared" si="92"/>
        <v>575.7381896748177</v>
      </c>
      <c r="S501" s="13">
        <f t="shared" si="93"/>
        <v>0.21274303993064847</v>
      </c>
      <c r="T501" s="13">
        <v>0</v>
      </c>
      <c r="U501" s="13">
        <f t="shared" si="94"/>
        <v>1</v>
      </c>
    </row>
    <row r="502" spans="8:21" x14ac:dyDescent="0.35">
      <c r="H502" s="16">
        <v>137</v>
      </c>
      <c r="I502" s="14">
        <f t="shared" si="86"/>
        <v>7.3307493804970814E-2</v>
      </c>
      <c r="J502" s="14">
        <f t="shared" si="96"/>
        <v>2.6827705337451936E-3</v>
      </c>
      <c r="K502" s="14">
        <f t="shared" si="96"/>
        <v>-4.5282604444828802E-4</v>
      </c>
      <c r="L502" s="13">
        <f t="shared" si="87"/>
        <v>3.9860039183813777E-4</v>
      </c>
      <c r="M502" s="13">
        <f t="shared" si="88"/>
        <v>398.6003918381378</v>
      </c>
      <c r="N502" s="16">
        <f t="shared" si="89"/>
        <v>1.131257846320791</v>
      </c>
      <c r="O502" s="14">
        <f t="shared" si="90"/>
        <v>113125.7846320791</v>
      </c>
      <c r="P502" s="13">
        <v>0</v>
      </c>
      <c r="Q502" s="14">
        <f t="shared" si="91"/>
        <v>1.131257846320791</v>
      </c>
      <c r="R502" s="16">
        <f t="shared" si="92"/>
        <v>575.31160534291462</v>
      </c>
      <c r="S502" s="13">
        <f t="shared" si="93"/>
        <v>0.20661255086248215</v>
      </c>
      <c r="T502" s="13">
        <v>0</v>
      </c>
      <c r="U502" s="13">
        <f t="shared" si="94"/>
        <v>1</v>
      </c>
    </row>
    <row r="503" spans="8:21" x14ac:dyDescent="0.35">
      <c r="H503" s="16">
        <v>138</v>
      </c>
      <c r="I503" s="14">
        <f t="shared" si="86"/>
        <v>7.3680100823546535E-2</v>
      </c>
      <c r="J503" s="14">
        <f t="shared" si="96"/>
        <v>2.6198780275718202E-3</v>
      </c>
      <c r="K503" s="14">
        <f t="shared" si="96"/>
        <v>-4.5357945407897073E-4</v>
      </c>
      <c r="L503" s="13">
        <f t="shared" si="87"/>
        <v>4.0042678845969007E-4</v>
      </c>
      <c r="M503" s="13">
        <f t="shared" si="88"/>
        <v>400.42678845969004</v>
      </c>
      <c r="N503" s="16">
        <f t="shared" si="89"/>
        <v>1.1245546895216469</v>
      </c>
      <c r="O503" s="14">
        <f t="shared" si="90"/>
        <v>112455.46895216469</v>
      </c>
      <c r="P503" s="13">
        <v>0</v>
      </c>
      <c r="Q503" s="14">
        <f t="shared" si="91"/>
        <v>1.1245546895216469</v>
      </c>
      <c r="R503" s="16">
        <f t="shared" si="92"/>
        <v>574.89727895660519</v>
      </c>
      <c r="S503" s="13">
        <f t="shared" si="93"/>
        <v>0.20057334668579921</v>
      </c>
      <c r="T503" s="13">
        <v>0</v>
      </c>
      <c r="U503" s="13">
        <f t="shared" si="94"/>
        <v>1</v>
      </c>
    </row>
    <row r="504" spans="8:21" x14ac:dyDescent="0.35">
      <c r="H504" s="16">
        <v>139</v>
      </c>
      <c r="I504" s="14">
        <f t="shared" si="86"/>
        <v>7.4043972771820399E-2</v>
      </c>
      <c r="J504" s="14">
        <f t="shared" si="96"/>
        <v>2.5568808811719632E-3</v>
      </c>
      <c r="K504" s="14">
        <f t="shared" si="96"/>
        <v>-4.5423877846229792E-4</v>
      </c>
      <c r="L504" s="13">
        <f t="shared" si="87"/>
        <v>4.0221036864973949E-4</v>
      </c>
      <c r="M504" s="13">
        <f t="shared" si="88"/>
        <v>402.21036864973951</v>
      </c>
      <c r="N504" s="16">
        <f t="shared" si="89"/>
        <v>1.1180761958769017</v>
      </c>
      <c r="O504" s="14">
        <f t="shared" si="90"/>
        <v>111807.61958769016</v>
      </c>
      <c r="P504" s="13">
        <v>0</v>
      </c>
      <c r="Q504" s="14">
        <f t="shared" si="91"/>
        <v>1.1180761958769017</v>
      </c>
      <c r="R504" s="16">
        <f t="shared" si="92"/>
        <v>574.49502988129552</v>
      </c>
      <c r="S504" s="13">
        <f t="shared" si="93"/>
        <v>0.19462268718354411</v>
      </c>
      <c r="T504" s="13">
        <v>0</v>
      </c>
      <c r="U504" s="13">
        <f t="shared" si="94"/>
        <v>1</v>
      </c>
    </row>
    <row r="505" spans="8:21" x14ac:dyDescent="0.35">
      <c r="H505" s="16">
        <v>140</v>
      </c>
      <c r="I505" s="14">
        <f t="shared" si="86"/>
        <v>7.4399095116427616E-2</v>
      </c>
      <c r="J505" s="14">
        <f t="shared" ref="J505:K524" si="97">(I506-I505)/(($B$26)/(360*60))</f>
        <v>2.4937921619410885E-3</v>
      </c>
      <c r="K505" s="14">
        <f t="shared" si="97"/>
        <v>-4.5480941380807367E-4</v>
      </c>
      <c r="L505" s="13">
        <f t="shared" si="87"/>
        <v>4.0395106117052876E-4</v>
      </c>
      <c r="M505" s="13">
        <f t="shared" si="88"/>
        <v>403.95106117052876</v>
      </c>
      <c r="N505" s="16">
        <f t="shared" si="89"/>
        <v>1.1118168785018705</v>
      </c>
      <c r="O505" s="14">
        <f t="shared" si="90"/>
        <v>111181.68785018705</v>
      </c>
      <c r="P505" s="13">
        <v>0</v>
      </c>
      <c r="Q505" s="14">
        <f t="shared" si="91"/>
        <v>1.1118168785018705</v>
      </c>
      <c r="R505" s="16">
        <f t="shared" si="92"/>
        <v>574.10468288960237</v>
      </c>
      <c r="S505" s="13">
        <f t="shared" si="93"/>
        <v>0.18875787778472089</v>
      </c>
      <c r="T505" s="13">
        <v>0</v>
      </c>
      <c r="U505" s="13">
        <f t="shared" si="94"/>
        <v>1</v>
      </c>
    </row>
    <row r="506" spans="8:21" x14ac:dyDescent="0.35">
      <c r="H506" s="16">
        <v>141</v>
      </c>
      <c r="I506" s="14">
        <f t="shared" si="86"/>
        <v>7.4745455138919434E-2</v>
      </c>
      <c r="J506" s="14">
        <f t="shared" si="97"/>
        <v>2.4306241878010782E-3</v>
      </c>
      <c r="K506" s="14">
        <f t="shared" si="97"/>
        <v>-4.5529665892896781E-4</v>
      </c>
      <c r="L506" s="13">
        <f t="shared" si="87"/>
        <v>4.0564880368042E-4</v>
      </c>
      <c r="M506" s="13">
        <f t="shared" si="88"/>
        <v>405.64880368041997</v>
      </c>
      <c r="N506" s="16">
        <f t="shared" si="89"/>
        <v>1.1057714757218389</v>
      </c>
      <c r="O506" s="14">
        <f t="shared" si="90"/>
        <v>110577.14757218389</v>
      </c>
      <c r="P506" s="13">
        <v>0</v>
      </c>
      <c r="Q506" s="14">
        <f t="shared" si="91"/>
        <v>1.1057714757218389</v>
      </c>
      <c r="R506" s="16">
        <f t="shared" si="92"/>
        <v>573.72606807371017</v>
      </c>
      <c r="S506" s="13">
        <f t="shared" si="93"/>
        <v>0.18297626808949236</v>
      </c>
      <c r="T506" s="13">
        <v>0</v>
      </c>
      <c r="U506" s="13">
        <f t="shared" si="94"/>
        <v>1</v>
      </c>
    </row>
    <row r="507" spans="8:21" x14ac:dyDescent="0.35">
      <c r="H507" s="16">
        <v>142</v>
      </c>
      <c r="I507" s="14">
        <f t="shared" si="86"/>
        <v>7.5083041831669584E-2</v>
      </c>
      <c r="J507" s="14">
        <f t="shared" si="97"/>
        <v>2.3673885407276105E-3</v>
      </c>
      <c r="K507" s="14">
        <f t="shared" si="97"/>
        <v>-4.55705709896622E-4</v>
      </c>
      <c r="L507" s="13">
        <f t="shared" si="87"/>
        <v>4.0730354222366237E-4</v>
      </c>
      <c r="M507" s="13">
        <f t="shared" si="88"/>
        <v>407.30354222366236</v>
      </c>
      <c r="N507" s="16">
        <f t="shared" si="89"/>
        <v>1.0999349427983416</v>
      </c>
      <c r="O507" s="14">
        <f t="shared" si="90"/>
        <v>109993.49427983417</v>
      </c>
      <c r="P507" s="13">
        <v>0</v>
      </c>
      <c r="Q507" s="14">
        <f t="shared" si="91"/>
        <v>1.0999349427983416</v>
      </c>
      <c r="R507" s="16">
        <f t="shared" si="92"/>
        <v>573.35902076056016</v>
      </c>
      <c r="S507" s="13">
        <f t="shared" si="93"/>
        <v>0.17727525043335496</v>
      </c>
      <c r="T507" s="13">
        <v>0</v>
      </c>
      <c r="U507" s="13">
        <f t="shared" si="94"/>
        <v>1</v>
      </c>
    </row>
    <row r="508" spans="8:21" x14ac:dyDescent="0.35">
      <c r="H508" s="16">
        <v>143</v>
      </c>
      <c r="I508" s="14">
        <f t="shared" si="86"/>
        <v>7.541184579565953E-2</v>
      </c>
      <c r="J508" s="14">
        <f t="shared" si="97"/>
        <v>2.3040960810197463E-3</v>
      </c>
      <c r="K508" s="14">
        <f t="shared" si="97"/>
        <v>-4.5604165511218988E-4</v>
      </c>
      <c r="L508" s="13">
        <f t="shared" si="87"/>
        <v>4.0891523072936935E-4</v>
      </c>
      <c r="M508" s="13">
        <f t="shared" si="88"/>
        <v>408.91523072936934</v>
      </c>
      <c r="N508" s="16">
        <f t="shared" si="89"/>
        <v>1.0943024440647029</v>
      </c>
      <c r="O508" s="14">
        <f t="shared" si="90"/>
        <v>109430.24440647029</v>
      </c>
      <c r="P508" s="13">
        <v>0</v>
      </c>
      <c r="Q508" s="14">
        <f t="shared" si="91"/>
        <v>1.0943024440647029</v>
      </c>
      <c r="R508" s="16">
        <f t="shared" si="92"/>
        <v>573.00338142979581</v>
      </c>
      <c r="S508" s="13">
        <f t="shared" si="93"/>
        <v>0.1716522584876376</v>
      </c>
      <c r="T508" s="13">
        <v>0</v>
      </c>
      <c r="U508" s="13">
        <f t="shared" si="94"/>
        <v>1</v>
      </c>
    </row>
    <row r="509" spans="8:21" x14ac:dyDescent="0.35">
      <c r="H509" s="16">
        <v>144</v>
      </c>
      <c r="I509" s="14">
        <f t="shared" si="86"/>
        <v>7.5731859140245605E-2</v>
      </c>
      <c r="J509" s="14">
        <f t="shared" si="97"/>
        <v>2.2407569622541644E-3</v>
      </c>
      <c r="K509" s="14">
        <f t="shared" si="97"/>
        <v>-4.5630947081348391E-4</v>
      </c>
      <c r="L509" s="13">
        <f t="shared" si="87"/>
        <v>4.1048383052021007E-4</v>
      </c>
      <c r="M509" s="13">
        <f t="shared" si="88"/>
        <v>410.48383052021006</v>
      </c>
      <c r="N509" s="16">
        <f t="shared" si="89"/>
        <v>1.0888693454509755</v>
      </c>
      <c r="O509" s="14">
        <f t="shared" si="90"/>
        <v>108886.93454509755</v>
      </c>
      <c r="P509" s="13">
        <v>0</v>
      </c>
      <c r="Q509" s="14">
        <f t="shared" si="91"/>
        <v>1.0888693454509755</v>
      </c>
      <c r="R509" s="16">
        <f t="shared" si="92"/>
        <v>572.65899563439757</v>
      </c>
      <c r="S509" s="13">
        <f t="shared" si="93"/>
        <v>0.16610476589455636</v>
      </c>
      <c r="T509" s="13">
        <v>0</v>
      </c>
      <c r="U509" s="13">
        <f t="shared" si="94"/>
        <v>1</v>
      </c>
    </row>
    <row r="510" spans="8:21" x14ac:dyDescent="0.35">
      <c r="H510" s="16">
        <v>145</v>
      </c>
      <c r="I510" s="14">
        <f t="shared" si="86"/>
        <v>7.6043075385003128E-2</v>
      </c>
      <c r="J510" s="14">
        <f t="shared" si="97"/>
        <v>2.1773806468634027E-3</v>
      </c>
      <c r="K510" s="14">
        <f t="shared" si="97"/>
        <v>-4.5651401694623731E-4</v>
      </c>
      <c r="L510" s="13">
        <f t="shared" si="87"/>
        <v>4.1200930983128169E-4</v>
      </c>
      <c r="M510" s="13">
        <f t="shared" si="88"/>
        <v>412.00930983128171</v>
      </c>
      <c r="N510" s="16">
        <f t="shared" si="89"/>
        <v>1.0836312073795618</v>
      </c>
      <c r="O510" s="14">
        <f t="shared" si="90"/>
        <v>108363.12073795618</v>
      </c>
      <c r="P510" s="13">
        <v>0</v>
      </c>
      <c r="Q510" s="14">
        <f t="shared" si="91"/>
        <v>1.0836312073795618</v>
      </c>
      <c r="R510" s="16">
        <f t="shared" si="92"/>
        <v>572.32571392394198</v>
      </c>
      <c r="S510" s="13">
        <f t="shared" si="93"/>
        <v>0.16063028493440609</v>
      </c>
      <c r="T510" s="13">
        <v>0</v>
      </c>
      <c r="U510" s="13">
        <f t="shared" si="94"/>
        <v>1</v>
      </c>
    </row>
    <row r="511" spans="8:21" x14ac:dyDescent="0.35">
      <c r="H511" s="16">
        <v>146</v>
      </c>
      <c r="I511" s="14">
        <f t="shared" si="86"/>
        <v>7.6345489363734156E-2</v>
      </c>
      <c r="J511" s="14">
        <f t="shared" si="97"/>
        <v>2.1139759222875364E-3</v>
      </c>
      <c r="K511" s="14">
        <f t="shared" si="97"/>
        <v>-4.5666003348349864E-4</v>
      </c>
      <c r="L511" s="13">
        <f t="shared" si="87"/>
        <v>4.13491643339587E-4</v>
      </c>
      <c r="M511" s="13">
        <f t="shared" si="88"/>
        <v>413.49164333958697</v>
      </c>
      <c r="N511" s="16">
        <f t="shared" si="89"/>
        <v>1.0785837780139067</v>
      </c>
      <c r="O511" s="14">
        <f t="shared" si="90"/>
        <v>107858.37780139067</v>
      </c>
      <c r="P511" s="13">
        <v>0</v>
      </c>
      <c r="Q511" s="14">
        <f t="shared" si="91"/>
        <v>1.0785837780139067</v>
      </c>
      <c r="R511" s="16">
        <f t="shared" si="92"/>
        <v>572.00339177042542</v>
      </c>
      <c r="S511" s="13">
        <f t="shared" si="93"/>
        <v>0.15522636522347805</v>
      </c>
      <c r="T511" s="13">
        <v>0</v>
      </c>
      <c r="U511" s="13">
        <f t="shared" si="94"/>
        <v>1</v>
      </c>
    </row>
    <row r="512" spans="8:21" x14ac:dyDescent="0.35">
      <c r="H512" s="16">
        <v>147</v>
      </c>
      <c r="I512" s="14">
        <f t="shared" si="86"/>
        <v>7.6639097130718536E-2</v>
      </c>
      <c r="J512" s="14">
        <f t="shared" si="97"/>
        <v>2.0505509176370505E-3</v>
      </c>
      <c r="K512" s="14">
        <f t="shared" si="97"/>
        <v>-4.5675213703931825E-4</v>
      </c>
      <c r="L512" s="13">
        <f t="shared" si="87"/>
        <v>4.1493081170450817E-4</v>
      </c>
      <c r="M512" s="13">
        <f t="shared" si="88"/>
        <v>414.93081170450819</v>
      </c>
      <c r="N512" s="16">
        <f t="shared" si="89"/>
        <v>1.0737229868436655</v>
      </c>
      <c r="O512" s="14">
        <f t="shared" si="90"/>
        <v>107372.29868436656</v>
      </c>
      <c r="P512" s="13">
        <v>0</v>
      </c>
      <c r="Q512" s="14">
        <f t="shared" si="91"/>
        <v>1.0737229868436655</v>
      </c>
      <c r="R512" s="16">
        <f t="shared" si="92"/>
        <v>571.69188949659485</v>
      </c>
      <c r="S512" s="13">
        <f t="shared" si="93"/>
        <v>0.14989059244004738</v>
      </c>
      <c r="T512" s="13">
        <v>0</v>
      </c>
      <c r="U512" s="13">
        <f t="shared" si="94"/>
        <v>1</v>
      </c>
    </row>
    <row r="513" spans="8:21" x14ac:dyDescent="0.35">
      <c r="H513" s="16">
        <v>148</v>
      </c>
      <c r="I513" s="14">
        <f t="shared" si="86"/>
        <v>7.6923895869279238E-2</v>
      </c>
      <c r="J513" s="14">
        <f t="shared" si="97"/>
        <v>1.9871131208260341E-3</v>
      </c>
      <c r="K513" s="14">
        <f t="shared" si="97"/>
        <v>-4.5679481792702516E-4</v>
      </c>
      <c r="L513" s="13">
        <f t="shared" si="87"/>
        <v>4.1632680111962416E-4</v>
      </c>
      <c r="M513" s="13">
        <f t="shared" si="88"/>
        <v>416.32680111962418</v>
      </c>
      <c r="N513" s="16">
        <f t="shared" si="89"/>
        <v>1.0690449385907432</v>
      </c>
      <c r="O513" s="14">
        <f t="shared" si="90"/>
        <v>106904.49385907433</v>
      </c>
      <c r="P513" s="13">
        <v>0</v>
      </c>
      <c r="Q513" s="14">
        <f t="shared" si="91"/>
        <v>1.0690449385907432</v>
      </c>
      <c r="R513" s="16">
        <f t="shared" si="92"/>
        <v>571.39107220673475</v>
      </c>
      <c r="S513" s="13">
        <f t="shared" si="93"/>
        <v>0.14462058707754771</v>
      </c>
      <c r="T513" s="13">
        <v>0</v>
      </c>
      <c r="U513" s="13">
        <f t="shared" si="94"/>
        <v>1</v>
      </c>
    </row>
    <row r="514" spans="8:21" x14ac:dyDescent="0.35">
      <c r="H514" s="16">
        <v>149</v>
      </c>
      <c r="I514" s="14">
        <f t="shared" si="86"/>
        <v>7.7199883802727298E-2</v>
      </c>
      <c r="J514" s="14">
        <f t="shared" si="97"/>
        <v>1.9236693961139472E-3</v>
      </c>
      <c r="K514" s="14">
        <f t="shared" si="97"/>
        <v>-4.5679243744121669E-4</v>
      </c>
      <c r="L514" s="13">
        <f t="shared" si="87"/>
        <v>4.1767960287619196E-4</v>
      </c>
      <c r="M514" s="13">
        <f t="shared" si="88"/>
        <v>417.67960287619195</v>
      </c>
      <c r="N514" s="16">
        <f t="shared" si="89"/>
        <v>1.0645459074214836</v>
      </c>
      <c r="O514" s="14">
        <f t="shared" si="90"/>
        <v>106454.59074214836</v>
      </c>
      <c r="P514" s="13">
        <v>0</v>
      </c>
      <c r="Q514" s="14">
        <f t="shared" si="91"/>
        <v>1.0645459074214836</v>
      </c>
      <c r="R514" s="16">
        <f t="shared" si="92"/>
        <v>571.10080971985667</v>
      </c>
      <c r="S514" s="13">
        <f t="shared" si="93"/>
        <v>0.13941400322233727</v>
      </c>
      <c r="T514" s="13">
        <v>0</v>
      </c>
      <c r="U514" s="13">
        <f t="shared" si="94"/>
        <v>1</v>
      </c>
    </row>
    <row r="515" spans="8:21" x14ac:dyDescent="0.35">
      <c r="H515" s="16">
        <v>150</v>
      </c>
      <c r="I515" s="14">
        <f t="shared" si="86"/>
        <v>7.7467060107743124E-2</v>
      </c>
      <c r="J515" s="14">
        <f t="shared" si="97"/>
        <v>1.8602260020248894E-3</v>
      </c>
      <c r="K515" s="14">
        <f t="shared" si="97"/>
        <v>-4.5674922558008521E-4</v>
      </c>
      <c r="L515" s="13">
        <f t="shared" si="87"/>
        <v>4.1898921293857078E-4</v>
      </c>
      <c r="M515" s="13">
        <f t="shared" si="88"/>
        <v>418.9892129385708</v>
      </c>
      <c r="N515" s="16">
        <f t="shared" si="89"/>
        <v>1.060222331451192</v>
      </c>
      <c r="O515" s="14">
        <f t="shared" si="90"/>
        <v>106022.2331451192</v>
      </c>
      <c r="P515" s="13">
        <v>0</v>
      </c>
      <c r="Q515" s="14">
        <f t="shared" si="91"/>
        <v>1.060222331451192</v>
      </c>
      <c r="R515" s="16">
        <f t="shared" si="92"/>
        <v>570.82097650525111</v>
      </c>
      <c r="S515" s="13">
        <f t="shared" si="93"/>
        <v>0.13426852735538838</v>
      </c>
      <c r="T515" s="13">
        <v>0</v>
      </c>
      <c r="U515" s="13">
        <f t="shared" si="94"/>
        <v>1</v>
      </c>
    </row>
    <row r="516" spans="8:21" x14ac:dyDescent="0.35">
      <c r="H516" s="16">
        <v>151</v>
      </c>
      <c r="I516" s="14">
        <f t="shared" si="86"/>
        <v>7.7725424830246581E-2</v>
      </c>
      <c r="J516" s="14">
        <f t="shared" si="97"/>
        <v>1.7967886095832108E-3</v>
      </c>
      <c r="K516" s="14">
        <f t="shared" si="97"/>
        <v>-4.5666927893894051E-4</v>
      </c>
      <c r="L516" s="13">
        <f t="shared" si="87"/>
        <v>4.2025563153184458E-4</v>
      </c>
      <c r="M516" s="13">
        <f t="shared" si="88"/>
        <v>420.25563153184459</v>
      </c>
      <c r="N516" s="16">
        <f t="shared" si="89"/>
        <v>1.0560708075279392</v>
      </c>
      <c r="O516" s="14">
        <f t="shared" si="90"/>
        <v>105607.08075279392</v>
      </c>
      <c r="P516" s="13">
        <v>0</v>
      </c>
      <c r="Q516" s="14">
        <f t="shared" si="91"/>
        <v>1.0560708075279392</v>
      </c>
      <c r="R516" s="16">
        <f t="shared" si="92"/>
        <v>570.55145162035228</v>
      </c>
      <c r="S516" s="13">
        <f t="shared" si="93"/>
        <v>0.12918187717541615</v>
      </c>
      <c r="T516" s="13">
        <v>0</v>
      </c>
      <c r="U516" s="13">
        <f t="shared" si="94"/>
        <v>1</v>
      </c>
    </row>
    <row r="517" spans="8:21" x14ac:dyDescent="0.35">
      <c r="H517" s="16">
        <v>152</v>
      </c>
      <c r="I517" s="14">
        <f t="shared" ref="I517:I580" si="98">($B$10+(0.5*$B$7)-((0.5*$B$7)*COS(RADIANS(H517))+(($B$10^2)-((0.5*$B$7)^2)*(SIN(RADIANS(H517))*(SIN(RADIANS(H517)))))^0.5))</f>
        <v>7.7974978803799805E-2</v>
      </c>
      <c r="J517" s="14">
        <f t="shared" si="97"/>
        <v>1.7333623208416913E-3</v>
      </c>
      <c r="K517" s="14">
        <f t="shared" si="97"/>
        <v>-4.5655655900587175E-4</v>
      </c>
      <c r="L517" s="13">
        <f t="shared" ref="L517:L580" si="99">$D$8+((PI()*$B$6^2)/4)*I517</f>
        <v>4.2147886274185981E-4</v>
      </c>
      <c r="M517" s="13">
        <f t="shared" ref="M517:M580" si="100">L517*100^3</f>
        <v>421.47886274185981</v>
      </c>
      <c r="N517" s="16">
        <f t="shared" ref="N517:N580" si="101">$B$19*(($B$29/L517)^$B$12)</f>
        <v>1.0520880862834092</v>
      </c>
      <c r="O517" s="14">
        <f t="shared" ref="O517:O580" si="102">N517*100000</f>
        <v>105208.80862834092</v>
      </c>
      <c r="P517" s="13">
        <v>0</v>
      </c>
      <c r="Q517" s="14">
        <f t="shared" ref="Q517:Q580" si="103">N517</f>
        <v>1.0520880862834092</v>
      </c>
      <c r="R517" s="16">
        <f t="shared" ref="R517:R580" si="104">(O517*L517)/(($B$16+$B$18)*$B$30)+273</f>
        <v>570.29211865088143</v>
      </c>
      <c r="S517" s="13">
        <f t="shared" ref="S517:S580" si="105">O517*(L518-L517)</f>
        <v>0.12415180044306054</v>
      </c>
      <c r="T517" s="13">
        <v>0</v>
      </c>
      <c r="U517" s="13">
        <f t="shared" ref="U517:U580" si="106">1-(EXP(-5*(((H517-3.659)/(20.28+3.659))^4)))</f>
        <v>1</v>
      </c>
    </row>
    <row r="518" spans="8:21" x14ac:dyDescent="0.35">
      <c r="H518" s="16">
        <v>153</v>
      </c>
      <c r="I518" s="14">
        <f t="shared" si="98"/>
        <v>7.8215723570583373E-2</v>
      </c>
      <c r="J518" s="14">
        <f t="shared" si="97"/>
        <v>1.6699516876464314E-3</v>
      </c>
      <c r="K518" s="14">
        <f t="shared" si="97"/>
        <v>-4.5641489061573246E-4</v>
      </c>
      <c r="L518" s="13">
        <f t="shared" si="99"/>
        <v>4.2265891412787671E-4</v>
      </c>
      <c r="M518" s="13">
        <f t="shared" si="100"/>
        <v>422.6589141278767</v>
      </c>
      <c r="N518" s="16">
        <f t="shared" si="101"/>
        <v>1.0482710674392386</v>
      </c>
      <c r="O518" s="14">
        <f t="shared" si="102"/>
        <v>104827.10674392385</v>
      </c>
      <c r="P518" s="13">
        <v>0</v>
      </c>
      <c r="Q518" s="14">
        <f t="shared" si="103"/>
        <v>1.0482710674392386</v>
      </c>
      <c r="R518" s="16">
        <f t="shared" si="104"/>
        <v>570.04286565322514</v>
      </c>
      <c r="S518" s="13">
        <f t="shared" si="105"/>
        <v>0.11917607384364422</v>
      </c>
      <c r="T518" s="13">
        <v>0</v>
      </c>
      <c r="U518" s="13">
        <f t="shared" si="106"/>
        <v>1</v>
      </c>
    </row>
    <row r="519" spans="8:21" x14ac:dyDescent="0.35">
      <c r="H519" s="16">
        <v>154</v>
      </c>
      <c r="I519" s="14">
        <f t="shared" si="98"/>
        <v>7.8447661304978711E-2</v>
      </c>
      <c r="J519" s="14">
        <f t="shared" si="97"/>
        <v>1.6065607306164685E-3</v>
      </c>
      <c r="K519" s="14">
        <f t="shared" si="97"/>
        <v>-4.5624796071343145E-4</v>
      </c>
      <c r="L519" s="13">
        <f t="shared" si="99"/>
        <v>4.2379579634799534E-4</v>
      </c>
      <c r="M519" s="13">
        <f t="shared" si="100"/>
        <v>423.79579634799535</v>
      </c>
      <c r="N519" s="16">
        <f t="shared" si="101"/>
        <v>1.044616795358019</v>
      </c>
      <c r="O519" s="14">
        <f t="shared" si="102"/>
        <v>104461.6795358019</v>
      </c>
      <c r="P519" s="13">
        <v>0</v>
      </c>
      <c r="Q519" s="14">
        <f t="shared" si="103"/>
        <v>1.044616795358019</v>
      </c>
      <c r="R519" s="16">
        <f t="shared" si="104"/>
        <v>569.80358509902067</v>
      </c>
      <c r="S519" s="13">
        <f t="shared" si="105"/>
        <v>0.11425250186828365</v>
      </c>
      <c r="T519" s="13">
        <v>0</v>
      </c>
      <c r="U519" s="13">
        <f t="shared" si="106"/>
        <v>1</v>
      </c>
    </row>
    <row r="520" spans="8:21" x14ac:dyDescent="0.35">
      <c r="H520" s="16">
        <v>155</v>
      </c>
      <c r="I520" s="14">
        <f t="shared" si="98"/>
        <v>7.8670794739786554E-2</v>
      </c>
      <c r="J520" s="14">
        <f t="shared" si="97"/>
        <v>1.5431929582951586E-3</v>
      </c>
      <c r="K520" s="14">
        <f t="shared" si="97"/>
        <v>-4.5605931730717617E-4</v>
      </c>
      <c r="L520" s="13">
        <f t="shared" si="99"/>
        <v>4.2488952279750284E-4</v>
      </c>
      <c r="M520" s="13">
        <f t="shared" si="100"/>
        <v>424.88952279750282</v>
      </c>
      <c r="N520" s="16">
        <f t="shared" si="101"/>
        <v>1.0411224548287461</v>
      </c>
      <c r="O520" s="14">
        <f t="shared" si="102"/>
        <v>104112.24548287461</v>
      </c>
      <c r="P520" s="13">
        <v>0</v>
      </c>
      <c r="Q520" s="14">
        <f t="shared" si="103"/>
        <v>1.0411224548287461</v>
      </c>
      <c r="R520" s="16">
        <f t="shared" si="104"/>
        <v>569.57417382191011</v>
      </c>
      <c r="S520" s="13">
        <f t="shared" si="105"/>
        <v>0.10937891571144479</v>
      </c>
      <c r="T520" s="13">
        <v>0</v>
      </c>
      <c r="U520" s="13">
        <f t="shared" si="106"/>
        <v>1</v>
      </c>
    </row>
    <row r="521" spans="8:21" x14ac:dyDescent="0.35">
      <c r="H521" s="16">
        <v>156</v>
      </c>
      <c r="I521" s="14">
        <f t="shared" si="98"/>
        <v>7.8885127095105326E-2</v>
      </c>
      <c r="J521" s="14">
        <f t="shared" si="97"/>
        <v>1.4798513864469397E-3</v>
      </c>
      <c r="K521" s="14">
        <f t="shared" si="97"/>
        <v>-4.5585236864185139E-4</v>
      </c>
      <c r="L521" s="13">
        <f t="shared" si="99"/>
        <v>4.2594010926025891E-4</v>
      </c>
      <c r="M521" s="13">
        <f t="shared" si="100"/>
        <v>425.94010926025891</v>
      </c>
      <c r="N521" s="16">
        <f t="shared" si="101"/>
        <v>1.0377853670771406</v>
      </c>
      <c r="O521" s="14">
        <f t="shared" si="102"/>
        <v>103778.53670771407</v>
      </c>
      <c r="P521" s="13">
        <v>0</v>
      </c>
      <c r="Q521" s="14">
        <f t="shared" si="103"/>
        <v>1.0377853670771406</v>
      </c>
      <c r="R521" s="16">
        <f t="shared" si="104"/>
        <v>569.35453296643664</v>
      </c>
      <c r="S521" s="13">
        <f t="shared" si="105"/>
        <v>0.10455317218412022</v>
      </c>
      <c r="T521" s="13">
        <v>0</v>
      </c>
      <c r="U521" s="13">
        <f t="shared" si="106"/>
        <v>1</v>
      </c>
    </row>
    <row r="522" spans="8:21" x14ac:dyDescent="0.35">
      <c r="H522" s="16">
        <v>157</v>
      </c>
      <c r="I522" s="14">
        <f t="shared" si="98"/>
        <v>7.9090662009889623E-2</v>
      </c>
      <c r="J522" s="14">
        <f t="shared" si="97"/>
        <v>1.4165385574689048E-3</v>
      </c>
      <c r="K522" s="14">
        <f t="shared" si="97"/>
        <v>-4.5563038256161336E-4</v>
      </c>
      <c r="L522" s="13">
        <f t="shared" si="99"/>
        <v>4.2694757357321784E-4</v>
      </c>
      <c r="M522" s="13">
        <f t="shared" si="100"/>
        <v>426.94757357321782</v>
      </c>
      <c r="N522" s="16">
        <f t="shared" si="101"/>
        <v>1.0346029859918315</v>
      </c>
      <c r="O522" s="14">
        <f t="shared" si="102"/>
        <v>103460.29859918315</v>
      </c>
      <c r="P522" s="13">
        <v>0</v>
      </c>
      <c r="Q522" s="14">
        <f t="shared" si="103"/>
        <v>1.0346029859918315</v>
      </c>
      <c r="R522" s="16">
        <f t="shared" si="104"/>
        <v>569.14456793905356</v>
      </c>
      <c r="S522" s="13">
        <f t="shared" si="105"/>
        <v>9.9773152641542753E-2</v>
      </c>
      <c r="T522" s="13">
        <v>0</v>
      </c>
      <c r="U522" s="13">
        <f t="shared" si="106"/>
        <v>1</v>
      </c>
    </row>
    <row r="523" spans="8:21" x14ac:dyDescent="0.35">
      <c r="H523" s="16">
        <v>158</v>
      </c>
      <c r="I523" s="14">
        <f t="shared" si="98"/>
        <v>7.9287403476204749E-2</v>
      </c>
      <c r="J523" s="14">
        <f t="shared" si="97"/>
        <v>1.3532565598909029E-3</v>
      </c>
      <c r="K523" s="14">
        <f t="shared" si="97"/>
        <v>-4.5539648602283559E-4</v>
      </c>
      <c r="L523" s="13">
        <f t="shared" si="99"/>
        <v>4.2791193530416621E-4</v>
      </c>
      <c r="M523" s="13">
        <f t="shared" si="100"/>
        <v>427.91193530416621</v>
      </c>
      <c r="N523" s="16">
        <f t="shared" si="101"/>
        <v>1.0315728945579519</v>
      </c>
      <c r="O523" s="14">
        <f t="shared" si="102"/>
        <v>103157.28945579518</v>
      </c>
      <c r="P523" s="13">
        <v>0</v>
      </c>
      <c r="Q523" s="14">
        <f t="shared" si="103"/>
        <v>1.0315728945579519</v>
      </c>
      <c r="R523" s="16">
        <f t="shared" si="104"/>
        <v>568.9441883612219</v>
      </c>
      <c r="S523" s="13">
        <f t="shared" si="105"/>
        <v>9.5036761924259708E-2</v>
      </c>
      <c r="T523" s="13">
        <v>0</v>
      </c>
      <c r="U523" s="13">
        <f t="shared" si="106"/>
        <v>1</v>
      </c>
    </row>
    <row r="524" spans="8:21" x14ac:dyDescent="0.35">
      <c r="H524" s="16">
        <v>159</v>
      </c>
      <c r="I524" s="14">
        <f t="shared" si="98"/>
        <v>7.9475355776189596E-2</v>
      </c>
      <c r="J524" s="14">
        <f t="shared" si="97"/>
        <v>1.2900070479432868E-3</v>
      </c>
      <c r="K524" s="14">
        <f t="shared" si="97"/>
        <v>-4.5515366479123554E-4</v>
      </c>
      <c r="L524" s="13">
        <f t="shared" si="99"/>
        <v>4.2883321544273542E-4</v>
      </c>
      <c r="M524" s="13">
        <f t="shared" si="100"/>
        <v>428.83321544273542</v>
      </c>
      <c r="N524" s="16">
        <f t="shared" si="101"/>
        <v>1.0286928014902155</v>
      </c>
      <c r="O524" s="14">
        <f t="shared" si="102"/>
        <v>102869.28014902155</v>
      </c>
      <c r="P524" s="13">
        <v>0</v>
      </c>
      <c r="Q524" s="14">
        <f t="shared" si="103"/>
        <v>1.0286928014902155</v>
      </c>
      <c r="R524" s="16">
        <f t="shared" si="104"/>
        <v>568.75330802457074</v>
      </c>
      <c r="S524" s="13">
        <f t="shared" si="105"/>
        <v>9.0341927312033193E-2</v>
      </c>
      <c r="T524" s="13">
        <v>0</v>
      </c>
      <c r="U524" s="13">
        <f t="shared" si="106"/>
        <v>1</v>
      </c>
    </row>
    <row r="525" spans="8:21" x14ac:dyDescent="0.35">
      <c r="H525" s="16">
        <v>160</v>
      </c>
      <c r="I525" s="14">
        <f t="shared" si="98"/>
        <v>7.9654523421737275E-2</v>
      </c>
      <c r="J525" s="14">
        <f t="shared" ref="J525:K544" si="107">(I526-I525)/(($B$26)/(360*60))</f>
        <v>1.2267912611667263E-3</v>
      </c>
      <c r="K525" s="14">
        <f t="shared" si="107"/>
        <v>-4.5490476323970517E-4</v>
      </c>
      <c r="L525" s="13">
        <f t="shared" si="99"/>
        <v>4.2971143610473635E-4</v>
      </c>
      <c r="M525" s="13">
        <f t="shared" si="100"/>
        <v>429.71143610473638</v>
      </c>
      <c r="N525" s="16">
        <f t="shared" si="101"/>
        <v>1.0259605380580408</v>
      </c>
      <c r="O525" s="14">
        <f t="shared" si="102"/>
        <v>102596.05380580408</v>
      </c>
      <c r="P525" s="13">
        <v>0</v>
      </c>
      <c r="Q525" s="14">
        <f t="shared" si="103"/>
        <v>1.0259605380580408</v>
      </c>
      <c r="R525" s="16">
        <f t="shared" si="104"/>
        <v>568.57184484809898</v>
      </c>
      <c r="S525" s="13">
        <f t="shared" si="105"/>
        <v>8.5686597489176008E-2</v>
      </c>
      <c r="T525" s="13">
        <v>0</v>
      </c>
      <c r="U525" s="13">
        <f t="shared" si="106"/>
        <v>1</v>
      </c>
    </row>
    <row r="526" spans="8:21" x14ac:dyDescent="0.35">
      <c r="H526" s="16">
        <v>161</v>
      </c>
      <c r="I526" s="14">
        <f t="shared" si="98"/>
        <v>7.982491109689932E-2</v>
      </c>
      <c r="J526" s="14">
        <f t="shared" si="107"/>
        <v>1.1636100440501006E-3</v>
      </c>
      <c r="K526" s="14">
        <f t="shared" si="107"/>
        <v>-4.5465248431739174E-4</v>
      </c>
      <c r="L526" s="13">
        <f t="shared" si="99"/>
        <v>4.3054662024984359E-4</v>
      </c>
      <c r="M526" s="13">
        <f t="shared" si="100"/>
        <v>430.54662024984361</v>
      </c>
      <c r="N526" s="16">
        <f t="shared" si="101"/>
        <v>1.0233740550957597</v>
      </c>
      <c r="O526" s="14">
        <f t="shared" si="102"/>
        <v>102337.40550957597</v>
      </c>
      <c r="P526" s="13">
        <v>0</v>
      </c>
      <c r="Q526" s="14">
        <f t="shared" si="103"/>
        <v>1.0233740550957597</v>
      </c>
      <c r="R526" s="16">
        <f t="shared" si="104"/>
        <v>568.3997208374002</v>
      </c>
      <c r="S526" s="13">
        <f t="shared" si="105"/>
        <v>8.1068741521024543E-2</v>
      </c>
      <c r="T526" s="13">
        <v>0</v>
      </c>
      <c r="U526" s="13">
        <f t="shared" si="106"/>
        <v>1</v>
      </c>
    </row>
    <row r="527" spans="8:21" x14ac:dyDescent="0.35">
      <c r="H527" s="16">
        <v>162</v>
      </c>
      <c r="I527" s="14">
        <f t="shared" si="98"/>
        <v>7.998652360301739E-2</v>
      </c>
      <c r="J527" s="14">
        <f t="shared" si="107"/>
        <v>1.1004638656726851E-3</v>
      </c>
      <c r="K527" s="14">
        <f t="shared" si="107"/>
        <v>-4.5439938955544495E-4</v>
      </c>
      <c r="L527" s="13">
        <f t="shared" si="99"/>
        <v>4.3133879141264914E-4</v>
      </c>
      <c r="M527" s="13">
        <f t="shared" si="100"/>
        <v>431.33879141264913</v>
      </c>
      <c r="N527" s="16">
        <f t="shared" si="101"/>
        <v>1.0209314201913995</v>
      </c>
      <c r="O527" s="14">
        <f t="shared" si="102"/>
        <v>102093.14201913995</v>
      </c>
      <c r="P527" s="13">
        <v>0</v>
      </c>
      <c r="Q527" s="14">
        <f t="shared" si="103"/>
        <v>1.0209314201913995</v>
      </c>
      <c r="R527" s="16">
        <f t="shared" si="104"/>
        <v>568.23686204588762</v>
      </c>
      <c r="S527" s="13">
        <f t="shared" si="105"/>
        <v>7.6486347840195104E-2</v>
      </c>
      <c r="T527" s="13">
        <v>0</v>
      </c>
      <c r="U527" s="13">
        <f t="shared" si="106"/>
        <v>1</v>
      </c>
    </row>
    <row r="528" spans="8:21" x14ac:dyDescent="0.35">
      <c r="H528" s="16">
        <v>163</v>
      </c>
      <c r="I528" s="14">
        <f t="shared" si="98"/>
        <v>8.0139365806583041E-2</v>
      </c>
      <c r="J528" s="14">
        <f t="shared" si="107"/>
        <v>1.03735283934554E-3</v>
      </c>
      <c r="K528" s="14">
        <f t="shared" si="107"/>
        <v>-4.5414789921521164E-4</v>
      </c>
      <c r="L528" s="13">
        <f t="shared" si="99"/>
        <v>4.320879734470884E-4</v>
      </c>
      <c r="M528" s="13">
        <f t="shared" si="100"/>
        <v>432.08797344708842</v>
      </c>
      <c r="N528" s="16">
        <f t="shared" si="101"/>
        <v>1.0186308150479575</v>
      </c>
      <c r="O528" s="14">
        <f t="shared" si="102"/>
        <v>101863.08150479574</v>
      </c>
      <c r="P528" s="13">
        <v>0</v>
      </c>
      <c r="Q528" s="14">
        <f t="shared" si="103"/>
        <v>1.0186308150479575</v>
      </c>
      <c r="R528" s="16">
        <f t="shared" si="104"/>
        <v>568.08319853800572</v>
      </c>
      <c r="S528" s="13">
        <f t="shared" si="105"/>
        <v>7.1937423242577486E-2</v>
      </c>
      <c r="T528" s="13">
        <v>0</v>
      </c>
      <c r="U528" s="13">
        <f t="shared" si="106"/>
        <v>1</v>
      </c>
    </row>
    <row r="529" spans="8:21" x14ac:dyDescent="0.35">
      <c r="H529" s="16">
        <v>164</v>
      </c>
      <c r="I529" s="14">
        <f t="shared" si="98"/>
        <v>8.0283442589825477E-2</v>
      </c>
      <c r="J529" s="14">
        <f t="shared" si="107"/>
        <v>9.7427674223231613E-4</v>
      </c>
      <c r="K529" s="14">
        <f t="shared" si="107"/>
        <v>-4.5390029250695445E-4</v>
      </c>
      <c r="L529" s="13">
        <f t="shared" si="99"/>
        <v>4.3279419028423749E-4</v>
      </c>
      <c r="M529" s="13">
        <f t="shared" si="100"/>
        <v>432.79419028423752</v>
      </c>
      <c r="N529" s="16">
        <f t="shared" si="101"/>
        <v>1.0164705330114852</v>
      </c>
      <c r="O529" s="14">
        <f t="shared" si="102"/>
        <v>101647.05330114851</v>
      </c>
      <c r="P529" s="13">
        <v>0</v>
      </c>
      <c r="Q529" s="14">
        <f t="shared" si="103"/>
        <v>1.0164705330114852</v>
      </c>
      <c r="R529" s="16">
        <f t="shared" si="104"/>
        <v>567.93866435441146</v>
      </c>
      <c r="S529" s="13">
        <f t="shared" si="105"/>
        <v>6.7419991891905895E-2</v>
      </c>
      <c r="T529" s="13">
        <v>0</v>
      </c>
      <c r="U529" s="13">
        <f t="shared" si="106"/>
        <v>1</v>
      </c>
    </row>
    <row r="530" spans="8:21" x14ac:dyDescent="0.35">
      <c r="H530" s="16">
        <v>165</v>
      </c>
      <c r="I530" s="14">
        <f t="shared" si="98"/>
        <v>8.0418758804024409E-2</v>
      </c>
      <c r="J530" s="14">
        <f t="shared" si="107"/>
        <v>9.1123503493968356E-4</v>
      </c>
      <c r="K530" s="14">
        <f t="shared" si="107"/>
        <v>-4.5365870784092234E-4</v>
      </c>
      <c r="L530" s="13">
        <f t="shared" si="99"/>
        <v>4.334574657034684E-4</v>
      </c>
      <c r="M530" s="13">
        <f t="shared" si="100"/>
        <v>433.45746570346842</v>
      </c>
      <c r="N530" s="16">
        <f t="shared" si="101"/>
        <v>1.0144489767606992</v>
      </c>
      <c r="O530" s="14">
        <f t="shared" si="102"/>
        <v>101444.89767606993</v>
      </c>
      <c r="P530" s="13">
        <v>0</v>
      </c>
      <c r="Q530" s="14">
        <f t="shared" si="103"/>
        <v>1.0144489767606992</v>
      </c>
      <c r="R530" s="16">
        <f t="shared" si="104"/>
        <v>567.80319747910869</v>
      </c>
      <c r="S530" s="13">
        <f t="shared" si="105"/>
        <v>6.2932094332289232E-2</v>
      </c>
      <c r="T530" s="13">
        <v>0</v>
      </c>
      <c r="U530" s="13">
        <f t="shared" si="106"/>
        <v>1</v>
      </c>
    </row>
    <row r="531" spans="8:21" x14ac:dyDescent="0.35">
      <c r="H531" s="16">
        <v>166</v>
      </c>
      <c r="I531" s="14">
        <f t="shared" si="98"/>
        <v>8.054531922554381E-2</v>
      </c>
      <c r="J531" s="14">
        <f t="shared" si="107"/>
        <v>8.4822688107288879E-4</v>
      </c>
      <c r="K531" s="14">
        <f t="shared" si="107"/>
        <v>-4.534251431669216E-4</v>
      </c>
      <c r="L531" s="13">
        <f t="shared" si="99"/>
        <v>4.3407782311694071E-4</v>
      </c>
      <c r="M531" s="13">
        <f t="shared" si="100"/>
        <v>434.07782311694069</v>
      </c>
      <c r="N531" s="16">
        <f t="shared" si="101"/>
        <v>1.0125646561532107</v>
      </c>
      <c r="O531" s="14">
        <f t="shared" si="102"/>
        <v>101256.46561532107</v>
      </c>
      <c r="P531" s="13">
        <v>0</v>
      </c>
      <c r="Q531" s="14">
        <f t="shared" si="103"/>
        <v>1.0125646561532107</v>
      </c>
      <c r="R531" s="16">
        <f t="shared" si="104"/>
        <v>567.67673980852544</v>
      </c>
      <c r="S531" s="13">
        <f t="shared" si="105"/>
        <v>5.8471786508491219E-2</v>
      </c>
      <c r="T531" s="13">
        <v>0</v>
      </c>
      <c r="U531" s="13">
        <f t="shared" si="106"/>
        <v>1</v>
      </c>
    </row>
    <row r="532" spans="8:21" x14ac:dyDescent="0.35">
      <c r="H532" s="16">
        <v>167</v>
      </c>
      <c r="I532" s="14">
        <f t="shared" si="98"/>
        <v>8.0663128514581711E-2</v>
      </c>
      <c r="J532" s="14">
        <f t="shared" si="107"/>
        <v>7.8525116674414968E-4</v>
      </c>
      <c r="K532" s="14">
        <f t="shared" si="107"/>
        <v>-4.5320145629949203E-4</v>
      </c>
      <c r="L532" s="13">
        <f t="shared" si="99"/>
        <v>4.3465528536740705E-4</v>
      </c>
      <c r="M532" s="13">
        <f t="shared" si="100"/>
        <v>434.65528536740703</v>
      </c>
      <c r="N532" s="16">
        <f t="shared" si="101"/>
        <v>1.0108161862238072</v>
      </c>
      <c r="O532" s="14">
        <f t="shared" si="102"/>
        <v>101081.61862238072</v>
      </c>
      <c r="P532" s="13">
        <v>0</v>
      </c>
      <c r="Q532" s="14">
        <f t="shared" si="103"/>
        <v>1.0108161862238072</v>
      </c>
      <c r="R532" s="16">
        <f t="shared" si="104"/>
        <v>567.55923712251899</v>
      </c>
      <c r="S532" s="13">
        <f t="shared" si="105"/>
        <v>5.4037138792857653E-2</v>
      </c>
      <c r="T532" s="13">
        <v>0</v>
      </c>
      <c r="U532" s="13">
        <f t="shared" si="106"/>
        <v>1</v>
      </c>
    </row>
    <row r="533" spans="8:21" x14ac:dyDescent="0.35">
      <c r="H533" s="16">
        <v>168</v>
      </c>
      <c r="I533" s="14">
        <f t="shared" si="98"/>
        <v>8.077219117662951E-2</v>
      </c>
      <c r="J533" s="14">
        <f t="shared" si="107"/>
        <v>7.2230652003588689E-4</v>
      </c>
      <c r="K533" s="14">
        <f t="shared" si="107"/>
        <v>-4.5298936534093697E-4</v>
      </c>
      <c r="L533" s="13">
        <f t="shared" si="99"/>
        <v>4.3518987453929921E-4</v>
      </c>
      <c r="M533" s="13">
        <f t="shared" si="100"/>
        <v>435.18987453929918</v>
      </c>
      <c r="N533" s="16">
        <f t="shared" si="101"/>
        <v>1.0092022853305904</v>
      </c>
      <c r="O533" s="14">
        <f t="shared" si="102"/>
        <v>100920.22853305904</v>
      </c>
      <c r="P533" s="13">
        <v>0</v>
      </c>
      <c r="Q533" s="14">
        <f t="shared" si="103"/>
        <v>1.0092022853305904</v>
      </c>
      <c r="R533" s="16">
        <f t="shared" si="104"/>
        <v>567.45063905730012</v>
      </c>
      <c r="S533" s="13">
        <f t="shared" si="105"/>
        <v>4.9626235019017112E-2</v>
      </c>
      <c r="T533" s="13">
        <v>0</v>
      </c>
      <c r="U533" s="13">
        <f t="shared" si="106"/>
        <v>1</v>
      </c>
    </row>
    <row r="534" spans="8:21" x14ac:dyDescent="0.35">
      <c r="H534" s="16">
        <v>169</v>
      </c>
      <c r="I534" s="14">
        <f t="shared" si="98"/>
        <v>8.0872511526634494E-2</v>
      </c>
      <c r="J534" s="14">
        <f t="shared" si="107"/>
        <v>6.5939133040520119E-4</v>
      </c>
      <c r="K534" s="14">
        <f t="shared" si="107"/>
        <v>-4.5279044903526932E-4</v>
      </c>
      <c r="L534" s="13">
        <f t="shared" si="99"/>
        <v>4.3568161178306457E-4</v>
      </c>
      <c r="M534" s="13">
        <f t="shared" si="100"/>
        <v>435.68161178306457</v>
      </c>
      <c r="N534" s="16">
        <f t="shared" si="101"/>
        <v>1.0077217734450683</v>
      </c>
      <c r="O534" s="14">
        <f t="shared" si="102"/>
        <v>100772.17734450682</v>
      </c>
      <c r="P534" s="13">
        <v>0</v>
      </c>
      <c r="Q534" s="14">
        <f t="shared" si="103"/>
        <v>1.0077217734450683</v>
      </c>
      <c r="R534" s="16">
        <f t="shared" si="104"/>
        <v>567.35089908026418</v>
      </c>
      <c r="S534" s="13">
        <f t="shared" si="105"/>
        <v>4.5237171521115317E-2</v>
      </c>
      <c r="T534" s="13">
        <v>0</v>
      </c>
      <c r="U534" s="13">
        <f t="shared" si="106"/>
        <v>1</v>
      </c>
    </row>
    <row r="535" spans="8:21" x14ac:dyDescent="0.35">
      <c r="H535" s="16">
        <v>170</v>
      </c>
      <c r="I535" s="14">
        <f t="shared" si="98"/>
        <v>8.0964093655857439E-2</v>
      </c>
      <c r="J535" s="14">
        <f t="shared" si="107"/>
        <v>5.9650376803919156E-4</v>
      </c>
      <c r="K535" s="14">
        <f t="shared" si="107"/>
        <v>-4.5260614721138732E-4</v>
      </c>
      <c r="L535" s="13">
        <f t="shared" si="99"/>
        <v>4.3613051715271303E-4</v>
      </c>
      <c r="M535" s="13">
        <f t="shared" si="100"/>
        <v>436.13051715271303</v>
      </c>
      <c r="N535" s="16">
        <f t="shared" si="101"/>
        <v>1.0063735705826549</v>
      </c>
      <c r="O535" s="14">
        <f t="shared" si="102"/>
        <v>100637.35705826548</v>
      </c>
      <c r="P535" s="13">
        <v>0</v>
      </c>
      <c r="Q535" s="14">
        <f t="shared" si="103"/>
        <v>1.0063735705826549</v>
      </c>
      <c r="R535" s="16">
        <f t="shared" si="104"/>
        <v>567.25997446672102</v>
      </c>
      <c r="S535" s="13">
        <f t="shared" si="105"/>
        <v>4.0868056178934513E-2</v>
      </c>
      <c r="T535" s="13">
        <v>0</v>
      </c>
      <c r="U535" s="13">
        <f t="shared" si="106"/>
        <v>1</v>
      </c>
    </row>
    <row r="536" spans="8:21" x14ac:dyDescent="0.35">
      <c r="H536" s="16">
        <v>171</v>
      </c>
      <c r="I536" s="14">
        <f t="shared" si="98"/>
        <v>8.1046941401418438E-2</v>
      </c>
      <c r="J536" s="14">
        <f t="shared" si="107"/>
        <v>5.3364180314872109E-4</v>
      </c>
      <c r="K536" s="14">
        <f t="shared" si="107"/>
        <v>-4.5243776114421751E-4</v>
      </c>
      <c r="L536" s="13">
        <f t="shared" si="99"/>
        <v>4.3653660945654085E-4</v>
      </c>
      <c r="M536" s="13">
        <f t="shared" si="100"/>
        <v>436.53660945654087</v>
      </c>
      <c r="N536" s="16">
        <f t="shared" si="101"/>
        <v>1.0051566953703019</v>
      </c>
      <c r="O536" s="14">
        <f t="shared" si="102"/>
        <v>100515.66953703019</v>
      </c>
      <c r="P536" s="13">
        <v>0</v>
      </c>
      <c r="Q536" s="14">
        <f t="shared" si="103"/>
        <v>1.0051566953703019</v>
      </c>
      <c r="R536" s="16">
        <f t="shared" si="104"/>
        <v>567.17782627851489</v>
      </c>
      <c r="S536" s="13">
        <f t="shared" si="105"/>
        <v>3.6517007467595432E-2</v>
      </c>
      <c r="T536" s="13">
        <v>0</v>
      </c>
      <c r="U536" s="13">
        <f t="shared" si="106"/>
        <v>1</v>
      </c>
    </row>
    <row r="537" spans="8:21" x14ac:dyDescent="0.35">
      <c r="H537" s="16">
        <v>172</v>
      </c>
      <c r="I537" s="14">
        <f t="shared" si="98"/>
        <v>8.1121058318522427E-2</v>
      </c>
      <c r="J537" s="14">
        <f t="shared" si="107"/>
        <v>4.7080322521202421E-4</v>
      </c>
      <c r="K537" s="14">
        <f t="shared" si="107"/>
        <v>-4.522864539662307E-4</v>
      </c>
      <c r="L537" s="13">
        <f t="shared" si="99"/>
        <v>4.368999061209892E-4</v>
      </c>
      <c r="M537" s="13">
        <f t="shared" si="100"/>
        <v>436.89990612098921</v>
      </c>
      <c r="N537" s="16">
        <f t="shared" si="101"/>
        <v>1.0040702637483181</v>
      </c>
      <c r="O537" s="14">
        <f t="shared" si="102"/>
        <v>100407.02637483181</v>
      </c>
      <c r="P537" s="13">
        <v>0</v>
      </c>
      <c r="Q537" s="14">
        <f t="shared" si="103"/>
        <v>1.0040702637483181</v>
      </c>
      <c r="R537" s="16">
        <f t="shared" si="104"/>
        <v>567.10441934452706</v>
      </c>
      <c r="S537" s="13">
        <f t="shared" si="105"/>
        <v>3.2182153512294448E-2</v>
      </c>
      <c r="T537" s="13">
        <v>0</v>
      </c>
      <c r="U537" s="13">
        <f t="shared" si="106"/>
        <v>1</v>
      </c>
    </row>
    <row r="538" spans="8:21" x14ac:dyDescent="0.35">
      <c r="H538" s="16">
        <v>173</v>
      </c>
      <c r="I538" s="14">
        <f t="shared" si="98"/>
        <v>8.118644765535743E-2</v>
      </c>
      <c r="J538" s="14">
        <f t="shared" si="107"/>
        <v>4.0798566216115884E-4</v>
      </c>
      <c r="K538" s="14">
        <f t="shared" si="107"/>
        <v>-4.5215325100916626E-4</v>
      </c>
      <c r="L538" s="13">
        <f t="shared" si="99"/>
        <v>4.3722042306760362E-4</v>
      </c>
      <c r="M538" s="13">
        <f t="shared" si="100"/>
        <v>437.22042306760363</v>
      </c>
      <c r="N538" s="16">
        <f t="shared" si="101"/>
        <v>1.0031134878036863</v>
      </c>
      <c r="O538" s="14">
        <f t="shared" si="102"/>
        <v>100311.34878036863</v>
      </c>
      <c r="P538" s="13">
        <v>0</v>
      </c>
      <c r="Q538" s="14">
        <f t="shared" si="103"/>
        <v>1.0031134878036863</v>
      </c>
      <c r="R538" s="16">
        <f t="shared" si="104"/>
        <v>567.03972224305585</v>
      </c>
      <c r="S538" s="13">
        <f t="shared" si="105"/>
        <v>2.786163114700355E-2</v>
      </c>
      <c r="T538" s="13">
        <v>0</v>
      </c>
      <c r="U538" s="13">
        <f t="shared" si="106"/>
        <v>1</v>
      </c>
    </row>
    <row r="539" spans="8:21" x14ac:dyDescent="0.35">
      <c r="H539" s="16">
        <v>174</v>
      </c>
      <c r="I539" s="14">
        <f t="shared" si="98"/>
        <v>8.1243112330657591E-2</v>
      </c>
      <c r="J539" s="14">
        <f t="shared" si="107"/>
        <v>3.4518659952099685E-4</v>
      </c>
      <c r="K539" s="14">
        <f t="shared" si="107"/>
        <v>-4.5203904017165897E-4</v>
      </c>
      <c r="L539" s="13">
        <f t="shared" si="99"/>
        <v>4.3749817460305557E-4</v>
      </c>
      <c r="M539" s="13">
        <f t="shared" si="100"/>
        <v>437.49817460305559</v>
      </c>
      <c r="N539" s="16">
        <f t="shared" si="101"/>
        <v>1.0022856747324866</v>
      </c>
      <c r="O539" s="14">
        <f t="shared" si="102"/>
        <v>100228.56747324867</v>
      </c>
      <c r="P539" s="13">
        <v>0</v>
      </c>
      <c r="Q539" s="14">
        <f t="shared" si="103"/>
        <v>1.0022856747324866</v>
      </c>
      <c r="R539" s="16">
        <f t="shared" si="104"/>
        <v>566.98370728606392</v>
      </c>
      <c r="S539" s="13">
        <f t="shared" si="105"/>
        <v>2.3553584977210724E-2</v>
      </c>
      <c r="T539" s="13">
        <v>0</v>
      </c>
      <c r="U539" s="13">
        <f t="shared" si="106"/>
        <v>1</v>
      </c>
    </row>
    <row r="540" spans="8:21" x14ac:dyDescent="0.35">
      <c r="H540" s="16">
        <v>175</v>
      </c>
      <c r="I540" s="14">
        <f t="shared" si="98"/>
        <v>8.1291054913924396E-2</v>
      </c>
      <c r="J540" s="14">
        <f t="shared" si="107"/>
        <v>2.8240339949715533E-4</v>
      </c>
      <c r="K540" s="14">
        <f t="shared" si="107"/>
        <v>-4.5194457218902269E-4</v>
      </c>
      <c r="L540" s="13">
        <f t="shared" si="99"/>
        <v>4.3773317332219318E-4</v>
      </c>
      <c r="M540" s="13">
        <f t="shared" si="100"/>
        <v>437.73317332219318</v>
      </c>
      <c r="N540" s="16">
        <f t="shared" si="101"/>
        <v>1.0015862259293065</v>
      </c>
      <c r="O540" s="14">
        <f t="shared" si="102"/>
        <v>100158.62259293065</v>
      </c>
      <c r="P540" s="13">
        <v>0</v>
      </c>
      <c r="Q540" s="14">
        <f t="shared" si="103"/>
        <v>1.0015862259293065</v>
      </c>
      <c r="R540" s="16">
        <f t="shared" si="104"/>
        <v>566.93635050529338</v>
      </c>
      <c r="S540" s="13">
        <f t="shared" si="105"/>
        <v>1.92561664459731E-2</v>
      </c>
      <c r="T540" s="13">
        <v>0</v>
      </c>
      <c r="U540" s="13">
        <f t="shared" si="106"/>
        <v>1</v>
      </c>
    </row>
    <row r="541" spans="8:21" x14ac:dyDescent="0.35">
      <c r="H541" s="16">
        <v>176</v>
      </c>
      <c r="I541" s="14">
        <f t="shared" si="98"/>
        <v>8.1330277608299001E-2</v>
      </c>
      <c r="J541" s="14">
        <f t="shared" si="107"/>
        <v>2.1963332002645773E-4</v>
      </c>
      <c r="K541" s="14">
        <f t="shared" si="107"/>
        <v>-4.5187046093325017E-4</v>
      </c>
      <c r="L541" s="13">
        <f t="shared" si="99"/>
        <v>4.3792543002408728E-4</v>
      </c>
      <c r="M541" s="13">
        <f t="shared" si="100"/>
        <v>437.92543002408729</v>
      </c>
      <c r="N541" s="16">
        <f t="shared" si="101"/>
        <v>1.0010146362017682</v>
      </c>
      <c r="O541" s="14">
        <f t="shared" si="102"/>
        <v>100101.46362017683</v>
      </c>
      <c r="P541" s="13">
        <v>0</v>
      </c>
      <c r="Q541" s="14">
        <f t="shared" si="103"/>
        <v>1.0010146362017682</v>
      </c>
      <c r="R541" s="16">
        <f t="shared" si="104"/>
        <v>566.89763164023941</v>
      </c>
      <c r="S541" s="13">
        <f t="shared" si="105"/>
        <v>1.496753290337832E-2</v>
      </c>
      <c r="T541" s="13">
        <v>0</v>
      </c>
      <c r="U541" s="13">
        <f t="shared" si="106"/>
        <v>1</v>
      </c>
    </row>
    <row r="542" spans="8:21" x14ac:dyDescent="0.35">
      <c r="H542" s="16">
        <v>177</v>
      </c>
      <c r="I542" s="14">
        <f t="shared" si="98"/>
        <v>8.1360782236080453E-2</v>
      </c>
      <c r="J542" s="14">
        <f t="shared" si="107"/>
        <v>1.5687353378572854E-4</v>
      </c>
      <c r="K542" s="14">
        <f t="shared" si="107"/>
        <v>-4.5181718361085631E-4</v>
      </c>
      <c r="L542" s="13">
        <f t="shared" si="99"/>
        <v>4.3807495364104628E-4</v>
      </c>
      <c r="M542" s="13">
        <f t="shared" si="100"/>
        <v>438.07495364104631</v>
      </c>
      <c r="N542" s="16">
        <f t="shared" si="101"/>
        <v>1.0005704931085806</v>
      </c>
      <c r="O542" s="14">
        <f t="shared" si="102"/>
        <v>100057.04931085806</v>
      </c>
      <c r="P542" s="13">
        <v>0</v>
      </c>
      <c r="Q542" s="14">
        <f t="shared" si="103"/>
        <v>1.0005704931085806</v>
      </c>
      <c r="R542" s="16">
        <f t="shared" si="104"/>
        <v>566.86753412798112</v>
      </c>
      <c r="S542" s="13">
        <f t="shared" si="105"/>
        <v>1.0685846678642131E-2</v>
      </c>
      <c r="T542" s="13">
        <v>0</v>
      </c>
      <c r="U542" s="13">
        <f t="shared" si="106"/>
        <v>1</v>
      </c>
    </row>
    <row r="543" spans="8:21" x14ac:dyDescent="0.35">
      <c r="H543" s="16">
        <v>178</v>
      </c>
      <c r="I543" s="14">
        <f t="shared" si="98"/>
        <v>8.1382570226884027E-2</v>
      </c>
      <c r="J543" s="14">
        <f t="shared" si="107"/>
        <v>9.4121147173109598E-5</v>
      </c>
      <c r="K543" s="14">
        <f t="shared" si="107"/>
        <v>-4.5178508095999881E-4</v>
      </c>
      <c r="L543" s="13">
        <f t="shared" si="99"/>
        <v>4.3818175118057239E-4</v>
      </c>
      <c r="M543" s="13">
        <f t="shared" si="100"/>
        <v>438.18175118057241</v>
      </c>
      <c r="N543" s="16">
        <f t="shared" si="101"/>
        <v>1.0002534764197679</v>
      </c>
      <c r="O543" s="14">
        <f t="shared" si="102"/>
        <v>100025.3476419768</v>
      </c>
      <c r="P543" s="13">
        <v>0</v>
      </c>
      <c r="Q543" s="14">
        <f t="shared" si="103"/>
        <v>1.0002534764197679</v>
      </c>
      <c r="R543" s="16">
        <f t="shared" si="104"/>
        <v>566.84604509486644</v>
      </c>
      <c r="S543" s="13">
        <f t="shared" si="105"/>
        <v>6.4092741549307899E-3</v>
      </c>
      <c r="T543" s="13">
        <v>0</v>
      </c>
      <c r="U543" s="13">
        <f t="shared" si="106"/>
        <v>1</v>
      </c>
    </row>
    <row r="544" spans="8:21" x14ac:dyDescent="0.35">
      <c r="H544" s="16">
        <v>179</v>
      </c>
      <c r="I544" s="14">
        <f t="shared" si="98"/>
        <v>8.1395642608435848E-2</v>
      </c>
      <c r="J544" s="14">
        <f t="shared" si="107"/>
        <v>3.1373219261998653E-5</v>
      </c>
      <c r="K544" s="14">
        <f t="shared" si="107"/>
        <v>-4.5177435737278057E-4</v>
      </c>
      <c r="L544" s="13">
        <f t="shared" si="99"/>
        <v>4.3824582768023997E-4</v>
      </c>
      <c r="M544" s="13">
        <f t="shared" si="100"/>
        <v>438.24582768023998</v>
      </c>
      <c r="N544" s="16">
        <f t="shared" si="101"/>
        <v>1.0000633576979734</v>
      </c>
      <c r="O544" s="14">
        <f t="shared" si="102"/>
        <v>100006.33576979734</v>
      </c>
      <c r="P544" s="13">
        <v>0</v>
      </c>
      <c r="Q544" s="14">
        <f t="shared" si="103"/>
        <v>1.0000633576979734</v>
      </c>
      <c r="R544" s="16">
        <f t="shared" si="104"/>
        <v>566.8331553500451</v>
      </c>
      <c r="S544" s="13">
        <f t="shared" si="105"/>
        <v>2.1359848462226823E-3</v>
      </c>
      <c r="T544" s="13">
        <v>0</v>
      </c>
      <c r="U544" s="13">
        <f t="shared" si="106"/>
        <v>1</v>
      </c>
    </row>
    <row r="545" spans="8:21" x14ac:dyDescent="0.35">
      <c r="H545" s="16">
        <v>180</v>
      </c>
      <c r="I545" s="14">
        <f t="shared" si="98"/>
        <v>8.1400000000000014E-2</v>
      </c>
      <c r="J545" s="14">
        <f t="shared" ref="J545:K564" si="108">(I546-I545)/(($B$26)/(360*60))</f>
        <v>-3.1373219261998653E-5</v>
      </c>
      <c r="K545" s="14">
        <f t="shared" si="108"/>
        <v>-4.5178508095999881E-4</v>
      </c>
      <c r="L545" s="13">
        <f t="shared" si="99"/>
        <v>4.382671861754771E-4</v>
      </c>
      <c r="M545" s="13">
        <f t="shared" si="100"/>
        <v>438.26718617547709</v>
      </c>
      <c r="N545" s="16">
        <f t="shared" si="101"/>
        <v>1</v>
      </c>
      <c r="O545" s="14">
        <f t="shared" si="102"/>
        <v>100000</v>
      </c>
      <c r="P545" s="13">
        <v>0</v>
      </c>
      <c r="Q545" s="14">
        <f t="shared" si="103"/>
        <v>1</v>
      </c>
      <c r="R545" s="16">
        <f t="shared" si="104"/>
        <v>566.8288593808536</v>
      </c>
      <c r="S545" s="13">
        <f t="shared" si="105"/>
        <v>-2.1358495237136423E-3</v>
      </c>
      <c r="T545" s="13">
        <v>0</v>
      </c>
      <c r="U545" s="13">
        <f t="shared" si="106"/>
        <v>1</v>
      </c>
    </row>
    <row r="546" spans="8:21" x14ac:dyDescent="0.35">
      <c r="H546" s="16">
        <v>181</v>
      </c>
      <c r="I546" s="14">
        <f t="shared" si="98"/>
        <v>8.1395642608435848E-2</v>
      </c>
      <c r="J546" s="14">
        <f t="shared" si="108"/>
        <v>-9.4121147173109598E-5</v>
      </c>
      <c r="K546" s="14">
        <f t="shared" si="108"/>
        <v>-4.5181718361085631E-4</v>
      </c>
      <c r="L546" s="13">
        <f t="shared" si="99"/>
        <v>4.3824582768023997E-4</v>
      </c>
      <c r="M546" s="13">
        <f t="shared" si="100"/>
        <v>438.24582768023998</v>
      </c>
      <c r="N546" s="16">
        <f t="shared" si="101"/>
        <v>1.0000633576979734</v>
      </c>
      <c r="O546" s="14">
        <f t="shared" si="102"/>
        <v>100006.33576979734</v>
      </c>
      <c r="P546" s="13">
        <v>0</v>
      </c>
      <c r="Q546" s="14">
        <f t="shared" si="103"/>
        <v>1.0000633576979734</v>
      </c>
      <c r="R546" s="16">
        <f t="shared" si="104"/>
        <v>566.8331553500451</v>
      </c>
      <c r="S546" s="13">
        <f t="shared" si="105"/>
        <v>-6.4080559407094029E-3</v>
      </c>
      <c r="T546" s="13">
        <v>0</v>
      </c>
      <c r="U546" s="13">
        <f t="shared" si="106"/>
        <v>1</v>
      </c>
    </row>
    <row r="547" spans="8:21" x14ac:dyDescent="0.35">
      <c r="H547" s="16">
        <v>182</v>
      </c>
      <c r="I547" s="14">
        <f t="shared" si="98"/>
        <v>8.1382570226884027E-2</v>
      </c>
      <c r="J547" s="14">
        <f t="shared" si="108"/>
        <v>-1.5687353378572854E-4</v>
      </c>
      <c r="K547" s="14">
        <f t="shared" si="108"/>
        <v>-4.5187046093325017E-4</v>
      </c>
      <c r="L547" s="13">
        <f t="shared" si="99"/>
        <v>4.3818175118057239E-4</v>
      </c>
      <c r="M547" s="13">
        <f t="shared" si="100"/>
        <v>438.18175118057241</v>
      </c>
      <c r="N547" s="16">
        <f t="shared" si="101"/>
        <v>1.0002534764197679</v>
      </c>
      <c r="O547" s="14">
        <f t="shared" si="102"/>
        <v>100025.3476419768</v>
      </c>
      <c r="P547" s="13">
        <v>0</v>
      </c>
      <c r="Q547" s="14">
        <f t="shared" si="103"/>
        <v>1.0002534764197679</v>
      </c>
      <c r="R547" s="16">
        <f t="shared" si="104"/>
        <v>566.84604509486644</v>
      </c>
      <c r="S547" s="13">
        <f t="shared" si="105"/>
        <v>-1.0682461018406742E-2</v>
      </c>
      <c r="T547" s="13">
        <v>0</v>
      </c>
      <c r="U547" s="13">
        <f t="shared" si="106"/>
        <v>1</v>
      </c>
    </row>
    <row r="548" spans="8:21" x14ac:dyDescent="0.35">
      <c r="H548" s="16">
        <v>183</v>
      </c>
      <c r="I548" s="14">
        <f t="shared" si="98"/>
        <v>8.1360782236080453E-2</v>
      </c>
      <c r="J548" s="14">
        <f t="shared" si="108"/>
        <v>-2.1963332002645773E-4</v>
      </c>
      <c r="K548" s="14">
        <f t="shared" si="108"/>
        <v>-4.5194457218902269E-4</v>
      </c>
      <c r="L548" s="13">
        <f t="shared" si="99"/>
        <v>4.3807495364104628E-4</v>
      </c>
      <c r="M548" s="13">
        <f t="shared" si="100"/>
        <v>438.07495364104631</v>
      </c>
      <c r="N548" s="16">
        <f t="shared" si="101"/>
        <v>1.0005704931085806</v>
      </c>
      <c r="O548" s="14">
        <f t="shared" si="102"/>
        <v>100057.04931085806</v>
      </c>
      <c r="P548" s="13">
        <v>0</v>
      </c>
      <c r="Q548" s="14">
        <f t="shared" si="103"/>
        <v>1.0005704931085806</v>
      </c>
      <c r="R548" s="16">
        <f t="shared" si="104"/>
        <v>566.86753412798112</v>
      </c>
      <c r="S548" s="13">
        <f t="shared" si="105"/>
        <v>-1.4960891915204243E-2</v>
      </c>
      <c r="T548" s="13">
        <v>0</v>
      </c>
      <c r="U548" s="13">
        <f t="shared" si="106"/>
        <v>1</v>
      </c>
    </row>
    <row r="549" spans="8:21" x14ac:dyDescent="0.35">
      <c r="H549" s="16">
        <v>184</v>
      </c>
      <c r="I549" s="14">
        <f t="shared" si="98"/>
        <v>8.1330277608299001E-2</v>
      </c>
      <c r="J549" s="14">
        <f t="shared" si="108"/>
        <v>-2.8240339949715533E-4</v>
      </c>
      <c r="K549" s="14">
        <f t="shared" si="108"/>
        <v>-4.5203904017165897E-4</v>
      </c>
      <c r="L549" s="13">
        <f t="shared" si="99"/>
        <v>4.3792543002408728E-4</v>
      </c>
      <c r="M549" s="13">
        <f t="shared" si="100"/>
        <v>437.92543002408729</v>
      </c>
      <c r="N549" s="16">
        <f t="shared" si="101"/>
        <v>1.0010146362017682</v>
      </c>
      <c r="O549" s="14">
        <f t="shared" si="102"/>
        <v>100101.46362017683</v>
      </c>
      <c r="P549" s="13">
        <v>0</v>
      </c>
      <c r="Q549" s="14">
        <f t="shared" si="103"/>
        <v>1.0010146362017682</v>
      </c>
      <c r="R549" s="16">
        <f t="shared" si="104"/>
        <v>566.89763164023941</v>
      </c>
      <c r="S549" s="13">
        <f t="shared" si="105"/>
        <v>-1.9245177250387796E-2</v>
      </c>
      <c r="T549" s="13">
        <v>0</v>
      </c>
      <c r="U549" s="13">
        <f t="shared" si="106"/>
        <v>1</v>
      </c>
    </row>
    <row r="550" spans="8:21" x14ac:dyDescent="0.35">
      <c r="H550" s="16">
        <v>185</v>
      </c>
      <c r="I550" s="14">
        <f t="shared" si="98"/>
        <v>8.1291054913924396E-2</v>
      </c>
      <c r="J550" s="14">
        <f t="shared" si="108"/>
        <v>-3.4518659952099685E-4</v>
      </c>
      <c r="K550" s="14">
        <f t="shared" si="108"/>
        <v>-4.5215325100916626E-4</v>
      </c>
      <c r="L550" s="13">
        <f t="shared" si="99"/>
        <v>4.3773317332219318E-4</v>
      </c>
      <c r="M550" s="13">
        <f t="shared" si="100"/>
        <v>437.73317332219318</v>
      </c>
      <c r="N550" s="16">
        <f t="shared" si="101"/>
        <v>1.0015862259293065</v>
      </c>
      <c r="O550" s="14">
        <f t="shared" si="102"/>
        <v>100158.62259293065</v>
      </c>
      <c r="P550" s="13">
        <v>0</v>
      </c>
      <c r="Q550" s="14">
        <f t="shared" si="103"/>
        <v>1.0015862259293065</v>
      </c>
      <c r="R550" s="16">
        <f t="shared" si="104"/>
        <v>566.93635050529338</v>
      </c>
      <c r="S550" s="13">
        <f t="shared" si="105"/>
        <v>-2.353714801992576E-2</v>
      </c>
      <c r="T550" s="13">
        <v>0</v>
      </c>
      <c r="U550" s="13">
        <f t="shared" si="106"/>
        <v>1</v>
      </c>
    </row>
    <row r="551" spans="8:21" x14ac:dyDescent="0.35">
      <c r="H551" s="16">
        <v>186</v>
      </c>
      <c r="I551" s="14">
        <f t="shared" si="98"/>
        <v>8.1243112330657591E-2</v>
      </c>
      <c r="J551" s="14">
        <f t="shared" si="108"/>
        <v>-4.0798566216115884E-4</v>
      </c>
      <c r="K551" s="14">
        <f t="shared" si="108"/>
        <v>-4.522864539662307E-4</v>
      </c>
      <c r="L551" s="13">
        <f t="shared" si="99"/>
        <v>4.3749817460305557E-4</v>
      </c>
      <c r="M551" s="13">
        <f t="shared" si="100"/>
        <v>437.49817460305559</v>
      </c>
      <c r="N551" s="16">
        <f t="shared" si="101"/>
        <v>1.0022856747324866</v>
      </c>
      <c r="O551" s="14">
        <f t="shared" si="102"/>
        <v>100228.56747324867</v>
      </c>
      <c r="P551" s="13">
        <v>0</v>
      </c>
      <c r="Q551" s="14">
        <f t="shared" si="103"/>
        <v>1.0022856747324866</v>
      </c>
      <c r="R551" s="16">
        <f t="shared" si="104"/>
        <v>566.98370728606392</v>
      </c>
      <c r="S551" s="13">
        <f t="shared" si="105"/>
        <v>-2.783863851184426E-2</v>
      </c>
      <c r="T551" s="13">
        <v>0</v>
      </c>
      <c r="U551" s="13">
        <f t="shared" si="106"/>
        <v>1</v>
      </c>
    </row>
    <row r="552" spans="8:21" x14ac:dyDescent="0.35">
      <c r="H552" s="16">
        <v>187</v>
      </c>
      <c r="I552" s="14">
        <f t="shared" si="98"/>
        <v>8.118644765535743E-2</v>
      </c>
      <c r="J552" s="14">
        <f t="shared" si="108"/>
        <v>-4.7080322521202421E-4</v>
      </c>
      <c r="K552" s="14">
        <f t="shared" si="108"/>
        <v>-4.5243776114349782E-4</v>
      </c>
      <c r="L552" s="13">
        <f t="shared" si="99"/>
        <v>4.3722042306760362E-4</v>
      </c>
      <c r="M552" s="13">
        <f t="shared" si="100"/>
        <v>437.22042306760363</v>
      </c>
      <c r="N552" s="16">
        <f t="shared" si="101"/>
        <v>1.0031134878036863</v>
      </c>
      <c r="O552" s="14">
        <f t="shared" si="102"/>
        <v>100311.34878036863</v>
      </c>
      <c r="P552" s="13">
        <v>0</v>
      </c>
      <c r="Q552" s="14">
        <f t="shared" si="103"/>
        <v>1.0031134878036863</v>
      </c>
      <c r="R552" s="16">
        <f t="shared" si="104"/>
        <v>567.03972224305585</v>
      </c>
      <c r="S552" s="13">
        <f t="shared" si="105"/>
        <v>-3.2151487221857698E-2</v>
      </c>
      <c r="T552" s="13">
        <v>0</v>
      </c>
      <c r="U552" s="13">
        <f t="shared" si="106"/>
        <v>1</v>
      </c>
    </row>
    <row r="553" spans="8:21" x14ac:dyDescent="0.35">
      <c r="H553" s="16">
        <v>188</v>
      </c>
      <c r="I553" s="14">
        <f t="shared" si="98"/>
        <v>8.1121058318522427E-2</v>
      </c>
      <c r="J553" s="14">
        <f t="shared" si="108"/>
        <v>-5.3364180314862113E-4</v>
      </c>
      <c r="K553" s="14">
        <f t="shared" si="108"/>
        <v>-4.5260614721282682E-4</v>
      </c>
      <c r="L553" s="13">
        <f t="shared" si="99"/>
        <v>4.368999061209892E-4</v>
      </c>
      <c r="M553" s="13">
        <f t="shared" si="100"/>
        <v>436.89990612098921</v>
      </c>
      <c r="N553" s="16">
        <f t="shared" si="101"/>
        <v>1.0040702637483181</v>
      </c>
      <c r="O553" s="14">
        <f t="shared" si="102"/>
        <v>100407.02637483181</v>
      </c>
      <c r="P553" s="13">
        <v>0</v>
      </c>
      <c r="Q553" s="14">
        <f t="shared" si="103"/>
        <v>1.0040702637483181</v>
      </c>
      <c r="R553" s="16">
        <f t="shared" si="104"/>
        <v>567.10441934452706</v>
      </c>
      <c r="S553" s="13">
        <f t="shared" si="105"/>
        <v>-3.6477537769148194E-2</v>
      </c>
      <c r="T553" s="13">
        <v>0</v>
      </c>
      <c r="U553" s="13">
        <f t="shared" si="106"/>
        <v>1</v>
      </c>
    </row>
    <row r="554" spans="8:21" x14ac:dyDescent="0.35">
      <c r="H554" s="16">
        <v>189</v>
      </c>
      <c r="I554" s="14">
        <f t="shared" si="98"/>
        <v>8.1046941401418451E-2</v>
      </c>
      <c r="J554" s="14">
        <f t="shared" si="108"/>
        <v>-5.9650376803929153E-4</v>
      </c>
      <c r="K554" s="14">
        <f t="shared" si="108"/>
        <v>-4.5279044903454957E-4</v>
      </c>
      <c r="L554" s="13">
        <f t="shared" si="99"/>
        <v>4.3653660945654091E-4</v>
      </c>
      <c r="M554" s="13">
        <f t="shared" si="100"/>
        <v>436.53660945654093</v>
      </c>
      <c r="N554" s="16">
        <f t="shared" si="101"/>
        <v>1.0051566953703019</v>
      </c>
      <c r="O554" s="14">
        <f t="shared" si="102"/>
        <v>100515.66953703019</v>
      </c>
      <c r="P554" s="13">
        <v>0</v>
      </c>
      <c r="Q554" s="14">
        <f t="shared" si="103"/>
        <v>1.0051566953703019</v>
      </c>
      <c r="R554" s="16">
        <f t="shared" si="104"/>
        <v>567.17782627851489</v>
      </c>
      <c r="S554" s="13">
        <f t="shared" si="105"/>
        <v>-4.0818639813094422E-2</v>
      </c>
      <c r="T554" s="13">
        <v>0</v>
      </c>
      <c r="U554" s="13">
        <f t="shared" si="106"/>
        <v>1</v>
      </c>
    </row>
    <row r="555" spans="8:21" x14ac:dyDescent="0.35">
      <c r="H555" s="16">
        <v>190</v>
      </c>
      <c r="I555" s="14">
        <f t="shared" si="98"/>
        <v>8.0964093655857439E-2</v>
      </c>
      <c r="J555" s="14">
        <f t="shared" si="108"/>
        <v>-6.5939133040520119E-4</v>
      </c>
      <c r="K555" s="14">
        <f t="shared" si="108"/>
        <v>-4.5298936534093697E-4</v>
      </c>
      <c r="L555" s="13">
        <f t="shared" si="99"/>
        <v>4.3613051715271303E-4</v>
      </c>
      <c r="M555" s="13">
        <f t="shared" si="100"/>
        <v>436.13051715271303</v>
      </c>
      <c r="N555" s="16">
        <f t="shared" si="101"/>
        <v>1.0063735705826549</v>
      </c>
      <c r="O555" s="14">
        <f t="shared" si="102"/>
        <v>100637.35705826548</v>
      </c>
      <c r="P555" s="13">
        <v>0</v>
      </c>
      <c r="Q555" s="14">
        <f t="shared" si="103"/>
        <v>1.0063735705826549</v>
      </c>
      <c r="R555" s="16">
        <f t="shared" si="104"/>
        <v>567.25997446672102</v>
      </c>
      <c r="S555" s="13">
        <f t="shared" si="105"/>
        <v>-4.5176649970684039E-2</v>
      </c>
      <c r="T555" s="13">
        <v>0</v>
      </c>
      <c r="U555" s="13">
        <f t="shared" si="106"/>
        <v>1</v>
      </c>
    </row>
    <row r="556" spans="8:21" x14ac:dyDescent="0.35">
      <c r="H556" s="16">
        <v>191</v>
      </c>
      <c r="I556" s="14">
        <f t="shared" si="98"/>
        <v>8.0872511526634494E-2</v>
      </c>
      <c r="J556" s="14">
        <f t="shared" si="108"/>
        <v>-7.2230652003588689E-4</v>
      </c>
      <c r="K556" s="14">
        <f t="shared" si="108"/>
        <v>-4.5320145629949203E-4</v>
      </c>
      <c r="L556" s="13">
        <f t="shared" si="99"/>
        <v>4.3568161178306457E-4</v>
      </c>
      <c r="M556" s="13">
        <f t="shared" si="100"/>
        <v>435.68161178306457</v>
      </c>
      <c r="N556" s="16">
        <f t="shared" si="101"/>
        <v>1.0077217734450683</v>
      </c>
      <c r="O556" s="14">
        <f t="shared" si="102"/>
        <v>100772.17734450682</v>
      </c>
      <c r="P556" s="13">
        <v>0</v>
      </c>
      <c r="Q556" s="14">
        <f t="shared" si="103"/>
        <v>1.0077217734450683</v>
      </c>
      <c r="R556" s="16">
        <f t="shared" si="104"/>
        <v>567.35089908026418</v>
      </c>
      <c r="S556" s="13">
        <f t="shared" si="105"/>
        <v>-4.9553432735622259E-2</v>
      </c>
      <c r="T556" s="13">
        <v>0</v>
      </c>
      <c r="U556" s="13">
        <f t="shared" si="106"/>
        <v>1</v>
      </c>
    </row>
    <row r="557" spans="8:21" x14ac:dyDescent="0.35">
      <c r="H557" s="16">
        <v>192</v>
      </c>
      <c r="I557" s="14">
        <f t="shared" si="98"/>
        <v>8.077219117662951E-2</v>
      </c>
      <c r="J557" s="14">
        <f t="shared" si="108"/>
        <v>-7.8525116674414968E-4</v>
      </c>
      <c r="K557" s="14">
        <f t="shared" si="108"/>
        <v>-4.534251431669216E-4</v>
      </c>
      <c r="L557" s="13">
        <f t="shared" si="99"/>
        <v>4.3518987453929921E-4</v>
      </c>
      <c r="M557" s="13">
        <f t="shared" si="100"/>
        <v>435.18987453929918</v>
      </c>
      <c r="N557" s="16">
        <f t="shared" si="101"/>
        <v>1.0092022853305904</v>
      </c>
      <c r="O557" s="14">
        <f t="shared" si="102"/>
        <v>100920.22853305904</v>
      </c>
      <c r="P557" s="13">
        <v>0</v>
      </c>
      <c r="Q557" s="14">
        <f t="shared" si="103"/>
        <v>1.0092022853305904</v>
      </c>
      <c r="R557" s="16">
        <f t="shared" si="104"/>
        <v>567.45063905730012</v>
      </c>
      <c r="S557" s="13">
        <f t="shared" si="105"/>
        <v>-5.395086139865557E-2</v>
      </c>
      <c r="T557" s="13">
        <v>0</v>
      </c>
      <c r="U557" s="13">
        <f t="shared" si="106"/>
        <v>1</v>
      </c>
    </row>
    <row r="558" spans="8:21" x14ac:dyDescent="0.35">
      <c r="H558" s="16">
        <v>193</v>
      </c>
      <c r="I558" s="14">
        <f t="shared" si="98"/>
        <v>8.0663128514581711E-2</v>
      </c>
      <c r="J558" s="14">
        <f t="shared" si="108"/>
        <v>-8.4822688107288879E-4</v>
      </c>
      <c r="K558" s="14">
        <f t="shared" si="108"/>
        <v>-4.5365870784020259E-4</v>
      </c>
      <c r="L558" s="13">
        <f t="shared" si="99"/>
        <v>4.3465528536740705E-4</v>
      </c>
      <c r="M558" s="13">
        <f t="shared" si="100"/>
        <v>434.65528536740703</v>
      </c>
      <c r="N558" s="16">
        <f t="shared" si="101"/>
        <v>1.0108161862238072</v>
      </c>
      <c r="O558" s="14">
        <f t="shared" si="102"/>
        <v>101081.61862238072</v>
      </c>
      <c r="P558" s="13">
        <v>0</v>
      </c>
      <c r="Q558" s="14">
        <f t="shared" si="103"/>
        <v>1.0108161862238072</v>
      </c>
      <c r="R558" s="16">
        <f t="shared" si="104"/>
        <v>567.55923712251899</v>
      </c>
      <c r="S558" s="13">
        <f t="shared" si="105"/>
        <v>-5.8370818970460613E-2</v>
      </c>
      <c r="T558" s="13">
        <v>0</v>
      </c>
      <c r="U558" s="13">
        <f t="shared" si="106"/>
        <v>1</v>
      </c>
    </row>
    <row r="559" spans="8:21" x14ac:dyDescent="0.35">
      <c r="H559" s="16">
        <v>194</v>
      </c>
      <c r="I559" s="14">
        <f t="shared" si="98"/>
        <v>8.054531922554381E-2</v>
      </c>
      <c r="J559" s="14">
        <f t="shared" si="108"/>
        <v>-9.112350349395836E-4</v>
      </c>
      <c r="K559" s="14">
        <f t="shared" si="108"/>
        <v>-4.5390029250839395E-4</v>
      </c>
      <c r="L559" s="13">
        <f t="shared" si="99"/>
        <v>4.3407782311694071E-4</v>
      </c>
      <c r="M559" s="13">
        <f t="shared" si="100"/>
        <v>434.07782311694069</v>
      </c>
      <c r="N559" s="16">
        <f t="shared" si="101"/>
        <v>1.0125646561532107</v>
      </c>
      <c r="O559" s="14">
        <f t="shared" si="102"/>
        <v>101256.46561532107</v>
      </c>
      <c r="P559" s="13">
        <v>0</v>
      </c>
      <c r="Q559" s="14">
        <f t="shared" si="103"/>
        <v>1.0125646561532107</v>
      </c>
      <c r="R559" s="16">
        <f t="shared" si="104"/>
        <v>567.67673980852544</v>
      </c>
      <c r="S559" s="13">
        <f t="shared" si="105"/>
        <v>-6.2815199106462327E-2</v>
      </c>
      <c r="T559" s="13">
        <v>0</v>
      </c>
      <c r="U559" s="13">
        <f t="shared" si="106"/>
        <v>1</v>
      </c>
    </row>
    <row r="560" spans="8:21" x14ac:dyDescent="0.35">
      <c r="H560" s="16">
        <v>195</v>
      </c>
      <c r="I560" s="14">
        <f t="shared" si="98"/>
        <v>8.0418758804024423E-2</v>
      </c>
      <c r="J560" s="14">
        <f t="shared" si="108"/>
        <v>-9.7427674223241609E-4</v>
      </c>
      <c r="K560" s="14">
        <f t="shared" si="108"/>
        <v>-4.5414789921521164E-4</v>
      </c>
      <c r="L560" s="13">
        <f t="shared" si="99"/>
        <v>4.3345746570346846E-4</v>
      </c>
      <c r="M560" s="13">
        <f t="shared" si="100"/>
        <v>433.45746570346847</v>
      </c>
      <c r="N560" s="16">
        <f t="shared" si="101"/>
        <v>1.0144489767606992</v>
      </c>
      <c r="O560" s="14">
        <f t="shared" si="102"/>
        <v>101444.89767606993</v>
      </c>
      <c r="P560" s="13">
        <v>0</v>
      </c>
      <c r="Q560" s="14">
        <f t="shared" si="103"/>
        <v>1.0144489767606992</v>
      </c>
      <c r="R560" s="16">
        <f t="shared" si="104"/>
        <v>567.8031974791088</v>
      </c>
      <c r="S560" s="13">
        <f t="shared" si="105"/>
        <v>-6.7285907034937503E-2</v>
      </c>
      <c r="T560" s="13">
        <v>0</v>
      </c>
      <c r="U560" s="13">
        <f t="shared" si="106"/>
        <v>1</v>
      </c>
    </row>
    <row r="561" spans="8:21" x14ac:dyDescent="0.35">
      <c r="H561" s="16">
        <v>196</v>
      </c>
      <c r="I561" s="14">
        <f t="shared" si="98"/>
        <v>8.0283442589825477E-2</v>
      </c>
      <c r="J561" s="14">
        <f t="shared" si="108"/>
        <v>-1.0373528393456399E-3</v>
      </c>
      <c r="K561" s="14">
        <f t="shared" si="108"/>
        <v>-4.5439938955400545E-4</v>
      </c>
      <c r="L561" s="13">
        <f t="shared" si="99"/>
        <v>4.3279419028423749E-4</v>
      </c>
      <c r="M561" s="13">
        <f t="shared" si="100"/>
        <v>432.79419028423752</v>
      </c>
      <c r="N561" s="16">
        <f t="shared" si="101"/>
        <v>1.0164705330114852</v>
      </c>
      <c r="O561" s="14">
        <f t="shared" si="102"/>
        <v>101647.05330114851</v>
      </c>
      <c r="P561" s="13">
        <v>0</v>
      </c>
      <c r="Q561" s="14">
        <f t="shared" si="103"/>
        <v>1.0164705330114852</v>
      </c>
      <c r="R561" s="16">
        <f t="shared" si="104"/>
        <v>567.93866435441146</v>
      </c>
      <c r="S561" s="13">
        <f t="shared" si="105"/>
        <v>-7.1784860487868238E-2</v>
      </c>
      <c r="T561" s="13">
        <v>0</v>
      </c>
      <c r="U561" s="13">
        <f t="shared" si="106"/>
        <v>1</v>
      </c>
    </row>
    <row r="562" spans="8:21" x14ac:dyDescent="0.35">
      <c r="H562" s="16">
        <v>197</v>
      </c>
      <c r="I562" s="14">
        <f t="shared" si="98"/>
        <v>8.0139365806583027E-2</v>
      </c>
      <c r="J562" s="14">
        <f t="shared" si="108"/>
        <v>-1.1004638656725851E-3</v>
      </c>
      <c r="K562" s="14">
        <f t="shared" si="108"/>
        <v>-4.5465248431811149E-4</v>
      </c>
      <c r="L562" s="13">
        <f t="shared" si="99"/>
        <v>4.3208797344708834E-4</v>
      </c>
      <c r="M562" s="13">
        <f t="shared" si="100"/>
        <v>432.08797344708836</v>
      </c>
      <c r="N562" s="16">
        <f t="shared" si="101"/>
        <v>1.0186308150479575</v>
      </c>
      <c r="O562" s="14">
        <f t="shared" si="102"/>
        <v>101863.08150479574</v>
      </c>
      <c r="P562" s="13">
        <v>0</v>
      </c>
      <c r="Q562" s="14">
        <f t="shared" si="103"/>
        <v>1.0186308150479575</v>
      </c>
      <c r="R562" s="16">
        <f t="shared" si="104"/>
        <v>568.08319853800572</v>
      </c>
      <c r="S562" s="13">
        <f t="shared" si="105"/>
        <v>-7.6313990636009049E-2</v>
      </c>
      <c r="T562" s="13">
        <v>0</v>
      </c>
      <c r="U562" s="13">
        <f t="shared" si="106"/>
        <v>1</v>
      </c>
    </row>
    <row r="563" spans="8:21" x14ac:dyDescent="0.35">
      <c r="H563" s="16">
        <v>198</v>
      </c>
      <c r="I563" s="14">
        <f t="shared" si="98"/>
        <v>7.998652360301739E-2</v>
      </c>
      <c r="J563" s="14">
        <f t="shared" si="108"/>
        <v>-1.1636100440501006E-3</v>
      </c>
      <c r="K563" s="14">
        <f t="shared" si="108"/>
        <v>-4.5490476323898542E-4</v>
      </c>
      <c r="L563" s="13">
        <f t="shared" si="99"/>
        <v>4.3133879141264914E-4</v>
      </c>
      <c r="M563" s="13">
        <f t="shared" si="100"/>
        <v>431.33879141264913</v>
      </c>
      <c r="N563" s="16">
        <f t="shared" si="101"/>
        <v>1.0209314201913995</v>
      </c>
      <c r="O563" s="14">
        <f t="shared" si="102"/>
        <v>102093.14201913995</v>
      </c>
      <c r="P563" s="13">
        <v>0</v>
      </c>
      <c r="Q563" s="14">
        <f t="shared" si="103"/>
        <v>1.0209314201913995</v>
      </c>
      <c r="R563" s="16">
        <f t="shared" si="104"/>
        <v>568.23686204588762</v>
      </c>
      <c r="S563" s="13">
        <f t="shared" si="105"/>
        <v>-8.0875243027774893E-2</v>
      </c>
      <c r="T563" s="13">
        <v>0</v>
      </c>
      <c r="U563" s="13">
        <f t="shared" si="106"/>
        <v>1</v>
      </c>
    </row>
    <row r="564" spans="8:21" x14ac:dyDescent="0.35">
      <c r="H564" s="16">
        <v>199</v>
      </c>
      <c r="I564" s="14">
        <f t="shared" si="98"/>
        <v>7.982491109689932E-2</v>
      </c>
      <c r="J564" s="14">
        <f t="shared" si="108"/>
        <v>-1.2267912611666264E-3</v>
      </c>
      <c r="K564" s="14">
        <f t="shared" si="108"/>
        <v>-4.5515366479267346E-4</v>
      </c>
      <c r="L564" s="13">
        <f t="shared" si="99"/>
        <v>4.3054662024984359E-4</v>
      </c>
      <c r="M564" s="13">
        <f t="shared" si="100"/>
        <v>430.54662024984361</v>
      </c>
      <c r="N564" s="16">
        <f t="shared" si="101"/>
        <v>1.0233740550957597</v>
      </c>
      <c r="O564" s="14">
        <f t="shared" si="102"/>
        <v>102337.40550957597</v>
      </c>
      <c r="P564" s="13">
        <v>0</v>
      </c>
      <c r="Q564" s="14">
        <f t="shared" si="103"/>
        <v>1.0233740550957597</v>
      </c>
      <c r="R564" s="16">
        <f t="shared" si="104"/>
        <v>568.3997208374002</v>
      </c>
      <c r="S564" s="13">
        <f t="shared" si="105"/>
        <v>-8.5470578533001731E-2</v>
      </c>
      <c r="T564" s="13">
        <v>0</v>
      </c>
      <c r="U564" s="13">
        <f t="shared" si="106"/>
        <v>1</v>
      </c>
    </row>
    <row r="565" spans="8:21" x14ac:dyDescent="0.35">
      <c r="H565" s="16">
        <v>200</v>
      </c>
      <c r="I565" s="14">
        <f t="shared" si="98"/>
        <v>7.9654523421737289E-2</v>
      </c>
      <c r="J565" s="14">
        <f t="shared" ref="J565:K584" si="109">(I566-I565)/(($B$26)/(360*60))</f>
        <v>-1.2900070479433866E-3</v>
      </c>
      <c r="K565" s="14">
        <f t="shared" si="109"/>
        <v>-4.5539648602211741E-4</v>
      </c>
      <c r="L565" s="13">
        <f t="shared" si="99"/>
        <v>4.2971143610473641E-4</v>
      </c>
      <c r="M565" s="13">
        <f t="shared" si="100"/>
        <v>429.71143610473644</v>
      </c>
      <c r="N565" s="16">
        <f t="shared" si="101"/>
        <v>1.0259605380580408</v>
      </c>
      <c r="O565" s="14">
        <f t="shared" si="102"/>
        <v>102596.05380580408</v>
      </c>
      <c r="P565" s="13">
        <v>0</v>
      </c>
      <c r="Q565" s="14">
        <f t="shared" si="103"/>
        <v>1.0259605380580408</v>
      </c>
      <c r="R565" s="16">
        <f t="shared" si="104"/>
        <v>568.57184484809898</v>
      </c>
      <c r="S565" s="13">
        <f t="shared" si="105"/>
        <v>-9.0101974292022227E-2</v>
      </c>
      <c r="T565" s="13">
        <v>0</v>
      </c>
      <c r="U565" s="13">
        <f t="shared" si="106"/>
        <v>1</v>
      </c>
    </row>
    <row r="566" spans="8:21" x14ac:dyDescent="0.35">
      <c r="H566" s="16">
        <v>201</v>
      </c>
      <c r="I566" s="14">
        <f t="shared" si="98"/>
        <v>7.9475355776189596E-2</v>
      </c>
      <c r="J566" s="14">
        <f t="shared" si="109"/>
        <v>-1.3532565598909029E-3</v>
      </c>
      <c r="K566" s="14">
        <f t="shared" si="109"/>
        <v>-4.5563038256161336E-4</v>
      </c>
      <c r="L566" s="13">
        <f t="shared" si="99"/>
        <v>4.2883321544273542E-4</v>
      </c>
      <c r="M566" s="13">
        <f t="shared" si="100"/>
        <v>428.83321544273542</v>
      </c>
      <c r="N566" s="16">
        <f t="shared" si="101"/>
        <v>1.0286928014902155</v>
      </c>
      <c r="O566" s="14">
        <f t="shared" si="102"/>
        <v>102869.28014902155</v>
      </c>
      <c r="P566" s="13">
        <v>0</v>
      </c>
      <c r="Q566" s="14">
        <f t="shared" si="103"/>
        <v>1.0286928014902155</v>
      </c>
      <c r="R566" s="16">
        <f t="shared" si="104"/>
        <v>568.75330802457074</v>
      </c>
      <c r="S566" s="13">
        <f t="shared" si="105"/>
        <v>-9.4771424670206078E-2</v>
      </c>
      <c r="T566" s="13">
        <v>0</v>
      </c>
      <c r="U566" s="13">
        <f t="shared" si="106"/>
        <v>1</v>
      </c>
    </row>
    <row r="567" spans="8:21" x14ac:dyDescent="0.35">
      <c r="H567" s="16">
        <v>202</v>
      </c>
      <c r="I567" s="14">
        <f t="shared" si="98"/>
        <v>7.9287403476204749E-2</v>
      </c>
      <c r="J567" s="14">
        <f t="shared" si="109"/>
        <v>-1.4165385574689048E-3</v>
      </c>
      <c r="K567" s="14">
        <f t="shared" si="109"/>
        <v>-4.5585236864113164E-4</v>
      </c>
      <c r="L567" s="13">
        <f t="shared" si="99"/>
        <v>4.2791193530416621E-4</v>
      </c>
      <c r="M567" s="13">
        <f t="shared" si="100"/>
        <v>427.91193530416621</v>
      </c>
      <c r="N567" s="16">
        <f t="shared" si="101"/>
        <v>1.0315728945579519</v>
      </c>
      <c r="O567" s="14">
        <f t="shared" si="102"/>
        <v>103157.28945579518</v>
      </c>
      <c r="P567" s="13">
        <v>0</v>
      </c>
      <c r="Q567" s="14">
        <f t="shared" si="103"/>
        <v>1.0315728945579519</v>
      </c>
      <c r="R567" s="16">
        <f t="shared" si="104"/>
        <v>568.9441883612219</v>
      </c>
      <c r="S567" s="13">
        <f t="shared" si="105"/>
        <v>-9.9480942219531951E-2</v>
      </c>
      <c r="T567" s="13">
        <v>0</v>
      </c>
      <c r="U567" s="13">
        <f t="shared" si="106"/>
        <v>1</v>
      </c>
    </row>
    <row r="568" spans="8:21" x14ac:dyDescent="0.35">
      <c r="H568" s="16">
        <v>203</v>
      </c>
      <c r="I568" s="14">
        <f t="shared" si="98"/>
        <v>7.9090662009889623E-2</v>
      </c>
      <c r="J568" s="14">
        <f t="shared" si="109"/>
        <v>-1.4798513864468397E-3</v>
      </c>
      <c r="K568" s="14">
        <f t="shared" si="109"/>
        <v>-4.5605931730789587E-4</v>
      </c>
      <c r="L568" s="13">
        <f t="shared" si="99"/>
        <v>4.2694757357321784E-4</v>
      </c>
      <c r="M568" s="13">
        <f t="shared" si="100"/>
        <v>426.94757357321782</v>
      </c>
      <c r="N568" s="16">
        <f t="shared" si="101"/>
        <v>1.0346029859918315</v>
      </c>
      <c r="O568" s="14">
        <f t="shared" si="102"/>
        <v>103460.29859918315</v>
      </c>
      <c r="P568" s="13">
        <v>0</v>
      </c>
      <c r="Q568" s="14">
        <f t="shared" si="103"/>
        <v>1.0346029859918315</v>
      </c>
      <c r="R568" s="16">
        <f t="shared" si="104"/>
        <v>569.14456793905356</v>
      </c>
      <c r="S568" s="13">
        <f t="shared" si="105"/>
        <v>-0.10423255864674616</v>
      </c>
      <c r="T568" s="13">
        <v>0</v>
      </c>
      <c r="U568" s="13">
        <f t="shared" si="106"/>
        <v>1</v>
      </c>
    </row>
    <row r="569" spans="8:21" x14ac:dyDescent="0.35">
      <c r="H569" s="16">
        <v>204</v>
      </c>
      <c r="I569" s="14">
        <f t="shared" si="98"/>
        <v>7.888512709510534E-2</v>
      </c>
      <c r="J569" s="14">
        <f t="shared" si="109"/>
        <v>-1.5431929582951586E-3</v>
      </c>
      <c r="K569" s="14">
        <f t="shared" si="109"/>
        <v>-4.5624796071415115E-4</v>
      </c>
      <c r="L569" s="13">
        <f t="shared" si="99"/>
        <v>4.2594010926025897E-4</v>
      </c>
      <c r="M569" s="13">
        <f t="shared" si="100"/>
        <v>425.94010926025896</v>
      </c>
      <c r="N569" s="16">
        <f t="shared" si="101"/>
        <v>1.0377853670771404</v>
      </c>
      <c r="O569" s="14">
        <f t="shared" si="102"/>
        <v>103778.53670771404</v>
      </c>
      <c r="P569" s="13">
        <v>0</v>
      </c>
      <c r="Q569" s="14">
        <f t="shared" si="103"/>
        <v>1.0377853670771404</v>
      </c>
      <c r="R569" s="16">
        <f t="shared" si="104"/>
        <v>569.35453296643664</v>
      </c>
      <c r="S569" s="13">
        <f t="shared" si="105"/>
        <v>-0.10902832578975817</v>
      </c>
      <c r="T569" s="13">
        <v>0</v>
      </c>
      <c r="U569" s="13">
        <f t="shared" si="106"/>
        <v>1</v>
      </c>
    </row>
    <row r="570" spans="8:21" x14ac:dyDescent="0.35">
      <c r="H570" s="16">
        <v>205</v>
      </c>
      <c r="I570" s="14">
        <f t="shared" si="98"/>
        <v>7.8670794739786568E-2</v>
      </c>
      <c r="J570" s="14">
        <f t="shared" si="109"/>
        <v>-1.6065607306165685E-3</v>
      </c>
      <c r="K570" s="14">
        <f t="shared" si="109"/>
        <v>-4.5641489061501277E-4</v>
      </c>
      <c r="L570" s="13">
        <f t="shared" si="99"/>
        <v>4.248895227975029E-4</v>
      </c>
      <c r="M570" s="13">
        <f t="shared" si="100"/>
        <v>424.88952279750288</v>
      </c>
      <c r="N570" s="16">
        <f t="shared" si="101"/>
        <v>1.0411224548287461</v>
      </c>
      <c r="O570" s="14">
        <f t="shared" si="102"/>
        <v>104112.24548287461</v>
      </c>
      <c r="P570" s="13">
        <v>0</v>
      </c>
      <c r="Q570" s="14">
        <f t="shared" si="103"/>
        <v>1.0411224548287461</v>
      </c>
      <c r="R570" s="16">
        <f t="shared" si="104"/>
        <v>569.57417382191011</v>
      </c>
      <c r="S570" s="13">
        <f t="shared" si="105"/>
        <v>-0.11387031660224411</v>
      </c>
      <c r="T570" s="13">
        <v>0</v>
      </c>
      <c r="U570" s="13">
        <f t="shared" si="106"/>
        <v>1</v>
      </c>
    </row>
    <row r="571" spans="8:21" x14ac:dyDescent="0.35">
      <c r="H571" s="16">
        <v>206</v>
      </c>
      <c r="I571" s="14">
        <f t="shared" si="98"/>
        <v>7.8447661304978711E-2</v>
      </c>
      <c r="J571" s="14">
        <f t="shared" si="109"/>
        <v>-1.6699516876464314E-3</v>
      </c>
      <c r="K571" s="14">
        <f t="shared" si="109"/>
        <v>-4.565565590065915E-4</v>
      </c>
      <c r="L571" s="13">
        <f t="shared" si="99"/>
        <v>4.2379579634799534E-4</v>
      </c>
      <c r="M571" s="13">
        <f t="shared" si="100"/>
        <v>423.79579634799535</v>
      </c>
      <c r="N571" s="16">
        <f t="shared" si="101"/>
        <v>1.044616795358019</v>
      </c>
      <c r="O571" s="14">
        <f t="shared" si="102"/>
        <v>104461.6795358019</v>
      </c>
      <c r="P571" s="13">
        <v>0</v>
      </c>
      <c r="Q571" s="14">
        <f t="shared" si="103"/>
        <v>1.044616795358019</v>
      </c>
      <c r="R571" s="16">
        <f t="shared" si="104"/>
        <v>569.80358509902067</v>
      </c>
      <c r="S571" s="13">
        <f t="shared" si="105"/>
        <v>-0.11876062614798279</v>
      </c>
      <c r="T571" s="13">
        <v>0</v>
      </c>
      <c r="U571" s="13">
        <f t="shared" si="106"/>
        <v>1</v>
      </c>
    </row>
    <row r="572" spans="8:21" x14ac:dyDescent="0.35">
      <c r="H572" s="16">
        <v>207</v>
      </c>
      <c r="I572" s="14">
        <f t="shared" si="98"/>
        <v>7.8215723570583373E-2</v>
      </c>
      <c r="J572" s="14">
        <f t="shared" si="109"/>
        <v>-1.7333623208417913E-3</v>
      </c>
      <c r="K572" s="14">
        <f t="shared" si="109"/>
        <v>-4.5666927893893894E-4</v>
      </c>
      <c r="L572" s="13">
        <f t="shared" si="99"/>
        <v>4.2265891412787671E-4</v>
      </c>
      <c r="M572" s="13">
        <f t="shared" si="100"/>
        <v>422.6589141278767</v>
      </c>
      <c r="N572" s="16">
        <f t="shared" si="101"/>
        <v>1.0482710674392386</v>
      </c>
      <c r="O572" s="14">
        <f t="shared" si="102"/>
        <v>104827.10674392385</v>
      </c>
      <c r="P572" s="13">
        <v>0</v>
      </c>
      <c r="Q572" s="14">
        <f t="shared" si="103"/>
        <v>1.0482710674392386</v>
      </c>
      <c r="R572" s="16">
        <f t="shared" si="104"/>
        <v>570.04286565322514</v>
      </c>
      <c r="S572" s="13">
        <f t="shared" si="105"/>
        <v>-0.12370137260531459</v>
      </c>
      <c r="T572" s="13">
        <v>0</v>
      </c>
      <c r="U572" s="13">
        <f t="shared" si="106"/>
        <v>1</v>
      </c>
    </row>
    <row r="573" spans="8:21" x14ac:dyDescent="0.35">
      <c r="H573" s="16">
        <v>208</v>
      </c>
      <c r="I573" s="14">
        <f t="shared" si="98"/>
        <v>7.7974978803799791E-2</v>
      </c>
      <c r="J573" s="14">
        <f t="shared" si="109"/>
        <v>-1.7967886095833106E-3</v>
      </c>
      <c r="K573" s="14">
        <f t="shared" si="109"/>
        <v>-4.5674922557792911E-4</v>
      </c>
      <c r="L573" s="13">
        <f t="shared" si="99"/>
        <v>4.2147886274185976E-4</v>
      </c>
      <c r="M573" s="13">
        <f t="shared" si="100"/>
        <v>421.47886274185976</v>
      </c>
      <c r="N573" s="16">
        <f t="shared" si="101"/>
        <v>1.0520880862834094</v>
      </c>
      <c r="O573" s="14">
        <f t="shared" si="102"/>
        <v>105208.80862834095</v>
      </c>
      <c r="P573" s="13">
        <v>0</v>
      </c>
      <c r="Q573" s="14">
        <f t="shared" si="103"/>
        <v>1.0520880862834094</v>
      </c>
      <c r="R573" s="16">
        <f t="shared" si="104"/>
        <v>570.29211865088143</v>
      </c>
      <c r="S573" s="13">
        <f t="shared" si="105"/>
        <v>-0.12869469828271762</v>
      </c>
      <c r="T573" s="13">
        <v>0</v>
      </c>
      <c r="U573" s="13">
        <f t="shared" si="106"/>
        <v>1</v>
      </c>
    </row>
    <row r="574" spans="8:21" x14ac:dyDescent="0.35">
      <c r="H574" s="16">
        <v>209</v>
      </c>
      <c r="I574" s="14">
        <f t="shared" si="98"/>
        <v>7.7725424830246553E-2</v>
      </c>
      <c r="J574" s="14">
        <f t="shared" si="109"/>
        <v>-1.8602260020246896E-3</v>
      </c>
      <c r="K574" s="14">
        <f t="shared" si="109"/>
        <v>-4.5679243744265461E-4</v>
      </c>
      <c r="L574" s="13">
        <f t="shared" si="99"/>
        <v>4.2025563153184442E-4</v>
      </c>
      <c r="M574" s="13">
        <f t="shared" si="100"/>
        <v>420.25563153184441</v>
      </c>
      <c r="N574" s="16">
        <f t="shared" si="101"/>
        <v>1.0560708075279399</v>
      </c>
      <c r="O574" s="14">
        <f t="shared" si="102"/>
        <v>105607.08075279399</v>
      </c>
      <c r="P574" s="13">
        <v>0</v>
      </c>
      <c r="Q574" s="14">
        <f t="shared" si="103"/>
        <v>1.0560708075279399</v>
      </c>
      <c r="R574" s="16">
        <f t="shared" si="104"/>
        <v>570.55145162035251</v>
      </c>
      <c r="S574" s="13">
        <f t="shared" si="105"/>
        <v>-0.13374277064668846</v>
      </c>
      <c r="T574" s="13">
        <v>0</v>
      </c>
      <c r="U574" s="13">
        <f t="shared" si="106"/>
        <v>1</v>
      </c>
    </row>
    <row r="575" spans="8:21" x14ac:dyDescent="0.35">
      <c r="H575" s="16">
        <v>210</v>
      </c>
      <c r="I575" s="14">
        <f t="shared" si="98"/>
        <v>7.7467060107743124E-2</v>
      </c>
      <c r="J575" s="14">
        <f t="shared" si="109"/>
        <v>-1.9236693961139472E-3</v>
      </c>
      <c r="K575" s="14">
        <f t="shared" si="109"/>
        <v>-4.5679481792702516E-4</v>
      </c>
      <c r="L575" s="13">
        <f t="shared" si="99"/>
        <v>4.1898921293857078E-4</v>
      </c>
      <c r="M575" s="13">
        <f t="shared" si="100"/>
        <v>418.9892129385708</v>
      </c>
      <c r="N575" s="16">
        <f t="shared" si="101"/>
        <v>1.060222331451192</v>
      </c>
      <c r="O575" s="14">
        <f t="shared" si="102"/>
        <v>106022.2331451192</v>
      </c>
      <c r="P575" s="13">
        <v>0</v>
      </c>
      <c r="Q575" s="14">
        <f t="shared" si="103"/>
        <v>1.060222331451192</v>
      </c>
      <c r="R575" s="16">
        <f t="shared" si="104"/>
        <v>570.82097650525111</v>
      </c>
      <c r="S575" s="13">
        <f t="shared" si="105"/>
        <v>-0.13884778336272197</v>
      </c>
      <c r="T575" s="13">
        <v>0</v>
      </c>
      <c r="U575" s="13">
        <f t="shared" si="106"/>
        <v>1</v>
      </c>
    </row>
    <row r="576" spans="8:21" x14ac:dyDescent="0.35">
      <c r="H576" s="16">
        <v>211</v>
      </c>
      <c r="I576" s="14">
        <f t="shared" si="98"/>
        <v>7.7199883802727298E-2</v>
      </c>
      <c r="J576" s="14">
        <f t="shared" si="109"/>
        <v>-1.9871131208260341E-3</v>
      </c>
      <c r="K576" s="14">
        <f t="shared" si="109"/>
        <v>-4.5675213703931825E-4</v>
      </c>
      <c r="L576" s="13">
        <f t="shared" si="99"/>
        <v>4.1767960287619196E-4</v>
      </c>
      <c r="M576" s="13">
        <f t="shared" si="100"/>
        <v>417.67960287619195</v>
      </c>
      <c r="N576" s="16">
        <f t="shared" si="101"/>
        <v>1.0645459074214836</v>
      </c>
      <c r="O576" s="14">
        <f t="shared" si="102"/>
        <v>106454.59074214836</v>
      </c>
      <c r="P576" s="13">
        <v>0</v>
      </c>
      <c r="Q576" s="14">
        <f t="shared" si="103"/>
        <v>1.0645459074214836</v>
      </c>
      <c r="R576" s="16">
        <f t="shared" si="104"/>
        <v>571.10080971985667</v>
      </c>
      <c r="S576" s="13">
        <f t="shared" si="105"/>
        <v>-0.14401195735068492</v>
      </c>
      <c r="T576" s="13">
        <v>0</v>
      </c>
      <c r="U576" s="13">
        <f t="shared" si="106"/>
        <v>1</v>
      </c>
    </row>
    <row r="577" spans="8:21" x14ac:dyDescent="0.35">
      <c r="H577" s="16">
        <v>212</v>
      </c>
      <c r="I577" s="14">
        <f t="shared" si="98"/>
        <v>7.6923895869279238E-2</v>
      </c>
      <c r="J577" s="14">
        <f t="shared" si="109"/>
        <v>-2.0505509176370505E-3</v>
      </c>
      <c r="K577" s="14">
        <f t="shared" si="109"/>
        <v>-4.5666003348278047E-4</v>
      </c>
      <c r="L577" s="13">
        <f t="shared" si="99"/>
        <v>4.1632680111962416E-4</v>
      </c>
      <c r="M577" s="13">
        <f t="shared" si="100"/>
        <v>416.32680111962418</v>
      </c>
      <c r="N577" s="16">
        <f t="shared" si="101"/>
        <v>1.0690449385907432</v>
      </c>
      <c r="O577" s="14">
        <f t="shared" si="102"/>
        <v>106904.49385907433</v>
      </c>
      <c r="P577" s="13">
        <v>0</v>
      </c>
      <c r="Q577" s="14">
        <f t="shared" si="103"/>
        <v>1.0690449385907432</v>
      </c>
      <c r="R577" s="16">
        <f t="shared" si="104"/>
        <v>571.39107220673475</v>
      </c>
      <c r="S577" s="13">
        <f t="shared" si="105"/>
        <v>-0.14923754185559923</v>
      </c>
      <c r="T577" s="13">
        <v>0</v>
      </c>
      <c r="U577" s="13">
        <f t="shared" si="106"/>
        <v>1</v>
      </c>
    </row>
    <row r="578" spans="8:21" x14ac:dyDescent="0.35">
      <c r="H578" s="16">
        <v>213</v>
      </c>
      <c r="I578" s="14">
        <f t="shared" si="98"/>
        <v>7.6639097130718536E-2</v>
      </c>
      <c r="J578" s="14">
        <f t="shared" si="109"/>
        <v>-2.1139759222874367E-3</v>
      </c>
      <c r="K578" s="14">
        <f t="shared" si="109"/>
        <v>-4.5651401694767367E-4</v>
      </c>
      <c r="L578" s="13">
        <f t="shared" si="99"/>
        <v>4.1493081170450817E-4</v>
      </c>
      <c r="M578" s="13">
        <f t="shared" si="100"/>
        <v>414.93081170450819</v>
      </c>
      <c r="N578" s="16">
        <f t="shared" si="101"/>
        <v>1.0737229868436655</v>
      </c>
      <c r="O578" s="14">
        <f t="shared" si="102"/>
        <v>107372.29868436656</v>
      </c>
      <c r="P578" s="13">
        <v>0</v>
      </c>
      <c r="Q578" s="14">
        <f t="shared" si="103"/>
        <v>1.0737229868436655</v>
      </c>
      <c r="R578" s="16">
        <f t="shared" si="104"/>
        <v>571.69188949659485</v>
      </c>
      <c r="S578" s="13">
        <f t="shared" si="105"/>
        <v>-0.15452681553540232</v>
      </c>
      <c r="T578" s="13">
        <v>0</v>
      </c>
      <c r="U578" s="13">
        <f t="shared" si="106"/>
        <v>1</v>
      </c>
    </row>
    <row r="579" spans="8:21" x14ac:dyDescent="0.35">
      <c r="H579" s="16">
        <v>214</v>
      </c>
      <c r="I579" s="14">
        <f t="shared" si="98"/>
        <v>7.634548936373417E-2</v>
      </c>
      <c r="J579" s="14">
        <f t="shared" si="109"/>
        <v>-2.1773806468635025E-3</v>
      </c>
      <c r="K579" s="14">
        <f t="shared" si="109"/>
        <v>-4.5630947081276574E-4</v>
      </c>
      <c r="L579" s="13">
        <f t="shared" si="99"/>
        <v>4.1349164333958705E-4</v>
      </c>
      <c r="M579" s="13">
        <f t="shared" si="100"/>
        <v>413.49164333958703</v>
      </c>
      <c r="N579" s="16">
        <f t="shared" si="101"/>
        <v>1.0785837780139065</v>
      </c>
      <c r="O579" s="14">
        <f t="shared" si="102"/>
        <v>107858.37780139064</v>
      </c>
      <c r="P579" s="13">
        <v>0</v>
      </c>
      <c r="Q579" s="14">
        <f t="shared" si="103"/>
        <v>1.0785837780139065</v>
      </c>
      <c r="R579" s="16">
        <f t="shared" si="104"/>
        <v>572.00339177042531</v>
      </c>
      <c r="S579" s="13">
        <f t="shared" si="105"/>
        <v>-0.15988208756646041</v>
      </c>
      <c r="T579" s="13">
        <v>0</v>
      </c>
      <c r="U579" s="13">
        <f t="shared" si="106"/>
        <v>1</v>
      </c>
    </row>
    <row r="580" spans="8:21" x14ac:dyDescent="0.35">
      <c r="H580" s="16">
        <v>215</v>
      </c>
      <c r="I580" s="14">
        <f t="shared" si="98"/>
        <v>7.6043075385003128E-2</v>
      </c>
      <c r="J580" s="14">
        <f t="shared" si="109"/>
        <v>-2.2407569622541644E-3</v>
      </c>
      <c r="K580" s="14">
        <f t="shared" si="109"/>
        <v>-4.5604165511290806E-4</v>
      </c>
      <c r="L580" s="13">
        <f t="shared" si="99"/>
        <v>4.1200930983128169E-4</v>
      </c>
      <c r="M580" s="13">
        <f t="shared" si="100"/>
        <v>412.00930983128171</v>
      </c>
      <c r="N580" s="16">
        <f t="shared" si="101"/>
        <v>1.0836312073795618</v>
      </c>
      <c r="O580" s="14">
        <f t="shared" si="102"/>
        <v>108363.12073795618</v>
      </c>
      <c r="P580" s="13">
        <v>0</v>
      </c>
      <c r="Q580" s="14">
        <f t="shared" si="103"/>
        <v>1.0836312073795618</v>
      </c>
      <c r="R580" s="16">
        <f t="shared" si="104"/>
        <v>572.32571392394198</v>
      </c>
      <c r="S580" s="13">
        <f t="shared" si="105"/>
        <v>-0.16530569876890855</v>
      </c>
      <c r="T580" s="13">
        <v>0</v>
      </c>
      <c r="U580" s="13">
        <f t="shared" si="106"/>
        <v>1</v>
      </c>
    </row>
    <row r="581" spans="8:21" x14ac:dyDescent="0.35">
      <c r="H581" s="16">
        <v>216</v>
      </c>
      <c r="I581" s="14">
        <f t="shared" ref="I581:I644" si="110">($B$10+(0.5*$B$7)-((0.5*$B$7)*COS(RADIANS(H581))+(($B$10^2)-((0.5*$B$7)^2)*(SIN(RADIANS(H581))*(SIN(RADIANS(H581)))))^0.5))</f>
        <v>7.5731859140245605E-2</v>
      </c>
      <c r="J581" s="14">
        <f t="shared" si="109"/>
        <v>-2.304096081019846E-3</v>
      </c>
      <c r="K581" s="14">
        <f t="shared" si="109"/>
        <v>-4.5570570989518565E-4</v>
      </c>
      <c r="L581" s="13">
        <f t="shared" ref="L581:L644" si="111">$D$8+((PI()*$B$6^2)/4)*I581</f>
        <v>4.1048383052021007E-4</v>
      </c>
      <c r="M581" s="13">
        <f t="shared" ref="M581:M644" si="112">L581*100^3</f>
        <v>410.48383052021006</v>
      </c>
      <c r="N581" s="16">
        <f t="shared" ref="N581:N644" si="113">$B$19*(($B$29/L581)^$B$12)</f>
        <v>1.0888693454509755</v>
      </c>
      <c r="O581" s="14">
        <f t="shared" ref="O581:O644" si="114">N581*100000</f>
        <v>108886.93454509755</v>
      </c>
      <c r="P581" s="13">
        <v>0</v>
      </c>
      <c r="Q581" s="14">
        <f t="shared" ref="Q581:Q644" si="115">N581</f>
        <v>1.0888693454509755</v>
      </c>
      <c r="R581" s="16">
        <f t="shared" ref="R581:R644" si="116">(O581*L581)/(($B$16+$B$18)*$B$30)+273</f>
        <v>572.65899563439757</v>
      </c>
      <c r="S581" s="13">
        <f t="shared" ref="S581:S644" si="117">O581*(L582-L581)</f>
        <v>-0.17080002275273254</v>
      </c>
      <c r="T581" s="13">
        <v>0</v>
      </c>
      <c r="U581" s="13">
        <f t="shared" ref="U581:U644" si="118">1-(EXP(-5*(((H581-3.659)/(20.28+3.659))^4)))</f>
        <v>1</v>
      </c>
    </row>
    <row r="582" spans="8:21" x14ac:dyDescent="0.35">
      <c r="H582" s="16">
        <v>217</v>
      </c>
      <c r="I582" s="14">
        <f t="shared" si="110"/>
        <v>7.5411845795659516E-2</v>
      </c>
      <c r="J582" s="14">
        <f t="shared" si="109"/>
        <v>-2.3673885407275107E-3</v>
      </c>
      <c r="K582" s="14">
        <f t="shared" si="109"/>
        <v>-4.5529665892968599E-4</v>
      </c>
      <c r="L582" s="13">
        <f t="shared" si="111"/>
        <v>4.089152307293693E-4</v>
      </c>
      <c r="M582" s="13">
        <f t="shared" si="112"/>
        <v>408.91523072936928</v>
      </c>
      <c r="N582" s="16">
        <f t="shared" si="113"/>
        <v>1.0943024440647031</v>
      </c>
      <c r="O582" s="14">
        <f t="shared" si="114"/>
        <v>109430.24440647032</v>
      </c>
      <c r="P582" s="13">
        <v>0</v>
      </c>
      <c r="Q582" s="14">
        <f t="shared" si="115"/>
        <v>1.0943024440647031</v>
      </c>
      <c r="R582" s="16">
        <f t="shared" si="116"/>
        <v>573.00338142979581</v>
      </c>
      <c r="S582" s="13">
        <f t="shared" si="117"/>
        <v>-0.17636746708660761</v>
      </c>
      <c r="T582" s="13">
        <v>0</v>
      </c>
      <c r="U582" s="13">
        <f t="shared" si="118"/>
        <v>1</v>
      </c>
    </row>
    <row r="583" spans="8:21" x14ac:dyDescent="0.35">
      <c r="H583" s="16">
        <v>218</v>
      </c>
      <c r="I583" s="14">
        <f t="shared" si="110"/>
        <v>7.5083041831669584E-2</v>
      </c>
      <c r="J583" s="14">
        <f t="shared" si="109"/>
        <v>-2.4306241878010782E-3</v>
      </c>
      <c r="K583" s="14">
        <f t="shared" si="109"/>
        <v>-4.5480941380807367E-4</v>
      </c>
      <c r="L583" s="13">
        <f t="shared" si="111"/>
        <v>4.0730354222366237E-4</v>
      </c>
      <c r="M583" s="13">
        <f t="shared" si="112"/>
        <v>407.30354222366236</v>
      </c>
      <c r="N583" s="16">
        <f t="shared" si="113"/>
        <v>1.0999349427983416</v>
      </c>
      <c r="O583" s="14">
        <f t="shared" si="114"/>
        <v>109993.49427983417</v>
      </c>
      <c r="P583" s="13">
        <v>0</v>
      </c>
      <c r="Q583" s="14">
        <f t="shared" si="115"/>
        <v>1.0999349427983416</v>
      </c>
      <c r="R583" s="16">
        <f t="shared" si="116"/>
        <v>573.35902076056016</v>
      </c>
      <c r="S583" s="13">
        <f t="shared" si="117"/>
        <v>-0.18201047449075095</v>
      </c>
      <c r="T583" s="13">
        <v>0</v>
      </c>
      <c r="U583" s="13">
        <f t="shared" si="118"/>
        <v>1</v>
      </c>
    </row>
    <row r="584" spans="8:21" x14ac:dyDescent="0.35">
      <c r="H584" s="16">
        <v>219</v>
      </c>
      <c r="I584" s="14">
        <f t="shared" si="110"/>
        <v>7.4745455138919434E-2</v>
      </c>
      <c r="J584" s="14">
        <f t="shared" si="109"/>
        <v>-2.4937921619410885E-3</v>
      </c>
      <c r="K584" s="14">
        <f t="shared" si="109"/>
        <v>-4.5423877846229792E-4</v>
      </c>
      <c r="L584" s="13">
        <f t="shared" si="111"/>
        <v>4.0564880368042E-4</v>
      </c>
      <c r="M584" s="13">
        <f t="shared" si="112"/>
        <v>405.64880368041997</v>
      </c>
      <c r="N584" s="16">
        <f t="shared" si="113"/>
        <v>1.1057714757218389</v>
      </c>
      <c r="O584" s="14">
        <f t="shared" si="114"/>
        <v>110577.14757218389</v>
      </c>
      <c r="P584" s="13">
        <v>0</v>
      </c>
      <c r="Q584" s="14">
        <f t="shared" si="115"/>
        <v>1.1057714757218389</v>
      </c>
      <c r="R584" s="16">
        <f t="shared" si="116"/>
        <v>573.72606807371017</v>
      </c>
      <c r="S584" s="13">
        <f t="shared" si="117"/>
        <v>-0.18773152405581345</v>
      </c>
      <c r="T584" s="13">
        <v>0</v>
      </c>
      <c r="U584" s="13">
        <f t="shared" si="118"/>
        <v>1</v>
      </c>
    </row>
    <row r="585" spans="8:21" x14ac:dyDescent="0.35">
      <c r="H585" s="16">
        <v>220</v>
      </c>
      <c r="I585" s="14">
        <f t="shared" si="110"/>
        <v>7.4399095116427616E-2</v>
      </c>
      <c r="J585" s="14">
        <f t="shared" ref="J585:K604" si="119">(I586-I585)/(($B$26)/(360*60))</f>
        <v>-2.5568808811719632E-3</v>
      </c>
      <c r="K585" s="14">
        <f t="shared" si="119"/>
        <v>-4.5357945407825255E-4</v>
      </c>
      <c r="L585" s="13">
        <f t="shared" si="111"/>
        <v>4.0395106117052876E-4</v>
      </c>
      <c r="M585" s="13">
        <f t="shared" si="112"/>
        <v>403.95106117052876</v>
      </c>
      <c r="N585" s="16">
        <f t="shared" si="113"/>
        <v>1.1118168785018705</v>
      </c>
      <c r="O585" s="14">
        <f t="shared" si="114"/>
        <v>111181.68785018705</v>
      </c>
      <c r="P585" s="13">
        <v>0</v>
      </c>
      <c r="Q585" s="14">
        <f t="shared" si="115"/>
        <v>1.1118168785018705</v>
      </c>
      <c r="R585" s="16">
        <f t="shared" si="116"/>
        <v>574.10468288960237</v>
      </c>
      <c r="S585" s="13">
        <f t="shared" si="117"/>
        <v>-0.19353313248954782</v>
      </c>
      <c r="T585" s="13">
        <v>0</v>
      </c>
      <c r="U585" s="13">
        <f t="shared" si="118"/>
        <v>1</v>
      </c>
    </row>
    <row r="586" spans="8:21" x14ac:dyDescent="0.35">
      <c r="H586" s="16">
        <v>221</v>
      </c>
      <c r="I586" s="14">
        <f t="shared" si="110"/>
        <v>7.4043972771820399E-2</v>
      </c>
      <c r="J586" s="14">
        <f t="shared" si="119"/>
        <v>-2.6198780275717205E-3</v>
      </c>
      <c r="K586" s="14">
        <f t="shared" si="119"/>
        <v>-4.5282604444972437E-4</v>
      </c>
      <c r="L586" s="13">
        <f t="shared" si="111"/>
        <v>4.0221036864973949E-4</v>
      </c>
      <c r="M586" s="13">
        <f t="shared" si="112"/>
        <v>402.21036864973951</v>
      </c>
      <c r="N586" s="16">
        <f t="shared" si="113"/>
        <v>1.1180761958769017</v>
      </c>
      <c r="O586" s="14">
        <f t="shared" si="114"/>
        <v>111807.61958769016</v>
      </c>
      <c r="P586" s="13">
        <v>0</v>
      </c>
      <c r="Q586" s="14">
        <f t="shared" si="115"/>
        <v>1.1180761958769017</v>
      </c>
      <c r="R586" s="16">
        <f t="shared" si="116"/>
        <v>574.49502988129552</v>
      </c>
      <c r="S586" s="13">
        <f t="shared" si="117"/>
        <v>-0.19941785539318024</v>
      </c>
      <c r="T586" s="13">
        <v>0</v>
      </c>
      <c r="U586" s="13">
        <f t="shared" si="118"/>
        <v>1</v>
      </c>
    </row>
    <row r="587" spans="8:21" x14ac:dyDescent="0.35">
      <c r="H587" s="16">
        <v>222</v>
      </c>
      <c r="I587" s="14">
        <f t="shared" si="110"/>
        <v>7.3680100823546549E-2</v>
      </c>
      <c r="J587" s="14">
        <f t="shared" si="119"/>
        <v>-2.6827705337452933E-3</v>
      </c>
      <c r="K587" s="14">
        <f t="shared" si="119"/>
        <v>-4.5197306178490493E-4</v>
      </c>
      <c r="L587" s="13">
        <f t="shared" si="111"/>
        <v>4.0042678845969012E-4</v>
      </c>
      <c r="M587" s="13">
        <f t="shared" si="112"/>
        <v>400.4267884596901</v>
      </c>
      <c r="N587" s="16">
        <f t="shared" si="113"/>
        <v>1.1245546895216467</v>
      </c>
      <c r="O587" s="14">
        <f t="shared" si="114"/>
        <v>112455.46895216467</v>
      </c>
      <c r="P587" s="13">
        <v>0</v>
      </c>
      <c r="Q587" s="14">
        <f t="shared" si="115"/>
        <v>1.1245546895216467</v>
      </c>
      <c r="R587" s="16">
        <f t="shared" si="116"/>
        <v>574.89727895660508</v>
      </c>
      <c r="S587" s="13">
        <f t="shared" si="117"/>
        <v>-0.20538828856931898</v>
      </c>
      <c r="T587" s="13">
        <v>0</v>
      </c>
      <c r="U587" s="13">
        <f t="shared" si="118"/>
        <v>1</v>
      </c>
    </row>
    <row r="588" spans="8:21" x14ac:dyDescent="0.35">
      <c r="H588" s="16">
        <v>223</v>
      </c>
      <c r="I588" s="14">
        <f t="shared" si="110"/>
        <v>7.3307493804970814E-2</v>
      </c>
      <c r="J588" s="14">
        <f t="shared" si="119"/>
        <v>-2.7455445701043079E-3</v>
      </c>
      <c r="K588" s="14">
        <f t="shared" si="119"/>
        <v>-4.5101493296750074E-4</v>
      </c>
      <c r="L588" s="13">
        <f t="shared" si="111"/>
        <v>3.9860039183813777E-4</v>
      </c>
      <c r="M588" s="13">
        <f t="shared" si="112"/>
        <v>398.6003918381378</v>
      </c>
      <c r="N588" s="16">
        <f t="shared" si="113"/>
        <v>1.131257846320791</v>
      </c>
      <c r="O588" s="14">
        <f t="shared" si="114"/>
        <v>113125.7846320791</v>
      </c>
      <c r="P588" s="13">
        <v>0</v>
      </c>
      <c r="Q588" s="14">
        <f t="shared" si="115"/>
        <v>1.131257846320791</v>
      </c>
      <c r="R588" s="16">
        <f t="shared" si="116"/>
        <v>575.31160534291462</v>
      </c>
      <c r="S588" s="13">
        <f t="shared" si="117"/>
        <v>-0.21144706936376509</v>
      </c>
      <c r="T588" s="13">
        <v>0</v>
      </c>
      <c r="U588" s="13">
        <f t="shared" si="118"/>
        <v>1</v>
      </c>
    </row>
    <row r="589" spans="8:21" x14ac:dyDescent="0.35">
      <c r="H589" s="16">
        <v>224</v>
      </c>
      <c r="I589" s="14">
        <f t="shared" si="110"/>
        <v>7.2926168170234104E-2</v>
      </c>
      <c r="J589" s="14">
        <f t="shared" si="119"/>
        <v>-2.8081855330164608E-3</v>
      </c>
      <c r="K589" s="14">
        <f t="shared" si="119"/>
        <v>-4.4994600626610396E-4</v>
      </c>
      <c r="L589" s="13">
        <f t="shared" si="111"/>
        <v>3.9673125943785027E-4</v>
      </c>
      <c r="M589" s="13">
        <f t="shared" si="112"/>
        <v>396.73125943785027</v>
      </c>
      <c r="N589" s="16">
        <f t="shared" si="113"/>
        <v>1.1381913870730889</v>
      </c>
      <c r="O589" s="14">
        <f t="shared" si="114"/>
        <v>113819.13870730888</v>
      </c>
      <c r="P589" s="13">
        <v>0</v>
      </c>
      <c r="Q589" s="14">
        <f t="shared" si="115"/>
        <v>1.1381913870730889</v>
      </c>
      <c r="R589" s="16">
        <f t="shared" si="116"/>
        <v>575.7381896748177</v>
      </c>
      <c r="S589" s="13">
        <f t="shared" si="117"/>
        <v>-0.21759687804321459</v>
      </c>
      <c r="T589" s="13">
        <v>0</v>
      </c>
      <c r="U589" s="13">
        <f t="shared" si="118"/>
        <v>1</v>
      </c>
    </row>
    <row r="590" spans="8:21" x14ac:dyDescent="0.35">
      <c r="H590" s="16">
        <v>225</v>
      </c>
      <c r="I590" s="14">
        <f t="shared" si="110"/>
        <v>7.2536142401759596E-2</v>
      </c>
      <c r="J590" s="14">
        <f t="shared" si="119"/>
        <v>-2.870678033886753E-3</v>
      </c>
      <c r="K590" s="14">
        <f t="shared" si="119"/>
        <v>-4.4876055854787818E-4</v>
      </c>
      <c r="L590" s="13">
        <f t="shared" si="111"/>
        <v>3.9481948185356565E-4</v>
      </c>
      <c r="M590" s="13">
        <f t="shared" si="112"/>
        <v>394.81948185356566</v>
      </c>
      <c r="N590" s="16">
        <f t="shared" si="113"/>
        <v>1.1453612756482496</v>
      </c>
      <c r="O590" s="14">
        <f t="shared" si="114"/>
        <v>114536.12756482496</v>
      </c>
      <c r="P590" s="13">
        <v>0</v>
      </c>
      <c r="Q590" s="14">
        <f t="shared" si="115"/>
        <v>1.1453612756482496</v>
      </c>
      <c r="R590" s="16">
        <f t="shared" si="116"/>
        <v>576.17721808466831</v>
      </c>
      <c r="S590" s="13">
        <f t="shared" si="117"/>
        <v>-0.22384043921098723</v>
      </c>
      <c r="T590" s="13">
        <v>0</v>
      </c>
      <c r="U590" s="13">
        <f t="shared" si="118"/>
        <v>1</v>
      </c>
    </row>
    <row r="591" spans="8:21" x14ac:dyDescent="0.35">
      <c r="H591" s="16">
        <v>226</v>
      </c>
      <c r="I591" s="14">
        <f t="shared" si="110"/>
        <v>7.2137437119275324E-2</v>
      </c>
      <c r="J591" s="14">
        <f t="shared" si="119"/>
        <v>-2.933005889240625E-3</v>
      </c>
      <c r="K591" s="14">
        <f t="shared" si="119"/>
        <v>-4.474528029641357E-4</v>
      </c>
      <c r="L591" s="13">
        <f t="shared" si="111"/>
        <v>3.9286516015638501E-4</v>
      </c>
      <c r="M591" s="13">
        <f t="shared" si="112"/>
        <v>392.865160156385</v>
      </c>
      <c r="N591" s="16">
        <f t="shared" si="113"/>
        <v>1.1527737286204245</v>
      </c>
      <c r="O591" s="14">
        <f t="shared" si="114"/>
        <v>115277.37286204245</v>
      </c>
      <c r="P591" s="13">
        <v>0</v>
      </c>
      <c r="Q591" s="14">
        <f t="shared" si="115"/>
        <v>1.1527737286204245</v>
      </c>
      <c r="R591" s="16">
        <f t="shared" si="116"/>
        <v>576.62888229611872</v>
      </c>
      <c r="S591" s="13">
        <f t="shared" si="117"/>
        <v>-0.23018052326340421</v>
      </c>
      <c r="T591" s="13">
        <v>0</v>
      </c>
      <c r="U591" s="13">
        <f t="shared" si="118"/>
        <v>1</v>
      </c>
    </row>
    <row r="592" spans="8:21" x14ac:dyDescent="0.35">
      <c r="H592" s="16">
        <v>227</v>
      </c>
      <c r="I592" s="14">
        <f t="shared" si="110"/>
        <v>7.1730075190214126E-2</v>
      </c>
      <c r="J592" s="14">
        <f t="shared" si="119"/>
        <v>-2.9951521118745327E-3</v>
      </c>
      <c r="K592" s="14">
        <f t="shared" si="119"/>
        <v>-4.4601689709424793E-4</v>
      </c>
      <c r="L592" s="13">
        <f t="shared" si="111"/>
        <v>3.9086840643491643E-4</v>
      </c>
      <c r="M592" s="13">
        <f t="shared" si="112"/>
        <v>390.86840643491644</v>
      </c>
      <c r="N592" s="16">
        <f t="shared" si="113"/>
        <v>1.1604352254035939</v>
      </c>
      <c r="O592" s="14">
        <f t="shared" si="114"/>
        <v>116043.52254035939</v>
      </c>
      <c r="P592" s="13">
        <v>0</v>
      </c>
      <c r="Q592" s="14">
        <f t="shared" si="115"/>
        <v>1.1604352254035939</v>
      </c>
      <c r="R592" s="16">
        <f t="shared" si="116"/>
        <v>577.09337972073695</v>
      </c>
      <c r="S592" s="13">
        <f t="shared" si="117"/>
        <v>-0.2366199478890634</v>
      </c>
      <c r="T592" s="13">
        <v>0</v>
      </c>
      <c r="U592" s="13">
        <f t="shared" si="118"/>
        <v>1</v>
      </c>
    </row>
    <row r="593" spans="8:21" x14ac:dyDescent="0.35">
      <c r="H593" s="16">
        <v>228</v>
      </c>
      <c r="I593" s="14">
        <f t="shared" si="110"/>
        <v>7.1314081841342664E-2</v>
      </c>
      <c r="J593" s="14">
        <f t="shared" si="119"/>
        <v>-3.0570989031376227E-3</v>
      </c>
      <c r="K593" s="14">
        <f t="shared" si="119"/>
        <v>-4.4444695163485429E-4</v>
      </c>
      <c r="L593" s="13">
        <f t="shared" si="111"/>
        <v>3.888293443424436E-4</v>
      </c>
      <c r="M593" s="13">
        <f t="shared" si="112"/>
        <v>388.82934434244362</v>
      </c>
      <c r="N593" s="16">
        <f t="shared" si="113"/>
        <v>1.1683525189157307</v>
      </c>
      <c r="O593" s="14">
        <f t="shared" si="114"/>
        <v>116835.25189157306</v>
      </c>
      <c r="P593" s="13">
        <v>0</v>
      </c>
      <c r="Q593" s="14">
        <f t="shared" si="115"/>
        <v>1.1683525189157307</v>
      </c>
      <c r="R593" s="16">
        <f t="shared" si="116"/>
        <v>577.57091355779062</v>
      </c>
      <c r="S593" s="13">
        <f t="shared" si="117"/>
        <v>-0.24316157961315965</v>
      </c>
      <c r="T593" s="13">
        <v>0</v>
      </c>
      <c r="U593" s="13">
        <f t="shared" si="118"/>
        <v>1</v>
      </c>
    </row>
    <row r="594" spans="8:21" x14ac:dyDescent="0.35">
      <c r="H594" s="16">
        <v>229</v>
      </c>
      <c r="I594" s="14">
        <f t="shared" si="110"/>
        <v>7.0889484771462438E-2</v>
      </c>
      <c r="J594" s="14">
        <f t="shared" si="119"/>
        <v>-3.1188276464202414E-3</v>
      </c>
      <c r="K594" s="14">
        <f t="shared" si="119"/>
        <v>-4.4273703951783411E-4</v>
      </c>
      <c r="L594" s="13">
        <f t="shared" si="111"/>
        <v>3.8674810964934924E-4</v>
      </c>
      <c r="M594" s="13">
        <f t="shared" si="112"/>
        <v>386.74810964934926</v>
      </c>
      <c r="N594" s="16">
        <f t="shared" si="113"/>
        <v>1.1765326468002846</v>
      </c>
      <c r="O594" s="14">
        <f t="shared" si="114"/>
        <v>117653.26468002846</v>
      </c>
      <c r="P594" s="13">
        <v>0</v>
      </c>
      <c r="Q594" s="14">
        <f t="shared" si="115"/>
        <v>1.1765326468002846</v>
      </c>
      <c r="R594" s="16">
        <f t="shared" si="116"/>
        <v>578.06169289729655</v>
      </c>
      <c r="S594" s="13">
        <f t="shared" si="117"/>
        <v>-0.24980833539011452</v>
      </c>
      <c r="T594" s="13">
        <v>0</v>
      </c>
      <c r="U594" s="13">
        <f t="shared" si="118"/>
        <v>1</v>
      </c>
    </row>
    <row r="595" spans="8:21" x14ac:dyDescent="0.35">
      <c r="H595" s="16">
        <v>230</v>
      </c>
      <c r="I595" s="14">
        <f t="shared" si="110"/>
        <v>7.0456314265015182E-2</v>
      </c>
      <c r="J595" s="14">
        <f t="shared" si="119"/>
        <v>-3.1803189019088294E-3</v>
      </c>
      <c r="K595" s="14">
        <f t="shared" si="119"/>
        <v>-4.4088120557147847E-4</v>
      </c>
      <c r="L595" s="13">
        <f t="shared" si="111"/>
        <v>3.8462485079997097E-4</v>
      </c>
      <c r="M595" s="13">
        <f t="shared" si="112"/>
        <v>384.62485079997094</v>
      </c>
      <c r="N595" s="16">
        <f t="shared" si="113"/>
        <v>1.1849829432353503</v>
      </c>
      <c r="O595" s="14">
        <f t="shared" si="114"/>
        <v>118498.29432353502</v>
      </c>
      <c r="P595" s="13">
        <v>0</v>
      </c>
      <c r="Q595" s="14">
        <f t="shared" si="115"/>
        <v>1.1849829432353503</v>
      </c>
      <c r="R595" s="16">
        <f t="shared" si="116"/>
        <v>578.56593282643985</v>
      </c>
      <c r="S595" s="13">
        <f t="shared" si="117"/>
        <v>-0.25656318424622254</v>
      </c>
      <c r="T595" s="13">
        <v>0</v>
      </c>
      <c r="U595" s="13">
        <f t="shared" si="118"/>
        <v>1</v>
      </c>
    </row>
    <row r="596" spans="8:21" x14ac:dyDescent="0.35">
      <c r="H596" s="16">
        <v>231</v>
      </c>
      <c r="I596" s="14">
        <f t="shared" si="110"/>
        <v>7.0014603306416734E-2</v>
      </c>
      <c r="J596" s="14">
        <f t="shared" si="119"/>
        <v>-3.2415524026826459E-3</v>
      </c>
      <c r="K596" s="14">
        <f t="shared" si="119"/>
        <v>-4.3887347660751528E-4</v>
      </c>
      <c r="L596" s="13">
        <f t="shared" si="111"/>
        <v>3.8245972947302824E-4</v>
      </c>
      <c r="M596" s="13">
        <f t="shared" si="112"/>
        <v>382.45972947302823</v>
      </c>
      <c r="N596" s="16">
        <f t="shared" si="113"/>
        <v>1.1937110513627478</v>
      </c>
      <c r="O596" s="14">
        <f t="shared" si="114"/>
        <v>119371.10513627478</v>
      </c>
      <c r="P596" s="13">
        <v>0</v>
      </c>
      <c r="Q596" s="14">
        <f t="shared" si="115"/>
        <v>1.1937110513627478</v>
      </c>
      <c r="R596" s="16">
        <f t="shared" si="116"/>
        <v>579.08385453946676</v>
      </c>
      <c r="S596" s="13">
        <f t="shared" si="117"/>
        <v>-0.26342914897566277</v>
      </c>
      <c r="T596" s="13">
        <v>0</v>
      </c>
      <c r="U596" s="13">
        <f t="shared" si="118"/>
        <v>1</v>
      </c>
    </row>
    <row r="597" spans="8:21" x14ac:dyDescent="0.35">
      <c r="H597" s="16">
        <v>232</v>
      </c>
      <c r="I597" s="14">
        <f t="shared" si="110"/>
        <v>6.9564387694933033E-2</v>
      </c>
      <c r="J597" s="14">
        <f t="shared" si="119"/>
        <v>-3.3025070522114675E-3</v>
      </c>
      <c r="K597" s="14">
        <f t="shared" si="119"/>
        <v>-4.3670787204271901E-4</v>
      </c>
      <c r="L597" s="13">
        <f t="shared" si="111"/>
        <v>3.8025292114470682E-4</v>
      </c>
      <c r="M597" s="13">
        <f t="shared" si="112"/>
        <v>380.25292114470682</v>
      </c>
      <c r="N597" s="16">
        <f t="shared" si="113"/>
        <v>1.2027249363713102</v>
      </c>
      <c r="O597" s="14">
        <f t="shared" si="114"/>
        <v>120272.49363713102</v>
      </c>
      <c r="P597" s="13">
        <v>0</v>
      </c>
      <c r="Q597" s="14">
        <f t="shared" si="115"/>
        <v>1.2027249363713102</v>
      </c>
      <c r="R597" s="16">
        <f t="shared" si="116"/>
        <v>579.61568545116779</v>
      </c>
      <c r="S597" s="13">
        <f t="shared" si="117"/>
        <v>-0.27040930789197953</v>
      </c>
      <c r="T597" s="13">
        <v>0</v>
      </c>
      <c r="U597" s="13">
        <f t="shared" si="118"/>
        <v>1</v>
      </c>
    </row>
    <row r="598" spans="8:21" x14ac:dyDescent="0.35">
      <c r="H598" s="16">
        <v>233</v>
      </c>
      <c r="I598" s="14">
        <f t="shared" si="110"/>
        <v>6.9105706159903663E-2</v>
      </c>
      <c r="J598" s="14">
        <f t="shared" si="119"/>
        <v>-3.3631609233285118E-3</v>
      </c>
      <c r="K598" s="14">
        <f t="shared" si="119"/>
        <v>-4.3437841494062821E-4</v>
      </c>
      <c r="L598" s="13">
        <f t="shared" si="111"/>
        <v>3.7800461565344612E-4</v>
      </c>
      <c r="M598" s="13">
        <f t="shared" si="112"/>
        <v>378.00461565344614</v>
      </c>
      <c r="N598" s="16">
        <f t="shared" si="113"/>
        <v>1.2120328992708043</v>
      </c>
      <c r="O598" s="14">
        <f t="shared" si="114"/>
        <v>121203.28992708043</v>
      </c>
      <c r="P598" s="13">
        <v>0</v>
      </c>
      <c r="Q598" s="14">
        <f t="shared" si="115"/>
        <v>1.2120328992708043</v>
      </c>
      <c r="R598" s="16">
        <f t="shared" si="116"/>
        <v>580.16165931406886</v>
      </c>
      <c r="S598" s="13">
        <f t="shared" si="117"/>
        <v>-0.27750679663805444</v>
      </c>
      <c r="T598" s="13">
        <v>0</v>
      </c>
      <c r="U598" s="13">
        <f t="shared" si="118"/>
        <v>1</v>
      </c>
    </row>
    <row r="599" spans="8:21" x14ac:dyDescent="0.35">
      <c r="H599" s="16">
        <v>234</v>
      </c>
      <c r="I599" s="14">
        <f t="shared" si="110"/>
        <v>6.8638600476108036E-2</v>
      </c>
      <c r="J599" s="14">
        <f t="shared" si="119"/>
        <v>-3.4234912587369323E-3</v>
      </c>
      <c r="K599" s="14">
        <f t="shared" si="119"/>
        <v>-4.3187914351873154E-4</v>
      </c>
      <c r="L599" s="13">
        <f t="shared" si="111"/>
        <v>3.7571501776542665E-4</v>
      </c>
      <c r="M599" s="13">
        <f t="shared" si="112"/>
        <v>375.71501776542664</v>
      </c>
      <c r="N599" s="16">
        <f t="shared" si="113"/>
        <v>1.2216435913952326</v>
      </c>
      <c r="O599" s="14">
        <f t="shared" si="114"/>
        <v>122164.35913952327</v>
      </c>
      <c r="P599" s="13">
        <v>0</v>
      </c>
      <c r="Q599" s="14">
        <f t="shared" si="115"/>
        <v>1.2216435913952326</v>
      </c>
      <c r="R599" s="16">
        <f t="shared" si="116"/>
        <v>580.72201633945292</v>
      </c>
      <c r="S599" s="13">
        <f t="shared" si="117"/>
        <v>-0.28472481005715156</v>
      </c>
      <c r="T599" s="13">
        <v>0</v>
      </c>
      <c r="U599" s="13">
        <f t="shared" si="118"/>
        <v>1</v>
      </c>
    </row>
    <row r="600" spans="8:21" x14ac:dyDescent="0.35">
      <c r="H600" s="16">
        <v>235</v>
      </c>
      <c r="I600" s="14">
        <f t="shared" si="110"/>
        <v>6.816311557906124E-2</v>
      </c>
      <c r="J600" s="14">
        <f t="shared" si="119"/>
        <v>-3.483474473114534E-3</v>
      </c>
      <c r="K600" s="14">
        <f t="shared" si="119"/>
        <v>-4.2920412310674879E-4</v>
      </c>
      <c r="L600" s="13">
        <f t="shared" si="111"/>
        <v>3.733843477397118E-4</v>
      </c>
      <c r="M600" s="13">
        <f t="shared" si="112"/>
        <v>373.38434773971181</v>
      </c>
      <c r="N600" s="16">
        <f t="shared" si="113"/>
        <v>1.2315660296767108</v>
      </c>
      <c r="O600" s="14">
        <f t="shared" si="114"/>
        <v>123156.60296767108</v>
      </c>
      <c r="P600" s="13">
        <v>0</v>
      </c>
      <c r="Q600" s="14">
        <f t="shared" si="115"/>
        <v>1.2315660296767108</v>
      </c>
      <c r="R600" s="16">
        <f t="shared" si="116"/>
        <v>581.2970033223462</v>
      </c>
      <c r="S600" s="13">
        <f t="shared" si="117"/>
        <v>-0.29206660412739871</v>
      </c>
      <c r="T600" s="13">
        <v>0</v>
      </c>
      <c r="U600" s="13">
        <f t="shared" si="118"/>
        <v>1</v>
      </c>
    </row>
    <row r="601" spans="8:21" x14ac:dyDescent="0.35">
      <c r="H601" s="16">
        <v>236</v>
      </c>
      <c r="I601" s="14">
        <f t="shared" si="110"/>
        <v>6.7679299680017554E-2</v>
      </c>
      <c r="J601" s="14">
        <f t="shared" si="119"/>
        <v>-3.5430861568793602E-3</v>
      </c>
      <c r="K601" s="14">
        <f t="shared" si="119"/>
        <v>-4.2634745850420215E-4</v>
      </c>
      <c r="L601" s="13">
        <f t="shared" si="111"/>
        <v>3.710128418919574E-4</v>
      </c>
      <c r="M601" s="13">
        <f t="shared" si="112"/>
        <v>371.01284189195741</v>
      </c>
      <c r="N601" s="16">
        <f t="shared" si="113"/>
        <v>1.2418096127337295</v>
      </c>
      <c r="O601" s="14">
        <f t="shared" si="114"/>
        <v>124180.96127337294</v>
      </c>
      <c r="P601" s="13">
        <v>0</v>
      </c>
      <c r="Q601" s="14">
        <f t="shared" si="115"/>
        <v>1.2418096127337295</v>
      </c>
      <c r="R601" s="16">
        <f t="shared" si="116"/>
        <v>581.88687377060182</v>
      </c>
      <c r="S601" s="13">
        <f t="shared" si="117"/>
        <v>-0.29953549796285939</v>
      </c>
      <c r="T601" s="13">
        <v>0</v>
      </c>
      <c r="U601" s="13">
        <f t="shared" si="118"/>
        <v>1</v>
      </c>
    </row>
    <row r="602" spans="8:21" x14ac:dyDescent="0.35">
      <c r="H602" s="16">
        <v>237</v>
      </c>
      <c r="I602" s="14">
        <f t="shared" si="110"/>
        <v>6.7187204380450977E-2</v>
      </c>
      <c r="J602" s="14">
        <f t="shared" si="119"/>
        <v>-3.6023010816716105E-3</v>
      </c>
      <c r="K602" s="14">
        <f t="shared" si="119"/>
        <v>-4.2330330674944896E-4</v>
      </c>
      <c r="L602" s="13">
        <f t="shared" si="111"/>
        <v>3.6860075315555714E-4</v>
      </c>
      <c r="M602" s="13">
        <f t="shared" si="112"/>
        <v>368.60075315555713</v>
      </c>
      <c r="N602" s="16">
        <f t="shared" si="113"/>
        <v>1.2523841378204001</v>
      </c>
      <c r="O602" s="14">
        <f t="shared" si="114"/>
        <v>125238.41378204002</v>
      </c>
      <c r="P602" s="13">
        <v>0</v>
      </c>
      <c r="Q602" s="14">
        <f t="shared" si="115"/>
        <v>1.2523841378204001</v>
      </c>
      <c r="R602" s="16">
        <f t="shared" si="116"/>
        <v>582.49188803822085</v>
      </c>
      <c r="S602" s="13">
        <f t="shared" si="117"/>
        <v>-0.30713487588317229</v>
      </c>
      <c r="T602" s="13">
        <v>0</v>
      </c>
      <c r="U602" s="13">
        <f t="shared" si="118"/>
        <v>1</v>
      </c>
    </row>
    <row r="603" spans="8:21" x14ac:dyDescent="0.35">
      <c r="H603" s="16">
        <v>238</v>
      </c>
      <c r="I603" s="14">
        <f t="shared" si="110"/>
        <v>6.6686884785774364E-2</v>
      </c>
      <c r="J603" s="14">
        <f t="shared" si="119"/>
        <v>-3.6610932076090339E-3</v>
      </c>
      <c r="K603" s="14">
        <f t="shared" si="119"/>
        <v>-4.2006589021899402E-4</v>
      </c>
      <c r="L603" s="13">
        <f t="shared" si="111"/>
        <v>3.661483516390568E-4</v>
      </c>
      <c r="M603" s="13">
        <f t="shared" si="112"/>
        <v>366.14835163905678</v>
      </c>
      <c r="N603" s="16">
        <f t="shared" si="113"/>
        <v>1.263299818686257</v>
      </c>
      <c r="O603" s="14">
        <f t="shared" si="114"/>
        <v>126329.98186862569</v>
      </c>
      <c r="P603" s="13">
        <v>0</v>
      </c>
      <c r="Q603" s="14">
        <f t="shared" si="115"/>
        <v>1.263299818686257</v>
      </c>
      <c r="R603" s="16">
        <f t="shared" si="116"/>
        <v>583.11231346306226</v>
      </c>
      <c r="S603" s="13">
        <f t="shared" si="117"/>
        <v>-0.31486818955484747</v>
      </c>
      <c r="T603" s="13">
        <v>0</v>
      </c>
      <c r="U603" s="13">
        <f t="shared" si="118"/>
        <v>1</v>
      </c>
    </row>
    <row r="604" spans="8:21" x14ac:dyDescent="0.35">
      <c r="H604" s="16">
        <v>239</v>
      </c>
      <c r="I604" s="14">
        <f t="shared" si="110"/>
        <v>6.6178399618050887E-2</v>
      </c>
      <c r="J604" s="14">
        <f t="shared" si="119"/>
        <v>-3.719435692361672E-3</v>
      </c>
      <c r="K604" s="14">
        <f t="shared" si="119"/>
        <v>-4.1662951015481245E-4</v>
      </c>
      <c r="L604" s="13">
        <f t="shared" si="111"/>
        <v>3.6365592517862804E-4</v>
      </c>
      <c r="M604" s="13">
        <f t="shared" si="112"/>
        <v>363.65592517862802</v>
      </c>
      <c r="N604" s="16">
        <f t="shared" si="113"/>
        <v>1.2745673043993642</v>
      </c>
      <c r="O604" s="14">
        <f t="shared" si="114"/>
        <v>127456.73043993642</v>
      </c>
      <c r="P604" s="13">
        <v>0</v>
      </c>
      <c r="Q604" s="14">
        <f t="shared" si="115"/>
        <v>1.2745673043993642</v>
      </c>
      <c r="R604" s="16">
        <f t="shared" si="116"/>
        <v>583.74842450908864</v>
      </c>
      <c r="S604" s="13">
        <f t="shared" si="117"/>
        <v>-0.32273896020563597</v>
      </c>
      <c r="T604" s="13">
        <v>0</v>
      </c>
      <c r="U604" s="13">
        <f t="shared" si="118"/>
        <v>1</v>
      </c>
    </row>
    <row r="605" spans="8:21" x14ac:dyDescent="0.35">
      <c r="H605" s="16">
        <v>240</v>
      </c>
      <c r="I605" s="14">
        <f t="shared" si="110"/>
        <v>6.5661811327445099E-2</v>
      </c>
      <c r="J605" s="14">
        <f t="shared" ref="J605:K624" si="120">(I606-I605)/(($B$26)/(360*60))</f>
        <v>-3.777300902105396E-3</v>
      </c>
      <c r="K605" s="14">
        <f t="shared" si="120"/>
        <v>-4.1298856038736936E-4</v>
      </c>
      <c r="L605" s="13">
        <f t="shared" si="111"/>
        <v>3.6112377988436502E-4</v>
      </c>
      <c r="M605" s="13">
        <f t="shared" si="112"/>
        <v>361.12377988436504</v>
      </c>
      <c r="N605" s="16">
        <f t="shared" si="113"/>
        <v>1.2861976991888338</v>
      </c>
      <c r="O605" s="14">
        <f t="shared" si="114"/>
        <v>128619.76991888338</v>
      </c>
      <c r="P605" s="13">
        <v>0</v>
      </c>
      <c r="Q605" s="14">
        <f t="shared" si="115"/>
        <v>1.2861976991888338</v>
      </c>
      <c r="R605" s="16">
        <f t="shared" si="116"/>
        <v>584.40050291330749</v>
      </c>
      <c r="S605" s="13">
        <f t="shared" si="117"/>
        <v>-0.33075078091551918</v>
      </c>
      <c r="T605" s="13">
        <v>0</v>
      </c>
      <c r="U605" s="13">
        <f t="shared" si="118"/>
        <v>1</v>
      </c>
    </row>
    <row r="606" spans="8:21" x14ac:dyDescent="0.35">
      <c r="H606" s="16">
        <v>241</v>
      </c>
      <c r="I606" s="14">
        <f t="shared" si="110"/>
        <v>6.5137186202152683E-2</v>
      </c>
      <c r="J606" s="14">
        <f t="shared" si="120"/>
        <v>-3.8346604243814195E-3</v>
      </c>
      <c r="K606" s="14">
        <f t="shared" si="120"/>
        <v>-4.0913754144283849E-4</v>
      </c>
      <c r="L606" s="13">
        <f t="shared" si="111"/>
        <v>3.5855224067912376E-4</v>
      </c>
      <c r="M606" s="13">
        <f t="shared" si="112"/>
        <v>358.55224067912377</v>
      </c>
      <c r="N606" s="16">
        <f t="shared" si="113"/>
        <v>1.2982025833665054</v>
      </c>
      <c r="O606" s="14">
        <f t="shared" si="114"/>
        <v>129820.25833665054</v>
      </c>
      <c r="P606" s="13">
        <v>0</v>
      </c>
      <c r="Q606" s="14">
        <f t="shared" si="115"/>
        <v>1.2982025833665054</v>
      </c>
      <c r="R606" s="16">
        <f t="shared" si="116"/>
        <v>585.06883783756984</v>
      </c>
      <c r="S606" s="13">
        <f t="shared" si="117"/>
        <v>-0.33890731898488458</v>
      </c>
      <c r="T606" s="13">
        <v>0</v>
      </c>
      <c r="U606" s="13">
        <f t="shared" si="118"/>
        <v>1</v>
      </c>
    </row>
    <row r="607" spans="8:21" x14ac:dyDescent="0.35">
      <c r="H607" s="16">
        <v>242</v>
      </c>
      <c r="I607" s="14">
        <f t="shared" si="110"/>
        <v>6.4604594476544153E-2</v>
      </c>
      <c r="J607" s="14">
        <f t="shared" si="120"/>
        <v>-3.8914850829151471E-3</v>
      </c>
      <c r="K607" s="14">
        <f t="shared" si="120"/>
        <v>-4.0507107481572573E-4</v>
      </c>
      <c r="L607" s="13">
        <f t="shared" si="111"/>
        <v>3.5594165182860685E-4</v>
      </c>
      <c r="M607" s="13">
        <f t="shared" si="112"/>
        <v>355.94165182860684</v>
      </c>
      <c r="N607" s="16">
        <f t="shared" si="113"/>
        <v>1.3105940353913479</v>
      </c>
      <c r="O607" s="14">
        <f t="shared" si="114"/>
        <v>131059.40353913479</v>
      </c>
      <c r="P607" s="13">
        <v>0</v>
      </c>
      <c r="Q607" s="14">
        <f t="shared" si="115"/>
        <v>1.3105940353913479</v>
      </c>
      <c r="R607" s="16">
        <f t="shared" si="116"/>
        <v>585.75372602539096</v>
      </c>
      <c r="S607" s="13">
        <f t="shared" si="117"/>
        <v>-0.34721231838293742</v>
      </c>
      <c r="T607" s="13">
        <v>0</v>
      </c>
      <c r="U607" s="13">
        <f t="shared" si="118"/>
        <v>1</v>
      </c>
    </row>
    <row r="608" spans="8:21" x14ac:dyDescent="0.35">
      <c r="H608" s="16">
        <v>243</v>
      </c>
      <c r="I608" s="14">
        <f t="shared" si="110"/>
        <v>6.4064110437250382E-2</v>
      </c>
      <c r="J608" s="14">
        <f t="shared" si="120"/>
        <v>-3.9477449544173312E-3</v>
      </c>
      <c r="K608" s="14">
        <f t="shared" si="120"/>
        <v>-4.0078391746964159E-4</v>
      </c>
      <c r="L608" s="13">
        <f t="shared" si="111"/>
        <v>3.5329237746135965E-4</v>
      </c>
      <c r="M608" s="13">
        <f t="shared" si="112"/>
        <v>353.29237746135965</v>
      </c>
      <c r="N608" s="16">
        <f t="shared" si="113"/>
        <v>1.3233846551442665</v>
      </c>
      <c r="O608" s="14">
        <f t="shared" si="114"/>
        <v>132338.46551442664</v>
      </c>
      <c r="P608" s="13">
        <v>0</v>
      </c>
      <c r="Q608" s="14">
        <f t="shared" si="115"/>
        <v>1.3233846551442665</v>
      </c>
      <c r="R608" s="16">
        <f t="shared" si="116"/>
        <v>586.45547196396387</v>
      </c>
      <c r="S608" s="13">
        <f t="shared" si="117"/>
        <v>-0.35566960227704059</v>
      </c>
      <c r="T608" s="13">
        <v>0</v>
      </c>
      <c r="U608" s="13">
        <f t="shared" si="118"/>
        <v>1</v>
      </c>
    </row>
    <row r="609" spans="8:21" x14ac:dyDescent="0.35">
      <c r="H609" s="16">
        <v>244</v>
      </c>
      <c r="I609" s="14">
        <f t="shared" si="110"/>
        <v>6.3515812526914642E-2</v>
      </c>
      <c r="J609" s="14">
        <f t="shared" si="120"/>
        <v>-4.0034093873992259E-3</v>
      </c>
      <c r="K609" s="14">
        <f t="shared" si="120"/>
        <v>-3.9627097649335905E-4</v>
      </c>
      <c r="L609" s="13">
        <f t="shared" si="111"/>
        <v>3.506048020773284E-4</v>
      </c>
      <c r="M609" s="13">
        <f t="shared" si="112"/>
        <v>350.60480207732843</v>
      </c>
      <c r="N609" s="16">
        <f t="shared" si="113"/>
        <v>1.3365875884853777</v>
      </c>
      <c r="O609" s="14">
        <f t="shared" si="114"/>
        <v>133658.75884853778</v>
      </c>
      <c r="P609" s="13">
        <v>0</v>
      </c>
      <c r="Q609" s="14">
        <f t="shared" si="115"/>
        <v>1.3365875884853777</v>
      </c>
      <c r="R609" s="16">
        <f t="shared" si="116"/>
        <v>587.17438805154143</v>
      </c>
      <c r="S609" s="13">
        <f t="shared" si="117"/>
        <v>-0.36428307564448653</v>
      </c>
      <c r="T609" s="13">
        <v>0</v>
      </c>
      <c r="U609" s="13">
        <f t="shared" si="118"/>
        <v>1</v>
      </c>
    </row>
    <row r="610" spans="8:21" x14ac:dyDescent="0.35">
      <c r="H610" s="16">
        <v>245</v>
      </c>
      <c r="I610" s="14">
        <f t="shared" si="110"/>
        <v>6.2959783445331416E-2</v>
      </c>
      <c r="J610" s="14">
        <f t="shared" si="120"/>
        <v>-4.0584470230233035E-3</v>
      </c>
      <c r="K610" s="14">
        <f t="shared" si="120"/>
        <v>-3.915273238699335E-4</v>
      </c>
      <c r="L610" s="13">
        <f t="shared" si="111"/>
        <v>3.4787933104360967E-4</v>
      </c>
      <c r="M610" s="13">
        <f t="shared" si="112"/>
        <v>347.87933104360968</v>
      </c>
      <c r="N610" s="16">
        <f t="shared" si="113"/>
        <v>1.3502165531704595</v>
      </c>
      <c r="O610" s="14">
        <f t="shared" si="114"/>
        <v>135021.65531704595</v>
      </c>
      <c r="P610" s="13">
        <v>0</v>
      </c>
      <c r="Q610" s="14">
        <f t="shared" si="115"/>
        <v>1.3502165531704595</v>
      </c>
      <c r="R610" s="16">
        <f t="shared" si="116"/>
        <v>587.91079477035919</v>
      </c>
      <c r="S610" s="13">
        <f t="shared" si="117"/>
        <v>-0.3730567279677125</v>
      </c>
      <c r="T610" s="13">
        <v>0</v>
      </c>
      <c r="U610" s="13">
        <f t="shared" si="118"/>
        <v>1</v>
      </c>
    </row>
    <row r="611" spans="8:21" x14ac:dyDescent="0.35">
      <c r="H611" s="16">
        <v>246</v>
      </c>
      <c r="I611" s="14">
        <f t="shared" si="110"/>
        <v>6.239611024768929E-2</v>
      </c>
      <c r="J611" s="14">
        <f t="shared" si="120"/>
        <v>-4.1128258180052387E-3</v>
      </c>
      <c r="K611" s="14">
        <f t="shared" si="120"/>
        <v>-3.8654821127378846E-4</v>
      </c>
      <c r="L611" s="13">
        <f t="shared" si="111"/>
        <v>3.4511639107600423E-4</v>
      </c>
      <c r="M611" s="13">
        <f t="shared" si="112"/>
        <v>345.11639107600422</v>
      </c>
      <c r="N611" s="16">
        <f t="shared" si="113"/>
        <v>1.3642858662083051</v>
      </c>
      <c r="O611" s="14">
        <f t="shared" si="114"/>
        <v>136428.58662083049</v>
      </c>
      <c r="P611" s="13">
        <v>0</v>
      </c>
      <c r="Q611" s="14">
        <f t="shared" si="115"/>
        <v>1.3642858662083051</v>
      </c>
      <c r="R611" s="16">
        <f t="shared" si="116"/>
        <v>588.6650208652818</v>
      </c>
      <c r="S611" s="13">
        <f t="shared" si="117"/>
        <v>-0.38199463601315847</v>
      </c>
      <c r="T611" s="13">
        <v>0</v>
      </c>
      <c r="U611" s="13">
        <f t="shared" si="118"/>
        <v>1</v>
      </c>
    </row>
    <row r="612" spans="8:21" x14ac:dyDescent="0.35">
      <c r="H612" s="16">
        <v>247</v>
      </c>
      <c r="I612" s="14">
        <f t="shared" si="110"/>
        <v>6.1824884439633007E-2</v>
      </c>
      <c r="J612" s="14">
        <f t="shared" si="120"/>
        <v>-4.1665130695710427E-3</v>
      </c>
      <c r="K612" s="14">
        <f t="shared" si="120"/>
        <v>-3.8132908494267547E-4</v>
      </c>
      <c r="L612" s="13">
        <f t="shared" si="111"/>
        <v>3.423164307049801E-4</v>
      </c>
      <c r="M612" s="13">
        <f t="shared" si="112"/>
        <v>342.31643070498012</v>
      </c>
      <c r="N612" s="16">
        <f t="shared" si="113"/>
        <v>1.3788104727459876</v>
      </c>
      <c r="O612" s="14">
        <f t="shared" si="114"/>
        <v>137881.04727459876</v>
      </c>
      <c r="P612" s="13">
        <v>0</v>
      </c>
      <c r="Q612" s="14">
        <f t="shared" si="115"/>
        <v>1.3788104727459876</v>
      </c>
      <c r="R612" s="16">
        <f t="shared" si="116"/>
        <v>589.43740352834959</v>
      </c>
      <c r="S612" s="13">
        <f t="shared" si="117"/>
        <v>-0.3911009666934962</v>
      </c>
      <c r="T612" s="13">
        <v>0</v>
      </c>
      <c r="U612" s="13">
        <f t="shared" si="118"/>
        <v>1</v>
      </c>
    </row>
    <row r="613" spans="8:21" x14ac:dyDescent="0.35">
      <c r="H613" s="16">
        <v>248</v>
      </c>
      <c r="I613" s="14">
        <f t="shared" si="110"/>
        <v>6.1246202068859251E-2</v>
      </c>
      <c r="J613" s="14">
        <f t="shared" si="120"/>
        <v>-4.2194754424797476E-3</v>
      </c>
      <c r="K613" s="14">
        <f t="shared" si="120"/>
        <v>-3.7586560043162821E-4</v>
      </c>
      <c r="L613" s="13">
        <f t="shared" si="111"/>
        <v>3.394799207246447E-4</v>
      </c>
      <c r="M613" s="13">
        <f t="shared" si="112"/>
        <v>339.47992072464467</v>
      </c>
      <c r="N613" s="16">
        <f t="shared" si="113"/>
        <v>1.3938059765747253</v>
      </c>
      <c r="O613" s="14">
        <f t="shared" si="114"/>
        <v>139380.59765747254</v>
      </c>
      <c r="P613" s="13">
        <v>0</v>
      </c>
      <c r="Q613" s="14">
        <f t="shared" si="115"/>
        <v>1.3938059765747253</v>
      </c>
      <c r="R613" s="16">
        <f t="shared" si="116"/>
        <v>590.22828858940647</v>
      </c>
      <c r="S613" s="13">
        <f t="shared" si="117"/>
        <v>-0.40037998001316177</v>
      </c>
      <c r="T613" s="13">
        <v>0</v>
      </c>
      <c r="U613" s="13">
        <f t="shared" si="118"/>
        <v>1</v>
      </c>
    </row>
    <row r="614" spans="8:21" x14ac:dyDescent="0.35">
      <c r="H614" s="16">
        <v>249</v>
      </c>
      <c r="I614" s="14">
        <f t="shared" si="110"/>
        <v>6.0660163812959286E-2</v>
      </c>
      <c r="J614" s="14">
        <f t="shared" si="120"/>
        <v>-4.2716789980952515E-3</v>
      </c>
      <c r="K614" s="14">
        <f t="shared" si="120"/>
        <v>-3.7015363732233392E-4</v>
      </c>
      <c r="L614" s="13">
        <f t="shared" si="111"/>
        <v>3.3660735462332051E-4</v>
      </c>
      <c r="M614" s="13">
        <f t="shared" si="112"/>
        <v>336.60735462332053</v>
      </c>
      <c r="N614" s="16">
        <f t="shared" si="113"/>
        <v>1.4092886723550968</v>
      </c>
      <c r="O614" s="14">
        <f t="shared" si="114"/>
        <v>140928.86723550968</v>
      </c>
      <c r="P614" s="13">
        <v>0</v>
      </c>
      <c r="Q614" s="14">
        <f t="shared" si="115"/>
        <v>1.4092886723550968</v>
      </c>
      <c r="R614" s="16">
        <f t="shared" si="116"/>
        <v>591.0380307129883</v>
      </c>
      <c r="S614" s="13">
        <f t="shared" si="117"/>
        <v>-0.40983603209498648</v>
      </c>
      <c r="T614" s="13">
        <v>0</v>
      </c>
      <c r="U614" s="13">
        <f t="shared" si="118"/>
        <v>1</v>
      </c>
    </row>
    <row r="615" spans="8:21" x14ac:dyDescent="0.35">
      <c r="H615" s="16">
        <v>250</v>
      </c>
      <c r="I615" s="14">
        <f t="shared" si="110"/>
        <v>6.0066875063223835E-2</v>
      </c>
      <c r="J615" s="14">
        <f t="shared" si="120"/>
        <v>-4.3230892255011312E-3</v>
      </c>
      <c r="K615" s="14">
        <f t="shared" si="120"/>
        <v>-3.6418931378855087E-4</v>
      </c>
      <c r="L615" s="13">
        <f t="shared" si="111"/>
        <v>3.3369924899432897E-4</v>
      </c>
      <c r="M615" s="13">
        <f t="shared" si="112"/>
        <v>333.69924899432897</v>
      </c>
      <c r="N615" s="16">
        <f t="shared" si="113"/>
        <v>1.4252755796667775</v>
      </c>
      <c r="O615" s="14">
        <f t="shared" si="114"/>
        <v>142527.55796667776</v>
      </c>
      <c r="P615" s="13">
        <v>0</v>
      </c>
      <c r="Q615" s="14">
        <f t="shared" si="115"/>
        <v>1.4252755796667775</v>
      </c>
      <c r="R615" s="16">
        <f t="shared" si="116"/>
        <v>591.86699360164653</v>
      </c>
      <c r="S615" s="13">
        <f t="shared" si="117"/>
        <v>-0.41947357828646836</v>
      </c>
      <c r="T615" s="13">
        <v>0</v>
      </c>
      <c r="U615" s="13">
        <f t="shared" si="118"/>
        <v>1</v>
      </c>
    </row>
    <row r="616" spans="8:21" x14ac:dyDescent="0.35">
      <c r="H616" s="16">
        <v>251</v>
      </c>
      <c r="I616" s="14">
        <f t="shared" si="110"/>
        <v>5.9466446004126455E-2</v>
      </c>
      <c r="J616" s="14">
        <f t="shared" si="120"/>
        <v>-4.37367107463843E-3</v>
      </c>
      <c r="K616" s="14">
        <f t="shared" si="120"/>
        <v>-3.5796900089258497E-4</v>
      </c>
      <c r="L616" s="13">
        <f t="shared" si="111"/>
        <v>3.3075614392559174E-4</v>
      </c>
      <c r="M616" s="13">
        <f t="shared" si="112"/>
        <v>330.75614392559174</v>
      </c>
      <c r="N616" s="16">
        <f t="shared" si="113"/>
        <v>1.4417844789948673</v>
      </c>
      <c r="O616" s="14">
        <f t="shared" si="114"/>
        <v>144178.44789948672</v>
      </c>
      <c r="P616" s="13">
        <v>0</v>
      </c>
      <c r="Q616" s="14">
        <f t="shared" si="115"/>
        <v>1.4417844789948673</v>
      </c>
      <c r="R616" s="16">
        <f t="shared" si="116"/>
        <v>592.71555020588107</v>
      </c>
      <c r="S616" s="13">
        <f t="shared" si="117"/>
        <v>-0.42929717634279846</v>
      </c>
      <c r="T616" s="13">
        <v>0</v>
      </c>
      <c r="U616" s="13">
        <f t="shared" si="118"/>
        <v>1</v>
      </c>
    </row>
    <row r="617" spans="8:21" x14ac:dyDescent="0.35">
      <c r="H617" s="16">
        <v>252</v>
      </c>
      <c r="I617" s="14">
        <f t="shared" si="110"/>
        <v>5.8858991688204451E-2</v>
      </c>
      <c r="J617" s="14">
        <f t="shared" si="120"/>
        <v>-4.4233889914290668E-3</v>
      </c>
      <c r="K617" s="14">
        <f t="shared" si="120"/>
        <v>-3.5148933666868666E-4</v>
      </c>
      <c r="L617" s="13">
        <f t="shared" si="111"/>
        <v>3.2777860336667214E-4</v>
      </c>
      <c r="M617" s="13">
        <f t="shared" si="112"/>
        <v>327.77860336667214</v>
      </c>
      <c r="N617" s="16">
        <f t="shared" si="113"/>
        <v>1.4588339497722205</v>
      </c>
      <c r="O617" s="14">
        <f t="shared" si="114"/>
        <v>145883.39497722205</v>
      </c>
      <c r="P617" s="13">
        <v>0</v>
      </c>
      <c r="Q617" s="14">
        <f t="shared" si="115"/>
        <v>1.4588339497722205</v>
      </c>
      <c r="R617" s="16">
        <f t="shared" si="116"/>
        <v>593.58408294084893</v>
      </c>
      <c r="S617" s="13">
        <f t="shared" si="117"/>
        <v>-0.43931148968190492</v>
      </c>
      <c r="T617" s="13">
        <v>0</v>
      </c>
      <c r="U617" s="13">
        <f t="shared" si="118"/>
        <v>1</v>
      </c>
    </row>
    <row r="618" spans="8:21" x14ac:dyDescent="0.35">
      <c r="H618" s="16">
        <v>253</v>
      </c>
      <c r="I618" s="14">
        <f t="shared" si="110"/>
        <v>5.8244632106061525E-2</v>
      </c>
      <c r="J618" s="14">
        <f t="shared" si="120"/>
        <v>-4.4722069548552732E-3</v>
      </c>
      <c r="K618" s="14">
        <f t="shared" si="120"/>
        <v>-3.4474723985976271E-4</v>
      </c>
      <c r="L618" s="13">
        <f t="shared" si="111"/>
        <v>3.2476721547190524E-4</v>
      </c>
      <c r="M618" s="13">
        <f t="shared" si="112"/>
        <v>324.76721547190522</v>
      </c>
      <c r="N618" s="16">
        <f t="shared" si="113"/>
        <v>1.4764434106049775</v>
      </c>
      <c r="O618" s="14">
        <f t="shared" si="114"/>
        <v>147644.34106049774</v>
      </c>
      <c r="P618" s="13">
        <v>0</v>
      </c>
      <c r="Q618" s="14">
        <f t="shared" si="115"/>
        <v>1.4764434106049775</v>
      </c>
      <c r="R618" s="16">
        <f t="shared" si="116"/>
        <v>594.47298391000663</v>
      </c>
      <c r="S618" s="13">
        <f t="shared" si="117"/>
        <v>-0.44952129070728952</v>
      </c>
      <c r="T618" s="13">
        <v>0</v>
      </c>
      <c r="U618" s="13">
        <f t="shared" si="118"/>
        <v>1</v>
      </c>
    </row>
    <row r="619" spans="8:21" x14ac:dyDescent="0.35">
      <c r="H619" s="16">
        <v>254</v>
      </c>
      <c r="I619" s="14">
        <f t="shared" si="110"/>
        <v>5.7623492251220515E-2</v>
      </c>
      <c r="J619" s="14">
        <f t="shared" si="120"/>
        <v>-4.520088515946907E-3</v>
      </c>
      <c r="K619" s="14">
        <f t="shared" si="120"/>
        <v>-3.3773992328789345E-4</v>
      </c>
      <c r="L619" s="13">
        <f t="shared" si="111"/>
        <v>3.2172259291828433E-4</v>
      </c>
      <c r="M619" s="13">
        <f t="shared" si="112"/>
        <v>321.72259291828431</v>
      </c>
      <c r="N619" s="16">
        <f t="shared" si="113"/>
        <v>1.4946331618168567</v>
      </c>
      <c r="O619" s="14">
        <f t="shared" si="114"/>
        <v>149463.31618168566</v>
      </c>
      <c r="P619" s="13">
        <v>0</v>
      </c>
      <c r="Q619" s="14">
        <f t="shared" si="115"/>
        <v>1.4946331618168567</v>
      </c>
      <c r="R619" s="16">
        <f t="shared" si="116"/>
        <v>595.38265513583701</v>
      </c>
      <c r="S619" s="13">
        <f t="shared" si="117"/>
        <v>-0.45993146419189473</v>
      </c>
      <c r="T619" s="13">
        <v>0</v>
      </c>
      <c r="U619" s="13">
        <f t="shared" si="118"/>
        <v>1</v>
      </c>
    </row>
    <row r="620" spans="8:21" x14ac:dyDescent="0.35">
      <c r="H620" s="16">
        <v>255</v>
      </c>
      <c r="I620" s="14">
        <f t="shared" si="110"/>
        <v>5.6995702179561222E-2</v>
      </c>
      <c r="J620" s="14">
        <f t="shared" si="120"/>
        <v>-4.566996838625781E-3</v>
      </c>
      <c r="K620" s="14">
        <f t="shared" si="120"/>
        <v>-3.3046490674206727E-4</v>
      </c>
      <c r="L620" s="13">
        <f t="shared" si="111"/>
        <v>3.1864537319680559E-4</v>
      </c>
      <c r="M620" s="13">
        <f t="shared" si="112"/>
        <v>318.64537319680562</v>
      </c>
      <c r="N620" s="16">
        <f t="shared" si="113"/>
        <v>1.5134244304566296</v>
      </c>
      <c r="O620" s="14">
        <f t="shared" si="114"/>
        <v>151342.44304566295</v>
      </c>
      <c r="P620" s="13">
        <v>0</v>
      </c>
      <c r="Q620" s="14">
        <f t="shared" si="115"/>
        <v>1.5134244304566296</v>
      </c>
      <c r="R620" s="16">
        <f t="shared" si="116"/>
        <v>596.31350879779586</v>
      </c>
      <c r="S620" s="13">
        <f t="shared" si="117"/>
        <v>-0.47054701071570443</v>
      </c>
      <c r="T620" s="13">
        <v>0</v>
      </c>
      <c r="U620" s="13">
        <f t="shared" si="118"/>
        <v>1</v>
      </c>
    </row>
    <row r="621" spans="8:21" x14ac:dyDescent="0.35">
      <c r="H621" s="16">
        <v>256</v>
      </c>
      <c r="I621" s="14">
        <f t="shared" si="110"/>
        <v>5.6361397063085419E-2</v>
      </c>
      <c r="J621" s="14">
        <f t="shared" si="120"/>
        <v>-4.6128947423399571E-3</v>
      </c>
      <c r="K621" s="14">
        <f t="shared" si="120"/>
        <v>-3.2292002939765253E-4</v>
      </c>
      <c r="L621" s="13">
        <f t="shared" si="111"/>
        <v>3.1553621887600656E-4</v>
      </c>
      <c r="M621" s="13">
        <f t="shared" si="112"/>
        <v>315.53621887600656</v>
      </c>
      <c r="N621" s="16">
        <f t="shared" si="113"/>
        <v>1.532839417922675</v>
      </c>
      <c r="O621" s="14">
        <f t="shared" si="114"/>
        <v>153283.94179226749</v>
      </c>
      <c r="P621" s="13">
        <v>0</v>
      </c>
      <c r="Q621" s="14">
        <f t="shared" si="115"/>
        <v>1.532839417922675</v>
      </c>
      <c r="R621" s="16">
        <f t="shared" si="116"/>
        <v>597.26596747760027</v>
      </c>
      <c r="S621" s="13">
        <f t="shared" si="117"/>
        <v>-0.4813730501472413</v>
      </c>
      <c r="T621" s="13">
        <v>0</v>
      </c>
      <c r="U621" s="13">
        <f t="shared" si="118"/>
        <v>1</v>
      </c>
    </row>
    <row r="622" spans="8:21" x14ac:dyDescent="0.35">
      <c r="H622" s="16">
        <v>257</v>
      </c>
      <c r="I622" s="14">
        <f t="shared" si="110"/>
        <v>5.5720717237760425E-2</v>
      </c>
      <c r="J622" s="14">
        <f t="shared" si="120"/>
        <v>-4.6577447464229644E-3</v>
      </c>
      <c r="K622" s="14">
        <f t="shared" si="120"/>
        <v>-3.1510346168328596E-4</v>
      </c>
      <c r="L622" s="13">
        <f t="shared" si="111"/>
        <v>3.1239581783647951E-4</v>
      </c>
      <c r="M622" s="13">
        <f t="shared" si="112"/>
        <v>312.39581783647952</v>
      </c>
      <c r="N622" s="16">
        <f t="shared" si="113"/>
        <v>1.5529013503685434</v>
      </c>
      <c r="O622" s="14">
        <f t="shared" si="114"/>
        <v>155290.13503685434</v>
      </c>
      <c r="P622" s="13">
        <v>0</v>
      </c>
      <c r="Q622" s="14">
        <f t="shared" si="115"/>
        <v>1.5529013503685434</v>
      </c>
      <c r="R622" s="16">
        <f t="shared" si="116"/>
        <v>598.24046441196083</v>
      </c>
      <c r="S622" s="13">
        <f t="shared" si="117"/>
        <v>-0.4924148251583545</v>
      </c>
      <c r="T622" s="13">
        <v>0</v>
      </c>
      <c r="U622" s="13">
        <f t="shared" si="118"/>
        <v>1</v>
      </c>
    </row>
    <row r="623" spans="8:21" x14ac:dyDescent="0.35">
      <c r="H623" s="16">
        <v>258</v>
      </c>
      <c r="I623" s="14">
        <f t="shared" si="110"/>
        <v>5.507380824520168E-2</v>
      </c>
      <c r="J623" s="14">
        <f t="shared" si="120"/>
        <v>-4.7015091161011985E-3</v>
      </c>
      <c r="K623" s="14">
        <f t="shared" si="120"/>
        <v>-3.0701371648444233E-4</v>
      </c>
      <c r="L623" s="13">
        <f t="shared" si="111"/>
        <v>3.0922488347518546E-4</v>
      </c>
      <c r="M623" s="13">
        <f t="shared" si="112"/>
        <v>309.22488347518544</v>
      </c>
      <c r="N623" s="16">
        <f t="shared" si="113"/>
        <v>1.5736345320642076</v>
      </c>
      <c r="O623" s="14">
        <f t="shared" si="114"/>
        <v>157363.45320642076</v>
      </c>
      <c r="P623" s="13">
        <v>0</v>
      </c>
      <c r="Q623" s="14">
        <f t="shared" si="115"/>
        <v>1.5736345320642076</v>
      </c>
      <c r="R623" s="16">
        <f t="shared" si="116"/>
        <v>599.23744375283877</v>
      </c>
      <c r="S623" s="13">
        <f t="shared" si="117"/>
        <v>-0.50367770475924678</v>
      </c>
      <c r="T623" s="13">
        <v>0</v>
      </c>
      <c r="U623" s="13">
        <f t="shared" si="118"/>
        <v>1</v>
      </c>
    </row>
    <row r="624" spans="8:21" x14ac:dyDescent="0.35">
      <c r="H624" s="16">
        <v>259</v>
      </c>
      <c r="I624" s="14">
        <f t="shared" si="110"/>
        <v>5.4420820867965403E-2</v>
      </c>
      <c r="J624" s="14">
        <f t="shared" si="120"/>
        <v>-4.7441499100573711E-3</v>
      </c>
      <c r="K624" s="14">
        <f t="shared" si="120"/>
        <v>-2.9864965976937813E-4</v>
      </c>
      <c r="L624" s="13">
        <f t="shared" si="111"/>
        <v>3.0602415487844737E-4</v>
      </c>
      <c r="M624" s="13">
        <f t="shared" si="112"/>
        <v>306.02415487844735</v>
      </c>
      <c r="N624" s="16">
        <f t="shared" si="113"/>
        <v>1.5950644018990543</v>
      </c>
      <c r="O624" s="14">
        <f t="shared" si="114"/>
        <v>159506.44018990544</v>
      </c>
      <c r="P624" s="13">
        <v>0</v>
      </c>
      <c r="Q624" s="14">
        <f t="shared" si="115"/>
        <v>1.5950644018990543</v>
      </c>
      <c r="R624" s="16">
        <f t="shared" si="116"/>
        <v>600.25736083528068</v>
      </c>
      <c r="S624" s="13">
        <f t="shared" si="117"/>
        <v>-0.51516718783797455</v>
      </c>
      <c r="T624" s="13">
        <v>0</v>
      </c>
      <c r="U624" s="13">
        <f t="shared" si="118"/>
        <v>1</v>
      </c>
    </row>
    <row r="625" spans="8:21" x14ac:dyDescent="0.35">
      <c r="H625" s="16">
        <v>260</v>
      </c>
      <c r="I625" s="14">
        <f t="shared" si="110"/>
        <v>5.3761911158235212E-2</v>
      </c>
      <c r="J625" s="14">
        <f t="shared" ref="J625:K644" si="121">(I626-I625)/(($B$26)/(360*60))</f>
        <v>-4.7856290294697847E-3</v>
      </c>
      <c r="K625" s="14">
        <f t="shared" si="121"/>
        <v>-2.9001052037758921E-4</v>
      </c>
      <c r="L625" s="13">
        <f t="shared" si="111"/>
        <v>3.0279439696256243E-4</v>
      </c>
      <c r="M625" s="13">
        <f t="shared" si="112"/>
        <v>302.79439696256242</v>
      </c>
      <c r="N625" s="16">
        <f t="shared" si="113"/>
        <v>1.617217593224765</v>
      </c>
      <c r="O625" s="14">
        <f t="shared" si="114"/>
        <v>161721.75932247649</v>
      </c>
      <c r="P625" s="13">
        <v>0</v>
      </c>
      <c r="Q625" s="14">
        <f t="shared" si="115"/>
        <v>1.617217593224765</v>
      </c>
      <c r="R625" s="16">
        <f t="shared" si="116"/>
        <v>601.30068245285338</v>
      </c>
      <c r="S625" s="13">
        <f t="shared" si="117"/>
        <v>-0.52688890668784016</v>
      </c>
      <c r="T625" s="13">
        <v>0</v>
      </c>
      <c r="U625" s="13">
        <f t="shared" si="118"/>
        <v>1</v>
      </c>
    </row>
    <row r="626" spans="8:21" x14ac:dyDescent="0.35">
      <c r="H626" s="16">
        <v>261</v>
      </c>
      <c r="I626" s="14">
        <f t="shared" si="110"/>
        <v>5.3097240459697742E-2</v>
      </c>
      <c r="J626" s="14">
        <f t="shared" si="121"/>
        <v>-4.8259082684111165E-3</v>
      </c>
      <c r="K626" s="14">
        <f t="shared" si="121"/>
        <v>-2.8109589915149971E-4</v>
      </c>
      <c r="L626" s="13">
        <f t="shared" si="111"/>
        <v>2.9953640058102905E-4</v>
      </c>
      <c r="M626" s="13">
        <f t="shared" si="112"/>
        <v>299.53640058102906</v>
      </c>
      <c r="N626" s="16">
        <f t="shared" si="113"/>
        <v>1.6401219972491492</v>
      </c>
      <c r="O626" s="14">
        <f t="shared" si="114"/>
        <v>164012.19972491491</v>
      </c>
      <c r="P626" s="13">
        <v>0</v>
      </c>
      <c r="Q626" s="14">
        <f t="shared" si="115"/>
        <v>1.6401219972491492</v>
      </c>
      <c r="R626" s="16">
        <f t="shared" si="116"/>
        <v>602.3678871406687</v>
      </c>
      <c r="S626" s="13">
        <f t="shared" si="117"/>
        <v>-0.53884863050044607</v>
      </c>
      <c r="T626" s="13">
        <v>0</v>
      </c>
      <c r="U626" s="13">
        <f t="shared" si="118"/>
        <v>1</v>
      </c>
    </row>
    <row r="627" spans="8:21" x14ac:dyDescent="0.35">
      <c r="H627" s="16">
        <v>262</v>
      </c>
      <c r="I627" s="14">
        <f t="shared" si="110"/>
        <v>5.242697542241842E-2</v>
      </c>
      <c r="J627" s="14">
        <f t="shared" si="121"/>
        <v>-4.8649493655154915E-3</v>
      </c>
      <c r="K627" s="14">
        <f t="shared" si="121"/>
        <v>-2.7190577716664773E-4</v>
      </c>
      <c r="L627" s="13">
        <f t="shared" si="111"/>
        <v>2.962509825974631E-4</v>
      </c>
      <c r="M627" s="13">
        <f t="shared" si="112"/>
        <v>296.25098259746312</v>
      </c>
      <c r="N627" s="16">
        <f t="shared" si="113"/>
        <v>1.6638068302055606</v>
      </c>
      <c r="O627" s="14">
        <f t="shared" si="114"/>
        <v>166380.68302055605</v>
      </c>
      <c r="P627" s="13">
        <v>0</v>
      </c>
      <c r="Q627" s="14">
        <f t="shared" si="115"/>
        <v>1.6638068302055606</v>
      </c>
      <c r="R627" s="16">
        <f t="shared" si="116"/>
        <v>603.45946546593859</v>
      </c>
      <c r="S627" s="13">
        <f t="shared" si="117"/>
        <v>-0.55105226880247415</v>
      </c>
      <c r="T627" s="13">
        <v>0</v>
      </c>
      <c r="U627" s="13">
        <f t="shared" si="118"/>
        <v>1</v>
      </c>
    </row>
    <row r="628" spans="8:21" x14ac:dyDescent="0.35">
      <c r="H628" s="16">
        <v>263</v>
      </c>
      <c r="I628" s="14">
        <f t="shared" si="110"/>
        <v>5.1751288010541269E-2</v>
      </c>
      <c r="J628" s="14">
        <f t="shared" si="121"/>
        <v>-4.902714056788637E-3</v>
      </c>
      <c r="K628" s="14">
        <f t="shared" si="121"/>
        <v>-2.6244052319500247E-4</v>
      </c>
      <c r="L628" s="13">
        <f t="shared" si="111"/>
        <v>2.9293898592333963E-4</v>
      </c>
      <c r="M628" s="13">
        <f t="shared" si="112"/>
        <v>292.9389859233396</v>
      </c>
      <c r="N628" s="16">
        <f t="shared" si="113"/>
        <v>1.6883027045370753</v>
      </c>
      <c r="O628" s="14">
        <f t="shared" si="114"/>
        <v>168830.27045370752</v>
      </c>
      <c r="P628" s="13">
        <v>0</v>
      </c>
      <c r="Q628" s="14">
        <f t="shared" si="115"/>
        <v>1.6883027045370753</v>
      </c>
      <c r="R628" s="16">
        <f t="shared" si="116"/>
        <v>604.57592032595812</v>
      </c>
      <c r="S628" s="13">
        <f t="shared" si="117"/>
        <v>-0.56350587480761338</v>
      </c>
      <c r="T628" s="13">
        <v>0</v>
      </c>
      <c r="U628" s="13">
        <f t="shared" si="118"/>
        <v>1</v>
      </c>
    </row>
    <row r="629" spans="8:21" x14ac:dyDescent="0.35">
      <c r="H629" s="16">
        <v>264</v>
      </c>
      <c r="I629" s="14">
        <f t="shared" si="110"/>
        <v>5.1070355502653958E-2</v>
      </c>
      <c r="J629" s="14">
        <f t="shared" si="121"/>
        <v>-4.9391641294546096E-3</v>
      </c>
      <c r="K629" s="14">
        <f t="shared" si="121"/>
        <v>-2.5270090014597454E-4</v>
      </c>
      <c r="L629" s="13">
        <f t="shared" si="111"/>
        <v>2.8960127951978254E-4</v>
      </c>
      <c r="M629" s="13">
        <f t="shared" si="112"/>
        <v>289.60127951978257</v>
      </c>
      <c r="N629" s="16">
        <f t="shared" si="113"/>
        <v>1.7136417043498782</v>
      </c>
      <c r="O629" s="14">
        <f t="shared" si="114"/>
        <v>171364.17043498781</v>
      </c>
      <c r="P629" s="13">
        <v>0</v>
      </c>
      <c r="Q629" s="14">
        <f t="shared" si="115"/>
        <v>1.7136417043498782</v>
      </c>
      <c r="R629" s="16">
        <f t="shared" si="116"/>
        <v>605.71776725336031</v>
      </c>
      <c r="S629" s="13">
        <f t="shared" si="117"/>
        <v>-0.57621564865433139</v>
      </c>
      <c r="T629" s="13">
        <v>0</v>
      </c>
      <c r="U629" s="13">
        <f t="shared" si="118"/>
        <v>1</v>
      </c>
    </row>
    <row r="630" spans="8:21" x14ac:dyDescent="0.35">
      <c r="H630" s="16">
        <v>265</v>
      </c>
      <c r="I630" s="14">
        <f t="shared" si="110"/>
        <v>5.0384360484674151E-2</v>
      </c>
      <c r="J630" s="14">
        <f t="shared" si="121"/>
        <v>-4.9742614766971061E-3</v>
      </c>
      <c r="K630" s="14">
        <f t="shared" si="121"/>
        <v>-2.4268807070887757E-4</v>
      </c>
      <c r="L630" s="13">
        <f t="shared" si="111"/>
        <v>2.8623875836269541E-4</v>
      </c>
      <c r="M630" s="13">
        <f t="shared" si="112"/>
        <v>286.23875836269542</v>
      </c>
      <c r="N630" s="16">
        <f t="shared" si="113"/>
        <v>1.7398574654065735</v>
      </c>
      <c r="O630" s="14">
        <f t="shared" si="114"/>
        <v>173985.74654065736</v>
      </c>
      <c r="P630" s="13">
        <v>0</v>
      </c>
      <c r="Q630" s="14">
        <f t="shared" si="115"/>
        <v>1.7398574654065735</v>
      </c>
      <c r="R630" s="16">
        <f t="shared" si="116"/>
        <v>606.88553472841318</v>
      </c>
      <c r="S630" s="13">
        <f t="shared" si="117"/>
        <v>-0.58918794049170298</v>
      </c>
      <c r="T630" s="13">
        <v>0</v>
      </c>
      <c r="U630" s="13">
        <f t="shared" si="118"/>
        <v>1</v>
      </c>
    </row>
    <row r="631" spans="8:21" x14ac:dyDescent="0.35">
      <c r="H631" s="16">
        <v>266</v>
      </c>
      <c r="I631" s="14">
        <f t="shared" si="110"/>
        <v>4.9693490835132886E-2</v>
      </c>
      <c r="J631" s="14">
        <f t="shared" si="121"/>
        <v>-5.0079681531844502E-3</v>
      </c>
      <c r="K631" s="14">
        <f t="shared" si="121"/>
        <v>-2.3240360192700038E-4</v>
      </c>
      <c r="L631" s="13">
        <f t="shared" si="111"/>
        <v>2.8285234337062582E-4</v>
      </c>
      <c r="M631" s="13">
        <f t="shared" si="112"/>
        <v>282.85234337062582</v>
      </c>
      <c r="N631" s="16">
        <f t="shared" si="113"/>
        <v>1.7669852599471692</v>
      </c>
      <c r="O631" s="14">
        <f t="shared" si="114"/>
        <v>176698.52599471691</v>
      </c>
      <c r="P631" s="13">
        <v>0</v>
      </c>
      <c r="Q631" s="14">
        <f t="shared" si="115"/>
        <v>1.7669852599471692</v>
      </c>
      <c r="R631" s="16">
        <f t="shared" si="116"/>
        <v>608.07976449806938</v>
      </c>
      <c r="S631" s="13">
        <f t="shared" si="117"/>
        <v>-0.60242925337569098</v>
      </c>
      <c r="T631" s="13">
        <v>0</v>
      </c>
      <c r="U631" s="13">
        <f t="shared" si="118"/>
        <v>1</v>
      </c>
    </row>
    <row r="632" spans="8:21" x14ac:dyDescent="0.35">
      <c r="H632" s="16">
        <v>267</v>
      </c>
      <c r="I632" s="14">
        <f t="shared" si="110"/>
        <v>4.8997939702746157E-2</v>
      </c>
      <c r="J632" s="14">
        <f t="shared" si="121"/>
        <v>-5.0402464312298669E-3</v>
      </c>
      <c r="K632" s="14">
        <f t="shared" si="121"/>
        <v>-2.218494688508661E-4</v>
      </c>
      <c r="L632" s="13">
        <f t="shared" si="111"/>
        <v>2.7944298129482841E-4</v>
      </c>
      <c r="M632" s="13">
        <f t="shared" si="112"/>
        <v>279.44298129482843</v>
      </c>
      <c r="N632" s="16">
        <f t="shared" si="113"/>
        <v>1.7950620866436395</v>
      </c>
      <c r="O632" s="14">
        <f t="shared" si="114"/>
        <v>179506.20866436395</v>
      </c>
      <c r="P632" s="13">
        <v>0</v>
      </c>
      <c r="Q632" s="14">
        <f t="shared" si="115"/>
        <v>1.7950620866436395</v>
      </c>
      <c r="R632" s="16">
        <f t="shared" si="116"/>
        <v>609.30101190138373</v>
      </c>
      <c r="S632" s="13">
        <f t="shared" si="117"/>
        <v>-0.61594624592814329</v>
      </c>
      <c r="T632" s="13">
        <v>0</v>
      </c>
      <c r="U632" s="13">
        <f t="shared" si="118"/>
        <v>1</v>
      </c>
    </row>
    <row r="633" spans="8:21" x14ac:dyDescent="0.35">
      <c r="H633" s="16">
        <v>268</v>
      </c>
      <c r="I633" s="14">
        <f t="shared" si="110"/>
        <v>4.8297905476186453E-2</v>
      </c>
      <c r="J633" s="14">
        <f t="shared" si="121"/>
        <v>-5.0710588574591538E-3</v>
      </c>
      <c r="K633" s="14">
        <f t="shared" si="121"/>
        <v>-2.1102805713679729E-4</v>
      </c>
      <c r="L633" s="13">
        <f t="shared" si="111"/>
        <v>2.7601164457109523E-4</v>
      </c>
      <c r="M633" s="13">
        <f t="shared" si="112"/>
        <v>276.01164457109525</v>
      </c>
      <c r="N633" s="16">
        <f t="shared" si="113"/>
        <v>1.8241267660128928</v>
      </c>
      <c r="O633" s="14">
        <f t="shared" si="114"/>
        <v>182412.67660128928</v>
      </c>
      <c r="P633" s="13">
        <v>0</v>
      </c>
      <c r="Q633" s="14">
        <f t="shared" si="115"/>
        <v>1.8241267660128928</v>
      </c>
      <c r="R633" s="16">
        <f t="shared" si="116"/>
        <v>610.54984620082791</v>
      </c>
      <c r="S633" s="13">
        <f t="shared" si="117"/>
        <v>-0.62974573470831396</v>
      </c>
      <c r="T633" s="13">
        <v>0</v>
      </c>
      <c r="U633" s="13">
        <f t="shared" si="118"/>
        <v>1</v>
      </c>
    </row>
    <row r="634" spans="8:21" x14ac:dyDescent="0.35">
      <c r="H634" s="16">
        <v>269</v>
      </c>
      <c r="I634" s="14">
        <f t="shared" si="110"/>
        <v>4.7593591745983793E-2</v>
      </c>
      <c r="J634" s="14">
        <f t="shared" si="121"/>
        <v>-5.1003683098392646E-3</v>
      </c>
      <c r="K634" s="14">
        <f t="shared" si="121"/>
        <v>-1.9994216460803569E-4</v>
      </c>
      <c r="L634" s="13">
        <f t="shared" si="111"/>
        <v>2.7255933113300677E-4</v>
      </c>
      <c r="M634" s="13">
        <f t="shared" si="112"/>
        <v>272.55933113300676</v>
      </c>
      <c r="N634" s="16">
        <f t="shared" si="113"/>
        <v>1.8542200416329995</v>
      </c>
      <c r="O634" s="14">
        <f t="shared" si="114"/>
        <v>185422.00416329995</v>
      </c>
      <c r="P634" s="13">
        <v>0</v>
      </c>
      <c r="Q634" s="14">
        <f t="shared" si="115"/>
        <v>1.8542200416329995</v>
      </c>
      <c r="R634" s="16">
        <f t="shared" si="116"/>
        <v>611.82685091892222</v>
      </c>
      <c r="S634" s="13">
        <f t="shared" si="117"/>
        <v>-0.64383469623731804</v>
      </c>
      <c r="T634" s="13">
        <v>0</v>
      </c>
      <c r="U634" s="13">
        <f t="shared" si="118"/>
        <v>1</v>
      </c>
    </row>
    <row r="635" spans="8:21" x14ac:dyDescent="0.35">
      <c r="H635" s="16">
        <v>270</v>
      </c>
      <c r="I635" s="14">
        <f t="shared" si="110"/>
        <v>4.6885207258506117E-2</v>
      </c>
      <c r="J635" s="14">
        <f t="shared" si="121"/>
        <v>-5.128138054923714E-3</v>
      </c>
      <c r="K635" s="14">
        <f t="shared" si="121"/>
        <v>-1.885950018432718E-4</v>
      </c>
      <c r="L635" s="13">
        <f t="shared" si="111"/>
        <v>2.6908706418635951E-4</v>
      </c>
      <c r="M635" s="13">
        <f t="shared" si="112"/>
        <v>269.0870641863595</v>
      </c>
      <c r="N635" s="16">
        <f t="shared" si="113"/>
        <v>1.8853846875283962</v>
      </c>
      <c r="O635" s="14">
        <f t="shared" si="114"/>
        <v>188538.4687528396</v>
      </c>
      <c r="P635" s="13">
        <v>0</v>
      </c>
      <c r="Q635" s="14">
        <f t="shared" si="115"/>
        <v>1.8853846875283962</v>
      </c>
      <c r="R635" s="16">
        <f t="shared" si="116"/>
        <v>613.13262417947931</v>
      </c>
      <c r="S635" s="13">
        <f t="shared" si="117"/>
        <v>-0.65822026860988747</v>
      </c>
      <c r="T635" s="13">
        <v>0</v>
      </c>
      <c r="U635" s="13">
        <f t="shared" si="118"/>
        <v>1</v>
      </c>
    </row>
    <row r="636" spans="8:21" x14ac:dyDescent="0.35">
      <c r="H636" s="16">
        <v>271</v>
      </c>
      <c r="I636" s="14">
        <f t="shared" si="110"/>
        <v>4.6172965861988935E-2</v>
      </c>
      <c r="J636" s="14">
        <f t="shared" si="121"/>
        <v>-5.154331805179724E-3</v>
      </c>
      <c r="K636" s="14">
        <f t="shared" si="121"/>
        <v>-1.7699019158379998E-4</v>
      </c>
      <c r="L636" s="13">
        <f t="shared" si="111"/>
        <v>2.6559589194462052E-4</v>
      </c>
      <c r="M636" s="13">
        <f t="shared" si="112"/>
        <v>265.59589194462052</v>
      </c>
      <c r="N636" s="16">
        <f t="shared" si="113"/>
        <v>1.9176656221116612</v>
      </c>
      <c r="O636" s="14">
        <f t="shared" si="114"/>
        <v>191766.56221116614</v>
      </c>
      <c r="P636" s="13">
        <v>0</v>
      </c>
      <c r="Q636" s="14">
        <f t="shared" si="115"/>
        <v>1.9176656221116612</v>
      </c>
      <c r="R636" s="16">
        <f t="shared" si="116"/>
        <v>614.46777905262456</v>
      </c>
      <c r="S636" s="13">
        <f t="shared" si="117"/>
        <v>-0.67290975261953978</v>
      </c>
      <c r="T636" s="13">
        <v>0</v>
      </c>
      <c r="U636" s="13">
        <f t="shared" si="118"/>
        <v>1</v>
      </c>
    </row>
    <row r="637" spans="8:21" x14ac:dyDescent="0.35">
      <c r="H637" s="16">
        <v>272</v>
      </c>
      <c r="I637" s="14">
        <f t="shared" si="110"/>
        <v>4.5457086444602862E-2</v>
      </c>
      <c r="J637" s="14">
        <f t="shared" si="121"/>
        <v>-5.1789137762330295E-3</v>
      </c>
      <c r="K637" s="14">
        <f t="shared" si="121"/>
        <v>-1.6513176725874225E-4</v>
      </c>
      <c r="L637" s="13">
        <f t="shared" si="111"/>
        <v>2.6208688732535558E-4</v>
      </c>
      <c r="M637" s="13">
        <f t="shared" si="112"/>
        <v>262.08688732535558</v>
      </c>
      <c r="N637" s="16">
        <f t="shared" si="113"/>
        <v>1.9511100290922427</v>
      </c>
      <c r="O637" s="14">
        <f t="shared" si="114"/>
        <v>195111.00290922428</v>
      </c>
      <c r="P637" s="13">
        <v>0</v>
      </c>
      <c r="Q637" s="14">
        <f t="shared" si="115"/>
        <v>1.9511100290922427</v>
      </c>
      <c r="R637" s="16">
        <f t="shared" si="116"/>
        <v>615.83294390259493</v>
      </c>
      <c r="S637" s="13">
        <f t="shared" si="117"/>
        <v>-0.68791061231165385</v>
      </c>
      <c r="T637" s="13">
        <v>0</v>
      </c>
      <c r="U637" s="13">
        <f t="shared" si="118"/>
        <v>1</v>
      </c>
    </row>
    <row r="638" spans="8:21" x14ac:dyDescent="0.35">
      <c r="H638" s="16">
        <v>273</v>
      </c>
      <c r="I638" s="14">
        <f t="shared" si="110"/>
        <v>4.4737792864570497E-2</v>
      </c>
      <c r="J638" s="14">
        <f t="shared" si="121"/>
        <v>-5.2018487439078548E-3</v>
      </c>
      <c r="K638" s="14">
        <f t="shared" si="121"/>
        <v>-1.530241702943691E-4</v>
      </c>
      <c r="L638" s="13">
        <f t="shared" si="111"/>
        <v>2.5856114760768468E-4</v>
      </c>
      <c r="M638" s="13">
        <f t="shared" si="112"/>
        <v>258.56114760768469</v>
      </c>
      <c r="N638" s="16">
        <f t="shared" si="113"/>
        <v>1.9857674857860488</v>
      </c>
      <c r="O638" s="14">
        <f t="shared" si="114"/>
        <v>198576.74857860486</v>
      </c>
      <c r="P638" s="13">
        <v>0</v>
      </c>
      <c r="Q638" s="14">
        <f t="shared" si="115"/>
        <v>1.9857674857860488</v>
      </c>
      <c r="R638" s="16">
        <f t="shared" si="116"/>
        <v>617.22876273715099</v>
      </c>
      <c r="S638" s="13">
        <f t="shared" si="117"/>
        <v>-0.70323047487237345</v>
      </c>
      <c r="T638" s="13">
        <v>0</v>
      </c>
      <c r="U638" s="13">
        <f t="shared" si="118"/>
        <v>1</v>
      </c>
    </row>
    <row r="639" spans="8:21" x14ac:dyDescent="0.35">
      <c r="H639" s="16">
        <v>274</v>
      </c>
      <c r="I639" s="14">
        <f t="shared" si="110"/>
        <v>4.4015313872361073E-2</v>
      </c>
      <c r="J639" s="14">
        <f t="shared" si="121"/>
        <v>-5.2231021008931839E-3</v>
      </c>
      <c r="K639" s="14">
        <f t="shared" si="121"/>
        <v>-1.4067224647956316E-4</v>
      </c>
      <c r="L639" s="13">
        <f t="shared" si="111"/>
        <v>2.5501979405090607E-4</v>
      </c>
      <c r="M639" s="13">
        <f t="shared" si="112"/>
        <v>255.01979405090609</v>
      </c>
      <c r="N639" s="16">
        <f t="shared" si="113"/>
        <v>2.0216900992843287</v>
      </c>
      <c r="O639" s="14">
        <f t="shared" si="114"/>
        <v>202169.00992843288</v>
      </c>
      <c r="P639" s="13">
        <v>0</v>
      </c>
      <c r="Q639" s="14">
        <f t="shared" si="115"/>
        <v>2.0216900992843287</v>
      </c>
      <c r="R639" s="16">
        <f t="shared" si="116"/>
        <v>618.65589555723557</v>
      </c>
      <c r="S639" s="13">
        <f t="shared" si="117"/>
        <v>-0.71887712974457796</v>
      </c>
      <c r="T639" s="13">
        <v>0</v>
      </c>
      <c r="U639" s="13">
        <f t="shared" si="118"/>
        <v>1</v>
      </c>
    </row>
    <row r="640" spans="8:21" x14ac:dyDescent="0.35">
      <c r="H640" s="16">
        <v>275</v>
      </c>
      <c r="I640" s="14">
        <f t="shared" si="110"/>
        <v>4.3289883025014797E-2</v>
      </c>
      <c r="J640" s="14">
        <f t="shared" si="121"/>
        <v>-5.2426399129042343E-3</v>
      </c>
      <c r="K640" s="14">
        <f t="shared" si="121"/>
        <v>-1.2808124128525707E-4</v>
      </c>
      <c r="L640" s="13">
        <f t="shared" si="111"/>
        <v>2.5146397147454258E-4</v>
      </c>
      <c r="M640" s="13">
        <f t="shared" si="112"/>
        <v>251.46397147454257</v>
      </c>
      <c r="N640" s="16">
        <f t="shared" si="113"/>
        <v>2.0589326509651782</v>
      </c>
      <c r="O640" s="14">
        <f t="shared" si="114"/>
        <v>205893.26509651783</v>
      </c>
      <c r="P640" s="13">
        <v>0</v>
      </c>
      <c r="Q640" s="14">
        <f t="shared" si="115"/>
        <v>2.0589326509651782</v>
      </c>
      <c r="R640" s="16">
        <f t="shared" si="116"/>
        <v>620.11501870529037</v>
      </c>
      <c r="S640" s="13">
        <f t="shared" si="117"/>
        <v>-0.73485852685325737</v>
      </c>
      <c r="T640" s="13">
        <v>0</v>
      </c>
      <c r="U640" s="13">
        <f t="shared" si="118"/>
        <v>1</v>
      </c>
    </row>
    <row r="641" spans="8:21" x14ac:dyDescent="0.35">
      <c r="H641" s="16">
        <v>276</v>
      </c>
      <c r="I641" s="14">
        <f t="shared" si="110"/>
        <v>4.2561738592666987E-2</v>
      </c>
      <c r="J641" s="14">
        <f t="shared" si="121"/>
        <v>-5.2604289741938533E-3</v>
      </c>
      <c r="K641" s="14">
        <f t="shared" si="121"/>
        <v>-1.1525679415653675E-4</v>
      </c>
      <c r="L641" s="13">
        <f t="shared" si="111"/>
        <v>2.4789484780015345E-4</v>
      </c>
      <c r="M641" s="13">
        <f t="shared" si="112"/>
        <v>247.89484780015346</v>
      </c>
      <c r="N641" s="16">
        <f t="shared" si="113"/>
        <v>2.0975527498566735</v>
      </c>
      <c r="O641" s="14">
        <f t="shared" si="114"/>
        <v>209755.27498566735</v>
      </c>
      <c r="P641" s="13">
        <v>0</v>
      </c>
      <c r="Q641" s="14">
        <f t="shared" si="115"/>
        <v>2.0975527498566735</v>
      </c>
      <c r="R641" s="16">
        <f t="shared" si="116"/>
        <v>621.60682521039462</v>
      </c>
      <c r="S641" s="13">
        <f t="shared" si="117"/>
        <v>-0.7511827738057022</v>
      </c>
      <c r="T641" s="13">
        <v>0</v>
      </c>
      <c r="U641" s="13">
        <f t="shared" si="118"/>
        <v>1</v>
      </c>
    </row>
    <row r="642" spans="8:21" x14ac:dyDescent="0.35">
      <c r="H642" s="16">
        <v>277</v>
      </c>
      <c r="I642" s="14">
        <f t="shared" si="110"/>
        <v>4.1831123457362285E-2</v>
      </c>
      <c r="J642" s="14">
        <f t="shared" si="121"/>
        <v>-5.2764368622711501E-3</v>
      </c>
      <c r="K642" s="14">
        <f t="shared" si="121"/>
        <v>-1.0220493183057399E-4</v>
      </c>
      <c r="L642" s="13">
        <f t="shared" si="111"/>
        <v>2.4431361355535541E-4</v>
      </c>
      <c r="M642" s="13">
        <f t="shared" si="112"/>
        <v>244.3136135553554</v>
      </c>
      <c r="N642" s="16">
        <f t="shared" si="113"/>
        <v>2.1376109953865061</v>
      </c>
      <c r="O642" s="14">
        <f t="shared" si="114"/>
        <v>213761.09953865063</v>
      </c>
      <c r="P642" s="13">
        <v>0</v>
      </c>
      <c r="Q642" s="14">
        <f t="shared" si="115"/>
        <v>2.1376109953865061</v>
      </c>
      <c r="R642" s="16">
        <f t="shared" si="116"/>
        <v>623.13202512811051</v>
      </c>
      <c r="S642" s="13">
        <f t="shared" si="117"/>
        <v>-0.76785813191618435</v>
      </c>
      <c r="T642" s="13">
        <v>0</v>
      </c>
      <c r="U642" s="13">
        <f t="shared" si="118"/>
        <v>1</v>
      </c>
    </row>
    <row r="643" spans="8:21" x14ac:dyDescent="0.35">
      <c r="H643" s="16">
        <v>278</v>
      </c>
      <c r="I643" s="14">
        <f t="shared" si="110"/>
        <v>4.1098285004269069E-2</v>
      </c>
      <c r="J643" s="14">
        <f t="shared" si="121"/>
        <v>-5.2906319916920632E-3</v>
      </c>
      <c r="K643" s="14">
        <f t="shared" si="121"/>
        <v>-8.8932060677690542E-5</v>
      </c>
      <c r="L643" s="13">
        <f t="shared" si="111"/>
        <v>2.407214813405913E-4</v>
      </c>
      <c r="M643" s="13">
        <f t="shared" si="112"/>
        <v>240.72148134059131</v>
      </c>
      <c r="N643" s="16">
        <f t="shared" si="113"/>
        <v>2.1791711500789721</v>
      </c>
      <c r="O643" s="14">
        <f t="shared" si="114"/>
        <v>217917.1150078972</v>
      </c>
      <c r="P643" s="13">
        <v>0</v>
      </c>
      <c r="Q643" s="14">
        <f t="shared" si="115"/>
        <v>2.1791711500789721</v>
      </c>
      <c r="R643" s="16">
        <f t="shared" si="116"/>
        <v>624.69134587259964</v>
      </c>
      <c r="S643" s="13">
        <f t="shared" si="117"/>
        <v>-0.78489301088626739</v>
      </c>
      <c r="T643" s="13">
        <v>0</v>
      </c>
      <c r="U643" s="13">
        <f t="shared" si="118"/>
        <v>1</v>
      </c>
    </row>
    <row r="644" spans="8:21" x14ac:dyDescent="0.35">
      <c r="H644" s="16">
        <v>279</v>
      </c>
      <c r="I644" s="14">
        <f t="shared" si="110"/>
        <v>4.036347500542295E-2</v>
      </c>
      <c r="J644" s="14">
        <f t="shared" si="121"/>
        <v>-5.3029836667861869E-3</v>
      </c>
      <c r="K644" s="14">
        <f t="shared" si="121"/>
        <v>-7.5444958132993292E-5</v>
      </c>
      <c r="L644" s="13">
        <f t="shared" si="111"/>
        <v>2.3711968525927927E-4</v>
      </c>
      <c r="M644" s="13">
        <f t="shared" si="112"/>
        <v>237.11968525927927</v>
      </c>
      <c r="N644" s="16">
        <f t="shared" si="113"/>
        <v>2.2223003227859395</v>
      </c>
      <c r="O644" s="14">
        <f t="shared" si="114"/>
        <v>222230.03227859395</v>
      </c>
      <c r="P644" s="13">
        <v>0</v>
      </c>
      <c r="Q644" s="14">
        <f t="shared" si="115"/>
        <v>2.2223003227859395</v>
      </c>
      <c r="R644" s="16">
        <f t="shared" si="116"/>
        <v>626.28553253823134</v>
      </c>
      <c r="S644" s="13">
        <f t="shared" si="117"/>
        <v>-0.80229596195157715</v>
      </c>
      <c r="T644" s="13">
        <v>0</v>
      </c>
      <c r="U644" s="13">
        <f t="shared" si="118"/>
        <v>1</v>
      </c>
    </row>
    <row r="645" spans="8:21" x14ac:dyDescent="0.35">
      <c r="H645" s="16">
        <v>280</v>
      </c>
      <c r="I645" s="14">
        <f t="shared" ref="I645:I708" si="122">($B$10+(0.5*$B$7)-((0.5*$B$7)*COS(RADIANS(H645))+(($B$10^2)-((0.5*$B$7)^2)*(SIN(RADIANS(H645))*(SIN(RADIANS(H645)))))^0.5))</f>
        <v>3.962694949614709E-2</v>
      </c>
      <c r="J645" s="14">
        <f t="shared" ref="J645:K664" si="123">(I646-I645)/(($B$26)/(360*60))</f>
        <v>-5.313462133193547E-3</v>
      </c>
      <c r="K645" s="14">
        <f t="shared" si="123"/>
        <v>-6.1750763225824903E-5</v>
      </c>
      <c r="L645" s="13">
        <f t="shared" ref="L645:L708" si="124">$D$8+((PI()*$B$6^2)/4)*I645</f>
        <v>2.3350948031206585E-4</v>
      </c>
      <c r="M645" s="13">
        <f t="shared" ref="M645:M708" si="125">L645*100^3</f>
        <v>233.50948031206585</v>
      </c>
      <c r="N645" s="16">
        <f t="shared" ref="N645:N708" si="126">$B$19*(($B$29/L645)^$B$12)</f>
        <v>2.2670691630635225</v>
      </c>
      <c r="O645" s="14">
        <f t="shared" ref="O645:O708" si="127">N645*100000</f>
        <v>226706.91630635224</v>
      </c>
      <c r="P645" s="13">
        <v>0</v>
      </c>
      <c r="Q645" s="14">
        <f t="shared" ref="Q645:Q708" si="128">N645</f>
        <v>2.2670691630635225</v>
      </c>
      <c r="R645" s="16">
        <f t="shared" ref="R645:R708" si="129">(O645*L645)/(($B$16+$B$18)*$B$30)+273</f>
        <v>627.91534820749234</v>
      </c>
      <c r="S645" s="13">
        <f t="shared" ref="S645:S708" si="130">O645*(L646-L645)</f>
        <v>-0.82007566928318998</v>
      </c>
      <c r="T645" s="13">
        <v>0</v>
      </c>
      <c r="U645" s="13">
        <f t="shared" ref="U645:U708" si="131">1-(EXP(-5*(((H645-3.659)/(20.28+3.659))^4)))</f>
        <v>1</v>
      </c>
    </row>
    <row r="646" spans="8:21" x14ac:dyDescent="0.35">
      <c r="H646" s="16">
        <v>281</v>
      </c>
      <c r="I646" s="14">
        <f t="shared" si="122"/>
        <v>3.8888968644314653E-2</v>
      </c>
      <c r="J646" s="14">
        <f t="shared" si="123"/>
        <v>-5.3220386280860227E-3</v>
      </c>
      <c r="K646" s="14">
        <f t="shared" si="123"/>
        <v>-4.7856966270497925E-5</v>
      </c>
      <c r="L646" s="13">
        <f t="shared" si="124"/>
        <v>2.298921417559937E-4</v>
      </c>
      <c r="M646" s="13">
        <f t="shared" si="125"/>
        <v>229.89214175599369</v>
      </c>
      <c r="N646" s="16">
        <f t="shared" si="126"/>
        <v>2.3135520673302792</v>
      </c>
      <c r="O646" s="14">
        <f t="shared" si="127"/>
        <v>231355.20673302791</v>
      </c>
      <c r="P646" s="13">
        <v>0</v>
      </c>
      <c r="Q646" s="14">
        <f t="shared" si="128"/>
        <v>2.3135520673302792</v>
      </c>
      <c r="R646" s="16">
        <f t="shared" si="129"/>
        <v>629.58157424157935</v>
      </c>
      <c r="S646" s="13">
        <f t="shared" si="130"/>
        <v>-0.83824093940620448</v>
      </c>
      <c r="T646" s="13">
        <v>0</v>
      </c>
      <c r="U646" s="13">
        <f t="shared" si="131"/>
        <v>1</v>
      </c>
    </row>
    <row r="647" spans="8:21" x14ac:dyDescent="0.35">
      <c r="H647" s="16">
        <v>282</v>
      </c>
      <c r="I647" s="14">
        <f t="shared" si="122"/>
        <v>3.8149796612636039E-2</v>
      </c>
      <c r="J647" s="14">
        <f t="shared" si="123"/>
        <v>-5.3286854289569252E-3</v>
      </c>
      <c r="K647" s="14">
        <f t="shared" si="123"/>
        <v>-3.3771397706484213E-5</v>
      </c>
      <c r="L647" s="13">
        <f t="shared" si="124"/>
        <v>2.262689644294791E-4</v>
      </c>
      <c r="M647" s="13">
        <f t="shared" si="125"/>
        <v>226.2689644294791</v>
      </c>
      <c r="N647" s="16">
        <f t="shared" si="126"/>
        <v>2.361827397465071</v>
      </c>
      <c r="O647" s="14">
        <f t="shared" si="127"/>
        <v>236182.73974650711</v>
      </c>
      <c r="P647" s="13">
        <v>0</v>
      </c>
      <c r="Q647" s="14">
        <f t="shared" si="128"/>
        <v>2.361827397465071</v>
      </c>
      <c r="R647" s="16">
        <f t="shared" si="129"/>
        <v>631.28501054954245</v>
      </c>
      <c r="S647" s="13">
        <f t="shared" si="130"/>
        <v>-0.85680068836990897</v>
      </c>
      <c r="T647" s="13">
        <v>0</v>
      </c>
      <c r="U647" s="13">
        <f t="shared" si="131"/>
        <v>1</v>
      </c>
    </row>
    <row r="648" spans="8:21" x14ac:dyDescent="0.35">
      <c r="H648" s="16">
        <v>283</v>
      </c>
      <c r="I648" s="14">
        <f t="shared" si="122"/>
        <v>3.7409701414169799E-2</v>
      </c>
      <c r="J648" s="14">
        <f t="shared" si="123"/>
        <v>-5.3333759008606036E-3</v>
      </c>
      <c r="K648" s="14">
        <f t="shared" si="123"/>
        <v>-1.9502216249592947E-5</v>
      </c>
      <c r="L648" s="13">
        <f t="shared" si="124"/>
        <v>2.2264126204407403E-4</v>
      </c>
      <c r="M648" s="13">
        <f t="shared" si="125"/>
        <v>222.64126204407404</v>
      </c>
      <c r="N648" s="16">
        <f t="shared" si="126"/>
        <v>2.4119777125226824</v>
      </c>
      <c r="O648" s="14">
        <f t="shared" si="127"/>
        <v>241197.77125226826</v>
      </c>
      <c r="P648" s="13">
        <v>0</v>
      </c>
      <c r="Q648" s="14">
        <f t="shared" si="128"/>
        <v>2.4119777125226824</v>
      </c>
      <c r="R648" s="16">
        <f t="shared" si="129"/>
        <v>633.02647583129703</v>
      </c>
      <c r="S648" s="13">
        <f t="shared" si="130"/>
        <v>-0.87576392637102596</v>
      </c>
      <c r="T648" s="13">
        <v>0</v>
      </c>
      <c r="U648" s="13">
        <f t="shared" si="131"/>
        <v>1</v>
      </c>
    </row>
    <row r="649" spans="8:21" x14ac:dyDescent="0.35">
      <c r="H649" s="16">
        <v>284</v>
      </c>
      <c r="I649" s="14">
        <f t="shared" si="122"/>
        <v>3.6668954761272493E-2</v>
      </c>
      <c r="J649" s="14">
        <f t="shared" si="123"/>
        <v>-5.3360845420063804E-3</v>
      </c>
      <c r="K649" s="14">
        <f t="shared" si="123"/>
        <v>-5.0578962371997101E-6</v>
      </c>
      <c r="L649" s="13">
        <f t="shared" si="124"/>
        <v>2.190103664440684E-4</v>
      </c>
      <c r="M649" s="13">
        <f t="shared" si="125"/>
        <v>219.01036644406841</v>
      </c>
      <c r="N649" s="16">
        <f t="shared" si="126"/>
        <v>2.4640900142618567</v>
      </c>
      <c r="O649" s="14">
        <f t="shared" si="127"/>
        <v>246409.00142618566</v>
      </c>
      <c r="P649" s="13">
        <v>0</v>
      </c>
      <c r="Q649" s="14">
        <f t="shared" si="128"/>
        <v>2.4640900142618567</v>
      </c>
      <c r="R649" s="16">
        <f t="shared" si="129"/>
        <v>634.80680778919395</v>
      </c>
      <c r="S649" s="13">
        <f t="shared" si="130"/>
        <v>-0.89513973949905346</v>
      </c>
      <c r="T649" s="13">
        <v>0</v>
      </c>
      <c r="U649" s="13">
        <f t="shared" si="131"/>
        <v>1</v>
      </c>
    </row>
    <row r="650" spans="8:21" x14ac:dyDescent="0.35">
      <c r="H650" s="16">
        <v>285</v>
      </c>
      <c r="I650" s="14">
        <f t="shared" si="122"/>
        <v>3.5927831908216051E-2</v>
      </c>
      <c r="J650" s="14">
        <f t="shared" si="123"/>
        <v>-5.3367870275948803E-3</v>
      </c>
      <c r="K650" s="14">
        <f t="shared" si="123"/>
        <v>9.5527855832104599E-6</v>
      </c>
      <c r="L650" s="13">
        <f t="shared" si="124"/>
        <v>2.1537762683505212E-4</v>
      </c>
      <c r="M650" s="13">
        <f t="shared" si="125"/>
        <v>215.37762683505213</v>
      </c>
      <c r="N650" s="16">
        <f t="shared" si="126"/>
        <v>2.5182560071927922</v>
      </c>
      <c r="O650" s="14">
        <f t="shared" si="127"/>
        <v>251825.60071927923</v>
      </c>
      <c r="P650" s="13">
        <v>0</v>
      </c>
      <c r="Q650" s="14">
        <f t="shared" si="128"/>
        <v>2.5182560071927922</v>
      </c>
      <c r="R650" s="16">
        <f t="shared" si="129"/>
        <v>636.62686330213523</v>
      </c>
      <c r="S650" s="13">
        <f t="shared" si="130"/>
        <v>-0.91493726822911126</v>
      </c>
      <c r="T650" s="13">
        <v>0</v>
      </c>
      <c r="U650" s="13">
        <f t="shared" si="131"/>
        <v>1</v>
      </c>
    </row>
    <row r="651" spans="8:21" x14ac:dyDescent="0.35">
      <c r="H651" s="16">
        <v>286</v>
      </c>
      <c r="I651" s="14">
        <f t="shared" si="122"/>
        <v>3.5186611487716762E-2</v>
      </c>
      <c r="J651" s="14">
        <f t="shared" si="123"/>
        <v>-5.3354602518194344E-3</v>
      </c>
      <c r="K651" s="14">
        <f t="shared" si="123"/>
        <v>2.432076394323912E-5</v>
      </c>
      <c r="L651" s="13">
        <f t="shared" si="124"/>
        <v>2.1174440898263436E-4</v>
      </c>
      <c r="M651" s="13">
        <f t="shared" si="125"/>
        <v>211.74440898263435</v>
      </c>
      <c r="N651" s="16">
        <f t="shared" si="126"/>
        <v>2.5745723738575448</v>
      </c>
      <c r="O651" s="14">
        <f t="shared" si="127"/>
        <v>257457.23738575447</v>
      </c>
      <c r="P651" s="13">
        <v>0</v>
      </c>
      <c r="Q651" s="14">
        <f t="shared" si="128"/>
        <v>2.5745723738575448</v>
      </c>
      <c r="R651" s="16">
        <f t="shared" si="129"/>
        <v>638.48751855543674</v>
      </c>
      <c r="S651" s="13">
        <f t="shared" si="130"/>
        <v>-0.93516568224893171</v>
      </c>
      <c r="T651" s="13">
        <v>0</v>
      </c>
      <c r="U651" s="13">
        <f t="shared" si="131"/>
        <v>1</v>
      </c>
    </row>
    <row r="652" spans="8:21" x14ac:dyDescent="0.35">
      <c r="H652" s="16">
        <v>287</v>
      </c>
      <c r="I652" s="14">
        <f t="shared" si="122"/>
        <v>3.444557534163073E-2</v>
      </c>
      <c r="J652" s="14">
        <f t="shared" si="123"/>
        <v>-5.332082367938429E-3</v>
      </c>
      <c r="K652" s="14">
        <f t="shared" si="123"/>
        <v>3.9236699489626766E-5</v>
      </c>
      <c r="L652" s="13">
        <f t="shared" si="124"/>
        <v>2.0811209438256837E-4</v>
      </c>
      <c r="M652" s="13">
        <f t="shared" si="125"/>
        <v>208.11209438256839</v>
      </c>
      <c r="N652" s="16">
        <f t="shared" si="126"/>
        <v>2.6331410660563583</v>
      </c>
      <c r="O652" s="14">
        <f t="shared" si="127"/>
        <v>263314.10660563584</v>
      </c>
      <c r="P652" s="13">
        <v>0</v>
      </c>
      <c r="Q652" s="14">
        <f t="shared" si="128"/>
        <v>2.6331410660563583</v>
      </c>
      <c r="R652" s="16">
        <f t="shared" si="129"/>
        <v>640.38966911876992</v>
      </c>
      <c r="S652" s="13">
        <f t="shared" si="130"/>
        <v>-0.955834151153236</v>
      </c>
      <c r="T652" s="13">
        <v>0</v>
      </c>
      <c r="U652" s="13">
        <f t="shared" si="131"/>
        <v>1</v>
      </c>
    </row>
    <row r="653" spans="8:21" x14ac:dyDescent="0.35">
      <c r="H653" s="16">
        <v>288</v>
      </c>
      <c r="I653" s="14">
        <f t="shared" si="122"/>
        <v>3.3705008346083726E-2</v>
      </c>
      <c r="J653" s="14">
        <f t="shared" si="123"/>
        <v>-5.3266328263426475E-3</v>
      </c>
      <c r="K653" s="14">
        <f t="shared" si="123"/>
        <v>5.4290993660403156E-5</v>
      </c>
      <c r="L653" s="13">
        <f t="shared" si="124"/>
        <v>2.0448207940359581E-4</v>
      </c>
      <c r="M653" s="13">
        <f t="shared" si="125"/>
        <v>204.4820794035958</v>
      </c>
      <c r="N653" s="16">
        <f t="shared" si="126"/>
        <v>2.6940696127230801</v>
      </c>
      <c r="O653" s="14">
        <f t="shared" si="127"/>
        <v>269406.96127230802</v>
      </c>
      <c r="P653" s="13">
        <v>0</v>
      </c>
      <c r="Q653" s="14">
        <f t="shared" si="128"/>
        <v>2.6940696127230801</v>
      </c>
      <c r="R653" s="16">
        <f t="shared" si="129"/>
        <v>642.33422996352328</v>
      </c>
      <c r="S653" s="13">
        <f t="shared" si="130"/>
        <v>-0.97695181048658764</v>
      </c>
      <c r="T653" s="13">
        <v>0</v>
      </c>
      <c r="U653" s="13">
        <f t="shared" si="131"/>
        <v>1</v>
      </c>
    </row>
    <row r="654" spans="8:21" x14ac:dyDescent="0.35">
      <c r="H654" s="16">
        <v>289</v>
      </c>
      <c r="I654" s="14">
        <f t="shared" si="122"/>
        <v>3.2965198231313914E-2</v>
      </c>
      <c r="J654" s="14">
        <f t="shared" si="123"/>
        <v>-5.3190924105564804E-3</v>
      </c>
      <c r="K654" s="14">
        <f t="shared" si="123"/>
        <v>6.9473804038936576E-5</v>
      </c>
      <c r="L654" s="13">
        <f t="shared" si="124"/>
        <v>2.0085577440437526E-4</v>
      </c>
      <c r="M654" s="13">
        <f t="shared" si="125"/>
        <v>200.85577440437527</v>
      </c>
      <c r="N654" s="16">
        <f t="shared" si="126"/>
        <v>2.7574714451318267</v>
      </c>
      <c r="O654" s="14">
        <f t="shared" si="127"/>
        <v>275747.14451318269</v>
      </c>
      <c r="P654" s="13">
        <v>0</v>
      </c>
      <c r="Q654" s="14">
        <f t="shared" si="128"/>
        <v>2.7574714451318267</v>
      </c>
      <c r="R654" s="16">
        <f t="shared" si="129"/>
        <v>644.32213540983366</v>
      </c>
      <c r="S654" s="13">
        <f t="shared" si="130"/>
        <v>-0.99852772255641442</v>
      </c>
      <c r="T654" s="13">
        <v>0</v>
      </c>
      <c r="U654" s="13">
        <f t="shared" si="131"/>
        <v>1</v>
      </c>
    </row>
    <row r="655" spans="8:21" x14ac:dyDescent="0.35">
      <c r="H655" s="16">
        <v>290</v>
      </c>
      <c r="I655" s="14">
        <f t="shared" si="122"/>
        <v>3.2226435396514402E-2</v>
      </c>
      <c r="J655" s="14">
        <f t="shared" si="123"/>
        <v>-5.3094432711066281E-3</v>
      </c>
      <c r="K655" s="14">
        <f t="shared" si="123"/>
        <v>8.4775060068994348E-5</v>
      </c>
      <c r="L655" s="13">
        <f t="shared" si="124"/>
        <v>1.9723460282590157E-4</v>
      </c>
      <c r="M655" s="13">
        <f t="shared" si="125"/>
        <v>197.23460282590156</v>
      </c>
      <c r="N655" s="16">
        <f t="shared" si="126"/>
        <v>2.8234662400821513</v>
      </c>
      <c r="O655" s="14">
        <f t="shared" si="127"/>
        <v>282346.62400821515</v>
      </c>
      <c r="P655" s="13">
        <v>0</v>
      </c>
      <c r="Q655" s="14">
        <f t="shared" si="128"/>
        <v>2.8234662400821513</v>
      </c>
      <c r="R655" s="16">
        <f t="shared" si="129"/>
        <v>646.35433899231361</v>
      </c>
      <c r="S655" s="13">
        <f t="shared" si="130"/>
        <v>-1.0205708313687498</v>
      </c>
      <c r="T655" s="13">
        <v>0</v>
      </c>
      <c r="U655" s="13">
        <f t="shared" si="131"/>
        <v>1</v>
      </c>
    </row>
    <row r="656" spans="8:21" x14ac:dyDescent="0.35">
      <c r="H656" s="16">
        <v>291</v>
      </c>
      <c r="I656" s="14">
        <f t="shared" si="122"/>
        <v>3.1489012719971815E-2</v>
      </c>
      <c r="J656" s="14">
        <f t="shared" si="123"/>
        <v>-5.2976689572081567E-3</v>
      </c>
      <c r="K656" s="14">
        <f t="shared" si="123"/>
        <v>1.0018447908066719E-4</v>
      </c>
      <c r="L656" s="13">
        <f t="shared" si="124"/>
        <v>1.936200002608677E-4</v>
      </c>
      <c r="M656" s="13">
        <f t="shared" si="125"/>
        <v>193.6200002608677</v>
      </c>
      <c r="N656" s="16">
        <f t="shared" si="126"/>
        <v>2.8921802816578435</v>
      </c>
      <c r="O656" s="14">
        <f t="shared" si="127"/>
        <v>289218.02816578437</v>
      </c>
      <c r="P656" s="13">
        <v>0</v>
      </c>
      <c r="Q656" s="14">
        <f t="shared" si="128"/>
        <v>2.8921802816578435</v>
      </c>
      <c r="R656" s="16">
        <f t="shared" si="129"/>
        <v>648.43181323213116</v>
      </c>
      <c r="S656" s="13">
        <f t="shared" si="130"/>
        <v>-1.0430899109661114</v>
      </c>
      <c r="T656" s="13">
        <v>0</v>
      </c>
      <c r="U656" s="13">
        <f t="shared" si="131"/>
        <v>1</v>
      </c>
    </row>
    <row r="657" spans="8:21" x14ac:dyDescent="0.35">
      <c r="H657" s="16">
        <v>292</v>
      </c>
      <c r="I657" s="14">
        <f t="shared" si="122"/>
        <v>3.0753225364804015E-2</v>
      </c>
      <c r="J657" s="14">
        <f t="shared" si="123"/>
        <v>-5.2837544462247307E-3</v>
      </c>
      <c r="K657" s="14">
        <f t="shared" si="123"/>
        <v>1.1569158258243686E-4</v>
      </c>
      <c r="L657" s="13">
        <f t="shared" si="124"/>
        <v>1.9001341350145519E-4</v>
      </c>
      <c r="M657" s="13">
        <f t="shared" si="125"/>
        <v>190.01341350145518</v>
      </c>
      <c r="N657" s="16">
        <f t="shared" si="126"/>
        <v>2.9637468420815654</v>
      </c>
      <c r="O657" s="14">
        <f t="shared" si="127"/>
        <v>296374.68420815654</v>
      </c>
      <c r="P657" s="13">
        <v>0</v>
      </c>
      <c r="Q657" s="14">
        <f t="shared" si="128"/>
        <v>2.9637468420815654</v>
      </c>
      <c r="R657" s="16">
        <f t="shared" si="129"/>
        <v>650.55554930157587</v>
      </c>
      <c r="S657" s="13">
        <f t="shared" si="130"/>
        <v>-1.0660935063646031</v>
      </c>
      <c r="T657" s="13">
        <v>0</v>
      </c>
      <c r="U657" s="13">
        <f t="shared" si="131"/>
        <v>1</v>
      </c>
    </row>
    <row r="658" spans="8:21" x14ac:dyDescent="0.35">
      <c r="H658" s="16">
        <v>293</v>
      </c>
      <c r="I658" s="14">
        <f t="shared" si="122"/>
        <v>3.0019370580606136E-2</v>
      </c>
      <c r="J658" s="14">
        <f t="shared" si="123"/>
        <v>-5.2676861708660589E-3</v>
      </c>
      <c r="K658" s="14">
        <f t="shared" si="123"/>
        <v>1.3128571270866959E-4</v>
      </c>
      <c r="L658" s="13">
        <f t="shared" si="124"/>
        <v>1.8641629956706854E-4</v>
      </c>
      <c r="M658" s="13">
        <f t="shared" si="125"/>
        <v>186.41629956706853</v>
      </c>
      <c r="N658" s="16">
        <f t="shared" si="126"/>
        <v>3.0383065820894042</v>
      </c>
      <c r="O658" s="14">
        <f t="shared" si="127"/>
        <v>303830.65820894041</v>
      </c>
      <c r="P658" s="13">
        <v>0</v>
      </c>
      <c r="Q658" s="14">
        <f t="shared" si="128"/>
        <v>3.0383065820894042</v>
      </c>
      <c r="R658" s="16">
        <f t="shared" si="129"/>
        <v>652.72655656554571</v>
      </c>
      <c r="S658" s="13">
        <f t="shared" si="130"/>
        <v>-1.0895898661957464</v>
      </c>
      <c r="T658" s="13">
        <v>0</v>
      </c>
      <c r="U658" s="13">
        <f t="shared" si="131"/>
        <v>1</v>
      </c>
    </row>
    <row r="659" spans="8:21" x14ac:dyDescent="0.35">
      <c r="H659" s="16">
        <v>294</v>
      </c>
      <c r="I659" s="14">
        <f t="shared" si="122"/>
        <v>2.9287747501319183E-2</v>
      </c>
      <c r="J659" s="14">
        <f t="shared" si="123"/>
        <v>-5.2494520441009659E-3</v>
      </c>
      <c r="K659" s="14">
        <f t="shared" si="123"/>
        <v>1.4695604889588889E-4</v>
      </c>
      <c r="L659" s="13">
        <f t="shared" si="124"/>
        <v>1.8283012471355376E-4</v>
      </c>
      <c r="M659" s="13">
        <f t="shared" si="125"/>
        <v>182.83012471355374</v>
      </c>
      <c r="N659" s="16">
        <f t="shared" si="126"/>
        <v>3.1160079711207573</v>
      </c>
      <c r="O659" s="14">
        <f t="shared" si="127"/>
        <v>311600.79711207573</v>
      </c>
      <c r="P659" s="13">
        <v>0</v>
      </c>
      <c r="Q659" s="14">
        <f t="shared" si="128"/>
        <v>3.1160079711207573</v>
      </c>
      <c r="R659" s="16">
        <f t="shared" si="129"/>
        <v>654.94586198249237</v>
      </c>
      <c r="S659" s="13">
        <f t="shared" si="130"/>
        <v>-1.1135868660594059</v>
      </c>
      <c r="T659" s="13">
        <v>0</v>
      </c>
      <c r="U659" s="13">
        <f t="shared" si="131"/>
        <v>1</v>
      </c>
    </row>
    <row r="660" spans="8:21" x14ac:dyDescent="0.35">
      <c r="H660" s="16">
        <v>295</v>
      </c>
      <c r="I660" s="14">
        <f t="shared" si="122"/>
        <v>2.8558656939638494E-2</v>
      </c>
      <c r="J660" s="14">
        <f t="shared" si="123"/>
        <v>-5.2290414817543146E-3</v>
      </c>
      <c r="K660" s="14">
        <f t="shared" si="123"/>
        <v>1.6269162451727561E-4</v>
      </c>
      <c r="L660" s="13">
        <f t="shared" si="124"/>
        <v>1.7925636342545643E-4</v>
      </c>
      <c r="M660" s="13">
        <f t="shared" si="125"/>
        <v>179.25636342545644</v>
      </c>
      <c r="N660" s="16">
        <f t="shared" si="126"/>
        <v>3.197007727453844</v>
      </c>
      <c r="O660" s="14">
        <f t="shared" si="127"/>
        <v>319700.77274538443</v>
      </c>
      <c r="P660" s="13">
        <v>0</v>
      </c>
      <c r="Q660" s="14">
        <f t="shared" si="128"/>
        <v>3.197007727453844</v>
      </c>
      <c r="R660" s="16">
        <f t="shared" si="129"/>
        <v>657.21450934525978</v>
      </c>
      <c r="S660" s="13">
        <f t="shared" si="130"/>
        <v>-1.1380919214795278</v>
      </c>
      <c r="T660" s="13">
        <v>0</v>
      </c>
      <c r="U660" s="13">
        <f t="shared" si="131"/>
        <v>1</v>
      </c>
    </row>
    <row r="661" spans="8:21" x14ac:dyDescent="0.35">
      <c r="H661" s="16">
        <v>296</v>
      </c>
      <c r="I661" s="14">
        <f t="shared" si="122"/>
        <v>2.7832401178283728E-2</v>
      </c>
      <c r="J661" s="14">
        <f t="shared" si="123"/>
        <v>-5.2064454227935819E-3</v>
      </c>
      <c r="K661" s="14">
        <f t="shared" si="123"/>
        <v>1.7848134365394604E-4</v>
      </c>
      <c r="L661" s="13">
        <f t="shared" si="124"/>
        <v>1.7569649739289627E-4</v>
      </c>
      <c r="M661" s="13">
        <f t="shared" si="125"/>
        <v>175.69649739289628</v>
      </c>
      <c r="N661" s="16">
        <f t="shared" si="126"/>
        <v>3.2814712782079614</v>
      </c>
      <c r="O661" s="14">
        <f t="shared" si="127"/>
        <v>328147.12782079616</v>
      </c>
      <c r="P661" s="13">
        <v>0</v>
      </c>
      <c r="Q661" s="14">
        <f t="shared" si="128"/>
        <v>3.2814712782079614</v>
      </c>
      <c r="R661" s="16">
        <f t="shared" si="129"/>
        <v>659.53355833990486</v>
      </c>
      <c r="S661" s="13">
        <f t="shared" si="130"/>
        <v>-1.1631118892387893</v>
      </c>
      <c r="T661" s="13">
        <v>0</v>
      </c>
      <c r="U661" s="13">
        <f t="shared" si="131"/>
        <v>1</v>
      </c>
    </row>
    <row r="662" spans="8:21" x14ac:dyDescent="0.35">
      <c r="H662" s="16">
        <v>297</v>
      </c>
      <c r="I662" s="14">
        <f t="shared" si="122"/>
        <v>2.7109283758451286E-2</v>
      </c>
      <c r="J662" s="14">
        <f t="shared" si="123"/>
        <v>-5.1816563472860894E-3</v>
      </c>
      <c r="K662" s="14">
        <f t="shared" si="123"/>
        <v>1.9431399779271384E-4</v>
      </c>
      <c r="L662" s="13">
        <f t="shared" si="124"/>
        <v>1.7215201447463049E-4</v>
      </c>
      <c r="M662" s="13">
        <f t="shared" si="125"/>
        <v>172.1520144746305</v>
      </c>
      <c r="N662" s="16">
        <f t="shared" si="126"/>
        <v>3.3695732388726229</v>
      </c>
      <c r="O662" s="14">
        <f t="shared" si="127"/>
        <v>336957.32388726232</v>
      </c>
      <c r="P662" s="13">
        <v>0</v>
      </c>
      <c r="Q662" s="14">
        <f t="shared" si="128"/>
        <v>3.3695732388726229</v>
      </c>
      <c r="R662" s="16">
        <f t="shared" si="129"/>
        <v>661.90408339798876</v>
      </c>
      <c r="S662" s="13">
        <f t="shared" si="130"/>
        <v>-1.1886529557271199</v>
      </c>
      <c r="T662" s="13">
        <v>0</v>
      </c>
      <c r="U662" s="13">
        <f t="shared" si="131"/>
        <v>1</v>
      </c>
    </row>
    <row r="663" spans="8:21" x14ac:dyDescent="0.35">
      <c r="H663" s="16">
        <v>298</v>
      </c>
      <c r="I663" s="14">
        <f t="shared" si="122"/>
        <v>2.6389609265772662E-2</v>
      </c>
      <c r="J663" s="14">
        <f t="shared" si="123"/>
        <v>-5.1546682920371014E-3</v>
      </c>
      <c r="K663" s="14">
        <f t="shared" si="123"/>
        <v>2.1017828243195672E-4</v>
      </c>
      <c r="L663" s="13">
        <f t="shared" si="124"/>
        <v>1.6862440764889248E-4</v>
      </c>
      <c r="M663" s="13">
        <f t="shared" si="125"/>
        <v>168.62440764889249</v>
      </c>
      <c r="N663" s="16">
        <f t="shared" si="126"/>
        <v>3.4614979117001452</v>
      </c>
      <c r="O663" s="14">
        <f t="shared" si="127"/>
        <v>346149.79117001453</v>
      </c>
      <c r="P663" s="13">
        <v>0</v>
      </c>
      <c r="Q663" s="14">
        <f t="shared" si="128"/>
        <v>3.4614979117001452</v>
      </c>
      <c r="R663" s="16">
        <f t="shared" si="129"/>
        <v>664.32717231493803</v>
      </c>
      <c r="S663" s="13">
        <f t="shared" si="130"/>
        <v>-1.2147205107977981</v>
      </c>
      <c r="T663" s="13">
        <v>0</v>
      </c>
      <c r="U663" s="13">
        <f t="shared" si="131"/>
        <v>1</v>
      </c>
    </row>
    <row r="664" spans="8:21" x14ac:dyDescent="0.35">
      <c r="H664" s="16">
        <v>299</v>
      </c>
      <c r="I664" s="14">
        <f t="shared" si="122"/>
        <v>2.5673683114100843E-2</v>
      </c>
      <c r="J664" s="14">
        <f t="shared" si="123"/>
        <v>-5.1254768639215518E-3</v>
      </c>
      <c r="K664" s="14">
        <f t="shared" si="123"/>
        <v>2.2606281359229054E-4</v>
      </c>
      <c r="L664" s="13">
        <f t="shared" si="124"/>
        <v>1.6511517395358403E-4</v>
      </c>
      <c r="M664" s="13">
        <f t="shared" si="125"/>
        <v>165.11517395358405</v>
      </c>
      <c r="N664" s="16">
        <f t="shared" si="126"/>
        <v>3.5574398019014151</v>
      </c>
      <c r="O664" s="14">
        <f t="shared" si="127"/>
        <v>355743.98019014153</v>
      </c>
      <c r="P664" s="13">
        <v>0</v>
      </c>
      <c r="Q664" s="14">
        <f t="shared" si="128"/>
        <v>3.5574398019014151</v>
      </c>
      <c r="R664" s="16">
        <f t="shared" si="129"/>
        <v>666.80392460387679</v>
      </c>
      <c r="S664" s="13">
        <f t="shared" si="130"/>
        <v>-1.2413190054635459</v>
      </c>
      <c r="T664" s="13">
        <v>0</v>
      </c>
      <c r="U664" s="13">
        <f t="shared" si="131"/>
        <v>1</v>
      </c>
    </row>
    <row r="665" spans="8:21" x14ac:dyDescent="0.35">
      <c r="H665" s="16">
        <v>300</v>
      </c>
      <c r="I665" s="14">
        <f t="shared" si="122"/>
        <v>2.4961811327445071E-2</v>
      </c>
      <c r="J665" s="14">
        <f t="shared" ref="J665:K684" si="132">(I666-I665)/(($B$26)/(360*60))</f>
        <v>-5.0940792509226226E-3</v>
      </c>
      <c r="K665" s="14">
        <f t="shared" si="132"/>
        <v>2.4195614414039904E-4</v>
      </c>
      <c r="L665" s="13">
        <f t="shared" si="124"/>
        <v>1.6162581341739148E-4</v>
      </c>
      <c r="M665" s="13">
        <f t="shared" si="125"/>
        <v>161.62581341739147</v>
      </c>
      <c r="N665" s="16">
        <f t="shared" si="126"/>
        <v>3.6576041501007408</v>
      </c>
      <c r="O665" s="14">
        <f t="shared" si="127"/>
        <v>365760.4150100741</v>
      </c>
      <c r="P665" s="13">
        <v>0</v>
      </c>
      <c r="Q665" s="14">
        <f t="shared" si="128"/>
        <v>3.6576041501007408</v>
      </c>
      <c r="R665" s="16">
        <f t="shared" si="129"/>
        <v>669.3354495507989</v>
      </c>
      <c r="S665" s="13">
        <f t="shared" si="130"/>
        <v>-1.2684517915903668</v>
      </c>
      <c r="T665" s="13">
        <v>0</v>
      </c>
      <c r="U665" s="13">
        <f t="shared" si="131"/>
        <v>1</v>
      </c>
    </row>
    <row r="666" spans="8:21" x14ac:dyDescent="0.35">
      <c r="H666" s="16">
        <v>301</v>
      </c>
      <c r="I666" s="14">
        <f t="shared" si="122"/>
        <v>2.4254300320372485E-2</v>
      </c>
      <c r="J666" s="14">
        <f t="shared" si="132"/>
        <v>-5.0604742309031227E-3</v>
      </c>
      <c r="K666" s="14">
        <f t="shared" si="132"/>
        <v>2.5784677990412435E-4</v>
      </c>
      <c r="L666" s="13">
        <f t="shared" si="124"/>
        <v>1.5815782798338701E-4</v>
      </c>
      <c r="M666" s="13">
        <f t="shared" si="125"/>
        <v>158.15782798338702</v>
      </c>
      <c r="N666" s="16">
        <f t="shared" si="126"/>
        <v>3.7622074789191671</v>
      </c>
      <c r="O666" s="14">
        <f t="shared" si="127"/>
        <v>376220.74789191672</v>
      </c>
      <c r="P666" s="13">
        <v>0</v>
      </c>
      <c r="Q666" s="14">
        <f t="shared" si="128"/>
        <v>3.7622074789191671</v>
      </c>
      <c r="R666" s="16">
        <f t="shared" si="129"/>
        <v>671.92286393303357</v>
      </c>
      <c r="S666" s="13">
        <f t="shared" si="130"/>
        <v>-1.2961209415604606</v>
      </c>
      <c r="T666" s="13">
        <v>0</v>
      </c>
      <c r="U666" s="13">
        <f t="shared" si="131"/>
        <v>1</v>
      </c>
    </row>
    <row r="667" spans="8:21" x14ac:dyDescent="0.35">
      <c r="H667" s="16">
        <v>302</v>
      </c>
      <c r="I667" s="14">
        <f t="shared" si="122"/>
        <v>2.3551456677191496E-2</v>
      </c>
      <c r="J667" s="14">
        <f t="shared" si="132"/>
        <v>-5.024662178138661E-3</v>
      </c>
      <c r="K667" s="14">
        <f t="shared" si="132"/>
        <v>2.7372319552565472E-4</v>
      </c>
      <c r="L667" s="13">
        <f t="shared" si="124"/>
        <v>1.5471272042665859E-4</v>
      </c>
      <c r="M667" s="13">
        <f t="shared" si="125"/>
        <v>154.71272042665859</v>
      </c>
      <c r="N667" s="16">
        <f t="shared" si="126"/>
        <v>3.8714781508489735</v>
      </c>
      <c r="O667" s="14">
        <f t="shared" si="127"/>
        <v>387147.81508489733</v>
      </c>
      <c r="P667" s="13">
        <v>0</v>
      </c>
      <c r="Q667" s="14">
        <f t="shared" si="128"/>
        <v>3.8714781508489735</v>
      </c>
      <c r="R667" s="16">
        <f t="shared" si="129"/>
        <v>674.56728935866408</v>
      </c>
      <c r="S667" s="13">
        <f t="shared" si="130"/>
        <v>-1.3243270456729004</v>
      </c>
      <c r="T667" s="13">
        <v>0</v>
      </c>
      <c r="U667" s="13">
        <f t="shared" si="131"/>
        <v>1</v>
      </c>
    </row>
    <row r="668" spans="8:21" x14ac:dyDescent="0.35">
      <c r="H668" s="16">
        <v>303</v>
      </c>
      <c r="I668" s="14">
        <f t="shared" si="122"/>
        <v>2.2853586930227793E-2</v>
      </c>
      <c r="J668" s="14">
        <f t="shared" si="132"/>
        <v>-4.9866450676489867E-3</v>
      </c>
      <c r="K668" s="14">
        <f t="shared" si="132"/>
        <v>2.8957384999829598E-4</v>
      </c>
      <c r="L668" s="13">
        <f t="shared" si="124"/>
        <v>1.5129199326749203E-4</v>
      </c>
      <c r="M668" s="13">
        <f t="shared" si="125"/>
        <v>151.29199326749202</v>
      </c>
      <c r="N668" s="16">
        <f t="shared" si="126"/>
        <v>3.9856569337342211</v>
      </c>
      <c r="O668" s="14">
        <f t="shared" si="127"/>
        <v>398565.69337342214</v>
      </c>
      <c r="P668" s="13">
        <v>0</v>
      </c>
      <c r="Q668" s="14">
        <f t="shared" si="128"/>
        <v>3.9856569337342211</v>
      </c>
      <c r="R668" s="16">
        <f t="shared" si="129"/>
        <v>677.2698491798194</v>
      </c>
      <c r="S668" s="13">
        <f t="shared" si="130"/>
        <v>-1.3530689848350443</v>
      </c>
      <c r="T668" s="13">
        <v>0</v>
      </c>
      <c r="U668" s="13">
        <f t="shared" si="131"/>
        <v>1</v>
      </c>
    </row>
    <row r="669" spans="8:21" x14ac:dyDescent="0.35">
      <c r="H669" s="16">
        <v>304</v>
      </c>
      <c r="I669" s="14">
        <f t="shared" si="122"/>
        <v>2.2160997337498767E-2</v>
      </c>
      <c r="J669" s="14">
        <f t="shared" si="132"/>
        <v>-4.9464264773714456E-3</v>
      </c>
      <c r="K669" s="14">
        <f t="shared" si="132"/>
        <v>3.0538720192971878E-4</v>
      </c>
      <c r="L669" s="13">
        <f t="shared" si="124"/>
        <v>1.478971476816043E-4</v>
      </c>
      <c r="M669" s="13">
        <f t="shared" si="125"/>
        <v>147.89714768160431</v>
      </c>
      <c r="N669" s="16">
        <f t="shared" si="126"/>
        <v>4.1049975691598677</v>
      </c>
      <c r="O669" s="14">
        <f t="shared" si="127"/>
        <v>410499.75691598677</v>
      </c>
      <c r="P669" s="13">
        <v>0</v>
      </c>
      <c r="Q669" s="14">
        <f t="shared" si="128"/>
        <v>4.1049975691598677</v>
      </c>
      <c r="R669" s="16">
        <f t="shared" si="129"/>
        <v>680.03166492757555</v>
      </c>
      <c r="S669" s="13">
        <f t="shared" si="130"/>
        <v>-1.3823436758691601</v>
      </c>
      <c r="T669" s="13">
        <v>0</v>
      </c>
      <c r="U669" s="13">
        <f t="shared" si="131"/>
        <v>1</v>
      </c>
    </row>
    <row r="670" spans="8:21" x14ac:dyDescent="0.35">
      <c r="H670" s="16">
        <v>305</v>
      </c>
      <c r="I670" s="14">
        <f t="shared" si="122"/>
        <v>2.1473993660086066E-2</v>
      </c>
      <c r="J670" s="14">
        <f t="shared" si="132"/>
        <v>-4.9040115882145402E-3</v>
      </c>
      <c r="K670" s="14">
        <f t="shared" si="132"/>
        <v>3.2115172437652343E-4</v>
      </c>
      <c r="L670" s="13">
        <f t="shared" si="124"/>
        <v>1.4452968240889752E-4</v>
      </c>
      <c r="M670" s="13">
        <f t="shared" si="125"/>
        <v>144.52968240889751</v>
      </c>
      <c r="N670" s="16">
        <f t="shared" si="126"/>
        <v>4.2297673378479308</v>
      </c>
      <c r="O670" s="14">
        <f t="shared" si="127"/>
        <v>422976.73378479306</v>
      </c>
      <c r="P670" s="13">
        <v>0</v>
      </c>
      <c r="Q670" s="14">
        <f t="shared" si="128"/>
        <v>4.2297673378479308</v>
      </c>
      <c r="R670" s="16">
        <f t="shared" si="129"/>
        <v>682.8538522105307</v>
      </c>
      <c r="S670" s="13">
        <f t="shared" si="130"/>
        <v>-1.4121457865156757</v>
      </c>
      <c r="T670" s="13">
        <v>0</v>
      </c>
      <c r="U670" s="13">
        <f t="shared" si="131"/>
        <v>1</v>
      </c>
    </row>
    <row r="671" spans="8:21" x14ac:dyDescent="0.35">
      <c r="H671" s="16">
        <v>306</v>
      </c>
      <c r="I671" s="14">
        <f t="shared" si="122"/>
        <v>2.0792880939500713E-2</v>
      </c>
      <c r="J671" s="14">
        <f t="shared" si="132"/>
        <v>-4.8594071820511342E-3</v>
      </c>
      <c r="K671" s="14">
        <f t="shared" si="132"/>
        <v>3.3685591934208629E-4</v>
      </c>
      <c r="L671" s="13">
        <f t="shared" si="124"/>
        <v>1.4119109266217598E-4</v>
      </c>
      <c r="M671" s="13">
        <f t="shared" si="125"/>
        <v>141.19109266217598</v>
      </c>
      <c r="N671" s="16">
        <f t="shared" si="126"/>
        <v>4.3602476147328328</v>
      </c>
      <c r="O671" s="14">
        <f t="shared" si="127"/>
        <v>436024.76147328329</v>
      </c>
      <c r="P671" s="13">
        <v>0</v>
      </c>
      <c r="Q671" s="14">
        <f t="shared" si="128"/>
        <v>4.3602476147328328</v>
      </c>
      <c r="R671" s="16">
        <f t="shared" si="129"/>
        <v>685.73751601293543</v>
      </c>
      <c r="S671" s="13">
        <f t="shared" si="130"/>
        <v>-1.4424674169673943</v>
      </c>
      <c r="T671" s="13">
        <v>0</v>
      </c>
      <c r="U671" s="13">
        <f t="shared" si="131"/>
        <v>1</v>
      </c>
    </row>
    <row r="672" spans="8:21" x14ac:dyDescent="0.35">
      <c r="H672" s="16">
        <v>307</v>
      </c>
      <c r="I672" s="14">
        <f t="shared" si="122"/>
        <v>2.0117963275326944E-2</v>
      </c>
      <c r="J672" s="14">
        <f t="shared" si="132"/>
        <v>-4.8126216376980667E-3</v>
      </c>
      <c r="K672" s="14">
        <f t="shared" si="132"/>
        <v>3.5248833182688344E-4</v>
      </c>
      <c r="L672" s="13">
        <f t="shared" si="124"/>
        <v>1.3788286903722991E-4</v>
      </c>
      <c r="M672" s="13">
        <f t="shared" si="125"/>
        <v>137.88286903722991</v>
      </c>
      <c r="N672" s="16">
        <f t="shared" si="126"/>
        <v>4.4967344047051165</v>
      </c>
      <c r="O672" s="14">
        <f t="shared" si="127"/>
        <v>449673.44047051168</v>
      </c>
      <c r="P672" s="13">
        <v>0</v>
      </c>
      <c r="Q672" s="14">
        <f t="shared" si="128"/>
        <v>4.4967344047051165</v>
      </c>
      <c r="R672" s="16">
        <f t="shared" si="129"/>
        <v>688.68374532156213</v>
      </c>
      <c r="S672" s="13">
        <f t="shared" si="130"/>
        <v>-1.4732977445099587</v>
      </c>
      <c r="T672" s="13">
        <v>0</v>
      </c>
      <c r="U672" s="13">
        <f t="shared" si="131"/>
        <v>1</v>
      </c>
    </row>
    <row r="673" spans="8:21" x14ac:dyDescent="0.35">
      <c r="H673" s="16">
        <v>308</v>
      </c>
      <c r="I673" s="14">
        <f t="shared" si="122"/>
        <v>1.9449543603424435E-2</v>
      </c>
      <c r="J673" s="14">
        <f t="shared" si="132"/>
        <v>-4.7636649249443328E-3</v>
      </c>
      <c r="K673" s="14">
        <f t="shared" si="132"/>
        <v>3.6803756343717353E-4</v>
      </c>
      <c r="L673" s="13">
        <f t="shared" si="124"/>
        <v>1.3460649642565563E-4</v>
      </c>
      <c r="M673" s="13">
        <f t="shared" si="125"/>
        <v>134.60649642565562</v>
      </c>
      <c r="N673" s="16">
        <f t="shared" si="126"/>
        <v>4.6395388480341362</v>
      </c>
      <c r="O673" s="14">
        <f t="shared" si="127"/>
        <v>463953.88480341365</v>
      </c>
      <c r="P673" s="13">
        <v>0</v>
      </c>
      <c r="Q673" s="14">
        <f t="shared" si="128"/>
        <v>4.6395388480341362</v>
      </c>
      <c r="R673" s="16">
        <f t="shared" si="129"/>
        <v>691.69360700325183</v>
      </c>
      <c r="S673" s="13">
        <f t="shared" si="130"/>
        <v>-1.50462262758765</v>
      </c>
      <c r="T673" s="13">
        <v>0</v>
      </c>
      <c r="U673" s="13">
        <f t="shared" si="131"/>
        <v>1</v>
      </c>
    </row>
    <row r="674" spans="8:21" x14ac:dyDescent="0.35">
      <c r="H674" s="16">
        <v>309</v>
      </c>
      <c r="I674" s="14">
        <f t="shared" si="122"/>
        <v>1.8787923474959944E-2</v>
      </c>
      <c r="J674" s="14">
        <f t="shared" si="132"/>
        <v>-4.7125485966891699E-3</v>
      </c>
      <c r="K674" s="14">
        <f t="shared" si="132"/>
        <v>3.8349228556770266E-4</v>
      </c>
      <c r="L674" s="13">
        <f t="shared" si="124"/>
        <v>1.3136345293174203E-4</v>
      </c>
      <c r="M674" s="13">
        <f t="shared" si="125"/>
        <v>131.36345293174205</v>
      </c>
      <c r="N674" s="16">
        <f t="shared" si="126"/>
        <v>4.7889876821634072</v>
      </c>
      <c r="O674" s="14">
        <f t="shared" si="127"/>
        <v>478898.76821634074</v>
      </c>
      <c r="P674" s="13">
        <v>0</v>
      </c>
      <c r="Q674" s="14">
        <f t="shared" si="128"/>
        <v>4.7889876821634072</v>
      </c>
      <c r="R674" s="16">
        <f t="shared" si="129"/>
        <v>694.7681388473095</v>
      </c>
      <c r="S674" s="13">
        <f t="shared" si="130"/>
        <v>-1.5364241653626109</v>
      </c>
      <c r="T674" s="13">
        <v>0</v>
      </c>
      <c r="U674" s="13">
        <f t="shared" si="131"/>
        <v>1</v>
      </c>
    </row>
    <row r="675" spans="8:21" x14ac:dyDescent="0.35">
      <c r="H675" s="16">
        <v>310</v>
      </c>
      <c r="I675" s="14">
        <f t="shared" si="122"/>
        <v>1.8133402836530893E-2</v>
      </c>
      <c r="J675" s="14">
        <f t="shared" si="132"/>
        <v>-4.6592857792492112E-3</v>
      </c>
      <c r="K675" s="14">
        <f t="shared" si="132"/>
        <v>3.988412520750918E-4</v>
      </c>
      <c r="L675" s="13">
        <f t="shared" si="124"/>
        <v>1.281552087947086E-4</v>
      </c>
      <c r="M675" s="13">
        <f t="shared" si="125"/>
        <v>128.15520879470859</v>
      </c>
      <c r="N675" s="16">
        <f t="shared" si="126"/>
        <v>4.9454236438697903</v>
      </c>
      <c r="O675" s="14">
        <f t="shared" si="127"/>
        <v>494542.36438697902</v>
      </c>
      <c r="P675" s="13">
        <v>0</v>
      </c>
      <c r="Q675" s="14">
        <f t="shared" si="128"/>
        <v>4.9454236438697903</v>
      </c>
      <c r="R675" s="16">
        <f t="shared" si="129"/>
        <v>697.90834167862386</v>
      </c>
      <c r="S675" s="13">
        <f t="shared" si="130"/>
        <v>-1.5686802085940639</v>
      </c>
      <c r="T675" s="13">
        <v>0</v>
      </c>
      <c r="U675" s="13">
        <f t="shared" si="131"/>
        <v>1</v>
      </c>
    </row>
    <row r="676" spans="8:21" x14ac:dyDescent="0.35">
      <c r="H676" s="16">
        <v>311</v>
      </c>
      <c r="I676" s="14">
        <f t="shared" si="122"/>
        <v>1.7486279811635169E-2</v>
      </c>
      <c r="J676" s="14">
        <f t="shared" si="132"/>
        <v>-4.6038911609054484E-3</v>
      </c>
      <c r="K676" s="14">
        <f t="shared" si="132"/>
        <v>4.1407331148215554E-4</v>
      </c>
      <c r="L676" s="13">
        <f t="shared" si="124"/>
        <v>1.2498322531754268E-4</v>
      </c>
      <c r="M676" s="13">
        <f t="shared" si="125"/>
        <v>124.98322531754268</v>
      </c>
      <c r="N676" s="16">
        <f t="shared" si="126"/>
        <v>5.1092057926380336</v>
      </c>
      <c r="O676" s="14">
        <f t="shared" si="127"/>
        <v>510920.57926380337</v>
      </c>
      <c r="P676" s="13">
        <v>0</v>
      </c>
      <c r="Q676" s="14">
        <f t="shared" si="128"/>
        <v>5.1092057926380336</v>
      </c>
      <c r="R676" s="16">
        <f t="shared" si="129"/>
        <v>701.11517043860874</v>
      </c>
      <c r="S676" s="13">
        <f t="shared" si="130"/>
        <v>-1.6013638174564655</v>
      </c>
      <c r="T676" s="13">
        <v>0</v>
      </c>
      <c r="U676" s="13">
        <f t="shared" si="131"/>
        <v>1</v>
      </c>
    </row>
    <row r="677" spans="8:21" x14ac:dyDescent="0.35">
      <c r="H677" s="16">
        <v>312</v>
      </c>
      <c r="I677" s="14">
        <f t="shared" si="122"/>
        <v>1.6846850483731635E-2</v>
      </c>
      <c r="J677" s="14">
        <f t="shared" si="132"/>
        <v>-4.546380978755149E-3</v>
      </c>
      <c r="K677" s="14">
        <f t="shared" si="132"/>
        <v>4.2917741867288454E-4</v>
      </c>
      <c r="L677" s="13">
        <f t="shared" si="124"/>
        <v>1.218489538036336E-4</v>
      </c>
      <c r="M677" s="13">
        <f t="shared" si="125"/>
        <v>121.84895380363359</v>
      </c>
      <c r="N677" s="16">
        <f t="shared" si="126"/>
        <v>5.2807097324712613</v>
      </c>
      <c r="O677" s="14">
        <f t="shared" si="127"/>
        <v>528070.97324712609</v>
      </c>
      <c r="P677" s="13">
        <v>0</v>
      </c>
      <c r="Q677" s="14">
        <f t="shared" si="128"/>
        <v>5.2807097324712613</v>
      </c>
      <c r="R677" s="16">
        <f t="shared" si="129"/>
        <v>704.38952412187564</v>
      </c>
      <c r="S677" s="13">
        <f t="shared" si="130"/>
        <v>-1.6344426617405288</v>
      </c>
      <c r="T677" s="13">
        <v>0</v>
      </c>
      <c r="U677" s="13">
        <f t="shared" si="131"/>
        <v>1</v>
      </c>
    </row>
    <row r="678" spans="8:21" x14ac:dyDescent="0.35">
      <c r="H678" s="16">
        <v>313</v>
      </c>
      <c r="I678" s="14">
        <f t="shared" si="122"/>
        <v>1.6215408681126753E-2</v>
      </c>
      <c r="J678" s="14">
        <f t="shared" si="132"/>
        <v>-4.4867730039394706E-3</v>
      </c>
      <c r="K678" s="14">
        <f t="shared" si="132"/>
        <v>4.4414264608953269E-4</v>
      </c>
      <c r="L678" s="13">
        <f t="shared" si="124"/>
        <v>1.1875383450235808E-4</v>
      </c>
      <c r="M678" s="13">
        <f t="shared" si="125"/>
        <v>118.75383450235807</v>
      </c>
      <c r="N678" s="16">
        <f t="shared" si="126"/>
        <v>5.4603277051779298</v>
      </c>
      <c r="O678" s="14">
        <f t="shared" si="127"/>
        <v>546032.77051779302</v>
      </c>
      <c r="P678" s="13">
        <v>0</v>
      </c>
      <c r="Q678" s="14">
        <f t="shared" si="128"/>
        <v>5.4603277051779298</v>
      </c>
      <c r="R678" s="16">
        <f t="shared" si="129"/>
        <v>707.73223444701489</v>
      </c>
      <c r="S678" s="13">
        <f t="shared" si="130"/>
        <v>-1.6678783587718331</v>
      </c>
      <c r="T678" s="13">
        <v>0</v>
      </c>
      <c r="U678" s="13">
        <f t="shared" si="131"/>
        <v>1</v>
      </c>
    </row>
    <row r="679" spans="8:21" x14ac:dyDescent="0.35">
      <c r="H679" s="16">
        <v>314</v>
      </c>
      <c r="I679" s="14">
        <f t="shared" si="122"/>
        <v>1.5592245763912937E-2</v>
      </c>
      <c r="J679" s="14">
        <f t="shared" si="132"/>
        <v>-4.4250865253159244E-3</v>
      </c>
      <c r="K679" s="14">
        <f t="shared" si="132"/>
        <v>4.5895819440746537E-4</v>
      </c>
      <c r="L679" s="13">
        <f t="shared" si="124"/>
        <v>1.1569929556472213E-4</v>
      </c>
      <c r="M679" s="13">
        <f t="shared" si="125"/>
        <v>115.69929556472214</v>
      </c>
      <c r="N679" s="16">
        <f t="shared" si="126"/>
        <v>5.6484685233888454</v>
      </c>
      <c r="O679" s="14">
        <f t="shared" si="127"/>
        <v>564846.85233888449</v>
      </c>
      <c r="P679" s="13">
        <v>0</v>
      </c>
      <c r="Q679" s="14">
        <f t="shared" si="128"/>
        <v>5.6484685233888454</v>
      </c>
      <c r="R679" s="16">
        <f t="shared" si="129"/>
        <v>711.14405313015789</v>
      </c>
      <c r="S679" s="13">
        <f t="shared" si="130"/>
        <v>-1.7016257443514353</v>
      </c>
      <c r="T679" s="13">
        <v>0</v>
      </c>
      <c r="U679" s="13">
        <f t="shared" si="131"/>
        <v>1</v>
      </c>
    </row>
    <row r="680" spans="8:21" x14ac:dyDescent="0.35">
      <c r="H680" s="16">
        <v>315</v>
      </c>
      <c r="I680" s="14">
        <f t="shared" si="122"/>
        <v>1.4977650413174615E-2</v>
      </c>
      <c r="J680" s="14">
        <f t="shared" si="132"/>
        <v>-4.3613423316482209E-3</v>
      </c>
      <c r="K680" s="14">
        <f t="shared" si="132"/>
        <v>4.7361340271212526E-4</v>
      </c>
      <c r="L680" s="13">
        <f t="shared" si="124"/>
        <v>1.1268675201011889E-4</v>
      </c>
      <c r="M680" s="13">
        <f t="shared" si="125"/>
        <v>112.68675201011889</v>
      </c>
      <c r="N680" s="16">
        <f t="shared" si="126"/>
        <v>5.8455573061066355</v>
      </c>
      <c r="O680" s="14">
        <f t="shared" si="127"/>
        <v>584555.73061066354</v>
      </c>
      <c r="P680" s="13">
        <v>0</v>
      </c>
      <c r="Q680" s="14">
        <f t="shared" si="128"/>
        <v>5.8455573061066355</v>
      </c>
      <c r="R680" s="16">
        <f t="shared" si="129"/>
        <v>714.62563762027912</v>
      </c>
      <c r="S680" s="13">
        <f t="shared" si="130"/>
        <v>-1.7356320721109937</v>
      </c>
      <c r="T680" s="13">
        <v>0</v>
      </c>
      <c r="U680" s="13">
        <f t="shared" si="131"/>
        <v>1</v>
      </c>
    </row>
    <row r="681" spans="8:21" x14ac:dyDescent="0.35">
      <c r="H681" s="16">
        <v>316</v>
      </c>
      <c r="I681" s="14">
        <f t="shared" si="122"/>
        <v>1.4371908422667917E-2</v>
      </c>
      <c r="J681" s="14">
        <f t="shared" si="132"/>
        <v>-4.2955626923826479E-3</v>
      </c>
      <c r="K681" s="14">
        <f t="shared" si="132"/>
        <v>4.8809775816236465E-4</v>
      </c>
      <c r="L681" s="13">
        <f t="shared" si="124"/>
        <v>1.097176047052112E-4</v>
      </c>
      <c r="M681" s="13">
        <f t="shared" si="125"/>
        <v>109.7176047052112</v>
      </c>
      <c r="N681" s="16">
        <f t="shared" si="126"/>
        <v>6.0520349734230221</v>
      </c>
      <c r="O681" s="14">
        <f t="shared" si="127"/>
        <v>605203.49734230223</v>
      </c>
      <c r="P681" s="13">
        <v>0</v>
      </c>
      <c r="Q681" s="14">
        <f t="shared" si="128"/>
        <v>6.0520349734230221</v>
      </c>
      <c r="R681" s="16">
        <f t="shared" si="129"/>
        <v>718.17753514575315</v>
      </c>
      <c r="S681" s="13">
        <f t="shared" si="130"/>
        <v>-1.7698361369089142</v>
      </c>
      <c r="T681" s="13">
        <v>0</v>
      </c>
      <c r="U681" s="13">
        <f t="shared" si="131"/>
        <v>1</v>
      </c>
    </row>
    <row r="682" spans="8:21" x14ac:dyDescent="0.35">
      <c r="H682" s="16">
        <v>317</v>
      </c>
      <c r="I682" s="14">
        <f t="shared" si="122"/>
        <v>1.3775302493170327E-2</v>
      </c>
      <c r="J682" s="14">
        <f t="shared" si="132"/>
        <v>-4.2277713370823195E-3</v>
      </c>
      <c r="K682" s="14">
        <f t="shared" si="132"/>
        <v>5.0240090507674626E-4</v>
      </c>
      <c r="L682" s="13">
        <f t="shared" si="124"/>
        <v>1.0679323935590144E-4</v>
      </c>
      <c r="M682" s="13">
        <f t="shared" si="125"/>
        <v>106.79323935590143</v>
      </c>
      <c r="N682" s="16">
        <f t="shared" si="126"/>
        <v>6.2683574501123625</v>
      </c>
      <c r="O682" s="14">
        <f t="shared" si="127"/>
        <v>626835.74501123629</v>
      </c>
      <c r="P682" s="13">
        <v>0</v>
      </c>
      <c r="Q682" s="14">
        <f t="shared" si="128"/>
        <v>6.2683574501123625</v>
      </c>
      <c r="R682" s="16">
        <f t="shared" si="129"/>
        <v>721.80016491282868</v>
      </c>
      <c r="S682" s="13">
        <f t="shared" si="130"/>
        <v>-1.8041673183273452</v>
      </c>
      <c r="T682" s="13">
        <v>0</v>
      </c>
      <c r="U682" s="13">
        <f t="shared" si="131"/>
        <v>1</v>
      </c>
    </row>
    <row r="683" spans="8:21" x14ac:dyDescent="0.35">
      <c r="H683" s="16">
        <v>318</v>
      </c>
      <c r="I683" s="14">
        <f t="shared" si="122"/>
        <v>1.3188112029686672E-2</v>
      </c>
      <c r="J683" s="14">
        <f t="shared" si="132"/>
        <v>-4.1579934335994381E-3</v>
      </c>
      <c r="K683" s="14">
        <f t="shared" si="132"/>
        <v>5.1651265365442942E-4</v>
      </c>
      <c r="L683" s="13">
        <f t="shared" si="124"/>
        <v>1.039150255133022E-4</v>
      </c>
      <c r="M683" s="13">
        <f t="shared" si="125"/>
        <v>103.9150255133022</v>
      </c>
      <c r="N683" s="16">
        <f t="shared" si="126"/>
        <v>6.4949945200964221</v>
      </c>
      <c r="O683" s="14">
        <f t="shared" si="127"/>
        <v>649499.45200964226</v>
      </c>
      <c r="P683" s="13">
        <v>0</v>
      </c>
      <c r="Q683" s="14">
        <f t="shared" si="128"/>
        <v>6.4949945200964221</v>
      </c>
      <c r="R683" s="16">
        <f t="shared" si="129"/>
        <v>725.49379828887163</v>
      </c>
      <c r="S683" s="13">
        <f t="shared" si="130"/>
        <v>-1.8385445410166694</v>
      </c>
      <c r="T683" s="13">
        <v>0</v>
      </c>
      <c r="U683" s="13">
        <f t="shared" si="131"/>
        <v>1</v>
      </c>
    </row>
    <row r="684" spans="8:21" x14ac:dyDescent="0.35">
      <c r="H684" s="16">
        <v>319</v>
      </c>
      <c r="I684" s="14">
        <f t="shared" si="122"/>
        <v>1.261061294168675E-2</v>
      </c>
      <c r="J684" s="14">
        <f t="shared" si="132"/>
        <v>-4.0862555650363229E-3</v>
      </c>
      <c r="K684" s="14">
        <f t="shared" si="132"/>
        <v>5.3042298801545126E-4</v>
      </c>
      <c r="L684" s="13">
        <f t="shared" si="124"/>
        <v>1.0108431559456716E-4</v>
      </c>
      <c r="M684" s="13">
        <f t="shared" si="125"/>
        <v>101.08431559456716</v>
      </c>
      <c r="N684" s="16">
        <f t="shared" si="126"/>
        <v>6.7324282652713148</v>
      </c>
      <c r="O684" s="14">
        <f t="shared" si="127"/>
        <v>673242.82652713149</v>
      </c>
      <c r="P684" s="13">
        <v>0</v>
      </c>
      <c r="Q684" s="14">
        <f t="shared" si="128"/>
        <v>6.7324282652713148</v>
      </c>
      <c r="R684" s="16">
        <f t="shared" si="129"/>
        <v>729.25853679703312</v>
      </c>
      <c r="S684" s="13">
        <f t="shared" si="130"/>
        <v>-1.8728751496209795</v>
      </c>
      <c r="T684" s="13">
        <v>0</v>
      </c>
      <c r="U684" s="13">
        <f t="shared" si="131"/>
        <v>1</v>
      </c>
    </row>
    <row r="685" spans="8:21" x14ac:dyDescent="0.35">
      <c r="H685" s="16">
        <v>320</v>
      </c>
      <c r="I685" s="14">
        <f t="shared" si="122"/>
        <v>1.2043077446542816E-2</v>
      </c>
      <c r="J685" s="14">
        <f t="shared" ref="J685:K704" si="133">(I686-I685)/(($B$26)/(360*60))</f>
        <v>-4.0125857055897324E-3</v>
      </c>
      <c r="K685" s="14">
        <f t="shared" si="133"/>
        <v>5.4412207390430799E-4</v>
      </c>
      <c r="L685" s="13">
        <f t="shared" si="124"/>
        <v>9.8302443919406424E-5</v>
      </c>
      <c r="M685" s="13">
        <f t="shared" si="125"/>
        <v>98.302443919406429</v>
      </c>
      <c r="N685" s="16">
        <f t="shared" si="126"/>
        <v>6.981151012921532</v>
      </c>
      <c r="O685" s="14">
        <f t="shared" si="127"/>
        <v>698115.10129215324</v>
      </c>
      <c r="P685" s="13">
        <v>0</v>
      </c>
      <c r="Q685" s="14">
        <f t="shared" si="128"/>
        <v>6.981151012921532</v>
      </c>
      <c r="R685" s="16">
        <f t="shared" si="129"/>
        <v>733.09428774506841</v>
      </c>
      <c r="S685" s="13">
        <f t="shared" si="130"/>
        <v>-1.9070536974285495</v>
      </c>
      <c r="T685" s="13">
        <v>0</v>
      </c>
      <c r="U685" s="13">
        <f t="shared" si="131"/>
        <v>1</v>
      </c>
    </row>
    <row r="686" spans="8:21" x14ac:dyDescent="0.35">
      <c r="H686" s="16">
        <v>321</v>
      </c>
      <c r="I686" s="14">
        <f t="shared" si="122"/>
        <v>1.148577387632202E-2</v>
      </c>
      <c r="J686" s="14">
        <f t="shared" si="133"/>
        <v>-3.9370131953252452E-3</v>
      </c>
      <c r="K686" s="14">
        <f t="shared" si="133"/>
        <v>5.5760026581518692E-4</v>
      </c>
      <c r="L686" s="13">
        <f t="shared" si="124"/>
        <v>9.5570725763046891E-5</v>
      </c>
      <c r="M686" s="13">
        <f t="shared" si="125"/>
        <v>95.570725763046894</v>
      </c>
      <c r="N686" s="16">
        <f t="shared" si="126"/>
        <v>7.2416627060005547</v>
      </c>
      <c r="O686" s="14">
        <f t="shared" si="127"/>
        <v>724166.27060005546</v>
      </c>
      <c r="P686" s="13">
        <v>0</v>
      </c>
      <c r="Q686" s="14">
        <f t="shared" si="128"/>
        <v>7.2416627060005547</v>
      </c>
      <c r="R686" s="16">
        <f t="shared" si="129"/>
        <v>737.00073731032739</v>
      </c>
      <c r="S686" s="13">
        <f t="shared" si="130"/>
        <v>-1.9409606497480263</v>
      </c>
      <c r="T686" s="13">
        <v>0</v>
      </c>
      <c r="U686" s="13">
        <f t="shared" si="131"/>
        <v>1</v>
      </c>
    </row>
    <row r="687" spans="8:21" x14ac:dyDescent="0.35">
      <c r="H687" s="16">
        <v>322</v>
      </c>
      <c r="I687" s="14">
        <f t="shared" si="122"/>
        <v>1.0938966488082402E-2</v>
      </c>
      <c r="J687" s="14">
        <f t="shared" si="133"/>
        <v>-3.8595687139620248E-3</v>
      </c>
      <c r="K687" s="14">
        <f t="shared" si="133"/>
        <v>5.7084811365520178E-4</v>
      </c>
      <c r="L687" s="13">
        <f t="shared" si="124"/>
        <v>9.2890456426365805E-5</v>
      </c>
      <c r="M687" s="13">
        <f t="shared" si="125"/>
        <v>92.890456426365802</v>
      </c>
      <c r="N687" s="16">
        <f t="shared" si="126"/>
        <v>7.5144676000716908</v>
      </c>
      <c r="O687" s="14">
        <f t="shared" si="127"/>
        <v>751446.7600071691</v>
      </c>
      <c r="P687" s="13">
        <v>0</v>
      </c>
      <c r="Q687" s="14">
        <f t="shared" si="128"/>
        <v>7.5144676000716908</v>
      </c>
      <c r="R687" s="16">
        <f t="shared" si="129"/>
        <v>740.9773209064324</v>
      </c>
      <c r="S687" s="13">
        <f t="shared" si="130"/>
        <v>-1.9744610054889247</v>
      </c>
      <c r="T687" s="13">
        <v>0</v>
      </c>
      <c r="U687" s="13">
        <f t="shared" si="131"/>
        <v>1</v>
      </c>
    </row>
    <row r="688" spans="8:21" x14ac:dyDescent="0.35">
      <c r="H688" s="16">
        <v>323</v>
      </c>
      <c r="I688" s="14">
        <f t="shared" si="122"/>
        <v>1.0402915277809899E-2</v>
      </c>
      <c r="J688" s="14">
        <f t="shared" si="133"/>
        <v>-3.7802842537321356E-3</v>
      </c>
      <c r="K688" s="14">
        <f t="shared" si="133"/>
        <v>5.8385636901640348E-4</v>
      </c>
      <c r="L688" s="13">
        <f t="shared" si="124"/>
        <v>9.0262910323871348E-5</v>
      </c>
      <c r="M688" s="13">
        <f t="shared" si="125"/>
        <v>90.262910323871353</v>
      </c>
      <c r="N688" s="16">
        <f t="shared" si="126"/>
        <v>7.8000701799117991</v>
      </c>
      <c r="O688" s="14">
        <f t="shared" si="127"/>
        <v>780007.01799117995</v>
      </c>
      <c r="P688" s="13">
        <v>0</v>
      </c>
      <c r="Q688" s="14">
        <f t="shared" si="128"/>
        <v>7.8000701799117991</v>
      </c>
      <c r="R688" s="16">
        <f t="shared" si="129"/>
        <v>745.02319066622147</v>
      </c>
      <c r="S688" s="13">
        <f t="shared" si="130"/>
        <v>-2.0074028435878151</v>
      </c>
      <c r="T688" s="13">
        <v>0</v>
      </c>
      <c r="U688" s="13">
        <f t="shared" si="131"/>
        <v>1</v>
      </c>
    </row>
    <row r="689" spans="8:21" x14ac:dyDescent="0.35">
      <c r="H689" s="16">
        <v>324</v>
      </c>
      <c r="I689" s="14">
        <f t="shared" si="122"/>
        <v>9.8778757981248799E-3</v>
      </c>
      <c r="J689" s="14">
        <f t="shared" si="133"/>
        <v>-3.6991930913687463E-3</v>
      </c>
      <c r="K689" s="14">
        <f t="shared" si="133"/>
        <v>5.9661599087069723E-4</v>
      </c>
      <c r="L689" s="13">
        <f t="shared" si="124"/>
        <v>8.7689340090160305E-5</v>
      </c>
      <c r="M689" s="13">
        <f t="shared" si="125"/>
        <v>87.6893400901603</v>
      </c>
      <c r="N689" s="16">
        <f t="shared" si="126"/>
        <v>8.0989701780245493</v>
      </c>
      <c r="O689" s="14">
        <f t="shared" si="127"/>
        <v>809897.01780245488</v>
      </c>
      <c r="P689" s="13">
        <v>0</v>
      </c>
      <c r="Q689" s="14">
        <f t="shared" si="128"/>
        <v>8.0989701780245493</v>
      </c>
      <c r="R689" s="16">
        <f t="shared" si="129"/>
        <v>749.13717989166162</v>
      </c>
      <c r="S689" s="13">
        <f t="shared" si="130"/>
        <v>-2.0396158049201918</v>
      </c>
      <c r="T689" s="13">
        <v>0</v>
      </c>
      <c r="U689" s="13">
        <f t="shared" si="131"/>
        <v>1</v>
      </c>
    </row>
    <row r="690" spans="8:21" x14ac:dyDescent="0.35">
      <c r="H690" s="16">
        <v>325</v>
      </c>
      <c r="I690" s="14">
        <f t="shared" si="122"/>
        <v>9.3640989798792207E-3</v>
      </c>
      <c r="J690" s="14">
        <f t="shared" si="133"/>
        <v>-3.6163297593033716E-3</v>
      </c>
      <c r="K690" s="14">
        <f t="shared" si="133"/>
        <v>6.0911815100873207E-4</v>
      </c>
      <c r="L690" s="13">
        <f t="shared" si="124"/>
        <v>8.51709757054458E-5</v>
      </c>
      <c r="M690" s="13">
        <f t="shared" si="125"/>
        <v>85.170975705445798</v>
      </c>
      <c r="N690" s="16">
        <f t="shared" si="126"/>
        <v>8.4116565670749601</v>
      </c>
      <c r="O690" s="14">
        <f t="shared" si="127"/>
        <v>841165.65670749603</v>
      </c>
      <c r="P690" s="13">
        <v>0</v>
      </c>
      <c r="Q690" s="14">
        <f t="shared" si="128"/>
        <v>8.4116565670749601</v>
      </c>
      <c r="R690" s="16">
        <f t="shared" si="129"/>
        <v>753.31776434647645</v>
      </c>
      <c r="S690" s="13">
        <f t="shared" si="130"/>
        <v>-2.0709095253297676</v>
      </c>
      <c r="T690" s="13">
        <v>0</v>
      </c>
      <c r="U690" s="13">
        <f t="shared" si="131"/>
        <v>1</v>
      </c>
    </row>
    <row r="691" spans="8:21" x14ac:dyDescent="0.35">
      <c r="H691" s="16">
        <v>326</v>
      </c>
      <c r="I691" s="14">
        <f t="shared" si="122"/>
        <v>8.8618309577537524E-3</v>
      </c>
      <c r="J691" s="14">
        <f t="shared" si="133"/>
        <v>-3.5317300161077144E-3</v>
      </c>
      <c r="K691" s="14">
        <f t="shared" si="133"/>
        <v>6.2135423885424017E-4</v>
      </c>
      <c r="L691" s="13">
        <f t="shared" si="124"/>
        <v>8.2709023640693472E-5</v>
      </c>
      <c r="M691" s="13">
        <f t="shared" si="125"/>
        <v>82.709023640693474</v>
      </c>
      <c r="N691" s="16">
        <f t="shared" si="126"/>
        <v>8.738600389208381</v>
      </c>
      <c r="O691" s="14">
        <f t="shared" si="127"/>
        <v>873860.03892083815</v>
      </c>
      <c r="P691" s="13">
        <v>0</v>
      </c>
      <c r="Q691" s="14">
        <f t="shared" si="128"/>
        <v>8.738600389208381</v>
      </c>
      <c r="R691" s="16">
        <f t="shared" si="129"/>
        <v>757.56302030328413</v>
      </c>
      <c r="S691" s="13">
        <f t="shared" si="130"/>
        <v>-2.1010720414814985</v>
      </c>
      <c r="T691" s="13">
        <v>0</v>
      </c>
      <c r="U691" s="13">
        <f t="shared" si="131"/>
        <v>1</v>
      </c>
    </row>
    <row r="692" spans="8:21" x14ac:dyDescent="0.35">
      <c r="H692" s="16">
        <v>327</v>
      </c>
      <c r="I692" s="14">
        <f t="shared" si="122"/>
        <v>8.3713128999610142E-3</v>
      </c>
      <c r="J692" s="14">
        <f t="shared" si="133"/>
        <v>-3.4454308162668477E-3</v>
      </c>
      <c r="K692" s="14">
        <f t="shared" si="133"/>
        <v>6.3331586608999341E-4</v>
      </c>
      <c r="L692" s="13">
        <f t="shared" si="124"/>
        <v>8.0304666022880682E-5</v>
      </c>
      <c r="M692" s="13">
        <f t="shared" si="125"/>
        <v>80.304666022880681</v>
      </c>
      <c r="N692" s="16">
        <f t="shared" si="126"/>
        <v>9.0802462782288398</v>
      </c>
      <c r="O692" s="14">
        <f t="shared" si="127"/>
        <v>908024.62782288401</v>
      </c>
      <c r="P692" s="13">
        <v>0</v>
      </c>
      <c r="Q692" s="14">
        <f t="shared" si="128"/>
        <v>9.0802462782288398</v>
      </c>
      <c r="R692" s="16">
        <f t="shared" si="129"/>
        <v>761.87057930650917</v>
      </c>
      <c r="S692" s="13">
        <f t="shared" si="130"/>
        <v>-2.1298681986328685</v>
      </c>
      <c r="T692" s="13">
        <v>0</v>
      </c>
      <c r="U692" s="13">
        <f t="shared" si="131"/>
        <v>1</v>
      </c>
    </row>
    <row r="693" spans="8:21" x14ac:dyDescent="0.35">
      <c r="H693" s="16">
        <v>328</v>
      </c>
      <c r="I693" s="14">
        <f t="shared" si="122"/>
        <v>7.8927808421461743E-3</v>
      </c>
      <c r="J693" s="14">
        <f t="shared" si="133"/>
        <v>-3.3574702793099042E-3</v>
      </c>
      <c r="K693" s="14">
        <f t="shared" si="133"/>
        <v>6.4499487072538326E-4</v>
      </c>
      <c r="L693" s="13">
        <f t="shared" si="124"/>
        <v>7.7959059820833579E-5</v>
      </c>
      <c r="M693" s="13">
        <f t="shared" si="125"/>
        <v>77.959059820833573</v>
      </c>
      <c r="N693" s="16">
        <f t="shared" si="126"/>
        <v>9.4370025268264364</v>
      </c>
      <c r="O693" s="14">
        <f t="shared" si="127"/>
        <v>943700.25268264359</v>
      </c>
      <c r="P693" s="13">
        <v>0</v>
      </c>
      <c r="Q693" s="14">
        <f t="shared" si="128"/>
        <v>9.4370025268264364</v>
      </c>
      <c r="R693" s="16">
        <f t="shared" si="129"/>
        <v>766.23757967795461</v>
      </c>
      <c r="S693" s="13">
        <f t="shared" si="130"/>
        <v>-2.1570380981357253</v>
      </c>
      <c r="T693" s="13">
        <v>0</v>
      </c>
      <c r="U693" s="13">
        <f t="shared" si="131"/>
        <v>1</v>
      </c>
    </row>
    <row r="694" spans="8:21" x14ac:dyDescent="0.35">
      <c r="H694" s="16">
        <v>329</v>
      </c>
      <c r="I694" s="14">
        <f t="shared" si="122"/>
        <v>7.4264655255753542E-3</v>
      </c>
      <c r="J694" s="14">
        <f t="shared" si="133"/>
        <v>-3.2678876583758232E-3</v>
      </c>
      <c r="K694" s="14">
        <f t="shared" si="133"/>
        <v>6.5638332091515097E-4</v>
      </c>
      <c r="L694" s="13">
        <f t="shared" si="124"/>
        <v>7.5673336052079737E-5</v>
      </c>
      <c r="M694" s="13">
        <f t="shared" si="125"/>
        <v>75.673336052079733</v>
      </c>
      <c r="N694" s="16">
        <f t="shared" si="126"/>
        <v>9.8092295518833339</v>
      </c>
      <c r="O694" s="14">
        <f t="shared" si="127"/>
        <v>980922.95518833341</v>
      </c>
      <c r="P694" s="13">
        <v>0</v>
      </c>
      <c r="Q694" s="14">
        <f t="shared" si="128"/>
        <v>9.8092295518833339</v>
      </c>
      <c r="R694" s="16">
        <f t="shared" si="129"/>
        <v>770.66061487655566</v>
      </c>
      <c r="S694" s="13">
        <f t="shared" si="130"/>
        <v>-2.1822956327541094</v>
      </c>
      <c r="T694" s="13">
        <v>0</v>
      </c>
      <c r="U694" s="13">
        <f t="shared" si="131"/>
        <v>1</v>
      </c>
    </row>
    <row r="695" spans="8:21" x14ac:dyDescent="0.35">
      <c r="H695" s="16">
        <v>330</v>
      </c>
      <c r="I695" s="14">
        <f t="shared" si="122"/>
        <v>6.9725922396898232E-3</v>
      </c>
      <c r="J695" s="14">
        <f t="shared" si="133"/>
        <v>-3.1767233082487189E-3</v>
      </c>
      <c r="K695" s="14">
        <f t="shared" si="133"/>
        <v>6.6747351837232632E-4</v>
      </c>
      <c r="L695" s="13">
        <f t="shared" si="124"/>
        <v>7.3448599011100696E-5</v>
      </c>
      <c r="M695" s="13">
        <f t="shared" si="125"/>
        <v>73.448599011100697</v>
      </c>
      <c r="N695" s="16">
        <f t="shared" si="126"/>
        <v>10.19722661812555</v>
      </c>
      <c r="O695" s="14">
        <f t="shared" si="127"/>
        <v>1019722.6618125549</v>
      </c>
      <c r="P695" s="13">
        <v>0</v>
      </c>
      <c r="Q695" s="14">
        <f t="shared" si="128"/>
        <v>10.19722661812555</v>
      </c>
      <c r="R695" s="16">
        <f t="shared" si="129"/>
        <v>775.13567893072377</v>
      </c>
      <c r="S695" s="13">
        <f t="shared" si="130"/>
        <v>-2.2053271696437622</v>
      </c>
      <c r="T695" s="13">
        <v>0</v>
      </c>
      <c r="U695" s="13">
        <f t="shared" si="131"/>
        <v>1</v>
      </c>
    </row>
    <row r="696" spans="8:21" x14ac:dyDescent="0.35">
      <c r="H696" s="16">
        <v>331</v>
      </c>
      <c r="I696" s="14">
        <f t="shared" si="122"/>
        <v>6.5313806690997234E-3</v>
      </c>
      <c r="J696" s="14">
        <f t="shared" si="133"/>
        <v>-3.0840186529192291E-3</v>
      </c>
      <c r="K696" s="14">
        <f t="shared" si="133"/>
        <v>6.7825800145600399E-4</v>
      </c>
      <c r="L696" s="13">
        <f t="shared" si="124"/>
        <v>7.1285925519345793E-5</v>
      </c>
      <c r="M696" s="13">
        <f t="shared" si="125"/>
        <v>71.285925519345795</v>
      </c>
      <c r="N696" s="16">
        <f t="shared" si="126"/>
        <v>10.601216696130262</v>
      </c>
      <c r="O696" s="14">
        <f t="shared" si="127"/>
        <v>1060121.6696130261</v>
      </c>
      <c r="P696" s="13">
        <v>0</v>
      </c>
      <c r="Q696" s="14">
        <f t="shared" si="128"/>
        <v>10.601216696130262</v>
      </c>
      <c r="R696" s="16">
        <f t="shared" si="129"/>
        <v>779.65810929384111</v>
      </c>
      <c r="S696" s="13">
        <f t="shared" si="130"/>
        <v>-2.2257904541506384</v>
      </c>
      <c r="T696" s="13">
        <v>0</v>
      </c>
      <c r="U696" s="13">
        <f t="shared" si="131"/>
        <v>1</v>
      </c>
    </row>
    <row r="697" spans="8:21" x14ac:dyDescent="0.35">
      <c r="H697" s="16">
        <v>332</v>
      </c>
      <c r="I697" s="14">
        <f t="shared" si="122"/>
        <v>6.1030447450831637E-3</v>
      </c>
      <c r="J697" s="14">
        <f t="shared" si="133"/>
        <v>-2.9898161527170063E-3</v>
      </c>
      <c r="K697" s="14">
        <f t="shared" si="133"/>
        <v>6.8872954799868258E-4</v>
      </c>
      <c r="L697" s="13">
        <f t="shared" si="124"/>
        <v>6.9186364197329695E-5</v>
      </c>
      <c r="M697" s="13">
        <f t="shared" si="125"/>
        <v>69.186364197329695</v>
      </c>
      <c r="N697" s="16">
        <f t="shared" si="126"/>
        <v>11.021329357424264</v>
      </c>
      <c r="O697" s="14">
        <f t="shared" si="127"/>
        <v>1102132.9357424264</v>
      </c>
      <c r="P697" s="13">
        <v>0</v>
      </c>
      <c r="Q697" s="14">
        <f t="shared" si="128"/>
        <v>11.021329357424264</v>
      </c>
      <c r="R697" s="16">
        <f t="shared" si="129"/>
        <v>784.22252763404231</v>
      </c>
      <c r="S697" s="13">
        <f t="shared" si="130"/>
        <v>-2.2433138222463431</v>
      </c>
      <c r="T697" s="13">
        <v>0</v>
      </c>
      <c r="U697" s="13">
        <f t="shared" si="131"/>
        <v>1</v>
      </c>
    </row>
    <row r="698" spans="8:21" x14ac:dyDescent="0.35">
      <c r="H698" s="16">
        <v>333</v>
      </c>
      <c r="I698" s="14">
        <f t="shared" si="122"/>
        <v>5.6877925016502462E-3</v>
      </c>
      <c r="J698" s="14">
        <f t="shared" si="133"/>
        <v>-2.8941592710505226E-3</v>
      </c>
      <c r="K698" s="14">
        <f t="shared" si="133"/>
        <v>6.9888117774798586E-4</v>
      </c>
      <c r="L698" s="13">
        <f t="shared" si="124"/>
        <v>6.7150934759105724E-5</v>
      </c>
      <c r="M698" s="13">
        <f t="shared" si="125"/>
        <v>67.150934759105724</v>
      </c>
      <c r="N698" s="16">
        <f t="shared" si="126"/>
        <v>11.457581649909363</v>
      </c>
      <c r="O698" s="14">
        <f t="shared" si="127"/>
        <v>1145758.1649909364</v>
      </c>
      <c r="P698" s="13">
        <v>0</v>
      </c>
      <c r="Q698" s="14">
        <f t="shared" si="128"/>
        <v>11.457581649909363</v>
      </c>
      <c r="R698" s="16">
        <f t="shared" si="129"/>
        <v>788.82277926090785</v>
      </c>
      <c r="S698" s="13">
        <f t="shared" si="130"/>
        <v>-2.2574958251477808</v>
      </c>
      <c r="T698" s="13">
        <v>0</v>
      </c>
      <c r="U698" s="13">
        <f t="shared" si="131"/>
        <v>1</v>
      </c>
    </row>
    <row r="699" spans="8:21" x14ac:dyDescent="0.35">
      <c r="H699" s="16">
        <v>334</v>
      </c>
      <c r="I699" s="14">
        <f t="shared" si="122"/>
        <v>5.2858259362265625E-3</v>
      </c>
      <c r="J699" s="14">
        <f t="shared" si="133"/>
        <v>-2.7970924408077468E-3</v>
      </c>
      <c r="K699" s="14">
        <f t="shared" si="133"/>
        <v>7.0870615464292057E-4</v>
      </c>
      <c r="L699" s="13">
        <f t="shared" si="124"/>
        <v>6.518062732938242E-5</v>
      </c>
      <c r="M699" s="13">
        <f t="shared" si="125"/>
        <v>65.180627329382418</v>
      </c>
      <c r="N699" s="16">
        <f t="shared" si="126"/>
        <v>11.909856954161903</v>
      </c>
      <c r="O699" s="14">
        <f t="shared" si="127"/>
        <v>1190985.6954161902</v>
      </c>
      <c r="P699" s="13">
        <v>0</v>
      </c>
      <c r="Q699" s="14">
        <f t="shared" si="128"/>
        <v>11.909856954161903</v>
      </c>
      <c r="R699" s="16">
        <f t="shared" si="129"/>
        <v>793.45187211597522</v>
      </c>
      <c r="S699" s="13">
        <f t="shared" si="130"/>
        <v>-2.2679053859753995</v>
      </c>
      <c r="T699" s="13">
        <v>0</v>
      </c>
      <c r="U699" s="13">
        <f t="shared" si="131"/>
        <v>1</v>
      </c>
    </row>
    <row r="700" spans="8:21" x14ac:dyDescent="0.35">
      <c r="H700" s="16">
        <v>335</v>
      </c>
      <c r="I700" s="14">
        <f t="shared" si="122"/>
        <v>4.8973408750032643E-3</v>
      </c>
      <c r="J700" s="14">
        <f t="shared" si="133"/>
        <v>-2.6986610304406745E-3</v>
      </c>
      <c r="K700" s="14">
        <f t="shared" si="133"/>
        <v>7.1819798873043982E-4</v>
      </c>
      <c r="L700" s="13">
        <f t="shared" si="124"/>
        <v>6.3276401783513979E-5</v>
      </c>
      <c r="M700" s="13">
        <f t="shared" si="125"/>
        <v>63.276401783513982</v>
      </c>
      <c r="N700" s="16">
        <f t="shared" si="126"/>
        <v>12.377881898407548</v>
      </c>
      <c r="O700" s="14">
        <f t="shared" si="127"/>
        <v>1237788.1898407547</v>
      </c>
      <c r="P700" s="13">
        <v>0</v>
      </c>
      <c r="Q700" s="14">
        <f t="shared" si="128"/>
        <v>12.377881898407548</v>
      </c>
      <c r="R700" s="16">
        <f t="shared" si="129"/>
        <v>798.10191651163518</v>
      </c>
      <c r="S700" s="13">
        <f t="shared" si="130"/>
        <v>-2.2740826243598673</v>
      </c>
      <c r="T700" s="13">
        <v>0</v>
      </c>
      <c r="U700" s="13">
        <f t="shared" si="131"/>
        <v>1</v>
      </c>
    </row>
    <row r="701" spans="8:21" x14ac:dyDescent="0.35">
      <c r="H701" s="16">
        <v>336</v>
      </c>
      <c r="I701" s="14">
        <f t="shared" si="122"/>
        <v>4.5225268429976151E-3</v>
      </c>
      <c r="J701" s="14">
        <f t="shared" si="133"/>
        <v>-2.598911309783669E-3</v>
      </c>
      <c r="K701" s="14">
        <f t="shared" si="133"/>
        <v>7.2735043792224727E-4</v>
      </c>
      <c r="L701" s="13">
        <f t="shared" si="124"/>
        <v>6.1439187110579966E-5</v>
      </c>
      <c r="M701" s="13">
        <f t="shared" si="125"/>
        <v>61.439187110579965</v>
      </c>
      <c r="N701" s="16">
        <f t="shared" si="126"/>
        <v>12.861201510142518</v>
      </c>
      <c r="O701" s="14">
        <f t="shared" si="127"/>
        <v>1286120.1510142519</v>
      </c>
      <c r="P701" s="13">
        <v>0</v>
      </c>
      <c r="Q701" s="14">
        <f t="shared" si="128"/>
        <v>12.861201510142518</v>
      </c>
      <c r="R701" s="16">
        <f t="shared" si="129"/>
        <v>802.76406709267894</v>
      </c>
      <c r="S701" s="13">
        <f t="shared" si="130"/>
        <v>-2.2755404996937489</v>
      </c>
      <c r="T701" s="13">
        <v>0</v>
      </c>
      <c r="U701" s="13">
        <f t="shared" si="131"/>
        <v>1</v>
      </c>
    </row>
    <row r="702" spans="8:21" x14ac:dyDescent="0.35">
      <c r="H702" s="16">
        <v>337</v>
      </c>
      <c r="I702" s="14">
        <f t="shared" si="122"/>
        <v>4.1615669388609944E-3</v>
      </c>
      <c r="J702" s="14">
        <f t="shared" si="133"/>
        <v>-2.4978904156278013E-3</v>
      </c>
      <c r="K702" s="14">
        <f t="shared" si="133"/>
        <v>7.3615750949986838E-4</v>
      </c>
      <c r="L702" s="13">
        <f t="shared" si="124"/>
        <v>5.9669880799735503E-5</v>
      </c>
      <c r="M702" s="13">
        <f t="shared" si="125"/>
        <v>59.669880799735502</v>
      </c>
      <c r="N702" s="16">
        <f t="shared" si="126"/>
        <v>13.359152907948289</v>
      </c>
      <c r="O702" s="14">
        <f t="shared" si="127"/>
        <v>1335915.2907948289</v>
      </c>
      <c r="P702" s="13">
        <v>0</v>
      </c>
      <c r="Q702" s="14">
        <f t="shared" si="128"/>
        <v>13.359152907948289</v>
      </c>
      <c r="R702" s="16">
        <f t="shared" si="129"/>
        <v>807.42846881278854</v>
      </c>
      <c r="S702" s="13">
        <f t="shared" si="130"/>
        <v>-2.2717674356887043</v>
      </c>
      <c r="T702" s="13">
        <v>0</v>
      </c>
      <c r="U702" s="13">
        <f t="shared" si="131"/>
        <v>1</v>
      </c>
    </row>
    <row r="703" spans="8:21" x14ac:dyDescent="0.35">
      <c r="H703" s="16">
        <v>338</v>
      </c>
      <c r="I703" s="14">
        <f t="shared" si="122"/>
        <v>3.8146377144682442E-3</v>
      </c>
      <c r="J703" s="14">
        <f t="shared" si="133"/>
        <v>-2.3956463170861529E-3</v>
      </c>
      <c r="K703" s="14">
        <f t="shared" si="133"/>
        <v>7.4461346138944313E-4</v>
      </c>
      <c r="L703" s="13">
        <f t="shared" si="124"/>
        <v>5.7969348249997958E-5</v>
      </c>
      <c r="M703" s="13">
        <f t="shared" si="125"/>
        <v>57.969348249997957</v>
      </c>
      <c r="N703" s="16">
        <f t="shared" si="126"/>
        <v>13.870837989524954</v>
      </c>
      <c r="O703" s="14">
        <f t="shared" si="127"/>
        <v>1387083.7989524954</v>
      </c>
      <c r="P703" s="13">
        <v>0</v>
      </c>
      <c r="Q703" s="14">
        <f t="shared" si="128"/>
        <v>13.870837989524954</v>
      </c>
      <c r="R703" s="16">
        <f t="shared" si="129"/>
        <v>812.08420905736546</v>
      </c>
      <c r="S703" s="13">
        <f t="shared" si="130"/>
        <v>-2.2622310962308494</v>
      </c>
      <c r="T703" s="13">
        <v>0</v>
      </c>
      <c r="U703" s="13">
        <f t="shared" si="131"/>
        <v>1</v>
      </c>
    </row>
    <row r="704" spans="8:21" x14ac:dyDescent="0.35">
      <c r="H704" s="16">
        <v>339</v>
      </c>
      <c r="I704" s="14">
        <f t="shared" si="122"/>
        <v>3.4819090593173896E-3</v>
      </c>
      <c r="J704" s="14">
        <f t="shared" si="133"/>
        <v>-2.2922277807820635E-3</v>
      </c>
      <c r="K704" s="14">
        <f t="shared" si="133"/>
        <v>7.5271280332721529E-4</v>
      </c>
      <c r="L704" s="13">
        <f t="shared" si="124"/>
        <v>5.6338422203612547E-5</v>
      </c>
      <c r="M704" s="13">
        <f t="shared" si="125"/>
        <v>56.338422203612545</v>
      </c>
      <c r="N704" s="16">
        <f t="shared" si="126"/>
        <v>14.395095751265481</v>
      </c>
      <c r="O704" s="14">
        <f t="shared" si="127"/>
        <v>1439509.5751265481</v>
      </c>
      <c r="P704" s="13">
        <v>0</v>
      </c>
      <c r="Q704" s="14">
        <f t="shared" si="128"/>
        <v>14.395095751265481</v>
      </c>
      <c r="R704" s="16">
        <f t="shared" si="129"/>
        <v>816.7192783929703</v>
      </c>
      <c r="S704" s="13">
        <f t="shared" si="130"/>
        <v>-2.2463834828893798</v>
      </c>
      <c r="T704" s="13">
        <v>0</v>
      </c>
      <c r="U704" s="13">
        <f t="shared" si="131"/>
        <v>1</v>
      </c>
    </row>
    <row r="705" spans="8:21" x14ac:dyDescent="0.35">
      <c r="H705" s="16">
        <v>340</v>
      </c>
      <c r="I705" s="14">
        <f t="shared" si="122"/>
        <v>3.1635440897643252E-3</v>
      </c>
      <c r="J705" s="14">
        <f t="shared" ref="J705:K724" si="134">(I706-I705)/(($B$26)/(360*60))</f>
        <v>-2.1876843358755059E-3</v>
      </c>
      <c r="K705" s="14">
        <f t="shared" si="134"/>
        <v>7.6045029775014851E-4</v>
      </c>
      <c r="L705" s="13">
        <f t="shared" si="124"/>
        <v>5.477790220311731E-5</v>
      </c>
      <c r="M705" s="13">
        <f t="shared" si="125"/>
        <v>54.777902203117307</v>
      </c>
      <c r="N705" s="16">
        <f t="shared" si="126"/>
        <v>14.93047507838102</v>
      </c>
      <c r="O705" s="14">
        <f t="shared" si="127"/>
        <v>1493047.5078381021</v>
      </c>
      <c r="P705" s="13">
        <v>0</v>
      </c>
      <c r="Q705" s="14">
        <f t="shared" si="128"/>
        <v>14.93047507838102</v>
      </c>
      <c r="R705" s="16">
        <f t="shared" si="129"/>
        <v>821.32054276592498</v>
      </c>
      <c r="S705" s="13">
        <f t="shared" si="130"/>
        <v>-2.2236675151429655</v>
      </c>
      <c r="T705" s="13">
        <v>0</v>
      </c>
      <c r="U705" s="13">
        <f t="shared" si="131"/>
        <v>1</v>
      </c>
    </row>
    <row r="706" spans="8:21" x14ac:dyDescent="0.35">
      <c r="H706" s="16">
        <v>341</v>
      </c>
      <c r="I706" s="14">
        <f t="shared" si="122"/>
        <v>2.8596990431149494E-3</v>
      </c>
      <c r="J706" s="14">
        <f t="shared" si="134"/>
        <v>-2.082066238965763E-3</v>
      </c>
      <c r="K706" s="14">
        <f t="shared" si="134"/>
        <v>7.678209606189957E-4</v>
      </c>
      <c r="L706" s="13">
        <f t="shared" si="124"/>
        <v>5.3288554072217722E-5</v>
      </c>
      <c r="M706" s="13">
        <f t="shared" si="125"/>
        <v>53.288554072217721</v>
      </c>
      <c r="N706" s="16">
        <f t="shared" si="126"/>
        <v>15.475209067057092</v>
      </c>
      <c r="O706" s="14">
        <f t="shared" si="127"/>
        <v>1547520.9067057092</v>
      </c>
      <c r="P706" s="13">
        <v>0</v>
      </c>
      <c r="Q706" s="14">
        <f t="shared" si="128"/>
        <v>15.475209067057092</v>
      </c>
      <c r="R706" s="16">
        <f t="shared" si="129"/>
        <v>825.87373028614559</v>
      </c>
      <c r="S706" s="13">
        <f t="shared" si="130"/>
        <v>-2.1935252325460657</v>
      </c>
      <c r="T706" s="13">
        <v>0</v>
      </c>
      <c r="U706" s="13">
        <f t="shared" si="131"/>
        <v>1</v>
      </c>
    </row>
    <row r="707" spans="8:21" x14ac:dyDescent="0.35">
      <c r="H707" s="16">
        <v>342</v>
      </c>
      <c r="I707" s="14">
        <f t="shared" si="122"/>
        <v>2.5705231765919268E-3</v>
      </c>
      <c r="J707" s="14">
        <f t="shared" si="134"/>
        <v>-1.9754244388797914E-3</v>
      </c>
      <c r="K707" s="14">
        <f t="shared" si="134"/>
        <v>7.7482006208011705E-4</v>
      </c>
      <c r="L707" s="13">
        <f t="shared" si="124"/>
        <v>5.1871109420555121E-5</v>
      </c>
      <c r="M707" s="13">
        <f t="shared" si="125"/>
        <v>51.871109420555122</v>
      </c>
      <c r="N707" s="16">
        <f t="shared" si="126"/>
        <v>16.02719217173728</v>
      </c>
      <c r="O707" s="14">
        <f t="shared" si="127"/>
        <v>1602719.2171737279</v>
      </c>
      <c r="P707" s="13">
        <v>0</v>
      </c>
      <c r="Q707" s="14">
        <f t="shared" si="128"/>
        <v>16.02719217173728</v>
      </c>
      <c r="R707" s="16">
        <f t="shared" si="129"/>
        <v>830.36343598888857</v>
      </c>
      <c r="S707" s="13">
        <f t="shared" si="130"/>
        <v>-2.1554077205488635</v>
      </c>
      <c r="T707" s="13">
        <v>0</v>
      </c>
      <c r="U707" s="13">
        <f t="shared" si="131"/>
        <v>1</v>
      </c>
    </row>
    <row r="708" spans="8:21" x14ac:dyDescent="0.35">
      <c r="H708" s="16">
        <v>343</v>
      </c>
      <c r="I708" s="14">
        <f t="shared" si="122"/>
        <v>2.2961586711919557E-3</v>
      </c>
      <c r="J708" s="14">
        <f t="shared" si="134"/>
        <v>-1.867810541368664E-3</v>
      </c>
      <c r="K708" s="14">
        <f t="shared" si="134"/>
        <v>7.8144312696336402E-4</v>
      </c>
      <c r="L708" s="13">
        <f t="shared" si="124"/>
        <v>5.0526265172446735E-5</v>
      </c>
      <c r="M708" s="13">
        <f t="shared" si="125"/>
        <v>50.526265172446735</v>
      </c>
      <c r="N708" s="16">
        <f t="shared" si="126"/>
        <v>16.583961696934395</v>
      </c>
      <c r="O708" s="14">
        <f t="shared" si="127"/>
        <v>1658396.1696934395</v>
      </c>
      <c r="P708" s="13">
        <v>0</v>
      </c>
      <c r="Q708" s="14">
        <f t="shared" si="128"/>
        <v>16.583961696934395</v>
      </c>
      <c r="R708" s="16">
        <f t="shared" si="129"/>
        <v>834.77314813243117</v>
      </c>
      <c r="S708" s="13">
        <f t="shared" si="130"/>
        <v>-2.1087868057924419</v>
      </c>
      <c r="T708" s="13">
        <v>0</v>
      </c>
      <c r="U708" s="13">
        <f t="shared" si="131"/>
        <v>1</v>
      </c>
    </row>
    <row r="709" spans="8:21" x14ac:dyDescent="0.35">
      <c r="H709" s="16">
        <v>344</v>
      </c>
      <c r="I709" s="14">
        <f t="shared" ref="I709:I772" si="135">($B$10+(0.5*$B$7)-((0.5*$B$7)*COS(RADIANS(H709))+(($B$10^2)-((0.5*$B$7)^2)*(SIN(RADIANS(H709))*(SIN(RADIANS(H709)))))^0.5))</f>
        <v>2.0367405404463079E-3</v>
      </c>
      <c r="J709" s="14">
        <f t="shared" si="134"/>
        <v>-1.7592767737348634E-3</v>
      </c>
      <c r="K709" s="14">
        <f t="shared" si="134"/>
        <v>7.8768593521802443E-4</v>
      </c>
      <c r="L709" s="13">
        <f t="shared" ref="L709:L724" si="136">$D$8+((PI()*$B$6^2)/4)*I709</f>
        <v>4.925468311966E-5</v>
      </c>
      <c r="M709" s="13">
        <f t="shared" ref="M709:M772" si="137">L709*100^3</f>
        <v>49.254683119660001</v>
      </c>
      <c r="N709" s="16">
        <f t="shared" ref="N709:N724" si="138">$B$19*(($B$29/L709)^$B$12)</f>
        <v>17.14268535421839</v>
      </c>
      <c r="O709" s="14">
        <f t="shared" ref="O709:O772" si="139">N709*100000</f>
        <v>1714268.535421839</v>
      </c>
      <c r="P709" s="13">
        <v>0</v>
      </c>
      <c r="Q709" s="14">
        <f t="shared" ref="Q709:Q724" si="140">N709</f>
        <v>17.14268535421839</v>
      </c>
      <c r="R709" s="16">
        <f t="shared" ref="R709:R724" si="141">(O709*L709)/(($B$16+$B$18)*$B$30)+273</f>
        <v>839.08529962432704</v>
      </c>
      <c r="S709" s="13">
        <f t="shared" ref="S709:S724" si="142">O709*(L710-L709)</f>
        <v>-2.0531684902275695</v>
      </c>
      <c r="T709" s="13">
        <v>0</v>
      </c>
      <c r="U709" s="13">
        <f t="shared" ref="U709:U724" si="143">1-(EXP(-5*(((H709-3.659)/(20.28+3.659))^4)))</f>
        <v>1</v>
      </c>
    </row>
    <row r="710" spans="8:21" x14ac:dyDescent="0.35">
      <c r="H710" s="16">
        <v>345</v>
      </c>
      <c r="I710" s="14">
        <f t="shared" si="135"/>
        <v>1.7923965440942435E-3</v>
      </c>
      <c r="J710" s="14">
        <f t="shared" si="134"/>
        <v>-1.6498759493990267E-3</v>
      </c>
      <c r="K710" s="14">
        <f t="shared" si="134"/>
        <v>7.9354452223514172E-4</v>
      </c>
      <c r="L710" s="13">
        <f t="shared" si="136"/>
        <v>4.8056989498268101E-5</v>
      </c>
      <c r="M710" s="13">
        <f t="shared" si="137"/>
        <v>48.056989498268102</v>
      </c>
      <c r="N710" s="16">
        <f t="shared" si="138"/>
        <v>17.700156756171705</v>
      </c>
      <c r="O710" s="14">
        <f t="shared" si="139"/>
        <v>1770015.6756171705</v>
      </c>
      <c r="P710" s="13">
        <v>0</v>
      </c>
      <c r="Q710" s="14">
        <f t="shared" si="140"/>
        <v>17.700156756171705</v>
      </c>
      <c r="R710" s="16">
        <f t="shared" si="141"/>
        <v>843.28134802982936</v>
      </c>
      <c r="S710" s="13">
        <f t="shared" si="142"/>
        <v>-1.9881079953797551</v>
      </c>
      <c r="T710" s="13">
        <v>0</v>
      </c>
      <c r="U710" s="13">
        <f t="shared" si="143"/>
        <v>1</v>
      </c>
    </row>
    <row r="711" spans="8:21" x14ac:dyDescent="0.35">
      <c r="H711" s="16">
        <v>346</v>
      </c>
      <c r="I711" s="14">
        <f t="shared" si="135"/>
        <v>1.5632471066777121E-3</v>
      </c>
      <c r="J711" s="14">
        <f t="shared" si="134"/>
        <v>-1.5396614324219237E-3</v>
      </c>
      <c r="K711" s="14">
        <f t="shared" si="134"/>
        <v>7.9901517908202984E-4</v>
      </c>
      <c r="L711" s="13">
        <f t="shared" si="136"/>
        <v>4.6933774589628074E-5</v>
      </c>
      <c r="M711" s="13">
        <f t="shared" si="137"/>
        <v>46.933774589628072</v>
      </c>
      <c r="N711" s="16">
        <f t="shared" si="138"/>
        <v>18.252800790525534</v>
      </c>
      <c r="O711" s="14">
        <f t="shared" si="139"/>
        <v>1825280.0790525533</v>
      </c>
      <c r="P711" s="13">
        <v>0</v>
      </c>
      <c r="Q711" s="14">
        <f t="shared" si="140"/>
        <v>18.252800790525534</v>
      </c>
      <c r="R711" s="16">
        <f t="shared" si="141"/>
        <v>847.3418872598603</v>
      </c>
      <c r="S711" s="13">
        <f t="shared" si="142"/>
        <v>-1.9132261694018418</v>
      </c>
      <c r="T711" s="13">
        <v>0</v>
      </c>
      <c r="U711" s="13">
        <f t="shared" si="143"/>
        <v>1</v>
      </c>
    </row>
    <row r="712" spans="8:21" x14ac:dyDescent="0.35">
      <c r="H712" s="16">
        <v>347</v>
      </c>
      <c r="I712" s="14">
        <f t="shared" si="135"/>
        <v>1.349405241063556E-3</v>
      </c>
      <c r="J712" s="14">
        <f t="shared" si="134"/>
        <v>-1.428687101993864E-3</v>
      </c>
      <c r="K712" s="14">
        <f t="shared" si="134"/>
        <v>8.0409445265912469E-4</v>
      </c>
      <c r="L712" s="13">
        <f t="shared" si="136"/>
        <v>4.5885592345511906E-5</v>
      </c>
      <c r="M712" s="13">
        <f t="shared" si="137"/>
        <v>45.88559234551191</v>
      </c>
      <c r="N712" s="16">
        <f t="shared" si="138"/>
        <v>18.796690776997231</v>
      </c>
      <c r="O712" s="14">
        <f t="shared" si="139"/>
        <v>1879669.0776997232</v>
      </c>
      <c r="P712" s="13">
        <v>0</v>
      </c>
      <c r="Q712" s="14">
        <f t="shared" si="140"/>
        <v>18.796690776997231</v>
      </c>
      <c r="R712" s="16">
        <f t="shared" si="141"/>
        <v>851.24679342292166</v>
      </c>
      <c r="S712" s="13">
        <f t="shared" si="142"/>
        <v>-1.8282268735056504</v>
      </c>
      <c r="T712" s="13">
        <v>0</v>
      </c>
      <c r="U712" s="13">
        <f t="shared" si="143"/>
        <v>1</v>
      </c>
    </row>
    <row r="713" spans="8:21" x14ac:dyDescent="0.35">
      <c r="H713" s="16">
        <v>348</v>
      </c>
      <c r="I713" s="14">
        <f t="shared" si="135"/>
        <v>1.1509764768977415E-3</v>
      </c>
      <c r="J713" s="14">
        <f t="shared" si="134"/>
        <v>-1.3170073169023189E-3</v>
      </c>
      <c r="K713" s="14">
        <f t="shared" si="134"/>
        <v>8.0877914582083894E-4</v>
      </c>
      <c r="L713" s="13">
        <f t="shared" si="136"/>
        <v>4.4912960037412773E-5</v>
      </c>
      <c r="M713" s="13">
        <f t="shared" si="137"/>
        <v>44.912960037412773</v>
      </c>
      <c r="N713" s="16">
        <f t="shared" si="138"/>
        <v>19.327579124300652</v>
      </c>
      <c r="O713" s="14">
        <f t="shared" si="139"/>
        <v>1932757.9124300652</v>
      </c>
      <c r="P713" s="13">
        <v>0</v>
      </c>
      <c r="Q713" s="14">
        <f t="shared" si="140"/>
        <v>19.327579124300652</v>
      </c>
      <c r="R713" s="16">
        <f t="shared" si="141"/>
        <v>854.97540642528861</v>
      </c>
      <c r="S713" s="13">
        <f t="shared" si="142"/>
        <v>-1.732914817323689</v>
      </c>
      <c r="T713" s="13">
        <v>0</v>
      </c>
      <c r="U713" s="13">
        <f t="shared" si="143"/>
        <v>1</v>
      </c>
    </row>
    <row r="714" spans="8:21" x14ac:dyDescent="0.35">
      <c r="H714" s="16">
        <v>349</v>
      </c>
      <c r="I714" s="14">
        <f t="shared" si="135"/>
        <v>9.6805879399464168E-4</v>
      </c>
      <c r="J714" s="14">
        <f t="shared" si="134"/>
        <v>-1.2046768799827579E-3</v>
      </c>
      <c r="K714" s="14">
        <f t="shared" si="134"/>
        <v>8.130663174144106E-4</v>
      </c>
      <c r="L714" s="13">
        <f t="shared" si="136"/>
        <v>4.4016357930041299E-5</v>
      </c>
      <c r="M714" s="13">
        <f t="shared" si="137"/>
        <v>44.016357930041302</v>
      </c>
      <c r="N714" s="16">
        <f t="shared" si="138"/>
        <v>19.840942847539985</v>
      </c>
      <c r="O714" s="14">
        <f t="shared" si="139"/>
        <v>1984094.2847539985</v>
      </c>
      <c r="P714" s="13">
        <v>0</v>
      </c>
      <c r="Q714" s="14">
        <f t="shared" si="140"/>
        <v>19.840942847539985</v>
      </c>
      <c r="R714" s="16">
        <f t="shared" si="141"/>
        <v>858.50674770222781</v>
      </c>
      <c r="S714" s="13">
        <f t="shared" si="142"/>
        <v>-1.627213164476262</v>
      </c>
      <c r="T714" s="13">
        <v>0</v>
      </c>
      <c r="U714" s="13">
        <f t="shared" si="143"/>
        <v>1</v>
      </c>
    </row>
    <row r="715" spans="8:21" x14ac:dyDescent="0.35">
      <c r="H715" s="16">
        <v>350</v>
      </c>
      <c r="I715" s="14">
        <f t="shared" si="135"/>
        <v>8.0074256066370308E-4</v>
      </c>
      <c r="J715" s="14">
        <f t="shared" si="134"/>
        <v>-1.0917510025640897E-3</v>
      </c>
      <c r="K715" s="14">
        <f t="shared" si="134"/>
        <v>8.1695328228997637E-4</v>
      </c>
      <c r="L715" s="13">
        <f t="shared" si="136"/>
        <v>4.319622897902322E-5</v>
      </c>
      <c r="M715" s="13">
        <f t="shared" si="137"/>
        <v>43.196228979023218</v>
      </c>
      <c r="N715" s="16">
        <f t="shared" si="138"/>
        <v>20.332044758547472</v>
      </c>
      <c r="O715" s="14">
        <f t="shared" si="139"/>
        <v>2033204.4758547472</v>
      </c>
      <c r="P715" s="13">
        <v>0</v>
      </c>
      <c r="Q715" s="14">
        <f t="shared" si="140"/>
        <v>20.332044758547472</v>
      </c>
      <c r="R715" s="16">
        <f t="shared" si="141"/>
        <v>861.8197729682945</v>
      </c>
      <c r="S715" s="13">
        <f t="shared" si="142"/>
        <v>-1.5111800932735735</v>
      </c>
      <c r="T715" s="13">
        <v>0</v>
      </c>
      <c r="U715" s="13">
        <f t="shared" si="143"/>
        <v>1</v>
      </c>
    </row>
    <row r="716" spans="8:21" x14ac:dyDescent="0.35">
      <c r="H716" s="16">
        <v>351</v>
      </c>
      <c r="I716" s="14">
        <f t="shared" si="135"/>
        <v>6.4911047697424618E-4</v>
      </c>
      <c r="J716" s="14">
        <f t="shared" si="134"/>
        <v>-9.7828526891270413E-4</v>
      </c>
      <c r="K716" s="14">
        <f t="shared" si="134"/>
        <v>8.2043761131496136E-4</v>
      </c>
      <c r="L716" s="13">
        <f t="shared" si="136"/>
        <v>4.2452978552802177E-5</v>
      </c>
      <c r="M716" s="13">
        <f t="shared" si="137"/>
        <v>42.452978552802179</v>
      </c>
      <c r="N716" s="16">
        <f t="shared" si="138"/>
        <v>20.796010401072948</v>
      </c>
      <c r="O716" s="14">
        <f t="shared" si="139"/>
        <v>2079601.0401072949</v>
      </c>
      <c r="P716" s="13">
        <v>0</v>
      </c>
      <c r="Q716" s="14">
        <f t="shared" si="140"/>
        <v>20.796010401072948</v>
      </c>
      <c r="R716" s="16">
        <f t="shared" si="141"/>
        <v>864.89365712474478</v>
      </c>
      <c r="S716" s="13">
        <f t="shared" si="142"/>
        <v>-1.3850233889979719</v>
      </c>
      <c r="T716" s="13">
        <v>0</v>
      </c>
      <c r="U716" s="13">
        <f t="shared" si="143"/>
        <v>1</v>
      </c>
    </row>
    <row r="717" spans="8:21" x14ac:dyDescent="0.35">
      <c r="H717" s="16">
        <v>352</v>
      </c>
      <c r="I717" s="14">
        <f t="shared" si="135"/>
        <v>5.1323752295859282E-4</v>
      </c>
      <c r="J717" s="14">
        <f t="shared" si="134"/>
        <v>-8.6433560067451505E-4</v>
      </c>
      <c r="K717" s="14">
        <f t="shared" si="134"/>
        <v>8.2351713127767532E-4</v>
      </c>
      <c r="L717" s="13">
        <f t="shared" si="136"/>
        <v>4.178697417874853E-5</v>
      </c>
      <c r="M717" s="13">
        <f t="shared" si="137"/>
        <v>41.78697417874853</v>
      </c>
      <c r="N717" s="16">
        <f t="shared" si="138"/>
        <v>21.227919887633458</v>
      </c>
      <c r="O717" s="14">
        <f t="shared" si="139"/>
        <v>2122791.9887633459</v>
      </c>
      <c r="P717" s="13">
        <v>0</v>
      </c>
      <c r="Q717" s="14">
        <f t="shared" si="140"/>
        <v>21.227919887633458</v>
      </c>
      <c r="R717" s="16">
        <f t="shared" si="141"/>
        <v>867.70810652847308</v>
      </c>
      <c r="S717" s="13">
        <f t="shared" si="142"/>
        <v>-1.2491120811584611</v>
      </c>
      <c r="T717" s="13">
        <v>0</v>
      </c>
      <c r="U717" s="13">
        <f t="shared" si="143"/>
        <v>1</v>
      </c>
    </row>
    <row r="718" spans="8:21" x14ac:dyDescent="0.35">
      <c r="H718" s="16">
        <v>353</v>
      </c>
      <c r="I718" s="14">
        <f t="shared" si="135"/>
        <v>3.9319091175379906E-4</v>
      </c>
      <c r="J718" s="14">
        <f t="shared" si="134"/>
        <v>-7.4995822133039347E-4</v>
      </c>
      <c r="K718" s="14">
        <f t="shared" si="134"/>
        <v>8.2618992488731318E-4</v>
      </c>
      <c r="L718" s="13">
        <f t="shared" si="136"/>
        <v>4.119854531347561E-5</v>
      </c>
      <c r="M718" s="13">
        <f t="shared" si="137"/>
        <v>41.198545313475613</v>
      </c>
      <c r="N718" s="16">
        <f t="shared" si="138"/>
        <v>21.622912749208162</v>
      </c>
      <c r="O718" s="14">
        <f t="shared" si="139"/>
        <v>2162291.2749208161</v>
      </c>
      <c r="P718" s="13">
        <v>0</v>
      </c>
      <c r="Q718" s="14">
        <f t="shared" si="140"/>
        <v>21.622912749208162</v>
      </c>
      <c r="R718" s="16">
        <f t="shared" si="141"/>
        <v>870.24369181712495</v>
      </c>
      <c r="S718" s="13">
        <f t="shared" si="142"/>
        <v>-1.103984138731793</v>
      </c>
      <c r="T718" s="13">
        <v>0</v>
      </c>
      <c r="U718" s="13">
        <f t="shared" si="143"/>
        <v>1</v>
      </c>
    </row>
    <row r="719" spans="8:21" x14ac:dyDescent="0.35">
      <c r="H719" s="16">
        <v>354</v>
      </c>
      <c r="I719" s="14">
        <f t="shared" si="135"/>
        <v>2.890300476801333E-4</v>
      </c>
      <c r="J719" s="14">
        <f t="shared" si="134"/>
        <v>-6.3520962065159996E-4</v>
      </c>
      <c r="K719" s="14">
        <f t="shared" si="134"/>
        <v>8.284543306645983E-4</v>
      </c>
      <c r="L719" s="13">
        <f t="shared" si="136"/>
        <v>4.0687983137354254E-5</v>
      </c>
      <c r="M719" s="13">
        <f t="shared" si="137"/>
        <v>40.687983137354252</v>
      </c>
      <c r="N719" s="16">
        <f t="shared" si="138"/>
        <v>21.976302803526142</v>
      </c>
      <c r="O719" s="14">
        <f t="shared" si="139"/>
        <v>2197630.2803526144</v>
      </c>
      <c r="P719" s="13">
        <v>0</v>
      </c>
      <c r="Q719" s="14">
        <f t="shared" si="140"/>
        <v>21.976302803526142</v>
      </c>
      <c r="R719" s="16">
        <f t="shared" si="141"/>
        <v>872.48219253935224</v>
      </c>
      <c r="S719" s="13">
        <f t="shared" si="142"/>
        <v>-0.95034931296844483</v>
      </c>
      <c r="T719" s="13">
        <v>0</v>
      </c>
      <c r="U719" s="13">
        <f t="shared" si="143"/>
        <v>1</v>
      </c>
    </row>
    <row r="720" spans="8:21" x14ac:dyDescent="0.35">
      <c r="H720" s="16">
        <v>355</v>
      </c>
      <c r="I720" s="14">
        <f t="shared" si="135"/>
        <v>2.0080648925629996E-4</v>
      </c>
      <c r="J720" s="14">
        <f t="shared" si="134"/>
        <v>-5.2014651917040575E-4</v>
      </c>
      <c r="K720" s="14">
        <f t="shared" si="134"/>
        <v>8.3030894290150306E-4</v>
      </c>
      <c r="L720" s="13">
        <f t="shared" si="136"/>
        <v>4.0255540373225631E-5</v>
      </c>
      <c r="M720" s="13">
        <f t="shared" si="137"/>
        <v>40.255540373225628</v>
      </c>
      <c r="N720" s="16">
        <f t="shared" si="138"/>
        <v>22.28369897730715</v>
      </c>
      <c r="O720" s="14">
        <f t="shared" si="139"/>
        <v>2228369.8977307151</v>
      </c>
      <c r="P720" s="13">
        <v>0</v>
      </c>
      <c r="Q720" s="14">
        <f t="shared" si="140"/>
        <v>22.28369897730715</v>
      </c>
      <c r="R720" s="16">
        <f t="shared" si="141"/>
        <v>874.40694312214418</v>
      </c>
      <c r="S720" s="13">
        <f t="shared" si="142"/>
        <v>-0.78908637966752571</v>
      </c>
      <c r="T720" s="13">
        <v>0</v>
      </c>
      <c r="U720" s="13">
        <f t="shared" si="143"/>
        <v>1</v>
      </c>
    </row>
    <row r="721" spans="8:21" x14ac:dyDescent="0.35">
      <c r="H721" s="16">
        <v>356</v>
      </c>
      <c r="I721" s="14">
        <f t="shared" si="135"/>
        <v>1.2856391714929916E-4</v>
      </c>
      <c r="J721" s="14">
        <f t="shared" si="134"/>
        <v>-4.0482583265630809E-4</v>
      </c>
      <c r="K721" s="14">
        <f t="shared" si="134"/>
        <v>8.3175261156771536E-4</v>
      </c>
      <c r="L721" s="13">
        <f t="shared" si="136"/>
        <v>3.9901431129302034E-5</v>
      </c>
      <c r="M721" s="13">
        <f t="shared" si="137"/>
        <v>39.901431129302033</v>
      </c>
      <c r="N721" s="16">
        <f t="shared" si="138"/>
        <v>22.541127094166388</v>
      </c>
      <c r="O721" s="14">
        <f t="shared" si="139"/>
        <v>2254112.7094166386</v>
      </c>
      <c r="P721" s="13">
        <v>0</v>
      </c>
      <c r="Q721" s="14">
        <f t="shared" si="140"/>
        <v>22.541127094166388</v>
      </c>
      <c r="R721" s="16">
        <f t="shared" si="141"/>
        <v>876.00316839404718</v>
      </c>
      <c r="S721" s="13">
        <f t="shared" si="142"/>
        <v>-0.62123428107131362</v>
      </c>
      <c r="T721" s="13">
        <v>0</v>
      </c>
      <c r="U721" s="13">
        <f t="shared" si="143"/>
        <v>1</v>
      </c>
    </row>
    <row r="722" spans="8:21" x14ac:dyDescent="0.35">
      <c r="H722" s="16">
        <v>357</v>
      </c>
      <c r="I722" s="14">
        <f t="shared" si="135"/>
        <v>7.2338107058145251E-5</v>
      </c>
      <c r="J722" s="14">
        <f t="shared" si="134"/>
        <v>-2.8930463660523651E-4</v>
      </c>
      <c r="K722" s="14">
        <f t="shared" si="134"/>
        <v>8.3278444228042738E-4</v>
      </c>
      <c r="L722" s="13">
        <f t="shared" si="136"/>
        <v>3.9625830766251826E-5</v>
      </c>
      <c r="M722" s="13">
        <f t="shared" si="137"/>
        <v>39.625830766251823</v>
      </c>
      <c r="N722" s="16">
        <f t="shared" si="138"/>
        <v>22.745146979230185</v>
      </c>
      <c r="O722" s="14">
        <f t="shared" si="139"/>
        <v>2274514.6979230186</v>
      </c>
      <c r="P722" s="13">
        <v>0</v>
      </c>
      <c r="Q722" s="14">
        <f t="shared" si="140"/>
        <v>22.745146979230185</v>
      </c>
      <c r="R722" s="16">
        <f t="shared" si="141"/>
        <v>877.25829614045608</v>
      </c>
      <c r="S722" s="13">
        <f t="shared" si="142"/>
        <v>-0.44797699181733897</v>
      </c>
      <c r="T722" s="13">
        <v>0</v>
      </c>
      <c r="U722" s="13">
        <f t="shared" si="143"/>
        <v>1</v>
      </c>
    </row>
    <row r="723" spans="8:21" x14ac:dyDescent="0.35">
      <c r="H723" s="16">
        <v>358</v>
      </c>
      <c r="I723" s="14">
        <f t="shared" si="135"/>
        <v>3.2156907529640177E-5</v>
      </c>
      <c r="J723" s="14">
        <f t="shared" si="134"/>
        <v>-1.7364013073295492E-4</v>
      </c>
      <c r="K723" s="14">
        <f t="shared" si="134"/>
        <v>8.334037962180041E-4</v>
      </c>
      <c r="L723" s="13">
        <f t="shared" si="136"/>
        <v>3.942887578845968E-5</v>
      </c>
      <c r="M723" s="13">
        <f t="shared" si="137"/>
        <v>39.428875788459678</v>
      </c>
      <c r="N723" s="16">
        <f t="shared" si="138"/>
        <v>22.892958938900481</v>
      </c>
      <c r="O723" s="14">
        <f t="shared" si="139"/>
        <v>2289295.8938900479</v>
      </c>
      <c r="P723" s="13">
        <v>0</v>
      </c>
      <c r="Q723" s="14">
        <f t="shared" si="140"/>
        <v>22.892958938900481</v>
      </c>
      <c r="R723" s="16">
        <f t="shared" si="141"/>
        <v>878.16223413179216</v>
      </c>
      <c r="S723" s="13">
        <f t="shared" si="142"/>
        <v>-0.27062231259908154</v>
      </c>
      <c r="T723" s="13">
        <v>0</v>
      </c>
      <c r="U723" s="13">
        <f t="shared" si="143"/>
        <v>1</v>
      </c>
    </row>
    <row r="724" spans="8:21" x14ac:dyDescent="0.35">
      <c r="H724" s="16">
        <v>359</v>
      </c>
      <c r="I724" s="14">
        <f t="shared" si="135"/>
        <v>8.0402227056186604E-6</v>
      </c>
      <c r="J724" s="14">
        <f t="shared" si="134"/>
        <v>-5.7889603480454351E-5</v>
      </c>
      <c r="K724" s="14">
        <f t="shared" si="134"/>
        <v>4.1680514505927131E-4</v>
      </c>
      <c r="L724" s="13">
        <f t="shared" si="136"/>
        <v>3.9310663759459256E-5</v>
      </c>
      <c r="M724" s="13">
        <f t="shared" si="137"/>
        <v>39.310663759459253</v>
      </c>
      <c r="N724" s="16">
        <f t="shared" si="138"/>
        <v>22.982493826255336</v>
      </c>
      <c r="O724" s="14">
        <f t="shared" si="139"/>
        <v>2298249.3826255337</v>
      </c>
      <c r="P724" s="13">
        <v>0</v>
      </c>
      <c r="Q724" s="14">
        <f t="shared" si="140"/>
        <v>22.982493826255336</v>
      </c>
      <c r="R724" s="16">
        <f t="shared" si="141"/>
        <v>878.70759982206084</v>
      </c>
      <c r="S724" s="13">
        <f t="shared" si="142"/>
        <v>-90.345708715777178</v>
      </c>
      <c r="T724" s="13">
        <v>0</v>
      </c>
      <c r="U724" s="13">
        <f t="shared" si="143"/>
        <v>1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cols>
    <col min="1" max="1" width="8.7265625" customWidth="1"/>
  </cols>
  <sheetData/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Task_1</vt:lpstr>
      <vt:lpstr>Graphs</vt:lpstr>
      <vt:lpstr>Task_2</vt:lpstr>
      <vt:lpstr>Graphs_2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Stanbury</dc:creator>
  <cp:lastModifiedBy>Tim Stanbury</cp:lastModifiedBy>
  <dcterms:created xsi:type="dcterms:W3CDTF">2020-01-02T13:06:29Z</dcterms:created>
  <dcterms:modified xsi:type="dcterms:W3CDTF">2020-01-19T23:47:17Z</dcterms:modified>
</cp:coreProperties>
</file>